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yorick" sheetId="2" state="visible" r:id="rId3"/>
    <sheet name="henriette" sheetId="3" state="visible" r:id="rId4"/>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<sst xmlns="http://schemas.openxmlformats.org/spreadsheetml/2006/main" count="42807" uniqueCount="7583">
  <si>
    <t xml:space="preserve">html_url</t>
  </si>
  <si>
    <t xml:space="preserve">stargazers_count</t>
  </si>
  <si>
    <t xml:space="preserve">language</t>
  </si>
  <si>
    <t xml:space="preserve">topics</t>
  </si>
  <si>
    <t xml:space="preserve">description</t>
  </si>
  <si>
    <t xml:space="preserve">loc</t>
  </si>
  <si>
    <t xml:space="preserve">source_files</t>
  </si>
  <si>
    <t xml:space="preserve">model_files</t>
  </si>
  <si>
    <t xml:space="preserve">data_files</t>
  </si>
  <si>
    <t xml:space="preserve">type_yorick</t>
  </si>
  <si>
    <t xml:space="preserve">relation_yorick</t>
  </si>
  <si>
    <t xml:space="preserve">type_henriette</t>
  </si>
  <si>
    <t xml:space="preserve">relation_henriette</t>
  </si>
  <si>
    <t xml:space="preserve">type decision</t>
  </si>
  <si>
    <t xml:space="preserve">review</t>
  </si>
  <si>
    <t xml:space="preserve">relation decision</t>
  </si>
  <si>
    <t xml:space="preserve">Comments</t>
  </si>
  <si>
    <t xml:space="preserve">final type</t>
  </si>
  <si>
    <t xml:space="preserve">final relation</t>
  </si>
  <si>
    <t xml:space="preserve">comment on tool</t>
  </si>
  <si>
    <t xml:space="preserve">System Type</t>
  </si>
  <si>
    <t xml:space="preserve">Relation to ML</t>
  </si>
  <si>
    <t xml:space="preserve">https://github.com/duongcongnha/Vehicle-tracking</t>
  </si>
  <si>
    <t xml:space="preserve">Python</t>
  </si>
  <si>
    <t xml:space="preserve">Vehicle tracking yolov5 + deepsort</t>
  </si>
  <si>
    <t xml:space="preserve">Application</t>
  </si>
  <si>
    <t xml:space="preserve">Library</t>
  </si>
  <si>
    <t xml:space="preserve">Framework</t>
  </si>
  <si>
    <t xml:space="preserve">Experiment</t>
  </si>
  <si>
    <t xml:space="preserve">ML-Technology</t>
  </si>
  <si>
    <t xml:space="preserve">Applied</t>
  </si>
  <si>
    <t xml:space="preserve">ML-Tools</t>
  </si>
  <si>
    <t xml:space="preserve">https://github.com/HumanCompatibleAI/imitation</t>
  </si>
  <si>
    <t xml:space="preserve">imitation-learning|inverse-reinforcement-learning|reward-learning</t>
  </si>
  <si>
    <t xml:space="preserve">Clean PyTorch implementations of imitation and reward learning algorithms</t>
  </si>
  <si>
    <t xml:space="preserve">https://github.com/PaddlePaddle/PaddleNLP</t>
  </si>
  <si>
    <t xml:space="preserve">bert|compression|distributed-training|document-intelligence|embedding|ernie|information-extraction|llama|llm|neural-search|nlp|paddlenlp|pretrained-models|question-answering|search-engine|semantic-analysis|sentiment-analysis|transformers|uie</t>
  </si>
  <si>
    <t xml:space="preserve">������������ Easy-to-use and powerful NLP and LLM library with ������������ Awesome model zoo, supporting wide-range of NLP tasks from research to industrial applications, including ������������Text Classification,  ������������ Neural Search, ��������� Question Answering, ������������������ Information Extraction, ������������ Document Intelligence, ������������ Sentiment Analysis etc.</t>
  </si>
  <si>
    <t xml:space="preserve">https://github.com/breezedeus/CnSTD</t>
  </si>
  <si>
    <t xml:space="preserve">deep-learning|math-formula-detection|object-detection|ocr|python|pytorch|scene-text-detection|text-detection</t>
  </si>
  <si>
    <t xml:space="preserve">CnSTD: ������������������������������������������������������ PyTorch/MXNet ��������������������������� ������������������������������������������������������/������������������������������������������������������ ���������������������������������������������������������������������������������������������������������������������������������������������������������������������������������������������Scene Text Detection���������������������������������������������������������������������������������������������</t>
  </si>
  <si>
    <t xml:space="preserve">https://github.com/jonaswinkler/paperless-ng</t>
  </si>
  <si>
    <t xml:space="preserve">angular|archiving|django|dms|document-management-system|full-text-search|machine-learning|ocr|search</t>
  </si>
  <si>
    <t xml:space="preserve">A supercharged version of paperless: scan, index and archive all your physical documents</t>
  </si>
  <si>
    <t xml:space="preserve">https://github.com/bentoml/BentoML</t>
  </si>
  <si>
    <t xml:space="preserve">ai|ai-infra|bentoml|deep-learning|generative-ai|inference-api|kubernetes|llmops|lmops|machine-learning|microservices|ml-platform|mlops|model-deployment|model-inference|model-management|model-serving|multimodal-deep-learning</t>
  </si>
  <si>
    <t xml:space="preserve">Build Production-Grade AI Applications</t>
  </si>
  <si>
    <t xml:space="preserve">Model serving / Extends utility functions from Pytorch and uses this support building model serving systems</t>
  </si>
  <si>
    <t xml:space="preserve">https://github.com/pixelite1201/BEDLAM</t>
  </si>
  <si>
    <t xml:space="preserve">https://github.com/Adamdad/ConsistentTeacher</t>
  </si>
  <si>
    <t xml:space="preserve">mmdetection|object-detection|sample-efficiency|semi-supervised-learning|semi-supervised-object-detection|ssod</t>
  </si>
  <si>
    <t xml:space="preserve">[CVPR2023 Highlight] Consistent-Teacher: Towards Reducing Inconsistent Pseudo-targets in Semi-supervised Object Detection</t>
  </si>
  <si>
    <t xml:space="preserve">https://github.com/mikekeith52/scalecast</t>
  </si>
  <si>
    <t xml:space="preserve">auto-ml|data-science|deep-learning|easy-to-use|forecasting|keras|lstm|machine-learning|mase|msis|pandas|python|recurrent-neural-networks|scikit-learn|scikit-learn-python|smape|time-series|vecm</t>
  </si>
  <si>
    <t xml:space="preserve">The practitioner's forecasting library</t>
  </si>
  <si>
    <t xml:space="preserve">https://github.com/ploomber/sklearn-evaluation</t>
  </si>
  <si>
    <t xml:space="preserve">data-science|deep-learning|jupyter-notebook|machine-learning|pytorch|scikit-learn|sklearn|tensorflow</t>
  </si>
  <si>
    <t xml:space="preserve">Machine learning model evaluation made easy: plots, tables, HTML reports, experiment tracking and Jupyter notebook analysis.</t>
  </si>
  <si>
    <t xml:space="preserve">Model evaluation / Uses sklearn metrics and utilities, tensorflow dataset as example</t>
  </si>
  <si>
    <t xml:space="preserve">https://github.com/deel-ai/xplique</t>
  </si>
  <si>
    <t xml:space="preserve">explainable-ai|explainable-ml|interpretability|xai</t>
  </si>
  <si>
    <t xml:space="preserve">������������ Xplique is a Neural Networks Explainability Toolbox</t>
  </si>
  <si>
    <t xml:space="preserve">Explainability / Wrapper for torch models (convert to a common format that can be used in the framework), tensorflow utilities</t>
  </si>
  <si>
    <t xml:space="preserve">https://github.com/chrisdonahue/sheetsage</t>
  </si>
  <si>
    <t xml:space="preserve">Transcribe music into lead sheets!</t>
  </si>
  <si>
    <t xml:space="preserve">https://github.com/yichen928/SparseFusion</t>
  </si>
  <si>
    <t xml:space="preserve">[ICCV 2023] SparseFusion: Fusing Multi-Modal Sparse Representations for Multi-Sensor 3D Object Detection</t>
  </si>
  <si>
    <t xml:space="preserve">https://github.com/facebookresearch/recipes</t>
  </si>
  <si>
    <t xml:space="preserve">Recipes are a standard, well supported set of blueprints for machine learning engineers to rapidly train models using the latest research techniques without significant engineering overhead.Specifically, recipes aims to provide- Consistent access to pre-trained SOTA models ready for production- Reference implementations for SOTA research reproducibility, and infrastructure to guarantee correctness, efficiency, and interoperability.</t>
  </si>
  <si>
    <t xml:space="preserve">Minor Utilities (provides wrapper for to make model training easier)</t>
  </si>
  <si>
    <t xml:space="preserve">https://github.com/keras-team/keras-core</t>
  </si>
  <si>
    <t xml:space="preserve">A multi-backend implementation of the Keras API, with support for TensorFlow, JAX, and PyTorch.</t>
  </si>
  <si>
    <t xml:space="preserve">https://github.com/sunnyhaibin/sunnypilot</t>
  </si>
  <si>
    <t xml:space="preserve">acura|audi|autopilot|chrysler|comma|fsd|genesis|honda|hyundai|jeep|kia|lexus|mazda|nissan|openpilot|ram|selfdriving|tesla|toyota|volkswagen</t>
  </si>
  <si>
    <t xml:space="preserve">sunnypilot is a fork of comma.ai's openpilot, an open source driver assistance system. sunnypilot offers the user a unique driving experience for over 250 supported car makes and models with modified behaviors of driving assist engagements. sunnypilot complies with comma.ai's safety rules as accurately as possible.</t>
  </si>
  <si>
    <t xml:space="preserve">https://github.com/Victorwz/LongMem</t>
  </si>
  <si>
    <t xml:space="preserve">Official implementation of our NeurIPS 2023 paper "Augmenting Language Models with Long-Term Memory". </t>
  </si>
  <si>
    <t xml:space="preserve">https://github.com/facebookresearch/theseus</t>
  </si>
  <si>
    <t xml:space="preserve">bilevel-optimization|computer-vision|deep-learning|differentiable-optimization|embodied-ai|gauss-newton|implicit-differentiation|levenberg-marquardt|nonlinear-least-squares|pytorch|robotics</t>
  </si>
  <si>
    <t xml:space="preserve">A library for differentiable nonlinear optimization</t>
  </si>
  <si>
    <t xml:space="preserve">Utilities, Tensors are used for advanced functionalities</t>
  </si>
  <si>
    <t xml:space="preserve">https://github.com/Gentopia-AI/Gentopia</t>
  </si>
  <si>
    <t xml:space="preserve">Build Hierarchical Autonomous Agents through Config. Collaborative Growth of Specialized Agents.</t>
  </si>
  <si>
    <t xml:space="preserve">https://github.com/csebuetnlp/xl-sum</t>
  </si>
  <si>
    <t xml:space="preserve">abstractive-summarization|abstractive-text-summarization|dataset|deep-learning|low-resource-languages|low-resource-summarization|low-resource-text-summarizarion|machine-learning|multilingual|multilingual-summarization|multilingual-text-summarization|multilinguality|summarization-corpora|summarization-dataset|text-summarisation|text-summarization|text-summarization-dataset|text-summarization-model</t>
  </si>
  <si>
    <t xml:space="preserve">This repository contains the code, data, and models of the paper titled "XL-Sum: Large-Scale Multilingual Abstractive Summarization for 44 Languages" published in Findings of the Association for Computational Linguistics: ACL-IJCNLP 2021.</t>
  </si>
  <si>
    <t xml:space="preserve">https://github.com/husseinmozannar/SOQAL</t>
  </si>
  <si>
    <t xml:space="preserve">arabic|arabic-language|arabic-nlp|deep-learning|nlp|question-answering|reading-comprehension|tf-idf</t>
  </si>
  <si>
    <t xml:space="preserve">Arabic Open Domain Question Answering System using Neural Reading Comprehension</t>
  </si>
  <si>
    <t xml:space="preserve">https://github.com/elmpystudio/pyStudio</t>
  </si>
  <si>
    <t xml:space="preserve">dagster|data-science|machine-learning</t>
  </si>
  <si>
    <t xml:space="preserve">The easier way to do machine learning in Python without coding!</t>
  </si>
  <si>
    <t xml:space="preserve">https://github.com/pysal/spopt</t>
  </si>
  <si>
    <t xml:space="preserve">facility-location|location-allocation|location-modeling|python|regionalization|resource-planning|routing|spatial-analysis|spatial-optimization|transportation</t>
  </si>
  <si>
    <t xml:space="preserve">Spatial Optimization</t>
  </si>
  <si>
    <t xml:space="preserve">https://github.com/Sirui-Xu/InterDiff</t>
  </si>
  <si>
    <t xml:space="preserve">3d-human-pose|6d|deep-learning|diffusion|diffusion-models|generative-ai|generative-model|human-motion-prediction|human-object-interaction|human-scene-interaction|motion-prediction|object-pose</t>
  </si>
  <si>
    <t xml:space="preserve">[ICCV 2023] Official PyTorch implementation of the paper "InterDiff: Generating 3D Human-Object Interactions with Physics-Informed Diffusion"</t>
  </si>
  <si>
    <t xml:space="preserve">https://github.com/facebookresearch/UnsupervisedDecomposition</t>
  </si>
  <si>
    <t xml:space="preserve">PyTorch original implementation of "Unsupervised Question Decomposition for Question Answering"</t>
  </si>
  <si>
    <t xml:space="preserve">https://github.com/THUDM/P-tuning-v2</t>
  </si>
  <si>
    <t xml:space="preserve">natural-language-processing|p-tuning|parameter-efficient-learning|pretrained-language-model|prompt-tuning</t>
  </si>
  <si>
    <t xml:space="preserve">An optimized deep prompt tuning strategy comparable to fine-tuning across scales and tasks</t>
  </si>
  <si>
    <t xml:space="preserve">https://github.com/mosaicml/llm-foundry</t>
  </si>
  <si>
    <t xml:space="preserve">deep-learning|llm|neural-networks|nlp|pytorch</t>
  </si>
  <si>
    <t xml:space="preserve">LLM training code for MosaicML foundation models</t>
  </si>
  <si>
    <t xml:space="preserve">https://github.com/fenglinglwb/MAT</t>
  </si>
  <si>
    <t xml:space="preserve">MAT: Mask-Aware Transformer for Large Hole Image Inpainting</t>
  </si>
  <si>
    <t xml:space="preserve">https://github.com/microsoft/Cream</t>
  </si>
  <si>
    <t xml:space="preserve">automl|efficiency|knowledge-distillation|nas|rpe|vision-transformer|vit-compression</t>
  </si>
  <si>
    <t xml:space="preserve">This is a collection of our NAS and Vision Transformer work.</t>
  </si>
  <si>
    <t xml:space="preserve">https://github.com/Lightning-AI/lit-gpt</t>
  </si>
  <si>
    <t xml:space="preserve">Hackable implementation of state-of-the-art open-source LLMs based on nanoGPT. Supports flash attention, 4-bit and 8-bit quantization, LoRA and LLaMA-Adapter fine-tuning, pre-training. Apache 2.0-licensed.</t>
  </si>
  <si>
    <t xml:space="preserve">https://github.com/boston-dynamics/spot-sdk</t>
  </si>
  <si>
    <t xml:space="preserve">Spot SDK repo </t>
  </si>
  <si>
    <t xml:space="preserve">https://github.com/snap-research/R2L</t>
  </si>
  <si>
    <t xml:space="preserve">deep-learning|distillation|mlp|nerf|neural-light-field|novel-view-synthesis|rendering</t>
  </si>
  <si>
    <t xml:space="preserve">[ECCV 2022] R2L: Distilling Neural Radiance Field to Neural Light Field for Efficient Novel View Synthesis</t>
  </si>
  <si>
    <t xml:space="preserve">https://github.com/bigpon/vcc20_baseline_cyclevae</t>
  </si>
  <si>
    <t xml:space="preserve">baseline|cyclevae-vc|parallel-wavenet-vocoder|pytorch|vcc2020|voice-conversion</t>
  </si>
  <si>
    <t xml:space="preserve">Voice Conversion Challenge 2020 CycleVAE baseline system </t>
  </si>
  <si>
    <t xml:space="preserve">https://github.com/hustvl/TeViT</t>
  </si>
  <si>
    <t xml:space="preserve">instance-segmentation|video-instance-segmentation|video-understanding</t>
  </si>
  <si>
    <t xml:space="preserve">Temporally Efficient Vision Transformer for Video Instance Segmentation, CVPR 2022, Oral</t>
  </si>
  <si>
    <t xml:space="preserve">https://github.com/microsoft/UniSpeech</t>
  </si>
  <si>
    <t xml:space="preserve">diarization|pytorch|speaker-verification|speech|speech-diarization|speech-processing|speech-recognition|speech-separation</t>
  </si>
  <si>
    <t xml:space="preserve">UniSpeech  - Large Scale Self-Supervised Learning for Speech</t>
  </si>
  <si>
    <t xml:space="preserve">https://github.com/quic/aimet</t>
  </si>
  <si>
    <t xml:space="preserve">auto-ml|compression|deep-learning|deep-neural-networks|machine-learning|network-compression|network-quantization|open-source|opensource|pruning|quantization</t>
  </si>
  <si>
    <t xml:space="preserve">AIMET is a library that provides advanced quantization and compression techniques for trained neural network models.</t>
  </si>
  <si>
    <t xml:space="preserve">https://github.com/haomo-ai/MotionSeg3D</t>
  </si>
  <si>
    <t xml:space="preserve">[IROS 2022] Efficient Spatial-Temporal Information Fusion for LiDAR-Based 3D Moving Object Segmentation</t>
  </si>
  <si>
    <t xml:space="preserve">https://github.com/Cloud-CV/Fabrik</t>
  </si>
  <si>
    <t xml:space="preserve">caffe|ide|keras|neural-network|tensorflow|visualization</t>
  </si>
  <si>
    <t xml:space="preserve">:factory: Collaboratively build, visualize, and design neural nets in browser</t>
  </si>
  <si>
    <t xml:space="preserve">https://github.com/learnables/cherry</t>
  </si>
  <si>
    <t xml:space="preserve">learning|pytorch|reinforcement|reinforcement-learning|rl</t>
  </si>
  <si>
    <t xml:space="preserve">A PyTorch Library for Reinforcement Learning Research</t>
  </si>
  <si>
    <t xml:space="preserve">https://github.com/thangvubk/Cascade-RPN</t>
  </si>
  <si>
    <t xml:space="preserve">Code for NeurIPS 2019 paper: "Cascade RPN: Delving into High-Quality Region Proposal Network with Adaptive Convolution"</t>
  </si>
  <si>
    <t xml:space="preserve">https://github.com/pytorch/audio</t>
  </si>
  <si>
    <t xml:space="preserve">audio|audio-processing|io|machine-learning|python|pytorch|speech</t>
  </si>
  <si>
    <t xml:space="preserve">Data manipulation and transformation for audio signal processing, powered by PyTorch</t>
  </si>
  <si>
    <t xml:space="preserve">https://github.com/iffiX/machin</t>
  </si>
  <si>
    <t xml:space="preserve">a3c-pytorch|ddpg|deep-learning|distributed|dqn|ppo|prioritized-experience-replay|python|pytorch|pytorch-lightning|pytorch-reinforcement-learning|reinforcement-learning|sac|td3</t>
  </si>
  <si>
    <t xml:space="preserve">Reinforcement learning library(framework) designed for PyTorch, implements DQN, DDPG, A2C, PPO, SAC, MADDPG, A3C, APEX, IMPALA ...</t>
  </si>
  <si>
    <t xml:space="preserve">https://github.com/cientgu/InstructDiffusion</t>
  </si>
  <si>
    <t xml:space="preserve">PyTorch implementation of InstructDiffusion, a unifying and generic framework for aligning computer vision tasks with human instructions.</t>
  </si>
  <si>
    <t xml:space="preserve">Application and Applied, I don’t know how I got to ml-tools and applied</t>
  </si>
  <si>
    <t xml:space="preserve">https://github.com/tdeboissiere/DeepLearningImplementations</t>
  </si>
  <si>
    <t xml:space="preserve">deep-learning-papers</t>
  </si>
  <si>
    <t xml:space="preserve">Implementation of recent Deep Learning papers</t>
  </si>
  <si>
    <t xml:space="preserve">https://github.com/marlbenchmark/on-policy</t>
  </si>
  <si>
    <t xml:space="preserve">algorithms|hanabi|mappo|mpes|multi-agent|ppo|smac|starcraftii</t>
  </si>
  <si>
    <t xml:space="preserve">This is the official implementation of Multi-Agent PPO (MAPPO).</t>
  </si>
  <si>
    <t xml:space="preserve">https://github.com/mkocabas/VIBE</t>
  </si>
  <si>
    <t xml:space="preserve">3d-human-pose|3d-pose-estimation|cvpr|cvpr-2020|cvpr20|cvpr2020|human-pose-estimation|pytorch|smpl|video-pose-estimation</t>
  </si>
  <si>
    <t xml:space="preserve">Official implementation of CVPR2020 paper "VIBE: Video Inference for Human Body Pose and Shape Estimation"</t>
  </si>
  <si>
    <t xml:space="preserve">Application, Library, Experiment</t>
  </si>
  <si>
    <t xml:space="preserve">Application, Library and Applied</t>
  </si>
  <si>
    <t xml:space="preserve">https://github.com/albermax/innvestigate</t>
  </si>
  <si>
    <t xml:space="preserve">A toolbox to iNNvestigate neural networks' predictions!</t>
  </si>
  <si>
    <t xml:space="preserve">https://github.com/daveredrum/ScanRefer</t>
  </si>
  <si>
    <t xml:space="preserve">3d|computer-vision|dataset|deep-learning|eccv|natural-language-processing|point-cloud|pytorch|visual-grounding</t>
  </si>
  <si>
    <t xml:space="preserve">[ECCV 2020] ScanRefer: 3D Object Localization in RGB-D Scans using Natural Language</t>
  </si>
  <si>
    <t xml:space="preserve">Library, Experiment</t>
  </si>
  <si>
    <t xml:space="preserve">https://github.com/JDGalileo/galileo</t>
  </si>
  <si>
    <t xml:space="preserve">Galileo library for large scale graph training by JD</t>
  </si>
  <si>
    <t xml:space="preserve">https://github.com/AlanLi1997/slim-neck-by-gsconv</t>
  </si>
  <si>
    <t xml:space="preserve">gsconv|lightweight-framework|objectdetection|pytorch|yolo|yolov4|yolov5</t>
  </si>
  <si>
    <t xml:space="preserve">Pytorch implementation of the 'Slim-neck by GSConv: A better design paradigm of detector architectures for autonomous vehicles'</t>
  </si>
  <si>
    <t xml:space="preserve">https://github.com/microsoft/COCO-LM</t>
  </si>
  <si>
    <t xml:space="preserve">contrastive-learning|deep-learning|language-model|natural-language-processing|natural-language-understanding|pretrained-language-model|pretraining|representation-learning|transformers</t>
  </si>
  <si>
    <t xml:space="preserve">[NeurIPS 2021] COCO-LM: Correcting and Contrasting Text Sequences for Language Model Pretraining</t>
  </si>
  <si>
    <t xml:space="preserve">https://github.com/flennerhag/mlens</t>
  </si>
  <si>
    <t xml:space="preserve">ensemble|ensemble-learning|ensembles|learners|machine-learning|python|stack|stacking</t>
  </si>
  <si>
    <t xml:space="preserve">ML-Ensemble ��������������������������� high performance ensemble le</t>
  </si>
  <si>
    <t xml:space="preserve">https://github.com/awslabs/pptod</t>
  </si>
  <si>
    <t xml:space="preserve">plugandplay|pretrained-models|task-oriented-dialogue</t>
  </si>
  <si>
    <t xml:space="preserve">Multi-Task Pre-Training for Plug-and-Play Task-Oriented Dialogue System (ACL 2022)</t>
  </si>
  <si>
    <t xml:space="preserve">https://github.com/HW140701/VideoTo3dPoseAndBvh</t>
  </si>
  <si>
    <t xml:space="preserve">bvh|human-pose-estimation|pose-estimation|video-to-3d-pose</t>
  </si>
  <si>
    <t xml:space="preserve">Convert video to the bvh motion file</t>
  </si>
  <si>
    <t xml:space="preserve">https://github.com/winedarksea/AutoTS</t>
  </si>
  <si>
    <t xml:space="preserve">automl|autots|deep-learning|feature-engineering|forecasting|machine-learning|preprocessing|time-series</t>
  </si>
  <si>
    <t xml:space="preserve">Automated Time Series Forecasting</t>
  </si>
  <si>
    <t xml:space="preserve">https://github.com/PaddlePaddle/PaddleTS</t>
  </si>
  <si>
    <t xml:space="preserve">cost|deepar|informer|n-beats|n-hits|nbeats|nhits|paddlepaddle|paddlets|time-series-analysis|time-series-anomaly-detection|time-series-forecasting|time-series-models|time-series-representation-learning|ts2vec</t>
  </si>
  <si>
    <t xml:space="preserve">Awesome Easy-to-Use Deep Time Series Modeling based on PaddlePaddle, including comprehensive functionality modules like TSDataset, Analysis, Transform, Models, AutoTS, and Ensemble, etc., supporting versatile tasks like time series forecasting, representation learning, and anomaly detection, etc., featured with quick tracking of SOTA deep models.</t>
  </si>
  <si>
    <t xml:space="preserve">https://github.com/NVIDIA/NVFlare</t>
  </si>
  <si>
    <t xml:space="preserve">python</t>
  </si>
  <si>
    <t xml:space="preserve">NVIDIA Federated Learning Application Runtime Environment</t>
  </si>
  <si>
    <t xml:space="preserve">Application, Framework</t>
  </si>
  <si>
    <t xml:space="preserve">Application, Framework and ML-Tools</t>
  </si>
  <si>
    <t xml:space="preserve">https://github.com/mbzuai-oryx/Video-ChatGPT</t>
  </si>
  <si>
    <t xml:space="preserve">chatbot|clip|gpt-4|llama|llava|mulit-modal|vicuna|video-chatboat|video-conversation|vision-language|vision-language-pretraining</t>
  </si>
  <si>
    <t xml:space="preserve">"Video-ChatGPT" is a video conversation model capable of generating meaningful conversation about videos. It combines the capabilities of LLMs with a pretrained visual encoder adapted for spatiotemporal video representation. We also introduce a rigorous 'Quantitative Evaluation Benchmarking' for video-based conversational models.</t>
  </si>
  <si>
    <t xml:space="preserve">Application, Framework and Applied</t>
  </si>
  <si>
    <t xml:space="preserve">https://github.com/IanYeung/RealVSR</t>
  </si>
  <si>
    <t xml:space="preserve">Dataset and Code for ICCV 2021 paper "Real-world Video Super-resolution: A Benchmark Dataset and A Decomposition based Learning Scheme"</t>
  </si>
  <si>
    <t xml:space="preserve">Applied, ML-Technology</t>
  </si>
  <si>
    <t xml:space="preserve">ok</t>
  </si>
  <si>
    <t xml:space="preserve">https://github.com/OmicsML/dance</t>
  </si>
  <si>
    <t xml:space="preserve">benchmark|bioinformatics|computational-biology|dance|data-science|deep-learning|graph-neural-networks|machine-learning|multimodality|python|single-cell|single-cell-rna-seq|single-cell-rna-sequencing|spatial-transcriptomics</t>
  </si>
  <si>
    <t xml:space="preserve">DANCE: A Deep Learning Library and Benchmark Platform for Single-Cell Analysis</t>
  </si>
  <si>
    <t xml:space="preserve">https://github.com/keonlee9420/Comprehensive-Transformer-TTS</t>
  </si>
  <si>
    <t xml:space="preserve">comprehensive|deep-learning|fastspeech|fastspeech2|hifi-gan|mel-gan|multi-speaker|neural-tts|non-ar|non-autoregressive|pytorch|single-speaker|sota|speech-synthesis|supervised|text-to-speech|transformer|tts|ultimate-tts|unsupervised</t>
  </si>
  <si>
    <t xml:space="preserve">A Non-Autoregressive Transformer based Text-to-Speech, supporting a family of SOTA transformers with supervised and unsupervised duration modelings. This project grows with the research community, aiming to achieve the ultimate TTS</t>
  </si>
  <si>
    <t xml:space="preserve">https://github.com/Zhongdao/UniTrack</t>
  </si>
  <si>
    <t xml:space="preserve">multi-object-track|multi-object-tracker|multi-object-tracking|multi-object-tracking-segmentation|object-tracking|pose-tracking|single-object-tracking|tracking-by-detection|video-instance-segmentation|video-object-segmentation|video-object-tracking</t>
  </si>
  <si>
    <t xml:space="preserve">[NeurIPS'21] Unified tracking framework with a single appearance model. It supports Single Object Tracking (SOT), Video Object Segmentation (VOS), Multi-Object Tracking (MOT), Multi-Object Tracking and Segmentation (MOTS), Pose Tracking, Video Instance Segmentation (VIS), and class-agnostic MOT (e.g. TAO dataset).</t>
  </si>
  <si>
    <t xml:space="preserve">https://github.com/alexfrom0815/Online-3D-BPP-DRL</t>
  </si>
  <si>
    <t xml:space="preserve">3d-packing|bin-packing|online-packing|packing-algorithm|reinforcement-learning</t>
  </si>
  <si>
    <t xml:space="preserve">This repository contains the implementation of paper Online 3D Bin Packing with Constrained Deep Reinforcement Learning.</t>
  </si>
  <si>
    <t xml:space="preserve">https://github.com/jixinya/EAMM</t>
  </si>
  <si>
    <t xml:space="preserve">Code for paper 'EAMM: One-Shot Emotional Talking Face via Audio-Based Emotion-Aware Motion Model'</t>
  </si>
  <si>
    <t xml:space="preserve">https://github.com/Ber666/llm-reasoners</t>
  </si>
  <si>
    <t xml:space="preserve">A library for advanced large language model reasoning</t>
  </si>
  <si>
    <t xml:space="preserve">https://github.com/KKKSQJ/DeepLearning</t>
  </si>
  <si>
    <t xml:space="preserve">A deep learning code base, mainly for paper replication, in the areas of image recognition, object detection, image segmentation, self-supervision, etc. Each project can be run independently, and there are corresponding articles to explain.</t>
  </si>
  <si>
    <t xml:space="preserve">https://github.com/PhonologicalCorpusTools/CorpusTools</t>
  </si>
  <si>
    <t xml:space="preserve">Phonological CorpusTools</t>
  </si>
  <si>
    <t xml:space="preserve">https://github.com/mourga/contrastive-active-learning</t>
  </si>
  <si>
    <t xml:space="preserve">acquisition-functions|active-learning|deep-learning|natural-language-processing</t>
  </si>
  <si>
    <t xml:space="preserve">Code for the EMNLP 2021 Paper "Active Learning by Acquiring Contrastive Examples" &amp; the ACL 2022 Paper "On the Importance of Effectively Adapting Pretrained Language Models for Active Learning"</t>
  </si>
  <si>
    <t xml:space="preserve">https://github.com/Pinafore/qb</t>
  </si>
  <si>
    <t xml:space="preserve">artificial-intelligence|machine-learning|natural-language-processing</t>
  </si>
  <si>
    <t xml:space="preserve">QANTA Quiz Bowl AI</t>
  </si>
  <si>
    <t xml:space="preserve">https://github.com/thygate/stable-diffusion-webui-depthmap-script</t>
  </si>
  <si>
    <t xml:space="preserve">depthmap|lookingglass|stable-diffusion</t>
  </si>
  <si>
    <t xml:space="preserve">High Resolution Depth Maps for Stable Diffusion WebUI</t>
  </si>
  <si>
    <t xml:space="preserve">https://github.com/minitorch/minitorch</t>
  </si>
  <si>
    <t xml:space="preserve">The full minitorch student suite. </t>
  </si>
  <si>
    <t xml:space="preserve">https://github.com/h2oai/h2ogpt</t>
  </si>
  <si>
    <t xml:space="preserve">ai|chatgpt|embeddings|generative|gpt|gpt4all|llama2|llm|pdf|private|privategpt|vectorstore</t>
  </si>
  <si>
    <t xml:space="preserve">Private Q&amp;A and summarization of documents+images or chat with local GPT, 100% private, Apache 2.0. Supports LLaMa2, llama.cpp, and more. Demo: https://gpt.h2o.ai/ https://codellama.h2o.ai/</t>
  </si>
  <si>
    <t xml:space="preserve">https://github.com/noahbenson/neuropythy</t>
  </si>
  <si>
    <t xml:space="preserve">A neuroscience library for Python, intended to complement the existing nibabel library.</t>
  </si>
  <si>
    <t xml:space="preserve">ML-Technology, Applied</t>
  </si>
  <si>
    <t xml:space="preserve">https://github.com/kemaloksuz/aLRPLoss</t>
  </si>
  <si>
    <t xml:space="preserve">Official PyTorch Implementation of aLRP Loss [NeurIPS2020]</t>
  </si>
  <si>
    <t xml:space="preserve">https://github.com/IBM/UQ360</t>
  </si>
  <si>
    <t xml:space="preserve">artificial-intelligence|bayesianneuralnetwork|calibration|machine-learning|metrics|trusted-ai|uncertainty|uncertainty-estimates|uncertainty-quantification</t>
  </si>
  <si>
    <t xml:space="preserve">Uncertainty Quantification 360 (UQ360) is an extensible open-source toolkit that can help you estimate, communicate and use uncertainty in machine learning model predictions.</t>
  </si>
  <si>
    <t xml:space="preserve">https://github.com/qcraftai/pillar-motion</t>
  </si>
  <si>
    <t xml:space="preserve">autonomous-driving|lidar-point-cloud|nuscenes|point-cloud-motion|self-supervised-learning</t>
  </si>
  <si>
    <t xml:space="preserve">Self-Supervised Pillar Motion Learning for Autonomous Driving (CVPR 2021)</t>
  </si>
  <si>
    <t xml:space="preserve">https://github.com/oughtinc/ice</t>
  </si>
  <si>
    <t xml:space="preserve">debugging|gpt-3|language-model|python</t>
  </si>
  <si>
    <t xml:space="preserve">Interactive Composition Explorer: a debugger for compositional language model programs</t>
  </si>
  <si>
    <t xml:space="preserve">https://github.com/lightly-ai/lightly</t>
  </si>
  <si>
    <t xml:space="preserve">computer-vision|contrastive-learning|deep-learning|embeddings|machine-learning|pytorch|self-supervised-learning</t>
  </si>
  <si>
    <t xml:space="preserve">A python library for self-supervised learning on images.</t>
  </si>
  <si>
    <t xml:space="preserve">https://github.com/ne7ermore/torch-light</t>
  </si>
  <si>
    <t xml:space="preserve">deep-learning|pytorch|reinforcement-learning</t>
  </si>
  <si>
    <t xml:space="preserve">Deep-learning  by using Pytorch.  Basic nns like Logistic, CNN, RNN, LSTM and some examples are implemented by complex model. </t>
  </si>
  <si>
    <t xml:space="preserve">https://github.com/ucbdrive/3d-vehicle-tracking</t>
  </si>
  <si>
    <t xml:space="preserve">3d-estimation|3d-tracking|iccv2019|monocular-3d-detection|monocular-vehicle-tracking</t>
  </si>
  <si>
    <t xml:space="preserve">Official implementation of Joint Monocular 3D Vehicle Detection and Tracking (ICCV 2019)</t>
  </si>
  <si>
    <t xml:space="preserve">https://github.com/facebookresearch/eai-vc</t>
  </si>
  <si>
    <t xml:space="preserve">The repository for the largest and most comprehensive empirical study of visual foundation models for Embodied AI (EAI).</t>
  </si>
  <si>
    <t xml:space="preserve">Framework, Experiment</t>
  </si>
  <si>
    <t xml:space="preserve">https://github.com/quantumlib/ReCirq</t>
  </si>
  <si>
    <t xml:space="preserve">nisq|quantum-algorithms|quantum-computing</t>
  </si>
  <si>
    <t xml:space="preserve">Research using Cirq!</t>
  </si>
  <si>
    <t xml:space="preserve">https://github.com/microsoft/VideoX</t>
  </si>
  <si>
    <t xml:space="preserve">VideoX: a collection of video cross-modal models</t>
  </si>
  <si>
    <t xml:space="preserve">https://github.com/alibaba/FederatedScope</t>
  </si>
  <si>
    <t xml:space="preserve">federated-learning|machine-learning|pytorch</t>
  </si>
  <si>
    <t xml:space="preserve">An easy-to-use federated learning platform</t>
  </si>
  <si>
    <t xml:space="preserve">ML-Technology, ML-Tools</t>
  </si>
  <si>
    <t xml:space="preserve">https://github.com/microsoft/msticpy</t>
  </si>
  <si>
    <t xml:space="preserve">Microsoft Threat Intelligence Security Tools</t>
  </si>
  <si>
    <t xml:space="preserve">https://github.com/Image-Py/imagepy</t>
  </si>
  <si>
    <t xml:space="preserve">imagej|opencv|scikit-image|simpleitk</t>
  </si>
  <si>
    <t xml:space="preserve">Image process framework based on plugin like imagej, it is esay to glue with scipy.ndimage, scikit-image, opencv, simpleitk, mayavi...and any libraries based on numpy</t>
  </si>
  <si>
    <t xml:space="preserve">https://github.com/ContinualAI/avalanche</t>
  </si>
  <si>
    <t xml:space="preserve">benchmarks|continual-learning|continualai|deep-learning|evaluation|framework|library|lifelong-learning|metrics|pytorch|strategies|training</t>
  </si>
  <si>
    <t xml:space="preserve">Avalanche: an End-to-End Library for Continual Learning based on PyTorch.</t>
  </si>
  <si>
    <t xml:space="preserve">https://github.com/lixiaotong97/DSU</t>
  </si>
  <si>
    <t xml:space="preserve">domain-generalization|iclr2022|out-of-distribution</t>
  </si>
  <si>
    <t xml:space="preserve">[ICLR 2022] Official pytorch implementation of "Uncertainty Modeling for Out-of-Distribution Generalization" in International Conference on Learning Representations (ICLR) 2022.</t>
  </si>
  <si>
    <t xml:space="preserve">https://github.com/pymc-labs/pymc-marketing</t>
  </si>
  <si>
    <t xml:space="preserve">btyd|buy-till-you-die|clv|customer-lifetime-value|data-science|marketing|media-mix-modeling|mmm|python</t>
  </si>
  <si>
    <t xml:space="preserve">Bayesian marketing toolbox in PyMC. Media Mix (MMM), customer lifetime value (CLV), buy-till-you-die (BTYD) models and more.</t>
  </si>
  <si>
    <t xml:space="preserve">https://github.com/HazyResearch/ama_prompting</t>
  </si>
  <si>
    <t xml:space="preserve">Ask Me Anything language model prompting</t>
  </si>
  <si>
    <t xml:space="preserve">https://github.com/SegmentationBLWX/sssegmentation</t>
  </si>
  <si>
    <t xml:space="preserve">deeplab|deeplabv3|isnet|mask2former|maskformer|mcibi|ocrnet|pspnet|segfomer|segment-anything|semantic-segmentation|twins</t>
  </si>
  <si>
    <t xml:space="preserve">SSSegmentation: An Open Source Supervised Semantic Segmentation Toolbox Based on PyTorch.</t>
  </si>
  <si>
    <t xml:space="preserve">https://github.com/moinnadeem/StereoSet</t>
  </si>
  <si>
    <t xml:space="preserve">StereoSet: Measuring stereotypical bias in pretrained language models</t>
  </si>
  <si>
    <t xml:space="preserve">https://github.com/label-sleuth/label-sleuth</t>
  </si>
  <si>
    <t xml:space="preserve">active-learning|annotation-tool|labeling-tool|nlp|no-code|python|pytorch|react|text-annotation|text-classification|transformers</t>
  </si>
  <si>
    <t xml:space="preserve">Open source no-code system for text annotation and building of text classifiers</t>
  </si>
  <si>
    <t xml:space="preserve">https://github.com/VIAME/VIAME</t>
  </si>
  <si>
    <t xml:space="preserve">annotation-framework|artificial-intelligence|computer-vision|conservation|deep-learning|ecology|image-annotation|image-processing|machine-learning|marine-biology|object-detection|oceanography|open-source|video-analysis|video-analytics|video-annotation|video-search</t>
  </si>
  <si>
    <t xml:space="preserve">Video and Image Analytics for Multiple Environments</t>
  </si>
  <si>
    <t xml:space="preserve">ML-Tools, Applied</t>
  </si>
  <si>
    <t xml:space="preserve">https://github.com/zphang/bert_on_stilts</t>
  </si>
  <si>
    <t xml:space="preserve">Fork of huggingface/pytorch-pretrained-BERT for BERT on STILTs</t>
  </si>
  <si>
    <t xml:space="preserve">https://github.com/alibaba/EssentialMC2</t>
  </si>
  <si>
    <t xml:space="preserve">EssentialMC2 Video Understanding.</t>
  </si>
  <si>
    <t xml:space="preserve">https://github.com/azavea/raster-vision</t>
  </si>
  <si>
    <t xml:space="preserve">classification|computer-vision|deep-learning|geospatial|machine-learning|object-detection|pytorch|remote-sensing|semantic-segmentation</t>
  </si>
  <si>
    <t xml:space="preserve">An open source library and framework for deep learning on satellite and aerial imagery.</t>
  </si>
  <si>
    <t xml:space="preserve">Library, Framework</t>
  </si>
  <si>
    <t xml:space="preserve">https://github.com/alteryx/evalml</t>
  </si>
  <si>
    <t xml:space="preserve">automl|data-science|feature-engineering|feature-selection|hyperparameter-tuning|machine-learning|model-selection|optimization</t>
  </si>
  <si>
    <t xml:space="preserve">EvalML is an AutoML library written in python.</t>
  </si>
  <si>
    <t xml:space="preserve">https://github.com/maxpumperla/deep_learning_and_the_game_of_go</t>
  </si>
  <si>
    <t xml:space="preserve">alphago|alphago-zero|data-science|deep-learning|game-of-go|games|machine-learning|neural-networks|python</t>
  </si>
  <si>
    <t xml:space="preserve">Code and other material for the book "Deep Learning and the Game of Go"</t>
  </si>
  <si>
    <t xml:space="preserve">I would disagree with the label Application</t>
  </si>
  <si>
    <t xml:space="preserve">https://github.com/natanielruiz/disrupting-deepfakes</t>
  </si>
  <si>
    <t xml:space="preserve">adversarial-attacks|computer-vision|deep-learning|deepfake-detection|deepfakes|defending|defending-deepfakes|disrupting-deepfakes|face-swap|faceswap|fake-news|machine-learning</t>
  </si>
  <si>
    <t xml:space="preserve">������������������������Defending Against Deepfakes Using Adversarial Attacks on Conditional Image Translation Networks</t>
  </si>
  <si>
    <t xml:space="preserve">https://github.com/microsoft/ContextualSP</t>
  </si>
  <si>
    <t xml:space="preserve">compositional-generalization|conversational-semantic-parsing|microsoft-research-asia|semantic-parsing|text-to-sql|utterance-rewriting</t>
  </si>
  <si>
    <t xml:space="preserve">Multiple paper open-source codes of the Microsoft Research Asia DKI group</t>
  </si>
  <si>
    <t xml:space="preserve">https://github.com/palash1992/DynamicGEM</t>
  </si>
  <si>
    <t xml:space="preserve">https://github.com/CCChenhao997/DualGCN-ABSA</t>
  </si>
  <si>
    <t xml:space="preserve">Dual Graph Convolutional Networks for Aspect-based Sentiment Analysis</t>
  </si>
  <si>
    <t xml:space="preserve">https://github.com/PaddlePaddle/PGL</t>
  </si>
  <si>
    <t xml:space="preserve">graph|graph-learning|graph-neural-network|heterogeneous-graph-learning|metapath</t>
  </si>
  <si>
    <t xml:space="preserve">Paddle Graph Learning (PGL) is an efficient and flexible graph learning framework based on PaddlePaddle</t>
  </si>
  <si>
    <t xml:space="preserve">https://github.com/open-mmlab/mmengine</t>
  </si>
  <si>
    <t xml:space="preserve">ai|computer-vision|deep-learning|machine-learning|python|pytorch</t>
  </si>
  <si>
    <t xml:space="preserve">OpenMMLab Foundational Library for Training Deep Learning Models</t>
  </si>
  <si>
    <t xml:space="preserve">https://github.com/facebookresearch/home-robot</t>
  </si>
  <si>
    <t xml:space="preserve">Mobile manipulation research tools for roboticists</t>
  </si>
  <si>
    <t xml:space="preserve">https://github.com/FitSNAP/FitSNAP</t>
  </si>
  <si>
    <t xml:space="preserve">Software for generating SNAP machine-learning interatomic potentials</t>
  </si>
  <si>
    <t xml:space="preserve">https://github.com/open-mmlab/mmocr</t>
  </si>
  <si>
    <t xml:space="preserve">abcnet|abinet|crnn|dbnet|deep-learning|fcenet|key-information-extraction|maskrcnn|ocr|pan|panet|psenet|pytorch|sar|sdmg-r|segmentation-based-text-recognition|spts|svtr|text-detection|text-recognition</t>
  </si>
  <si>
    <t xml:space="preserve">OpenMMLab Text Detection, Recognition and Understanding Toolbox</t>
  </si>
  <si>
    <t xml:space="preserve">https://github.com/galatolofederico/clip-glass</t>
  </si>
  <si>
    <t xml:space="preserve">Repository for "Generating images from caption and vice versa via CLIP-Guided Generative Latent Space Search"</t>
  </si>
  <si>
    <t xml:space="preserve">https://github.com/sony/model_optimization</t>
  </si>
  <si>
    <t xml:space="preserve">deep-learning|deep-neural-networks|edge-ai|machine-learning|network-compression|network-quantization|neural-network|optimizer|ptq|pytorch|qat|quantization|tensorflow</t>
  </si>
  <si>
    <t xml:space="preserve">Model Compression Toolkit (MCT) is an open source project for neural network model optimization under efficient, constrained hardware. This project provides researchers, developers, and engineers advanced quantization and compression tools for deploying state-of-the-art neural networks.</t>
  </si>
  <si>
    <t xml:space="preserve">https://github.com/SeanChenxy/HandMesh</t>
  </si>
  <si>
    <t xml:space="preserve">cvpr2021|cvpr2022|freihand</t>
  </si>
  <si>
    <t xml:space="preserve">https://github.com/INK-USC/CommonGen</t>
  </si>
  <si>
    <t xml:space="preserve">commonsense-reasoning|deep-learning|language-generation-dataset|machine-reasoning|natural-language-generation|natural-language-processing|nlg-dataset|nlp-datasets|text-generation</t>
  </si>
  <si>
    <t xml:space="preserve">A Constrained Text Generation Challenge Towards Generative Commonsense Reasoning</t>
  </si>
  <si>
    <t xml:space="preserve">https://github.com/derronqi/yolov8-face</t>
  </si>
  <si>
    <t xml:space="preserve">insightface|mtcnn|retinaface|yolov5|yolov5-face|yolov7|yolov7-face|yolov8|yolov8-face</t>
  </si>
  <si>
    <t xml:space="preserve">yolov8 face detection with landmark</t>
  </si>
  <si>
    <t xml:space="preserve">https://github.com/openvinotoolkit/open_model_zoo</t>
  </si>
  <si>
    <t xml:space="preserve">caffemodel|cnn-model|deep-learning-models|demo|inference|model|model-zoo|models|onnx-models|openvino|openvino-model-zoo|openvino-models|openvino-toolkit|pytorch-models|tensorflow-models</t>
  </si>
  <si>
    <t xml:space="preserve">Pre-trained Deep Learning models and demos (high quality and extremely fast)</t>
  </si>
  <si>
    <t xml:space="preserve">https://github.com/Continvvm/continuum</t>
  </si>
  <si>
    <t xml:space="preserve">continual-learning|dataloader|dataset|incremental-learning|lifelong-learning|online-learning|pytorch</t>
  </si>
  <si>
    <t xml:space="preserve">A clean and simple data loading library for Continual Learning</t>
  </si>
  <si>
    <t xml:space="preserve">https://github.com/MASILab/3DUX-Net</t>
  </si>
  <si>
    <t xml:space="preserve">https://github.com/yifita/DSS</t>
  </si>
  <si>
    <t xml:space="preserve">differentiable-renderer|differentiable-rendering|geometry-processing|inverse-rendering|point-cloud|rendering|siggraph-asia</t>
  </si>
  <si>
    <t xml:space="preserve">Differentiable Surface Splatting</t>
  </si>
  <si>
    <t xml:space="preserve">https://github.com/brentyi/tyro</t>
  </si>
  <si>
    <t xml:space="preserve">argparse|argument-parsing|dataclasses</t>
  </si>
  <si>
    <t xml:space="preserve">Strongly typed, zero-effort CLI interfaces &amp; config objects</t>
  </si>
  <si>
    <t xml:space="preserve">https://github.com/AutoViML/Auto_ViML</t>
  </si>
  <si>
    <t xml:space="preserve">auto-viml|autokeras|automated-machine-learning|automl|automl-algorithms|autosklearn|machine-learning|python|python3|scikit-learn|tpot|xgboost</t>
  </si>
  <si>
    <t xml:space="preserve">Automatically Build Multiple ML Models with a Single Line of Code. Created by Ram Seshadri. Collaborators Welcome. Permission Granted upon Request.</t>
  </si>
  <si>
    <t xml:space="preserve">https://github.com/DataCanvasIO/Hypernets</t>
  </si>
  <si>
    <t xml:space="preserve">autodl|automl|enas|evolutionary-algorithms|hyperparameter-optimization|hyperparameter-tuning|keras|mcts|monte-carlo-tree-search|nas|nasnet|neural-architecture-search|reinforcement-learning</t>
  </si>
  <si>
    <t xml:space="preserve">A General Automated Machine Learning framework to simplify the development of End-to-end AutoML toolkits in specific domains.</t>
  </si>
  <si>
    <t xml:space="preserve">https://github.com/showlab/VLog</t>
  </si>
  <si>
    <t xml:space="preserve">chatgpt|langchain|large-language-model|video-language|whisper</t>
  </si>
  <si>
    <t xml:space="preserve">Transform Video as a Document with ChatGPT, CLIP, BLIP2, GRIT, Whisper, LangChain.</t>
  </si>
  <si>
    <t xml:space="preserve">https://github.com/tensorflow/datasets</t>
  </si>
  <si>
    <t xml:space="preserve">data|dataset|datasets|jax|machine-learning|numpy|tensorflow</t>
  </si>
  <si>
    <t xml:space="preserve">TFDS is a collection of datasets ready to use with TensorFlow, Jax, ...</t>
  </si>
  <si>
    <t xml:space="preserve">https://github.com/cwlroda/falldetection_openpifpaf</t>
  </si>
  <si>
    <t xml:space="preserve">composite-fields|computer-vision|cpu|deep-learning|detection|fall-detection|gpu|human-pose-estimation|object-tracking|openpifpaf|video-analytics</t>
  </si>
  <si>
    <t xml:space="preserve">Fall Detection using OpenPifPaf's Human Pose Estimation model</t>
  </si>
  <si>
    <t xml:space="preserve">https://github.com/7eu7d7/DreamArtist-stable-diffusion</t>
  </si>
  <si>
    <t xml:space="preserve">stable diffusion webui with contrastive prompt tuning</t>
  </si>
  <si>
    <t xml:space="preserve">https://github.com/Bismuth-Consultancy-BV/MLOPs</t>
  </si>
  <si>
    <t xml:space="preserve">Machine Learning Toolset for Houdini</t>
  </si>
  <si>
    <t xml:space="preserve">https://github.com/YingqingHe/LVDM</t>
  </si>
  <si>
    <t xml:space="preserve">LVDM: Latent Video Diffusion Models for High-Fidelity Long Video Generation</t>
  </si>
  <si>
    <t xml:space="preserve">https://github.com/YuliangXiu/ICON</t>
  </si>
  <si>
    <t xml:space="preserve">3d-reconstruction|animation|avatar-generator|cloth-simulation|computer-graphics|computer-vision|human-pose-estimation|implicit-functions|mesh-deformation|metaverse|normal-maps|pifu|pifuhd|pose-estimation|pytorch|smpl|smpl-body|smpl-model|smplx|virtual-humans</t>
  </si>
  <si>
    <t xml:space="preserve">[CVPR'22] ICON: Implicit Clothed humans Obtained from Normals</t>
  </si>
  <si>
    <t xml:space="preserve">https://github.com/webis-de/small-text</t>
  </si>
  <si>
    <t xml:space="preserve">active-learning|deep-learning|looking-for-contributors|machine-learning|natural-language-processing|nlp|python|pytorch|text-classification|transformers</t>
  </si>
  <si>
    <t xml:space="preserve">Active Learning for Text Classification in Python</t>
  </si>
  <si>
    <t xml:space="preserve">https://github.com/modelscope/modelscope</t>
  </si>
  <si>
    <t xml:space="preserve">cv|deep-learning|machine-learning|multi-modal|nlp|python|science|speech</t>
  </si>
  <si>
    <t xml:space="preserve">ModelScope: bring the notion of Model-as-a-Service to life.</t>
  </si>
  <si>
    <t xml:space="preserve">https://github.com/huggingface/optimum-intel</t>
  </si>
  <si>
    <t xml:space="preserve">diffusers|distillation|inference|intel|onnx|openvino|optimization|pruning|quantization|transformers</t>
  </si>
  <si>
    <t xml:space="preserve">������������ Optimum Intel: Accelerate inference with Intel optimization tools</t>
  </si>
  <si>
    <t xml:space="preserve">https://github.com/yangyangyang127/PointCLIP_V2</t>
  </si>
  <si>
    <t xml:space="preserve">[ICCV 2023] PointCLIP V2: Prompting CLIP and GPT for Powerful 3D Open-world Learning</t>
  </si>
  <si>
    <t xml:space="preserve">https://github.com/ZJU-OpenKS/OpenKS</t>
  </si>
  <si>
    <t xml:space="preserve">distributed-training|kgqa|knowledge-computing</t>
  </si>
  <si>
    <t xml:space="preserve">OpenKS - ���������������������������������������������������������������������������������������������������������������������������������������</t>
  </si>
  <si>
    <t xml:space="preserve">https://github.com/huggingface/optimum</t>
  </si>
  <si>
    <t xml:space="preserve">graphcore|habana|inference|intel|onnx|onnxruntime|optimization|pytorch|quantization|tflite|training|transformers</t>
  </si>
  <si>
    <t xml:space="preserve">������������ Accelerate training and inference of ������������ Transformers and ������������ Diffusers with easy to use hardware optimization tools</t>
  </si>
  <si>
    <t xml:space="preserve">https://github.com/qurator-spk/eynollah</t>
  </si>
  <si>
    <t xml:space="preserve">document-layout-analysis|ocr|qurator|segmentation|textline-detection</t>
  </si>
  <si>
    <t xml:space="preserve">Document Layout Analysis</t>
  </si>
  <si>
    <t xml:space="preserve">https://github.com/BGU-CS-VIL/DeepDPM</t>
  </si>
  <si>
    <t xml:space="preserve">"DeepDPM: Deep Clustering With An Unknown Number of Clusters" [Ronen, Finder, and Freifeld, CVPR 2022]</t>
  </si>
  <si>
    <t xml:space="preserve">https://github.com/Voice-Lab/VoiceLab</t>
  </si>
  <si>
    <t xml:space="preserve">acoustic-analysis|open-science|python|python3|speech-processing|voice-analysis|voice-manipulation</t>
  </si>
  <si>
    <t xml:space="preserve">Automated Reproducible Acoustical Analysis</t>
  </si>
  <si>
    <t xml:space="preserve">https://github.com/genixpro/hypermax</t>
  </si>
  <si>
    <t xml:space="preserve">Better, faster hyper-parameter optimization</t>
  </si>
  <si>
    <t xml:space="preserve">https://github.com/CrawlScript/tf_geometric</t>
  </si>
  <si>
    <t xml:space="preserve">Efficient and Friendly Graph Neural Network Library for TensorFlow 1.x and 2.x</t>
  </si>
  <si>
    <t xml:space="preserve">https://github.com/EdinburghNLP/nematus</t>
  </si>
  <si>
    <t xml:space="preserve">machine-translation|mt|neural-machine-translation|nmt|sequence-to-sequence</t>
  </si>
  <si>
    <t xml:space="preserve">Open-Source Neural Machine Translation in Tensorflow</t>
  </si>
  <si>
    <t xml:space="preserve">https://github.com/sp-nitech/diffsptk</t>
  </si>
  <si>
    <t xml:space="preserve">cepstrum|ddsp|deep-learning|digital-signal-processing|dsp|gmm|lpc|mfcc|pqmf|python|pytorch|signal-processing|sptk</t>
  </si>
  <si>
    <t xml:space="preserve">A differentiable version of SPTK</t>
  </si>
  <si>
    <t xml:space="preserve">https://github.com/tournesol-app/tournesol</t>
  </si>
  <si>
    <t xml:space="preserve">ai-ethics|bradley-terry-model|dataset|django|django-rest-framework|golden-ratio-optimization|preference-aggregation|preference-learning|python|reactjs|recommendation-engine|social-choice|youtube</t>
  </si>
  <si>
    <t xml:space="preserve">Free and open source code of the https://tournesol.app platform. Meet the community on Discord https://discord.gg/WvcSG55Bf3</t>
  </si>
  <si>
    <t xml:space="preserve">https://github.com/NervanaSystems/ngraph-python</t>
  </si>
  <si>
    <t xml:space="preserve">Original Python version of Intel������������������ Nervana���������������</t>
  </si>
  <si>
    <t xml:space="preserve">https://github.com/LeeKeyu/sarl_star</t>
  </si>
  <si>
    <t xml:space="preserve">crowd|dqn|human-aware|mobile-robot-navigation|pedestrian-detection|reinforcement-learning</t>
  </si>
  <si>
    <t xml:space="preserve">SARL*: Deep RL based human-aware navigation for mobile robot in crowded indoor environments implemented in ROS.</t>
  </si>
  <si>
    <t xml:space="preserve">https://github.com/NVlabs/CenterPose</t>
  </si>
  <si>
    <t xml:space="preserve">deep-learning|object-pose-estimation|object-pose-tracking|pytorch|rgb</t>
  </si>
  <si>
    <t xml:space="preserve">Single-Stage Keypoint-based Category-level Object Pose Estimation from an RGB Image (ICRA 2022)</t>
  </si>
  <si>
    <t xml:space="preserve">https://github.com/nmichlo/disent</t>
  </si>
  <si>
    <t xml:space="preserve">autoencoders|configurable|datasets|disentangled-representations|disentanglement|metric-learning|metrics|python|python3|pytorch|pytorch-lightning|representation-learning|vae</t>
  </si>
  <si>
    <t xml:space="preserve">������������ Modular VAE disentanglement framework for python built with PyTorch Lightning ��������� Including metrics and datasets ��������� With strongly supervised, weakly supervised and unsupervised methods ��������� Easily configured and run with Hydra config ��������� Inspired by disentanglement_lib</t>
  </si>
  <si>
    <t xml:space="preserve">https://github.com/felixfuyihui/AISHELL-4</t>
  </si>
  <si>
    <t xml:space="preserve">https://github.com/Westlake-AI/openmixup</t>
  </si>
  <si>
    <t xml:space="preserve">automix|awesome-list|awesome-mim|awesome-mixup|benchmark|contrastive-learning|data-augmentation|data-generation|deep-learning|image-classifcation|imagenet|machine-learning|masked-image-modeling|mixup|pytorch|self-supervised-learning|semi-supervised-learning|vision-transformer</t>
  </si>
  <si>
    <t xml:space="preserve">CAIRI Supervised, Semi- and Self-Supervised Visual Representation Learning Toolbox and Benchmark</t>
  </si>
  <si>
    <t xml:space="preserve">https://github.com/chaoss/augur</t>
  </si>
  <si>
    <t xml:space="preserve">chaoss|data-collection|data-modeling|data-visualization|defined-metrics|facade|git|github|hacktoberfest|hacktoberfest2020|health|linux|linux-foundation|metrics|open-source|opensource|python-library|research|sustainability|unix</t>
  </si>
  <si>
    <t xml:space="preserve">Python library and web service for Open Source Software Health and Sustainability metrics &amp; data collection. You can find our documentation and new contributor information easily here: https://chaoss.github.io/augur/ and learn more about Augur at our website https://augurlabs.io</t>
  </si>
  <si>
    <t xml:space="preserve">https://github.com/harubaru/discord-stable-diffusion</t>
  </si>
  <si>
    <t xml:space="preserve">A neat Discord bot to run Stable Diffusion locally</t>
  </si>
  <si>
    <t xml:space="preserve">https://github.com/xyzforever/BEVT</t>
  </si>
  <si>
    <t xml:space="preserve">action-recognition|bert|deep-learning|foundation-models|masked-autoencoder|pytorch|self-supervised-learning|video-representation-learning|video-understanding</t>
  </si>
  <si>
    <t xml:space="preserve">PyTorch implementation of BEVT (CVPR 2022) https://arxiv.org/abs/2112.01529</t>
  </si>
  <si>
    <t xml:space="preserve">https://github.com/baal-org/baal</t>
  </si>
  <si>
    <t xml:space="preserve">active-learning|bayesian-active-learning|deep-learning|machine-learning|python|pytorch</t>
  </si>
  <si>
    <t xml:space="preserve">Library to enable Bayesian active learning in your research or labeling work.</t>
  </si>
  <si>
    <t xml:space="preserve">https://github.com/Qiskit/qiskit-ibmq-provider</t>
  </si>
  <si>
    <t xml:space="preserve">Qiskit Provider for accessing the quantum devices and simulators at IBM Quantum.</t>
  </si>
  <si>
    <t xml:space="preserve">https://github.com/THUDM/Chinese-Transformer-XL</t>
  </si>
  <si>
    <t xml:space="preserve">https://github.com/sarafridov/K-Planes</t>
  </si>
  <si>
    <t xml:space="preserve">https://github.com/NifTK/NiftyNet</t>
  </si>
  <si>
    <t xml:space="preserve">autoencoder|convolutional-neural-networks|deep-learning|deep-neural-networks|distributed|gan|image-guided-therapy|medical-image-analysis|medical-image-computing|medical-image-processing|medical-images|medical-imaging|ml|neural-network|pip|python|python2|python3|segmentation|tensorflow</t>
  </si>
  <si>
    <t xml:space="preserve">[unmaintained] An open-source convolutional neural networks platform for research in medical image analysis and image-guided therapy</t>
  </si>
  <si>
    <t xml:space="preserve">https://github.com/rwth-i6/returnn-experiments</t>
  </si>
  <si>
    <t xml:space="preserve">experiments with RETURNN</t>
  </si>
  <si>
    <t xml:space="preserve">https://github.com/dvlab-research/VoxelNeXt</t>
  </si>
  <si>
    <t xml:space="preserve">3d-multi-object-tracking|3d-object-detection|argoverse|autonomous-driving|lidar|nuscenes|waymo-open-dataset</t>
  </si>
  <si>
    <t xml:space="preserve">VoxelNeXt: Fully Sparse VoxelNet for 3D Object Detection and Tracking (CVPR 2023)</t>
  </si>
  <si>
    <t xml:space="preserve">https://github.com/mzhaoshuai/CenterCLIP</t>
  </si>
  <si>
    <t xml:space="preserve">[SIGIR 2022] CenterCLIP: Token Clustering for Efficient Text-Video Retrieval. Also, a text-video retrieval toolbox based on CLIP + fast pyav video decoding.</t>
  </si>
  <si>
    <t xml:space="preserve">https://github.com/TissueImageAnalytics/tiatoolbox</t>
  </si>
  <si>
    <t xml:space="preserve">cell-classification|cell-segmentation|computational-pathology|deep-learning|digital-pathology|histopathology|image-analysis|machine-learning|medical-image-analysis|python|stain-normalization|tissue-analysis|tissue-segmentation|whole-slide-imaging</t>
  </si>
  <si>
    <t xml:space="preserve">Computational Pathology Toolbox developed by TIA Centre, University of Warwick.</t>
  </si>
  <si>
    <t xml:space="preserve">https://github.com/HighCWu/ControlLoRA</t>
  </si>
  <si>
    <t xml:space="preserve">ControlLoRA: A Lightweight Neural Network To Control Stable Diffusion Spatial Information</t>
  </si>
  <si>
    <t xml:space="preserve">https://github.com/LYH-YF/MWPToolkit</t>
  </si>
  <si>
    <t xml:space="preserve">deep-learning|graph-to-tree|math-word-problem|pretrained-language-model|pytorch|sequence-to-sequence|sequence-to-tree</t>
  </si>
  <si>
    <t xml:space="preserve">MWPToolkit is an open-source framework for math word problem(MWP) solvers.</t>
  </si>
  <si>
    <t xml:space="preserve">https://github.com/Newbeeer/diffusion_restart_sampling</t>
  </si>
  <si>
    <t xml:space="preserve">Code for NeurIPS 2023 paper "Restart Sampling for Improving Generative Processes"</t>
  </si>
  <si>
    <t xml:space="preserve">https://github.com/facebookresearch/CodeGen</t>
  </si>
  <si>
    <t xml:space="preserve">Reference implementation of code generation projects from Facebook AI Research. General toolkit to apply machine learning to code, from dataset creation to model training and evaluation. Comes with pretrained models.</t>
  </si>
  <si>
    <t xml:space="preserve">https://github.com/sfzhang15/ATSS</t>
  </si>
  <si>
    <t xml:space="preserve">Bridging the Gap Between Anchor-based and Anchor-free Detection via Adaptive Training Sample Selection, CVPR, Oral, 2020</t>
  </si>
  <si>
    <t xml:space="preserve">https://github.com/CuongNN218/zalo_ltr_2021</t>
  </si>
  <si>
    <t xml:space="preserve">Source code for Zalo AI 2021 submission</t>
  </si>
  <si>
    <t xml:space="preserve">https://github.com/Py-Contributors/awesomeScripts</t>
  </si>
  <si>
    <t xml:space="preserve">awesome-scripts|cli|discord|hacktober|python|python-script|python-scripts|python3|scrap</t>
  </si>
  <si>
    <t xml:space="preserve">A Collection of Awesome Scripts in Python to Ease Daily-Life. Create an issue If you have some great ideas for the new script. Leave a :star:</t>
  </si>
  <si>
    <t xml:space="preserve">https://github.com/Chasel-Tsui/mmdet-rfla</t>
  </si>
  <si>
    <t xml:space="preserve">ECCV22: RFLA</t>
  </si>
  <si>
    <t xml:space="preserve">https://github.com/zezhishao/STID</t>
  </si>
  <si>
    <t xml:space="preserve">baseline|multivariate-time-series|traffic-forecasting</t>
  </si>
  <si>
    <t xml:space="preserve">Code for our CIKM'22 paper Spatial-Temporal Identity: A Simple yet Effective Baseline for Multivariate Time Series Forecasting.</t>
  </si>
  <si>
    <t xml:space="preserve">https://github.com/keonlee9420/DiffGAN-TTS</t>
  </si>
  <si>
    <t xml:space="preserve">ddpm|deep-neural-networks|diffgan-tts|diffspeech|diffusion|diffusion-models|fastspeech|gan|generative-model|hifi-gan|multi-speaker-tts|neural-tts|non-ar|non-autoregressive|pytorch|single-speaker-tts|speech-synthesis|text-to-speech|tts</t>
  </si>
  <si>
    <t xml:space="preserve">PyTorch Implementation of DiffGAN-TTS: High-Fidelity and Efficient Text-to-Speech with Denoising Diffusion GANs</t>
  </si>
  <si>
    <t xml:space="preserve">https://github.com/augmentedstartups/AS-One</t>
  </si>
  <si>
    <t xml:space="preserve">computer-vision|deep-learning|object-detection|opencv|pytorch|tracking|ultralytics|yolo-nas|yolor|yolov5|yolov7|yolov8|yolox</t>
  </si>
  <si>
    <t xml:space="preserve">Easy &amp; Modular Computer Vision Detectors and Trackers - Run YOLO-NAS,v8,v7,v6,v5,R,X in under 20 lines of code.</t>
  </si>
  <si>
    <t xml:space="preserve">https://github.com/sktime/skpro</t>
  </si>
  <si>
    <t xml:space="preserve">ai|data-science|framework|machine-learning|prediction|probabilistic-models|probability-distributions|python|regression|sklearn</t>
  </si>
  <si>
    <t xml:space="preserve">A unified framework for tabular probabilistic regression and probability distributions in python</t>
  </si>
  <si>
    <t xml:space="preserve">https://github.com/Na-Z/sess</t>
  </si>
  <si>
    <t xml:space="preserve">3d-object-detection|point-cloud|pytorch|semi-supervised-learning</t>
  </si>
  <si>
    <t xml:space="preserve">[CVPR2020 Oral] SESS: Self-Ensembling Semi-Supervised 3D Object Detection</t>
  </si>
  <si>
    <t xml:space="preserve">https://github.com/huawei-noah/trustworthyAI</t>
  </si>
  <si>
    <t xml:space="preserve">trustworthy AI related projects</t>
  </si>
  <si>
    <t xml:space="preserve">https://github.com/cmu-db/ottertune</t>
  </si>
  <si>
    <t xml:space="preserve">The automatic DBMS configuration tool</t>
  </si>
  <si>
    <t xml:space="preserve">https://github.com/locuslab/convmixer</t>
  </si>
  <si>
    <t xml:space="preserve">Implementation of ConvMixer for "Patches Are All You Need? ������������"</t>
  </si>
  <si>
    <t xml:space="preserve">https://github.com/GoogleCloudPlatform/cloudml-samples</t>
  </si>
  <si>
    <t xml:space="preserve">cloudml|cloudml-samples|gcp|keras|keras-tensorflow|samples</t>
  </si>
  <si>
    <t xml:space="preserve">Cloud ML Engine repo. Please visit the new Vertex AI samples repo at https://github.com/GoogleCloudPlatform/vertex-ai-samples</t>
  </si>
  <si>
    <t xml:space="preserve">https://github.com/deeppavlov/dream</t>
  </si>
  <si>
    <t xml:space="preserve">chatbot|docker|hactoberfest</t>
  </si>
  <si>
    <t xml:space="preserve">DeepPavlov Dream is a free, open-source Multiskill AI Assistant Platform built using DeepPavlov Conversational AI Stack. It is built on top of DeepPavlov Agent running as container in Docker. It runs on x86_64 machines, and prefers having NVIDIA GPUs on the machine.</t>
  </si>
  <si>
    <t xml:space="preserve">https://github.com/Eaphan/GLENet</t>
  </si>
  <si>
    <t xml:space="preserve">GLENet: Boosting 3D Object Detectors with Generative Label Uncertainty Estimation</t>
  </si>
  <si>
    <t xml:space="preserve">https://github.com/p2irc/deepplantphenomics</t>
  </si>
  <si>
    <t xml:space="preserve">Deep learning for plant phenotyping.</t>
  </si>
  <si>
    <t xml:space="preserve">https://github.com/AboudyKreidieh/h-baselines</t>
  </si>
  <si>
    <t xml:space="preserve">A repository of high-performing hierarchical reinforcement learning models and algorithms.</t>
  </si>
  <si>
    <t xml:space="preserve">https://github.com/benedekrozemberczki/karateclub</t>
  </si>
  <si>
    <t xml:space="preserve">2vec|community-detection|deepwalk|gcn|graph-clustering|graph-embedding|graph2vec|label-propagation|louvain|machine-learning|network-embedding|network-science|networkx|networkx-graph|node-embedding|node2vec|scikit|sklearn|supervised-learning|unsupervised-learning</t>
  </si>
  <si>
    <t xml:space="preserve">Karate Club: An API Oriented Open-source Python Framework for Unsupervised Learning on Graphs (CIKM 2020)</t>
  </si>
  <si>
    <t xml:space="preserve">https://github.com/StefanDenn3r/Unsupervised_Anomaly_Detection_Brain_MRI</t>
  </si>
  <si>
    <t xml:space="preserve">anomaly-detection|autoencoder|deep-learning|gan|mri|segmentation|unsupervised-learning|variational-autoencoder</t>
  </si>
  <si>
    <t xml:space="preserve">Autoencoders for Unsupervised Anomaly Segmentation in Brain MR Images: A Comparative Study</t>
  </si>
  <si>
    <t xml:space="preserve">https://github.com/NannyML/nannyml</t>
  </si>
  <si>
    <t xml:space="preserve">data-analysis|data-drift|data-science|deep-learning|jupyter-notebook|machine-learning|machinelearning|ml|mlops|model-monitoring|monitoring|performance-estimation|performance-monitoring|postdeploymentdatascience|python|visualization</t>
  </si>
  <si>
    <t xml:space="preserve">nannyml: post-deployment data science in python</t>
  </si>
  <si>
    <t xml:space="preserve">https://github.com/hjkgrp/molSimplify</t>
  </si>
  <si>
    <t xml:space="preserve">molSimplify code</t>
  </si>
  <si>
    <t xml:space="preserve">https://github.com/DTShare/dtshare</t>
  </si>
  <si>
    <t xml:space="preserve">DT������������������������������������������������������������������������������������������</t>
  </si>
  <si>
    <t xml:space="preserve">https://github.com/positive666/yolo_research</t>
  </si>
  <si>
    <t xml:space="preserve">attention-mechanism|custom-networ|deepstream|object-detection|pytorch|swintransformer|yolov5|yolov7|yolov8</t>
  </si>
  <si>
    <t xml:space="preserve">based on yolo-high-level project (detect\pose\classify\segment\):include yolov5\yolov7\yolov8\ core ,improvement research ,SwintransformV2 and Attention Series. training skills, business customization, engineering deployment C</t>
  </si>
  <si>
    <t xml:space="preserve">https://github.com/BBillot/SynthSeg</t>
  </si>
  <si>
    <t xml:space="preserve">Contrast-agnostic segmentation of MRI scans</t>
  </si>
  <si>
    <t xml:space="preserve">https://github.com/yuanxiaosc/Schema-based-Knowledge-Extraction</t>
  </si>
  <si>
    <t xml:space="preserve">competition-code|entity-extraction|joint-models|relation-extraction|tensorflow</t>
  </si>
  <si>
    <t xml:space="preserve">Code for http://lic2019.ccf.org.cn/kg ��������������������������������������������������������������������������������������������������������������������������������������������������������������������������������������������������������������������������������������������������� BERT ������������������</t>
  </si>
  <si>
    <t xml:space="preserve">https://github.com/google/model_search</t>
  </si>
  <si>
    <t xml:space="preserve">https://github.com/nv-tlabs/editGAN_release</t>
  </si>
  <si>
    <t xml:space="preserve">https://github.com/vislearn/ControlNet-XS</t>
  </si>
  <si>
    <t xml:space="preserve">https://github.com/opendilab/DI-treetensor</t>
  </si>
  <si>
    <t xml:space="preserve">deep-learning|numpy|python|pytorch|reinforcement-learning|tensor|tree-structure</t>
  </si>
  <si>
    <t xml:space="preserve">Let DI-treetensor help you simplify the structure processing!���������������������������������������������������������������������������������������������������������������������������������������������������������������������������������������������������������������������������������������������</t>
  </si>
  <si>
    <t xml:space="preserve">https://github.com/chuliuT/Tianchi_Fabric_defects_detection</t>
  </si>
  <si>
    <t xml:space="preserve">������������������������������������������������������������������������--������������������������������������������������������������������������������������������</t>
  </si>
  <si>
    <t xml:space="preserve">https://github.com/hustvl/VAD</t>
  </si>
  <si>
    <t xml:space="preserve">autonomous-driving|end-to-end</t>
  </si>
  <si>
    <t xml:space="preserve">[ICCV 2023] VAD: Vectorized Scene Representation for Efficient Autonomous Driving</t>
  </si>
  <si>
    <t xml:space="preserve">https://github.com/THUDM/SwissArmyTransformer</t>
  </si>
  <si>
    <t xml:space="preserve">pretrained-models|pytorch|transformer</t>
  </si>
  <si>
    <t xml:space="preserve">SwissArmyTransformer is a flexible and powerful library to develop your own Transformer variants.</t>
  </si>
  <si>
    <t xml:space="preserve">https://github.com/Gofinge/PointTransformerV2</t>
  </si>
  <si>
    <t xml:space="preserve">3d-vision|point-cloud|pytorch</t>
  </si>
  <si>
    <t xml:space="preserve">[NeurIPS 2022] An official PyTorch implementation of PTv2 (updated in Pointcept)</t>
  </si>
  <si>
    <t xml:space="preserve">https://github.com/NVIDIA-Omniverse/Orbit</t>
  </si>
  <si>
    <t xml:space="preserve">robot-learning|robotics</t>
  </si>
  <si>
    <t xml:space="preserve">Unified framework for robot learning built on NVIDIA Isaac Sim</t>
  </si>
  <si>
    <t xml:space="preserve">https://github.com/rloganiv/kglm-model</t>
  </si>
  <si>
    <t xml:space="preserve">Code for KGLM paper</t>
  </si>
  <si>
    <t xml:space="preserve">https://github.com/zdou0830/METER</t>
  </si>
  <si>
    <t xml:space="preserve">METER: A Multimodal End-to-end TransformER Framework</t>
  </si>
  <si>
    <t xml:space="preserve">https://github.com/jlin816/dynalang</t>
  </si>
  <si>
    <t xml:space="preserve">agent|artificial-intelligence|natural-language-processing|natural-language-understanding|reinforcement-learning</t>
  </si>
  <si>
    <t xml:space="preserve">Code for "Learning to Model the World with Language."</t>
  </si>
  <si>
    <t xml:space="preserve">https://github.com/Linzaer/Ultra-Light-Fast-Generic-Face-Detector-1MB</t>
  </si>
  <si>
    <t xml:space="preserve">arm|face-detection|inference|mnn|ncnn</t>
  </si>
  <si>
    <t xml:space="preserve"> ������������������������������������1MB lightweight face detection model  (1MB������������������������������������������������������������</t>
  </si>
  <si>
    <t xml:space="preserve">https://github.com/DongjunLee/quantified-self</t>
  </si>
  <si>
    <t xml:space="preserve">chatbot|data-science|fitbit|github|kino|machine-learning|personal-assistant|quantified-self|rescuetime|self-tracking|slack-bot|todoist|toggl|trello</t>
  </si>
  <si>
    <t xml:space="preserve">Self-knowledge through numbers</t>
  </si>
  <si>
    <t xml:space="preserve">https://github.com/google-research/torchsde</t>
  </si>
  <si>
    <t xml:space="preserve">deep-learning|deep-neural-networks|differential-equations|dynamical-systems|neural-differential-equations|pytorch|stochastic-differential-equations|stochastic-processes|stochastic-volatility-models</t>
  </si>
  <si>
    <t xml:space="preserve">Differentiable SDE solvers with GPU support and efficient sensitivity analysis. </t>
  </si>
  <si>
    <t xml:space="preserve">https://github.com/Borda/pyImSegm</t>
  </si>
  <si>
    <t xml:space="preserve">biomedical-imaging|center-detection|ellipse-fitting|graph-cut|graph-cuts|image-analysis|image-annotation|image-processing|image-segmentation|ipynb|medical-imaging|microscopy-images|object-detection|region-growing|segmentation-pipeline|shape-models|superpixel-segmentation|superpixels</t>
  </si>
  <si>
    <t xml:space="preserve">Image segmentation - general superpixel segmentation &amp; center detection &amp; region growing</t>
  </si>
  <si>
    <t xml:space="preserve">https://github.com/bytedance/music_source_separation</t>
  </si>
  <si>
    <t xml:space="preserve">https://github.com/RL-VIG/LibFewShot</t>
  </si>
  <si>
    <t xml:space="preserve">few-shot-learning|fine-tuning|image-classification|meta-learning|pytorch</t>
  </si>
  <si>
    <t xml:space="preserve">LibFewShot: A Comprehensive Library for Few-shot Learning. TPAMI 2023.</t>
  </si>
  <si>
    <t xml:space="preserve">https://github.com/Alibaba-NLP/KB-NER</t>
  </si>
  <si>
    <t xml:space="preserve">multimodal|naacl2022|named-entity-recognition|ner|nlp|semeval|semeval-2022</t>
  </si>
  <si>
    <t xml:space="preserve">Winner system (DAMO-NLP) of SemEval 2022 MultiCoNER shared task over 10 out of 13 tracks.</t>
  </si>
  <si>
    <t xml:space="preserve">https://github.com/Alex-Fabbri/Multi-News</t>
  </si>
  <si>
    <t xml:space="preserve">multi-document-summarization|multi-news|summarization</t>
  </si>
  <si>
    <t xml:space="preserve">Large-scale multi-document summarization dataset and code</t>
  </si>
  <si>
    <t xml:space="preserve">https://github.com/kaapana/kaapana</t>
  </si>
  <si>
    <t xml:space="preserve">ai|cloud-computing|imaging|kubernetes|medical-image-processing|medical-imaging|platform</t>
  </si>
  <si>
    <t xml:space="preserve">Kaapana (from the hawaiian word ka������������������������������������pana, meaning ���������������������������distributor��������������������������� or ���������������������������part���������������������������) is an open source toolkit for state of the art platform provisioning in the field of medical data analysis. The applications comprise AI-based workflows and federated learning scenarios with a focus on radiologic</t>
  </si>
  <si>
    <t xml:space="preserve">https://github.com/CogStack/MedCAT</t>
  </si>
  <si>
    <t xml:space="preserve">collaborate|covid-19|electronic-health-records|healthcare|information-extraction|learn|natural-language-processing|ner|nlp|snomed|umls</t>
  </si>
  <si>
    <t xml:space="preserve">Medical Concept Annotation Tool</t>
  </si>
  <si>
    <t xml:space="preserve">https://github.com/IBM/LNN</t>
  </si>
  <si>
    <t xml:space="preserve">logic|machine-learning|neuro-symbolic-ai|reasoning</t>
  </si>
  <si>
    <t xml:space="preserve">A `Neural = Symbolic` framework for sound and complete weighted real-value logic</t>
  </si>
  <si>
    <t xml:space="preserve">https://github.com/google/deepconsensus</t>
  </si>
  <si>
    <t xml:space="preserve">bioinformatics|deep-learning|long-read-sequencing|transformers</t>
  </si>
  <si>
    <t xml:space="preserve">DeepConsensus uses gap-aware sequence transformers to correct errors in Pacific Biosciences (PacBio) Circular Consensus Sequencing (CCS) data.</t>
  </si>
  <si>
    <t xml:space="preserve">https://github.com/Lightning-AI/lightning</t>
  </si>
  <si>
    <t xml:space="preserve">ai|artificial-intelligence|data-science|deep-learning|machine-learning|python|pytorch</t>
  </si>
  <si>
    <t xml:space="preserve">Deep learning framework to train, deploy, and ship AI products Lightning fast.</t>
  </si>
  <si>
    <t xml:space="preserve">https://github.com/yxlllc/DDSP-SVC</t>
  </si>
  <si>
    <t xml:space="preserve">pytorch</t>
  </si>
  <si>
    <t xml:space="preserve">Real-time end-to-end singing voice conversion system based on DDSP (Differentiable Digital Signal Processing)</t>
  </si>
  <si>
    <t xml:space="preserve">https://github.com/huggingface/api-inference-community</t>
  </si>
  <si>
    <t xml:space="preserve">hacktoberfest</t>
  </si>
  <si>
    <t xml:space="preserve">https://github.com/brainpy/BrainPy</t>
  </si>
  <si>
    <t xml:space="preserve">biological-simulations|brain-dynamics-modeling|brain-inspired-computation|brainpy|computational-neuroscience|differential-equations|dynamical-systems|neuroscience|numerical-integration|spiking-neural-networks</t>
  </si>
  <si>
    <t xml:space="preserve">Brain Dynamics Programming in Python</t>
  </si>
  <si>
    <t xml:space="preserve">https://github.com/Replicable-MARL/MARLlib</t>
  </si>
  <si>
    <t xml:space="preserve">deep-reinforcement-learning|multi-agent-reinforcement-learning|pytorch|ray|rllib</t>
  </si>
  <si>
    <t xml:space="preserve">One repository is all that is necessary for Multi-agent Reinforcement Learning (MARL)</t>
  </si>
  <si>
    <t xml:space="preserve">https://github.com/AIGText/GlyphControl-release</t>
  </si>
  <si>
    <t xml:space="preserve">[NeurIPS2023] This is an official inference code of the paper "GlyphControl: Glyph Conditional Control for Visual Text Generation"</t>
  </si>
  <si>
    <t xml:space="preserve">https://github.com/florensacc/rllab-curriculum</t>
  </si>
  <si>
    <t xml:space="preserve">https://github.com/THU-KEG/KEPLER</t>
  </si>
  <si>
    <t xml:space="preserve">Source code for TACL paper "KEPLER: A Unified Model for Knowledge Embedding and Pre-trained Language Representation".</t>
  </si>
  <si>
    <t xml:space="preserve">https://github.com/AIRI-Institute/nablaDFT</t>
  </si>
  <si>
    <t xml:space="preserve">benchmark|dataset|density-functional-theory|dft|machine-learning|molecular-modeling|quantum-chemistry</t>
  </si>
  <si>
    <t xml:space="preserve">nablaDFT: Large-Scale Conformational Energy and Hamiltonian Prediction benchmark and dataset</t>
  </si>
  <si>
    <t xml:space="preserve">https://github.com/neeharperi/FutureDet</t>
  </si>
  <si>
    <t xml:space="preserve">Forecasting from LiDAR via Future Object Detection. CVPR '22</t>
  </si>
  <si>
    <t xml:space="preserve">https://github.com/vortico/flama</t>
  </si>
  <si>
    <t xml:space="preserve">api|apispec|components|crud|dependency-injection|machine-learning|marshmallow|ml-ops|openapi|rest|restful|schema|starlette|starlette-api|swagger|type-system</t>
  </si>
  <si>
    <t xml:space="preserve">Fire up your models with the flame ������������</t>
  </si>
  <si>
    <t xml:space="preserve">https://github.com/tech-srl/how_attentive_are_gats</t>
  </si>
  <si>
    <t xml:space="preserve">are|attention|attentive|gat|gatv2|graph|graph-attention-networks|graph-neural-networks|how|networks|pytorch</t>
  </si>
  <si>
    <t xml:space="preserve">Code for the paper "How Attentive are Graph Attention Networks?" (ICLR'2022)</t>
  </si>
  <si>
    <t xml:space="preserve">https://github.com/sunsmarterjie/iTPN</t>
  </si>
  <si>
    <t xml:space="preserve">(CVPR2023) Integrally Pre-Trained Transformer Pyramid Networks</t>
  </si>
  <si>
    <t xml:space="preserve">https://github.com/voxel51/fiftyone</t>
  </si>
  <si>
    <t xml:space="preserve">artificial-intelligence|computer-vision|data-science|deep-learning|developer-tools|hacktoberfest|machine-learning|python</t>
  </si>
  <si>
    <t xml:space="preserve">The open-source tool for building high-quality datasets and computer vision models</t>
  </si>
  <si>
    <t xml:space="preserve">https://github.com/facebookresearch/OrienterNet</t>
  </si>
  <si>
    <t xml:space="preserve">Source Code for Paper "OrienterNet Visual Localization in 2D Public Maps with Neural Matching"</t>
  </si>
  <si>
    <t xml:space="preserve">https://github.com/kritiksoman/GIMP-ML</t>
  </si>
  <si>
    <t xml:space="preserve">coloring-image|computer-vision|computervision|deblurring|deep-learning|dehazing|enlightenment|gimp|gimp-plugin|gimp-plugins|image-manipulation|linux|machine-learning|machine-learning-algorithms|macos|photo-editing|python3|ubuntu</t>
  </si>
  <si>
    <t xml:space="preserve">AI for GNU Image Manipulation Program</t>
  </si>
  <si>
    <t xml:space="preserve">https://github.com/tusen-ai/RangeDet</t>
  </si>
  <si>
    <t xml:space="preserve">Paper and Codes for ���������������������������RangeDet: In Defense of Range View for LiDAR-based 3D Object Detection������������������������</t>
  </si>
  <si>
    <t xml:space="preserve">https://github.com/PreferredAI/cornac</t>
  </si>
  <si>
    <t xml:space="preserve">collaborative-filtering|matrix-factorization|multimodal-learning|multimodality|recommendation-algorithms|recommendation-engine|recommendation-system|recommender-system</t>
  </si>
  <si>
    <t xml:space="preserve">A Comparative Framework for Multimodal Recommender Systems</t>
  </si>
  <si>
    <t xml:space="preserve">https://github.com/dinghanshen/SWEM</t>
  </si>
  <si>
    <t xml:space="preserve">deep-learning|natural-language-processing|representation-learning|tensorflow</t>
  </si>
  <si>
    <t xml:space="preserve">The Tensorflow code for this ACL 2018 paper: "Baseline Needs More Love: On Simple Word-Embedding-Based Models and Associated Pooling Mechanisms"</t>
  </si>
  <si>
    <t xml:space="preserve">https://github.com/LiWentomng/BoxInstSeg</t>
  </si>
  <si>
    <t xml:space="preserve">box-supervision|instance-segmentation|mmdetection|toolbox</t>
  </si>
  <si>
    <t xml:space="preserve">A toolbox for box-supervised instance segmentation.</t>
  </si>
  <si>
    <t xml:space="preserve">https://github.com/IIGROUP/MANIQA</t>
  </si>
  <si>
    <t xml:space="preserve">csiq|cvpr2022|deep-learning|kadid-10k|live|nr-iqa|pipal|pytorch-implementation|swintransformer|vision-transformer</t>
  </si>
  <si>
    <t xml:space="preserve">[CVPRW 2022] MANIQA: Multi-dimension Attention Network for No-Reference Image Quality Assessment</t>
  </si>
  <si>
    <t xml:space="preserve">https://github.com/declare-lab/tango</t>
  </si>
  <si>
    <t xml:space="preserve">audio-generation|diffusion|diffusion-models|language-models|large-language-models|text-to-audio</t>
  </si>
  <si>
    <t xml:space="preserve">Codes and Model of the paper "Text-to-Audio Generation using Instruction Tuned LLM and Latent Diffusion Model"</t>
  </si>
  <si>
    <t xml:space="preserve">https://github.com/alteryx/woodwork</t>
  </si>
  <si>
    <t xml:space="preserve">data-science|dataframe|dataframes|evalml|featuretools|inference|machine-learning|nlp-primitives|python|semantic-tags|typing|woodwork</t>
  </si>
  <si>
    <t xml:space="preserve">Woodwork is a Python library that provides robust methods for managing and communicating data typing information.</t>
  </si>
  <si>
    <t xml:space="preserve">https://github.com/rlworkgroup/garage</t>
  </si>
  <si>
    <t xml:space="preserve">pytorch|reproducibility|rl-algorithms|tensorflow</t>
  </si>
  <si>
    <t xml:space="preserve">A toolkit for reproducible reinforcement learning research.</t>
  </si>
  <si>
    <t xml:space="preserve">https://github.com/ELEKTRONN/elektronn3</t>
  </si>
  <si>
    <t xml:space="preserve">3d-cnn|3d-convolutional-network|biomedical-image-processing|convolutional-neural-networks|electron-microscopy|pytorch|semantic-segmentation</t>
  </si>
  <si>
    <t xml:space="preserve">A PyTorch-based library for working with 3D and 2D convolutional neural networks, with focus on semantic segmentation of volumetric biomedical image data</t>
  </si>
  <si>
    <t xml:space="preserve">https://github.com/Natooz/MidiTok</t>
  </si>
  <si>
    <t xml:space="preserve">deep-learning|generative-model|machine-learning|midi|music|music-generation|music-information-retrieval</t>
  </si>
  <si>
    <t xml:space="preserve">MIDI / symbolic music tokenizers for Deep Learning models ������������</t>
  </si>
  <si>
    <t xml:space="preserve">https://github.com/bayesiains/nflows</t>
  </si>
  <si>
    <t xml:space="preserve">density-estimation|generative-model|normalizing-flows|pytorch</t>
  </si>
  <si>
    <t xml:space="preserve">Normalizing flows in PyTorch</t>
  </si>
  <si>
    <t xml:space="preserve">https://github.com/nagadomi/nunif</t>
  </si>
  <si>
    <t xml:space="preserve">super-resolution|vr|waifu2x</t>
  </si>
  <si>
    <t xml:space="preserve">Misc; latest version of waifu2x;  2d video to sbs 3d video; etc</t>
  </si>
  <si>
    <t xml:space="preserve">https://github.com/wonheeML/mtl-ssl</t>
  </si>
  <si>
    <t xml:space="preserve">Multi-task Self-supervised Object Detection via Recycling of Bounding Box Annotations (CVPR, 2019)</t>
  </si>
  <si>
    <t xml:space="preserve">https://github.com/microsoft/X-Decoder</t>
  </si>
  <si>
    <t xml:space="preserve">[CVPR 2023] Official Implementation of X-Decoder for generalized decoding for pixel, image and language</t>
  </si>
  <si>
    <t xml:space="preserve">https://github.com/JialianW/TraDeS</t>
  </si>
  <si>
    <t xml:space="preserve">Track to Detect and Segment: An Online Multi-Object Tracker (CVPR 2021)</t>
  </si>
  <si>
    <t xml:space="preserve">https://github.com/facebookresearch/CompilerGym</t>
  </si>
  <si>
    <t xml:space="preserve">Reinforcement learning environments for compiler and program optimization tasks</t>
  </si>
  <si>
    <t xml:space="preserve">https://github.com/toshas/torch-fidelity</t>
  </si>
  <si>
    <t xml:space="preserve">evaluation|frechet-inception-distance|gan|generative-model|inception-score|kernel-inception-distance|metrics|perceptual-path-length|precision|pytorch|reproducibility|reproducible-research</t>
  </si>
  <si>
    <t xml:space="preserve">High-fidelity performance metrics for generative models in PyTorch</t>
  </si>
  <si>
    <t xml:space="preserve">https://github.com/SeldonIO/MLServer</t>
  </si>
  <si>
    <t xml:space="preserve">kfserving|lightgbm|machine-learning|mlflow|scikit-learn|seldon-core|xgboost</t>
  </si>
  <si>
    <t xml:space="preserve">An inference server for your machine learning models, including support for multiple frameworks, multi-model serving and more</t>
  </si>
  <si>
    <t xml:space="preserve">https://github.com/alelab-upenn/graph-neural-networks</t>
  </si>
  <si>
    <t xml:space="preserve">Library to implement graph neural networks in PyTorch</t>
  </si>
  <si>
    <t xml:space="preserve">https://github.com/facebookresearch/fastMRI</t>
  </si>
  <si>
    <t xml:space="preserve">convolutional-neural-networks|deep-learning|fastmri|fastmri-challenge|fastmri-dataset|medical-imaging|mri|mri-reconstruction|pytorch</t>
  </si>
  <si>
    <t xml:space="preserve">A large-scale dataset of both raw MRI measurements and clinical MRI images.</t>
  </si>
  <si>
    <t xml:space="preserve">https://github.com/chainer/chainer-chemistry</t>
  </si>
  <si>
    <t xml:space="preserve">biology|chainer|chemistry|deep-learning|graph-convolutional-networks|neural-network|python</t>
  </si>
  <si>
    <t xml:space="preserve">Chainer Chemistry: A Library for Deep Learning in Biology and Chemistry</t>
  </si>
  <si>
    <t xml:space="preserve">https://github.com/decisionforce/TPN</t>
  </si>
  <si>
    <t xml:space="preserve">[CVPR 2020] Temporal Pyramid Network for Action Recognition</t>
  </si>
  <si>
    <t xml:space="preserve">https://github.com/wanghao9610/TMANet</t>
  </si>
  <si>
    <t xml:space="preserve">Official implementation of TMANet.</t>
  </si>
  <si>
    <t xml:space="preserve">https://github.com/DaDaMrX/ReaLiSe</t>
  </si>
  <si>
    <t xml:space="preserve">A Multi-modal Model Chinese Spell Checker Released on ACL2021.</t>
  </si>
  <si>
    <t xml:space="preserve">https://github.com/mhpi/hydroDL</t>
  </si>
  <si>
    <t xml:space="preserve">https://github.com/avisingh599/reward-learning-rl</t>
  </si>
  <si>
    <t xml:space="preserve">deep-learning|deep-reinforcement-learning|machine-learning|reinforcement-learning|robotics</t>
  </si>
  <si>
    <t xml:space="preserve">[RSS 2019] End-to-End Robotic Reinforcement Learning without Reward Engineering</t>
  </si>
  <si>
    <t xml:space="preserve">https://github.com/amazon-science/ReFinED</t>
  </si>
  <si>
    <t xml:space="preserve">entity-extraction|entity-linking|entity-resolution|nlp|pytorch</t>
  </si>
  <si>
    <t xml:space="preserve">ReFinED is an efficient and accurate entity linking (EL) system.</t>
  </si>
  <si>
    <t xml:space="preserve">https://github.com/tztztztztz/eqlv2</t>
  </si>
  <si>
    <t xml:space="preserve">The official implementation of Equalization Loss v1 &amp; v2 (CVPR 2020, 2021) based on MMDetection. https://arxiv.org/abs/2012.08548 https://arxiv.org/abs/2003.05176</t>
  </si>
  <si>
    <t xml:space="preserve">https://github.com/junshutang/3DFaceShop</t>
  </si>
  <si>
    <t xml:space="preserve">[TVCG 2023] 3DFaceShop: Explicitly Controllable 3D-Aware Portrait Generation</t>
  </si>
  <si>
    <t xml:space="preserve">https://github.com/lilacai/lilac</t>
  </si>
  <si>
    <t xml:space="preserve">artificial-intelligence|data-analysis|dataset-analysis|unstructured-data</t>
  </si>
  <si>
    <t xml:space="preserve">Curate better data for LLMs</t>
  </si>
  <si>
    <t xml:space="preserve">https://github.com/Tencent/PocketFlow</t>
  </si>
  <si>
    <t xml:space="preserve">automl|computer-vision|deep-learning|mobile-app|model-compression</t>
  </si>
  <si>
    <t xml:space="preserve">An Automatic Model Compression (AutoMC) framework for developing smaller and faster AI applications.</t>
  </si>
  <si>
    <t xml:space="preserve">https://github.com/neulab/guided_summarization</t>
  </si>
  <si>
    <t xml:space="preserve">GSum: A General Framework for Guided Neural Abstractive Summarization</t>
  </si>
  <si>
    <t xml:space="preserve">https://github.com/datamol-io/molfeat</t>
  </si>
  <si>
    <t xml:space="preserve">molfeat - the hub for all your molecular featurizers</t>
  </si>
  <si>
    <t xml:space="preserve">https://github.com/python-geeks/Automation-scripts</t>
  </si>
  <si>
    <t xml:space="preserve">hacktoberfest|hacktoberfest-accepted|hacktoberfest2022|python|python3</t>
  </si>
  <si>
    <t xml:space="preserve">Repo for creating awesome automation scripts to make my panda lazier</t>
  </si>
  <si>
    <t xml:space="preserve">https://github.com/FudanVI/FudanOCR</t>
  </si>
  <si>
    <t xml:space="preserve">A toolbox of scene text super-resolution and recognition</t>
  </si>
  <si>
    <t xml:space="preserve">https://github.com/online-ml/river</t>
  </si>
  <si>
    <t xml:space="preserve">concept-drift|data-science|incremental-learning|machine-learning|online-learning|online-machine-learning|online-statistics|python|real-time-processing|stream-processing|streaming|streaming-data</t>
  </si>
  <si>
    <t xml:space="preserve">������������ Online machine learning in Python</t>
  </si>
  <si>
    <t xml:space="preserve">https://github.com/xwinxu/bayeSDE</t>
  </si>
  <si>
    <t xml:space="preserve">bayesian-layers|bayesian-neural-networks|deep-learning|deep-neural-networks|jax|neural-ode|neural-sde|pytorch|sde-solvers|stochastic-differential-equations</t>
  </si>
  <si>
    <t xml:space="preserve">Code for "Infinitely Deep Bayesian Neural Networks with Stochastic Differential Equations"</t>
  </si>
  <si>
    <t xml:space="preserve">https://github.com/adwardlee/RenderIH</t>
  </si>
  <si>
    <t xml:space="preserve">Official PyTorch implementation of "RenderIH: A large-scale synthetic dataset for 3D interacting hand pose estimation", ICCV 2023</t>
  </si>
  <si>
    <t xml:space="preserve">https://github.com/yyliu01/RPL</t>
  </si>
  <si>
    <t xml:space="preserve">anomaly-detection|anomaly-segmentation|iccv2023|ood-detection</t>
  </si>
  <si>
    <t xml:space="preserve">[ICCV'23] Residual Pattern Learning for Pixel-wise Out-of-Distribution Detection in Semantic Segmentation</t>
  </si>
  <si>
    <t xml:space="preserve">https://github.com/microsoft/DeepSpeed</t>
  </si>
  <si>
    <t xml:space="preserve">billion-parameters|compression|data-parallelism|deep-learning|gpu|inference|machine-learning|mixture-of-experts|model-parallelism|pipeline-parallelism|pytorch|trillion-parameters|zero</t>
  </si>
  <si>
    <t xml:space="preserve">DeepSpeed is a deep learning optimization library that makes distributed training and inference easy, efficient, and effective.</t>
  </si>
  <si>
    <t xml:space="preserve">https://github.com/Pointcept/Pointcept</t>
  </si>
  <si>
    <t xml:space="preserve">Pointcept: a codebase for point cloud perception research. Latest works: PPT, MSC (CVPR'23), PTv2 (NeurIPS'22)</t>
  </si>
  <si>
    <t xml:space="preserve">https://github.com/zengyan-97/X-VLM</t>
  </si>
  <si>
    <t xml:space="preserve">multimodality|vision-and-language|x-vlm</t>
  </si>
  <si>
    <t xml:space="preserve">X-VLM: Multi-Grained Vision Language Pre-Training (ICML 2022)</t>
  </si>
  <si>
    <t xml:space="preserve">https://github.com/universal-ie/UIE</t>
  </si>
  <si>
    <t xml:space="preserve">Unified Structure Generation for Universal Information Extraction</t>
  </si>
  <si>
    <t xml:space="preserve">https://github.com/mlcommons/medperf</t>
  </si>
  <si>
    <t xml:space="preserve">An open benchmarking platform for medical artificial intelligence using Federated Evaluation.</t>
  </si>
  <si>
    <t xml:space="preserve">https://github.com/dvlab-research/Simple-SR</t>
  </si>
  <si>
    <t xml:space="preserve">Include MuCAN, LAPAR, etc.</t>
  </si>
  <si>
    <t xml:space="preserve">https://github.com/neulab/BARTScore</t>
  </si>
  <si>
    <t xml:space="preserve">BARTScore: Evaluating Generated Text as Text Generation</t>
  </si>
  <si>
    <t xml:space="preserve">https://github.com/allenai/open-instruct</t>
  </si>
  <si>
    <t xml:space="preserve">https://github.com/xingyizhou/CenterTrack</t>
  </si>
  <si>
    <t xml:space="preserve">Simultaneous object detection and tracking using center points.</t>
  </si>
  <si>
    <t xml:space="preserve">https://github.com/Turoad/lanedet</t>
  </si>
  <si>
    <t xml:space="preserve">conditional-lane-detection|culane|deep-learning|lane-detection|lane-detection-toolbox|lane-line-detection|laneatt|resa|scnn|tusimple|ufld</t>
  </si>
  <si>
    <t xml:space="preserve">An open source lane detection toolbox based on PyTorch, including SCNN, RESA, UFLD, LaneATT, CondLane, etc.</t>
  </si>
  <si>
    <t xml:space="preserve">https://github.com/VITA-Group/TransGAN</t>
  </si>
  <si>
    <t xml:space="preserve">gan|pytorch|transformer|transformer-encoder|transformer-models</t>
  </si>
  <si>
    <t xml:space="preserve">[NeurIPS���������������������������"TransGAN: Two Pure Transformers Can Make One Strong GAN, and That Can Scale Up", Yifan Jiang, Shiyu Chang, Zhangyang Wang</t>
  </si>
  <si>
    <t xml:space="preserve">https://github.com/e3nn/e3nn</t>
  </si>
  <si>
    <t xml:space="preserve">A modular framework for neural networks with Euclidean symmetry</t>
  </si>
  <si>
    <t xml:space="preserve">https://github.com/DistrictDataLabs/yellowbrick</t>
  </si>
  <si>
    <t xml:space="preserve">anaconda|estimator|machine-learning|matplotlib|model-selection|python|scikit-learn|visual-analysis|visualization|visualizer</t>
  </si>
  <si>
    <t xml:space="preserve">Visual analysis and diagnostic tools to facilitate machine learning model selection.</t>
  </si>
  <si>
    <t xml:space="preserve">https://github.com/BingqingCheng/ASAP</t>
  </si>
  <si>
    <t xml:space="preserve">ASAP is a package that can quickly analyze and visualize datasets of crystal or molecular structures.</t>
  </si>
  <si>
    <t xml:space="preserve">https://github.com/gradslam/gradslam</t>
  </si>
  <si>
    <t xml:space="preserve">3d-reconstruction|deep-learning|machine-learning|robotics|slam</t>
  </si>
  <si>
    <t xml:space="preserve">gradslam is an open source differentiable dense SLAM library for PyTorch</t>
  </si>
  <si>
    <t xml:space="preserve">https://github.com/aharley/pips2</t>
  </si>
  <si>
    <t xml:space="preserve">PIPs++</t>
  </si>
  <si>
    <t xml:space="preserve">https://github.com/google-deepmind/dm-haiku</t>
  </si>
  <si>
    <t xml:space="preserve">deep-learning|deep-neural-networks|jax|machine-learning|neural-networks</t>
  </si>
  <si>
    <t xml:space="preserve">JAX-based neural network library</t>
  </si>
  <si>
    <t xml:space="preserve">https://github.com/FreshAirTonight/af2complex</t>
  </si>
  <si>
    <t xml:space="preserve">alphafold2|bioinformatics|deep-learning|protein-complexes|protein-protein-docking|protein-protein-interaction|protein-structure-prediction</t>
  </si>
  <si>
    <t xml:space="preserve">Predicting direct protein-protein interactions with AlphaFold deep learning neural network models.</t>
  </si>
  <si>
    <t xml:space="preserve">https://github.com/zhang-zx/SINE</t>
  </si>
  <si>
    <t xml:space="preserve">diffusion-models|image-editing|stable-diffusion|text-to-image</t>
  </si>
  <si>
    <t xml:space="preserve">This respository contains the code for the CVPR 2023 paper SINE: SINgle Image Editing with Text-to-Image Diffusion Models.</t>
  </si>
  <si>
    <t xml:space="preserve">https://github.com/TRAILab/PDV</t>
  </si>
  <si>
    <t xml:space="preserve">Point Density-Aware Voxels for LiDAR 3D Object Detection (CVPR 2022)</t>
  </si>
  <si>
    <t xml:space="preserve">https://github.com/facebookresearch/ContrastiveSceneContexts</t>
  </si>
  <si>
    <t xml:space="preserve">Code for CVPR 2021 oral paper "Exploring Data-Efficient 3D Scene Understanding with Contrastive Scene Contexts"</t>
  </si>
  <si>
    <t xml:space="preserve">https://github.com/facebookresearch/mega</t>
  </si>
  <si>
    <t xml:space="preserve">Sequence modeling with Mega.</t>
  </si>
  <si>
    <t xml:space="preserve">https://github.com/salesforce/Converse</t>
  </si>
  <si>
    <t xml:space="preserve">https://github.com/microsoft/nn-Meter</t>
  </si>
  <si>
    <t xml:space="preserve">deep-learning|deep-neural-networks|edge-ai|edge-computing|efficient-model|inference|latency|machine-learning|neural-architecture-search|onnx-models|python|pytorch|tensorflow-models</t>
  </si>
  <si>
    <t xml:space="preserve">A DNN inference latency prediction toolkit for accurately modeling and predicting the latency on diverse edge devices. </t>
  </si>
  <si>
    <t xml:space="preserve">https://github.com/h2oai/h2o4gpu</t>
  </si>
  <si>
    <t xml:space="preserve">c-plus-plus|cpu|cuda|elastic-net|glm|gpu|lasso|machine-learning|pca|python|r|rstats|svd</t>
  </si>
  <si>
    <t xml:space="preserve">H2Oai GPU Edition</t>
  </si>
  <si>
    <t xml:space="preserve">https://github.com/ygjwd12345/TransDepth</t>
  </si>
  <si>
    <t xml:space="preserve">Code for Transformers Solve Limited Receptive Field for Monocular Depth Prediction</t>
  </si>
  <si>
    <t xml:space="preserve">https://github.com/lingjie0206/Neural_Actor_Main_Code</t>
  </si>
  <si>
    <t xml:space="preserve">Official repository of "Neural Actor: Neural Free-view Synthesis of Human Actors with Pose Control" (SIGGRAPH Asia 2021)</t>
  </si>
  <si>
    <t xml:space="preserve">https://github.com/rese1f/StableVideo</t>
  </si>
  <si>
    <t xml:space="preserve">aigc|computer-vision|controlnet|diffusion-model|video-editing</t>
  </si>
  <si>
    <t xml:space="preserve">[ICCV 2023] StableVideo: Text-driven Consistency-aware Diffusion Video Editing</t>
  </si>
  <si>
    <t xml:space="preserve">https://github.com/facebookresearch/DPR</t>
  </si>
  <si>
    <t xml:space="preserve">Dense Passage Retriever - is a set of tools and models for open domain Q&amp;A task.</t>
  </si>
  <si>
    <t xml:space="preserve">https://github.com/EleutherAI/lm-evaluation-harness</t>
  </si>
  <si>
    <t xml:space="preserve">A framework for few-shot evaluation of autoregressive language models.</t>
  </si>
  <si>
    <t xml:space="preserve">https://github.com/KAIR-BAIR/dycheck</t>
  </si>
  <si>
    <t xml:space="preserve">Official JAX Implementation of Monocular Dynamic View Synthesis: A Reality Check (NeurIPS 2022)</t>
  </si>
  <si>
    <t xml:space="preserve">https://github.com/pyro-ppl/pyro</t>
  </si>
  <si>
    <t xml:space="preserve">bayesian|bayesian-inference|deep-learning|machine-learning|probabilistic-modeling|probabilistic-programming|python|pytorch|variational-inference</t>
  </si>
  <si>
    <t xml:space="preserve">Deep universal probabilistic programming with Python and PyTorch</t>
  </si>
  <si>
    <t xml:space="preserve">https://github.com/samihormi/Multi-Camera-Person-Tracking-and-Re-Identification</t>
  </si>
  <si>
    <t xml:space="preserve">identification|joint-detection-and-tracking|multi-object-tracking|object-detection|pedestrian|person-reid|reid|tracking|yolo|yolov3|yolov4</t>
  </si>
  <si>
    <t xml:space="preserve">Simple model to Track and Re-identify individuals in different cameras/videos.(Yolov3 &amp; Yolov4)</t>
  </si>
  <si>
    <t xml:space="preserve">https://github.com/xuanlinli17/CS285_Fa19_Deep_Reinforcement_Learning</t>
  </si>
  <si>
    <t xml:space="preserve">My solutions to UC Berkeley CS285 (originally CS294-112, deeprlcourse) Fall 2019 assignments</t>
  </si>
  <si>
    <t xml:space="preserve">https://github.com/zhvng/open-musiclm</t>
  </si>
  <si>
    <t xml:space="preserve">artificial-intelligence|attention|music-generation|text-to-music|transformer</t>
  </si>
  <si>
    <t xml:space="preserve">Implementation of MusicLM, a text to music model published by Google Research, with a few modifications.</t>
  </si>
  <si>
    <t xml:space="preserve">https://github.com/mckinsey/causalnex</t>
  </si>
  <si>
    <t xml:space="preserve">bayesian-inference|bayesian-networks|causal-inference|causal-models|causal-networks|causalnex|data-science|machine-learning</t>
  </si>
  <si>
    <t xml:space="preserve">A Python library that helps data scientists to infer causation rather than observing correlation.</t>
  </si>
  <si>
    <t xml:space="preserve">https://github.com/facebookresearch/AugLy</t>
  </si>
  <si>
    <t xml:space="preserve">A data augmentations library for audio, image, text, and video.</t>
  </si>
  <si>
    <t xml:space="preserve">https://github.com/cfzd/FcaNet</t>
  </si>
  <si>
    <t xml:space="preserve">FcaNet: Frequency Channel Attention Networks</t>
  </si>
  <si>
    <t xml:space="preserve">https://github.com/pm4py/pm4py-core</t>
  </si>
  <si>
    <t xml:space="preserve">data-mining|data-science|machine-learning|process-mining|python</t>
  </si>
  <si>
    <t xml:space="preserve">Public repository for the PM4Py (Process Mining for Python) project.</t>
  </si>
  <si>
    <t xml:space="preserve">https://github.com/ThisisBillhe/tiny-stable-diffusion</t>
  </si>
  <si>
    <t xml:space="preserve">Tiny optimized Stable-diffusion that can run on GPUs with just 1GB of VRAM. (Beta)</t>
  </si>
  <si>
    <t xml:space="preserve">https://github.com/sczhou/CodeFormer</t>
  </si>
  <si>
    <t xml:space="preserve">codebook|codeformer|face-enhancement|face-restoration|pytorch|restoration|super-resolution|vqgan</t>
  </si>
  <si>
    <t xml:space="preserve">[NeurIPS 2022] Towards Robust Blind Face Restoration with Codebook Lookup Transformer</t>
  </si>
  <si>
    <t xml:space="preserve">https://github.com/eth-cscs/abcpy</t>
  </si>
  <si>
    <t xml:space="preserve">ABCpy package</t>
  </si>
  <si>
    <t xml:space="preserve">https://github.com/isLinXu/YOLOv8_Efficient</t>
  </si>
  <si>
    <t xml:space="preserve">deeplearning|pytorch|ultralytics|yolov8</t>
  </si>
  <si>
    <t xml:space="preserve"> ������������������������������������Simple and efficient use for Ultralytics yol</t>
  </si>
  <si>
    <t xml:space="preserve">https://github.com/DA-southampton/NLP_ability</t>
  </si>
  <si>
    <t xml:space="preserve">���������������������������������������������������������������������������������������������������������������������(NLP)������������������������������������������������������������������������������������������������������������������������������������������������������������������������������������������������������������������������������������������������������������������������������������������������������������������������������������������������������</t>
  </si>
  <si>
    <t xml:space="preserve">https://github.com/sIncerass/powernorm</t>
  </si>
  <si>
    <t xml:space="preserve">[ICML 2020] code for "PowerNorm: Rethinking Batch Normalization in Transformers" https://arxiv.org/abs/2003.07845</t>
  </si>
  <si>
    <t xml:space="preserve">https://github.com/PKU-DAIR/SGL</t>
  </si>
  <si>
    <t xml:space="preserve">deep-learning|geometric-deep-learning|graph-neural-networks|network-embedding|neural-architecture-search|pytorch|scalable-graph-learning</t>
  </si>
  <si>
    <t xml:space="preserve">A scalable graph learning toolkit for extremely large graph datasets. (WWW'22,  ������������������������������������ Best Student Paper</t>
  </si>
  <si>
    <t xml:space="preserve">https://github.com/ncoudray/DeepPATH</t>
  </si>
  <si>
    <t xml:space="preserve">Classification of Lung cancer slide images using deep-learning</t>
  </si>
  <si>
    <t xml:space="preserve">https://github.com/davrempe/contact-human-dynamics</t>
  </si>
  <si>
    <t xml:space="preserve">Code for ECCV 2020 paper "Contacts and Human Dynamics from Monocular Video".</t>
  </si>
  <si>
    <t xml:space="preserve">https://github.com/CVI-SZU/CLIMS</t>
  </si>
  <si>
    <t xml:space="preserve">semantic-segmentation|weakly-supervised-learning|weakly-supervised-segmentation</t>
  </si>
  <si>
    <t xml:space="preserve">[CVPR 2022] CLIMS: Cross Language Image Matching for Weakly Supervised Semantic Segmentation</t>
  </si>
  <si>
    <t xml:space="preserve">https://github.com/Turoad/CLRNet</t>
  </si>
  <si>
    <t xml:space="preserve">Pytorch implementation of our paper "CLRNet: Cross Layer Refinement Network for Lane Detection" (CVPR2022 Acceptance).</t>
  </si>
  <si>
    <t xml:space="preserve">https://github.com/Wikidata/StrepHit</t>
  </si>
  <si>
    <t xml:space="preserve">An intelligent reading agent that understands text and translates it into Wikidata statements.</t>
  </si>
  <si>
    <t xml:space="preserve">https://github.com/IntelLabs/bayesian-torch</t>
  </si>
  <si>
    <t xml:space="preserve">bayesian-deep-learning|bayesian-inference|bayesian-layers|bayesian-neural-networks|deep-learning|deep-neural-networks|pytorch|stochastic-variational-inference|uncertainty-estimation|uncertainty-neural-networks|uncertainty-quantification</t>
  </si>
  <si>
    <t xml:space="preserve">A library for Bayesian neural network layers and uncertainty estimation in Deep Learning extending the core of PyTorch</t>
  </si>
  <si>
    <t xml:space="preserve">https://github.com/xdxie/WordArt</t>
  </si>
  <si>
    <t xml:space="preserve">artistic-text-recognition|contrastive-learning|corner|dataset|ocr|text-recognition|transformer</t>
  </si>
  <si>
    <t xml:space="preserve">The official code of CornerTransformer (ECCV 2022, Oral) on top of MMOCR.</t>
  </si>
  <si>
    <t xml:space="preserve">https://github.com/NVIDIA-Merlin/Transformers4Rec</t>
  </si>
  <si>
    <t xml:space="preserve">bert|gtp|huggingface|language-model|nlp|pytorch|recommender-system|recsys|seq2seq|session-based-recommendation|tabular-data|transformer|xlnet</t>
  </si>
  <si>
    <t xml:space="preserve">Transformers4Rec is a flexible and efficient library for sequential and session-based recommendation and works with PyTorch.</t>
  </si>
  <si>
    <t xml:space="preserve">https://github.com/CraftJarvis/MC-Planner</t>
  </si>
  <si>
    <t xml:space="preserve">language-model|minecraft</t>
  </si>
  <si>
    <t xml:space="preserve">Implementation of "Describe, Explain, Plan and Select: Interactive Planning with Large Language Models Enables Open-World Multi-Task Agents"</t>
  </si>
  <si>
    <t xml:space="preserve">https://github.com/OpenAccess-AI-Collective/axolotl</t>
  </si>
  <si>
    <t xml:space="preserve">Go ahead and axolotl questions</t>
  </si>
  <si>
    <t xml:space="preserve">https://github.com/Netflix/vmaf</t>
  </si>
  <si>
    <t xml:space="preserve">Perceptual video quality assessment based on multi-method fusion.</t>
  </si>
  <si>
    <t xml:space="preserve">https://github.com/hongfz16/EVA3D</t>
  </si>
  <si>
    <t xml:space="preserve">[ICLR 2023 Spotlight] EVA3D: Compositional 3D Human Generation from 2D Image Collections</t>
  </si>
  <si>
    <t xml:space="preserve">https://github.com/tensorlang/tensorlang</t>
  </si>
  <si>
    <t xml:space="preserve">automatic-differentiation|deep-learning|machine-learning|programming-language|tensorflow</t>
  </si>
  <si>
    <t xml:space="preserve">Tensorlang, a differentiable programming language based on TensorFlow</t>
  </si>
  <si>
    <t xml:space="preserve">https://github.com/GehenHe/TRACTA</t>
  </si>
  <si>
    <t xml:space="preserve">TRACTA: Multi-Target Multi-Camera Tracking by Tracklet-to-Target Assignment</t>
  </si>
  <si>
    <t xml:space="preserve">https://github.com/robinjia/adversarial-squad</t>
  </si>
  <si>
    <t xml:space="preserve">Code from Jia and Liang, "Adversarial Examples for Evaluating Reading Comprehension Systems" (EMNLP 2017)</t>
  </si>
  <si>
    <t xml:space="preserve">https://github.com/ucla-mobility/OpenCDA</t>
  </si>
  <si>
    <t xml:space="preserve">automated-driving-systems|autonomous-driving|connected-and-automated-vehicles|cooperative-driving-automation|simulation</t>
  </si>
  <si>
    <t xml:space="preserve">A generalized framework for prototyping full-stack cooperative driving automation applications under CARLA+SUMO.</t>
  </si>
  <si>
    <t xml:space="preserve">https://github.com/amakelov/mandala</t>
  </si>
  <si>
    <t xml:space="preserve">data-science|experiment-tracking|incremental-computation|machine-learning</t>
  </si>
  <si>
    <t xml:space="preserve">A powerful and easy to use Python framework for experiment tracking and incremental computing</t>
  </si>
  <si>
    <t xml:space="preserve">https://github.com/sony/nnabla</t>
  </si>
  <si>
    <t xml:space="preserve">Neural Network Libraries</t>
  </si>
  <si>
    <t xml:space="preserve">https://github.com/Qiskit/qiskit</t>
  </si>
  <si>
    <t xml:space="preserve">python|qiskit|quantum|quantum-circuit|quantum-computing|quantum-programming-language|sdk</t>
  </si>
  <si>
    <t xml:space="preserve">Qiskit is an open-source SDK for working with quantum computers at the level of extended quantum circuits, operators, and primitives.</t>
  </si>
  <si>
    <t xml:space="preserve">https://github.com/TiankaiHang/Min-SNR-Diffusion-Training</t>
  </si>
  <si>
    <t xml:space="preserve">diffusion-models|efficient-diffusion-training</t>
  </si>
  <si>
    <t xml:space="preserve">[ICCV 2023] Efficient Diffusion Training via Min-SNR Weighting Strategy</t>
  </si>
  <si>
    <t xml:space="preserve">https://github.com/stevliu/self-conditioned-gan</t>
  </si>
  <si>
    <t xml:space="preserve">Diverse Image Generation via Self-Conditioned GANs</t>
  </si>
  <si>
    <t xml:space="preserve">https://github.com/mljar/mljar-supervised</t>
  </si>
  <si>
    <t xml:space="preserve">automated-machine-learning|automatic-machine-learning|automl|catboost|data-science|decision-tree|ensemble|feature-engineering|hyper-parameters|hyperparameter-optimization|lightgbm|machine-learning|mljar|models-tuning|neural-network|random-forest|scikit-learn|shap|tuning-algorithm|xgboost</t>
  </si>
  <si>
    <t xml:space="preserve">Python package for AutoML on Tabular Data with Feature Engineering, Hyper-Parameters Tuning, Explanations and Automatic Documentation</t>
  </si>
  <si>
    <t xml:space="preserve">https://github.com/bytedance/neurst</t>
  </si>
  <si>
    <t xml:space="preserve">Neural end-to-end Speech Translation Toolkit</t>
  </si>
  <si>
    <t xml:space="preserve">https://github.com/OpenBMB/CPM-Bee</t>
  </si>
  <si>
    <t xml:space="preserve">���������������������������������������������������������������������������������������������������������������������������������������</t>
  </si>
  <si>
    <t xml:space="preserve">https://github.com/freelawproject/courtlistener</t>
  </si>
  <si>
    <t xml:space="preserve">courts|government|government-data|legaltech</t>
  </si>
  <si>
    <t xml:space="preserve">A fully-searchable and accessible archive of court data including growing repositories of opinions, oral arguments, judges, judicial financial records, and federal filings.</t>
  </si>
  <si>
    <t xml:space="preserve">https://github.com/GiulioRossetti/ndlib</t>
  </si>
  <si>
    <t xml:space="preserve">complex-networks|epidemics|opinion-dynamics|simulation</t>
  </si>
  <si>
    <t xml:space="preserve">Network Diffusion Library - (for NetworkX and iGraph)</t>
  </si>
  <si>
    <t xml:space="preserve">https://github.com/CVMI-Lab/PLA</t>
  </si>
  <si>
    <t xml:space="preserve">3d-scene-understanding|cvpr2023|deep-learning|open-vocabulary|open-world</t>
  </si>
  <si>
    <t xml:space="preserve">(CVPR 2023) PLA: Language-Driven Open-Vocabulary 3D Scene Understanding</t>
  </si>
  <si>
    <t xml:space="preserve">https://github.com/JaidedAI/EasyOCR</t>
  </si>
  <si>
    <t xml:space="preserve">cnn|crnn|data-mining|deep-learning|easyocr|image-processing|information-retrieval|lstm|machine-learning|ocr|optical-character-recognition|python|pytorch|scene-text|scene-text-recognition</t>
  </si>
  <si>
    <t xml:space="preserve">Ready-to-use OCR with 80+ supported languages and all popular writing scripts including Latin, Chinese, Arabic, Devanagari, Cyrillic and etc.</t>
  </si>
  <si>
    <t xml:space="preserve">https://github.com/espnet/espnet_onnx</t>
  </si>
  <si>
    <t xml:space="preserve">Onnx wrapper for espnet infrernce model</t>
  </si>
  <si>
    <t xml:space="preserve">https://github.com/Trinkle23897/tuixue.online-visa</t>
  </si>
  <si>
    <t xml:space="preserve">https://tuixue.online/visa/ A Real-time Display of U.S. Visa Appointment Status Website ������������������������������������������������������������������������������������������������������������������������������������������������������������������</t>
  </si>
  <si>
    <t xml:space="preserve">https://github.com/ParisNeo/lollms</t>
  </si>
  <si>
    <t xml:space="preserve">Lord of LLMS</t>
  </si>
  <si>
    <t xml:space="preserve">https://github.com/aws-samples/sagemaker-custom-project-templates</t>
  </si>
  <si>
    <t xml:space="preserve">https://github.com/google-deepmind/sonnet</t>
  </si>
  <si>
    <t xml:space="preserve">artificial-intelligence|deep-learning|machine-learning|neural-networks|tensorflow</t>
  </si>
  <si>
    <t xml:space="preserve">TensorFlow-based neural network library</t>
  </si>
  <si>
    <t xml:space="preserve">https://github.com/himashi92/VT-UNet</t>
  </si>
  <si>
    <t xml:space="preserve">3d-medical-imaging-segmentation|brats-dataset|deep-learning|mri|pure-transformer|pytorch|pytorch-implementation|segmentation|semantic-segmentation|transformer|tumor-segmentation|vision-transformer|volumetric-transformer|vtunet</t>
  </si>
  <si>
    <t xml:space="preserve">[MICCAI2022] This is an official PyTorch implementation for A Robust Volumetric Transformer for Accurate 3D Tumor Segmentation</t>
  </si>
  <si>
    <t xml:space="preserve">https://github.com/microsoft/Bringing-Old-Photos-Back-to-Life</t>
  </si>
  <si>
    <t xml:space="preserve">gans|generative-adversarial-network|image-manipulation|image-restoration|old-photo-restoration|photo-restoration|photos|pytorch</t>
  </si>
  <si>
    <t xml:space="preserve">Bringing Old Photo Back to Life (CVPR 2020 oral)</t>
  </si>
  <si>
    <t xml:space="preserve">https://github.com/VPGTrans/VPGTrans</t>
  </si>
  <si>
    <t xml:space="preserve">large-scale-language-modeling|llm|vision-language-model|vl-llm</t>
  </si>
  <si>
    <t xml:space="preserve">Codes for VPGTrans: Transfer Visual Prompt Generator across LLMs. VL-LLaMA, VL-Vicuna.</t>
  </si>
  <si>
    <t xml:space="preserve">https://github.com/yuanxiaosc/Multiple-Relations-Extraction-Only-Look-Once</t>
  </si>
  <si>
    <t xml:space="preserve">bert-model|entity-extraction|information-extraction|joint-models|relation-extraction|tensorflow-models</t>
  </si>
  <si>
    <t xml:space="preserve">Multiple-Relations-Extraction-Only-Look-Once. Just look at the sentence once and extract the multiple pairs of entities and their corresponding relations. ���������������������������������������������������������������������������������������������������������������������������������������������������������������������������������������������������������������������������������������������������������������������������������������</t>
  </si>
  <si>
    <t xml:space="preserve">https://github.com/ximinng/DiffSketcher</t>
  </si>
  <si>
    <t xml:space="preserve">[NIPS 2023]  Official implementation for "DiffSketcher: Text Guided Vector Sketch Synthesis through Latent Diffusion Models" https://arxiv.org/abs/2306.14685</t>
  </si>
  <si>
    <t xml:space="preserve">https://github.com/chaoyi-wu/Finetune_LLAMA</t>
  </si>
  <si>
    <t xml:space="preserve">���������������������������������������������LLaMA���������������������������������������������</t>
  </si>
  <si>
    <t xml:space="preserve">https://github.com/facebookresearch/eft</t>
  </si>
  <si>
    <t xml:space="preserve">visualization code for 3D human body annotation by EFT (Exemplar Fine-tuning)</t>
  </si>
  <si>
    <t xml:space="preserve">https://github.com/heronsystems/adeptRL</t>
  </si>
  <si>
    <t xml:space="preserve">actor-critic|artificial-intelligence|atari|pysc2|pytorch|reinforcement-learning|starcraft2-ai</t>
  </si>
  <si>
    <t xml:space="preserve">Reinforcement learning framework to accelerate research</t>
  </si>
  <si>
    <t xml:space="preserve">https://github.com/CaptainEven/YOLOV4_MCMOT</t>
  </si>
  <si>
    <t xml:space="preserve">Using YOLOV4 as detector for MCMOT.</t>
  </si>
  <si>
    <t xml:space="preserve">https://github.com/deepinsight/insightface</t>
  </si>
  <si>
    <t xml:space="preserve">age-estimation|arcface|face-alignment|face-detection|face-recognition|mxnet|oneflow|paddlepaddle|pytorch|retinaface</t>
  </si>
  <si>
    <t xml:space="preserve">State-of-the-art 2D and 3D Face Analysis Project</t>
  </si>
  <si>
    <t xml:space="preserve">https://github.com/luigifreda/pyslam</t>
  </si>
  <si>
    <t xml:space="preserve">pySLAM contains a monocular Visual Odometry (VO) pipeline in Python. It supports many modern local features based on Deep Learning.</t>
  </si>
  <si>
    <t xml:space="preserve">https://github.com/Duankaiwen/LSNet</t>
  </si>
  <si>
    <t xml:space="preserve">instance-segmentation|object-detection|pose-estimation</t>
  </si>
  <si>
    <t xml:space="preserve">Location-Sensitive Visual Recognition with Cross-IOU Loss</t>
  </si>
  <si>
    <t xml:space="preserve">https://github.com/jkszw2014/bert-kbqa-NLPCC2017</t>
  </si>
  <si>
    <t xml:space="preserve">A trial  of kbqa based on bert for NLPCC2016/2017 Task 5  (������������������������������������������������������BERT���������������������������������������������������������������������������������������������������������������������</t>
  </si>
  <si>
    <t xml:space="preserve">https://github.com/yerfor/SyntaSpeech</t>
  </si>
  <si>
    <t xml:space="preserve">gan|pytorch|speech-synthesis|tts</t>
  </si>
  <si>
    <t xml:space="preserve">SyntaSpeech: Syntax-aware Generative Adversarial Text-to-Speech; IJCAI 2022; Official code</t>
  </si>
  <si>
    <t xml:space="preserve">https://github.com/vimalabs/VIMABench</t>
  </si>
  <si>
    <t xml:space="preserve">Official Task Suite Implementation of ICML'23 Paper "VIMA: General Robot Manipulation with Multimodal Prompts"</t>
  </si>
  <si>
    <t xml:space="preserve">https://github.com/megvii-research/Sparsebit</t>
  </si>
  <si>
    <t xml:space="preserve">deep-learning|post-training-quantization|pruning|quantization|quantization-aware-training|sparse|tensorrt</t>
  </si>
  <si>
    <t xml:space="preserve">A model compression and acceleration toolbox based on pytorch.</t>
  </si>
  <si>
    <t xml:space="preserve">https://github.com/ChuanyuXue/KDDCUP-2020</t>
  </si>
  <si>
    <t xml:space="preserve">data-mining|debiasing|e-commerce|kdd2020|recommender-system</t>
  </si>
  <si>
    <t xml:space="preserve">6th Solution for 2020-KDDCUP: Multi-Channel Retrieve and Sorting for Debiasing Recommender System</t>
  </si>
  <si>
    <t xml:space="preserve">https://github.com/google-research/albert</t>
  </si>
  <si>
    <t xml:space="preserve">ALBERT: A Lite BERT for Self-supervised Learning of Language Representations</t>
  </si>
  <si>
    <t xml:space="preserve">https://github.com/facebookresearch/salina</t>
  </si>
  <si>
    <t xml:space="preserve">a Lightweight library for sequential learning agents, including reinforcement learning</t>
  </si>
  <si>
    <t xml:space="preserve">https://github.com/wuzhihao7788/yolodet-pytorch</t>
  </si>
  <si>
    <t xml:space="preserve">object-detection|ppyolo|pytorch|yolo|yolov3|yolov4|yolov5|yolov5-yolov3</t>
  </si>
  <si>
    <t xml:space="preserve">reproduce the YOLO series of papers in pytorch, including YOLOv4, PP-YOLO, YOLOv5���������������������������YOLOv3</t>
  </si>
  <si>
    <t xml:space="preserve">https://github.com/microsoft/LMOps</t>
  </si>
  <si>
    <t xml:space="preserve">agi|gpt|language-model|llm|lm|lmops|nlp|pretraining|prompt|promptist|x-prompt</t>
  </si>
  <si>
    <t xml:space="preserve">General technology for enabling AI capabilities w/ LLMs and MLLMs</t>
  </si>
  <si>
    <t xml:space="preserve">https://github.com/NiFangBaAGe/Explicit-Visual-Prompt</t>
  </si>
  <si>
    <t xml:space="preserve">[CVPR 2023] Explicit Visual Prompting for Low-Level Structure Segmentations</t>
  </si>
  <si>
    <t xml:space="preserve">https://github.com/mkocabas/PARE</t>
  </si>
  <si>
    <t xml:space="preserve">3d-human-reconstruction|3d-human-shape-and-pose-estimation|computer-graphics|computer-vision|human-pose-estimation</t>
  </si>
  <si>
    <t xml:space="preserve">Code for ICCV2021 paper PARE: Part Attention Regressor for 3D Human Body Estimation</t>
  </si>
  <si>
    <t xml:space="preserve">https://github.com/AgileRL/AgileRL</t>
  </si>
  <si>
    <t xml:space="preserve">agilerl|automl|deep-learning|deep-reinforcement-learning|distributed|evolutionary-algorithms|gym|hpo|hyperparameter-optimization|hyperparameter-tuning|machine-learning|mlops|multi-agent|multi-agent-reinforcement-learning|pettingzoo|python|pytorch|reinforcement-learning|rlops|training</t>
  </si>
  <si>
    <t xml:space="preserve">Streamlining reinforcement learning with RLOps</t>
  </si>
  <si>
    <t xml:space="preserve">https://github.com/amiralansary/rl-medical</t>
  </si>
  <si>
    <t xml:space="preserve">agents-applied|deep-learning|deep-reinforcement-learning|dqn-variants|drl|landmark-detection|machine-learning|medical-images|medical-imaging|neural-network|python|reinforcement-learning|reproducibility|rl-medical|tensorflow</t>
  </si>
  <si>
    <t xml:space="preserve">Deep Reinforcement Learning (DRL) agents applied to medical images</t>
  </si>
  <si>
    <t xml:space="preserve">https://github.com/explosion/projects</t>
  </si>
  <si>
    <t xml:space="preserve">annotations|datasets|natural-language-processing|nlp|prodigy|spacy</t>
  </si>
  <si>
    <t xml:space="preserve">������������ End-to-end NLP workflows from prototype to production</t>
  </si>
  <si>
    <t xml:space="preserve">https://github.com/pyro-ppl/funsor</t>
  </si>
  <si>
    <t xml:space="preserve">jax|machine-learning|numpy|probabilistic-programming|pyro|pytorch|symbolic</t>
  </si>
  <si>
    <t xml:space="preserve">Functional tensors for probabilistic programming</t>
  </si>
  <si>
    <t xml:space="preserve">https://github.com/pytorch/ort</t>
  </si>
  <si>
    <t xml:space="preserve">Accelerate PyTorch models with ONNX Runtime</t>
  </si>
  <si>
    <t xml:space="preserve">https://github.com/ADLab-AutoDrive/BEVFusion</t>
  </si>
  <si>
    <t xml:space="preserve">Offical PyTorch implementation of "BEVFusion: A Simple and Robust LiDAR-Camera Fusion Framework"</t>
  </si>
  <si>
    <t xml:space="preserve">https://github.com/TorchSpatiotemporal/tsl</t>
  </si>
  <si>
    <t xml:space="preserve">deep-learning|gnn|graph-neural-networks|pytorch|spatio-temporal|spatio-temporal-analysis|spatio-temporal-data|spatio-temporal-graph|spatio-temporal-prediction|spatiotemporal|spatiotemporal-data|spatiotemporal-data-analysis|spatiotemporal-forecasting|temporal-data|temporal-graphs</t>
  </si>
  <si>
    <t xml:space="preserve">tsl: a PyTorch library for processing spatiotemporal data.</t>
  </si>
  <si>
    <t xml:space="preserve">https://github.com/facebookresearch/mtrl</t>
  </si>
  <si>
    <t xml:space="preserve">Multi Task RL Baselines</t>
  </si>
  <si>
    <t xml:space="preserve">https://github.com/QY1994-0919/CFPNet</t>
  </si>
  <si>
    <t xml:space="preserve">Centralized Feature Pyramid for Object Detection</t>
  </si>
  <si>
    <t xml:space="preserve">https://github.com/fishaudio/fish-diffusion</t>
  </si>
  <si>
    <t xml:space="preserve">diffusion|pytorch|soundgenerator</t>
  </si>
  <si>
    <t xml:space="preserve">An easy to understand TTS / SVS / SVC framework</t>
  </si>
  <si>
    <t xml:space="preserve">https://github.com/EdinburghNLP/XSum</t>
  </si>
  <si>
    <t xml:space="preserve">abstractive-summarization|convolutional-neural-networks|extreme-summarization|topic-aware</t>
  </si>
  <si>
    <t xml:space="preserve">Topic-Aware Convolutional Neural Networks for Extreme Summarization</t>
  </si>
  <si>
    <t xml:space="preserve">https://github.com/yuanzhi-zhu/DiffPIR</t>
  </si>
  <si>
    <t xml:space="preserve">"Denoising Diffusion Models for Plug-and-Play Image Restoration", Yuanzhi Zhu, Kai Zhang, Jingyun Liang, Jiezhang Cao, Bihan Wen, Radu Timofte, Luc Van Gool.</t>
  </si>
  <si>
    <t xml:space="preserve">https://github.com/DeepRank/deeprank</t>
  </si>
  <si>
    <t xml:space="preserve">3d-cnn|docking|protein-protein-interaction|pytorch</t>
  </si>
  <si>
    <t xml:space="preserve">Deep learning framework for data mining protein-protein interactions using CNN</t>
  </si>
  <si>
    <t xml:space="preserve">https://github.com/BiomedSciAI/histocartography</t>
  </si>
  <si>
    <t xml:space="preserve">deep-learning|graph-neural-networks|healthcare|machine-learning|pathology|pytorch</t>
  </si>
  <si>
    <t xml:space="preserve">A standardized Python API with necessary preprocessing, machine learning and explainability tools to facilitate graph-analytics in computational pathology.</t>
  </si>
  <si>
    <t xml:space="preserve">https://github.com/jonathanking/sidechainnet</t>
  </si>
  <si>
    <t xml:space="preserve">dataset|deep-learning|machine-learning|protein-structure|structural-biology</t>
  </si>
  <si>
    <t xml:space="preserve">An all-atom protein structure dataset for machine learning.</t>
  </si>
  <si>
    <t xml:space="preserve">https://github.com/smousavi05/EQTransformer</t>
  </si>
  <si>
    <t xml:space="preserve">attention-mechanism|deep-learning|detection|earthquakes|global|lstm-neural-networks|multi-task-learning|neural-network|phase-picking|stead|transformer</t>
  </si>
  <si>
    <t xml:space="preserve">EQTransformer, a python package for earthquake signal detection and phase picking using AI.</t>
  </si>
  <si>
    <t xml:space="preserve">https://github.com/unit8co/darts</t>
  </si>
  <si>
    <t xml:space="preserve">anomaly-detection|data-science|deep-learning|forecasting|machine-learning|python|time-series</t>
  </si>
  <si>
    <t xml:space="preserve">A python library for user-friendly forecasting and anomaly detection on time series.</t>
  </si>
  <si>
    <t xml:space="preserve">https://github.com/TRAILab/CaDDN</t>
  </si>
  <si>
    <t xml:space="preserve">Categorical Depth Distribution Network for Monocular 3D Object Detection (CVPR 2021 Oral)</t>
  </si>
  <si>
    <t xml:space="preserve">https://github.com/macanv/BERT-BiLSTM-CRF-NER</t>
  </si>
  <si>
    <t xml:space="preserve">bert|bert-bilstm-crf|blstm|crf|named-entity-recognition|ner</t>
  </si>
  <si>
    <t xml:space="preserve">Tensorflow solution of NER task Using BiLSTM-CRF model with Google BERT Fine-tuning And private Server services</t>
  </si>
  <si>
    <t xml:space="preserve">https://github.com/InternLM/xtuner</t>
  </si>
  <si>
    <t xml:space="preserve">baichuan|chatbot|chatglm|chatglm2|conversational-ai|internlm|large-language-models|llama|llama2|llm|llm-training|peft|qwen|supervised-finetuning</t>
  </si>
  <si>
    <t xml:space="preserve">A toolkit for efficiently fine-tuning LLM (InternLM, Llama, Baichuan, QWen, ChatGLM2)</t>
  </si>
  <si>
    <t xml:space="preserve">https://github.com/Tencent/Lichee</t>
  </si>
  <si>
    <t xml:space="preserve">���������������������������������������������������������������������������������������������������������������������������������������������������������������������������������������������������������������������������������������������������������������������������������������������������������������������������������������������������������������������������������������������������</t>
  </si>
  <si>
    <t xml:space="preserve">https://github.com/richieBao/python-urbanPlanning</t>
  </si>
  <si>
    <t xml:space="preserve">Urban Spatial Data Analysis Method--Python Implementation /���������������������������������������������������������������������������������caDesign���������������������������cadesign.cn���������������������������������������������������������������������������������"������������������������������������������������������������������������������������������������������������PYTHON������������������������������������"���������</t>
  </si>
  <si>
    <t xml:space="preserve">https://github.com/elephaint/pgbm</t>
  </si>
  <si>
    <t xml:space="preserve">Probabilistic Gradient Boosting Machines</t>
  </si>
  <si>
    <t xml:space="preserve">https://github.com/learnables/learn2learn</t>
  </si>
  <si>
    <t xml:space="preserve">few-shot|finetuning|learn2learn|learning2learn|maml|meta-descent|meta-learning|meta-optimization|meta-rl|metalearning|pytorch</t>
  </si>
  <si>
    <t xml:space="preserve">A PyTorch Library for Meta-learning Research</t>
  </si>
  <si>
    <t xml:space="preserve">https://github.com/safe-graph/DGFraud</t>
  </si>
  <si>
    <t xml:space="preserve">anomaly-detection|datamining|datascience|dblp-dataset|financial-engineering|fraud-detection|fraud-prevention|graph|graph-algorithms|graph-convolutional-networks|graph-neural-networks|graphneuralnetwork|machine-learning|opensource|outlier-detection|security|security-tools|spamdetection|toolkit|yelp-dataset</t>
  </si>
  <si>
    <t xml:space="preserve">A Deep Graph-based Toolbox for Fraud Detection</t>
  </si>
  <si>
    <t xml:space="preserve">https://github.com/michael-wzhu/PromptCBLUE</t>
  </si>
  <si>
    <t xml:space="preserve">PromptCBLUE: a large-scale instruction-tuning dataset for multi-task and few-shot learning in the medical domain in Chinese</t>
  </si>
  <si>
    <t xml:space="preserve">https://github.com/MontrealCorpusTools/Montreal-Forced-Aligner</t>
  </si>
  <si>
    <t xml:space="preserve">acoustic-model|forced-alignment|grapheme-to-phone|kaldi|pronunciation-dictionary|python</t>
  </si>
  <si>
    <t xml:space="preserve">Command line utility for forced alignment using Kaldi</t>
  </si>
  <si>
    <t xml:space="preserve">https://github.com/duanyiqun/DiffusionDepth</t>
  </si>
  <si>
    <t xml:space="preserve">depth-estimation|diffusion-models|monocular-depth-estimation</t>
  </si>
  <si>
    <t xml:space="preserve">PyTorch Implementation of introducing diffusion approach to 3D depth perception</t>
  </si>
  <si>
    <t xml:space="preserve">https://github.com/Trusted-AI/AIF360</t>
  </si>
  <si>
    <t xml:space="preserve">ai|artificial-intelligence|bias|bias-correction|bias-detection|bias-finder|bias-reduction|codait|deep-learning|discrimination|fairness|fairness-ai|fairness-awareness-model|fairness-testing|ibm-research|ibm-research-ai|machine-learning|python|r|trusted-ai</t>
  </si>
  <si>
    <t xml:space="preserve">A comprehensive set of fairness metrics for datasets and machine learning models, explanations for these metrics, and algorithms to mitigate bias in datasets and models.</t>
  </si>
  <si>
    <t xml:space="preserve">https://github.com/LiberAI/NSpM</t>
  </si>
  <si>
    <t xml:space="preserve">deep-learning|kbqa|kgqa|knowledge-graph|linked-data|lstm|machine-translation|neural-machine-translation|neural-qa|neural-sparql-machines|qald|question-answering|rdf|seq2seq|sparql</t>
  </si>
  <si>
    <t xml:space="preserve">������������ Neural SPARQL Machines for Knowledge Graph Question Answering.</t>
  </si>
  <si>
    <t xml:space="preserve">https://github.com/opendilab/DI-drive</t>
  </si>
  <si>
    <t xml:space="preserve">autodrive|autonomous-driving|carla|imitation-learning|metadrive|pytorch|reinforcement-learning</t>
  </si>
  <si>
    <t xml:space="preserve">Decision Intelligence Platform for Autonomous Driving simulation.</t>
  </si>
  <si>
    <t xml:space="preserve">https://github.com/NTMC-Community/MatchZoo-py</t>
  </si>
  <si>
    <t xml:space="preserve">deep-learning|matching|natural-language-processing|neural-network|pytorch|text|text-matching</t>
  </si>
  <si>
    <t xml:space="preserve">Facilitating the design, comparison and sharing of deep text matching models.</t>
  </si>
  <si>
    <t xml:space="preserve">https://github.com/GiulioRossetti/cdlib</t>
  </si>
  <si>
    <t xml:space="preserve">cdlib|community-detection|community-discovery|community-evaluation|complex-networks|igraph|network-analysis|networkx</t>
  </si>
  <si>
    <t xml:space="preserve">Community Discovery Library </t>
  </si>
  <si>
    <t xml:space="preserve">https://github.com/sacmehta/delight</t>
  </si>
  <si>
    <t xml:space="preserve">DeLighT: Very Deep and Light-Weight Transformers</t>
  </si>
  <si>
    <t xml:space="preserve">https://github.com/marqo-ai/marqo</t>
  </si>
  <si>
    <t xml:space="preserve">chatgpt|clip|deep-learning|gpt|hacktoberfest|hnsw|information-retrieval|knn|large-language-models|machine-learning|machinelearning|multi-modal|natural-language-processing|search-engine|semantic-search|tensor-search|transformers|vector-search|vision-language|visual-search</t>
  </si>
  <si>
    <t xml:space="preserve">Vector search for humans. Also available on cloud - cloud.marqo.ai</t>
  </si>
  <si>
    <t xml:space="preserve">https://github.com/niuchuangnn/SPICE</t>
  </si>
  <si>
    <t xml:space="preserve">https://github.com/scaomath/galerkin-transformer</t>
  </si>
  <si>
    <t xml:space="preserve">attention|attention-mechanism|deep-learning|neurips-2021|partial-differential-equations|pytorch|transformer</t>
  </si>
  <si>
    <t xml:space="preserve">[NeurIPS 2021] Galerkin Transformer: a linear attention without softmax</t>
  </si>
  <si>
    <t xml:space="preserve">https://github.com/wubinzzu/NeuRec</t>
  </si>
  <si>
    <t xml:space="preserve">adversarial-learning|autoencoder|collaborative-filtering|convolutional-neural-networks|deep-learning|gcn|neural-networks|recommender-systems|sequential|social-network|tensorflow|variational-autoencoder</t>
  </si>
  <si>
    <t xml:space="preserve">Next RecSys Library</t>
  </si>
  <si>
    <t xml:space="preserve">https://github.com/kunglab/ddnn</t>
  </si>
  <si>
    <t xml:space="preserve">https://github.com/ratschlab/RGAN</t>
  </si>
  <si>
    <t xml:space="preserve">arxiv|gan|medical|mnist|paper|rnn|time-series</t>
  </si>
  <si>
    <t xml:space="preserve">Recurrent (conditional) generative adversarial networks for generating real-valued time series data.</t>
  </si>
  <si>
    <t xml:space="preserve">https://github.com/Sea-Snell/JAXSeq</t>
  </si>
  <si>
    <t xml:space="preserve">deep-learning|flax|gpt2|gpt3|huggingface|jax|language-models|opt</t>
  </si>
  <si>
    <t xml:space="preserve">Train very large language models in Jax.</t>
  </si>
  <si>
    <t xml:space="preserve">https://github.com/synesthesiam/opentts</t>
  </si>
  <si>
    <t xml:space="preserve">Open Text to Speech Server</t>
  </si>
  <si>
    <t xml:space="preserve">https://github.com/huanghuidmml/cail2019_track2</t>
  </si>
  <si>
    <t xml:space="preserve">bert|cail2019|focal-loss|multi-label-classification|rcnn</t>
  </si>
  <si>
    <t xml:space="preserve">���������������������������������������������CAIL2019���������������������������������������������������������������������������������������������������������������������</t>
  </si>
  <si>
    <t xml:space="preserve">https://github.com/wzzheng/TPVFormer</t>
  </si>
  <si>
    <t xml:space="preserve">An academic alternative to Tesla's occupancy network for autonomous driving.</t>
  </si>
  <si>
    <t xml:space="preserve">https://github.com/cool-RR/marley</t>
  </si>
  <si>
    <t xml:space="preserve">ai|hacktoberfest|keras|machine-learning|python|q-learning|reinforcement-learning|tensorflow</t>
  </si>
  <si>
    <t xml:space="preserve">A framework for multi-agent reinforcement learning.</t>
  </si>
  <si>
    <t xml:space="preserve">https://github.com/DataCanvasIO/DeepTables</t>
  </si>
  <si>
    <t xml:space="preserve">afm|autoint|ctr-prediction|dcn-model|deep-learning|deepfm|factorization-machines|fgcnn|fibinet|fm|pnn|structured-data|tabular-data|wide-and-deep|xdeepfm</t>
  </si>
  <si>
    <t xml:space="preserve">DeepTables:  Deep-learning Toolkit for Tabular data</t>
  </si>
  <si>
    <t xml:space="preserve">https://github.com/lianghongzhuo/PointNetGPD</t>
  </si>
  <si>
    <t xml:space="preserve">PointNetGPD is an end-to-end grasp evaluation model to address the challenging problem of localizing robot grasp configurations directly from the point cloud.</t>
  </si>
  <si>
    <t xml:space="preserve">https://github.com/xulabs/aitom</t>
  </si>
  <si>
    <t xml:space="preserve">AI for tomography</t>
  </si>
  <si>
    <t xml:space="preserve">https://github.com/NVlabs/DREAM</t>
  </si>
  <si>
    <t xml:space="preserve">camera-calibration|deep-learning|pose-estimation|pytorch|ros</t>
  </si>
  <si>
    <t xml:space="preserve">DREAM: Deep Robot-to-Camera Extrinsics for Articulated Manipulators (ICRA 2020)</t>
  </si>
  <si>
    <t xml:space="preserve">https://github.com/dyabel/detpro</t>
  </si>
  <si>
    <t xml:space="preserve">https://github.com/zubair-irshad/shapo</t>
  </si>
  <si>
    <t xml:space="preserve">3d-computer-vision|3d-detection|3d-vision|6dof-pose|computer-vision|deep-learning|implicit-neural-representation|implicit-representions|neural-fields|optimization|pose-estimation|pytorch|robotics|scene-understanding|shape-reconstruction|signed-distance-functions|texture-synthesis</t>
  </si>
  <si>
    <t xml:space="preserve">Pytorch code for ECCV'22 paper. ShAPO: Implicit Representations for Multi-Object Shape, Appearance and Pose Optimization</t>
  </si>
  <si>
    <t xml:space="preserve">https://github.com/Chris-hughes10/pytorch-accelerated</t>
  </si>
  <si>
    <t xml:space="preserve">deep-learning|huggingface-accelerate|huggingface-examples|pytorch|pytorch-tutorial|timm-examples|training</t>
  </si>
  <si>
    <t xml:space="preserve">A lightweight library designed to accelerate the process of training PyTorch models by providing a minimal, but extensible training loop which is flexible enough to handle the majority of use cases, and capable of utilizing different hardware options with no code changes required. Docs: https://pytorch-accelerated.readthedocs.io/en/latest/ </t>
  </si>
  <si>
    <t xml:space="preserve">https://github.com/open-mmlab/mmpose</t>
  </si>
  <si>
    <t xml:space="preserve">animal-pose-estimation|benchmark|cpm|crowdpose|face-keypoint|freihand|hand-pose-estimation|higher-hrnet|hourglass|hrnet|human-pose|mmpose|mpii|mspn|ochuman|pose-estimation|pytorch|rsn|rtmpose|udp</t>
  </si>
  <si>
    <t xml:space="preserve">OpenMMLab Pose Estimation Toolbox and Benchmark.</t>
  </si>
  <si>
    <t xml:space="preserve">https://github.com/sokrypton/ColabDesign</t>
  </si>
  <si>
    <t xml:space="preserve">Making Protein Design accessible to all via Google Colab! </t>
  </si>
  <si>
    <t xml:space="preserve">https://github.com/StanfordVL/iGibson</t>
  </si>
  <si>
    <t xml:space="preserve">3d-scenes|robot-simulator|simulation</t>
  </si>
  <si>
    <t xml:space="preserve">A Simulation Environment to train Robots in Large Realistic Interactive Scenes</t>
  </si>
  <si>
    <t xml:space="preserve">https://github.com/CStanKonrad/long_llama</t>
  </si>
  <si>
    <t xml:space="preserve">LongLLaMA is a large language model capable of handling long contexts. It is based on OpenLLaMA and fine-tuned with the Focused Transformer (FoT) method.</t>
  </si>
  <si>
    <t xml:space="preserve">https://github.com/alfworld/alfworld</t>
  </si>
  <si>
    <t xml:space="preserve">ALFWorld: Aligning Text and Embodied Environments for Interactive Learning</t>
  </si>
  <si>
    <t xml:space="preserve">https://github.com/hirofumi0810/tensorflow_end2end_speech_recognition</t>
  </si>
  <si>
    <t xml:space="preserve">asr|attention-mechanism|automatic-speech-recognition|beam-search|csj|ctc|end-to-end|end-to-end-learning|joint-ctc-attention|librispeech|speech-recognition|speech-to-text|tensorflow|timit|timit-dataset</t>
  </si>
  <si>
    <t xml:space="preserve">End-to-End speech recognition implementation base on TensorFlow (CTC, Attention, and MTL training)</t>
  </si>
  <si>
    <t xml:space="preserve">https://github.com/hate-alert/HateXplain</t>
  </si>
  <si>
    <t xml:space="preserve">attention-lstm|bert-fine-tuning|bert-model|bias|detection|explainability|hate-speech|hatespeech|interpretable-deep-learning|lstm|offensive</t>
  </si>
  <si>
    <t xml:space="preserve">Can we use explanations to improve hate speech models? Our paper accepted at AAAI 2021 tries to explore that question.</t>
  </si>
  <si>
    <t xml:space="preserve">https://github.com/Zz-ww/VITS-BigVGAN-SpanPSP-Chinese</t>
  </si>
  <si>
    <t xml:space="preserve">������������������PyTorch���������VITS-BigVGAN���������tts������������������������������������������������������������������������������������������������������������������������������</t>
  </si>
  <si>
    <t xml:space="preserve">https://github.com/sooftware/kospeech</t>
  </si>
  <si>
    <t xml:space="preserve">asr|attention-is-all-you-need|conformer|e2e-asr|end-to-end|jasper|korean-speech|ksponspeech|las|las-models|pytorch|seq2seq|speech-recognition|transformer</t>
  </si>
  <si>
    <t xml:space="preserve">Open-Source Toolkit for End-to-End Korean Automatic Speech Recognition leveraging PyTorch and Hydra.</t>
  </si>
  <si>
    <t xml:space="preserve">https://github.com/VITA-Group/ABD-Net</t>
  </si>
  <si>
    <t xml:space="preserve">abd-net|attention|orthogonal|re-identification</t>
  </si>
  <si>
    <t xml:space="preserve">[ICCV 2019] "ABD-Net: Attentive but Diverse Person Re-Identification" https://arxiv.org/abs/1908.01114</t>
  </si>
  <si>
    <t xml:space="preserve">https://github.com/Acellera/moleculekit</t>
  </si>
  <si>
    <t xml:space="preserve">drug-discovery|machine-learning|molecular-modeling|molecular-simulation|molecule|proteins</t>
  </si>
  <si>
    <t xml:space="preserve">MoleculeKit: Your favorite molecule manipulation kit</t>
  </si>
  <si>
    <t xml:space="preserve">https://github.com/michiyasunaga/BIFI</t>
  </si>
  <si>
    <t xml:space="preserve">domain-adaptation|program-repair|translation|unsupervised-learning</t>
  </si>
  <si>
    <t xml:space="preserve">[ICML 2021] Break-It-Fix-It: Unsupervised Learning for Program Repair</t>
  </si>
  <si>
    <t xml:space="preserve">https://github.com/Jeff-sjtu/NIKI</t>
  </si>
  <si>
    <t xml:space="preserve">Code of "NIKI: Neural Inverse Kinematics with Invertible Neural Networks for 3D Human Pose and Shape Estimation", CVPR 2023</t>
  </si>
  <si>
    <t xml:space="preserve">https://github.com/ANTsX/ANTsPyNet</t>
  </si>
  <si>
    <t xml:space="preserve">convolutional-neural-networks|deep-learning|python</t>
  </si>
  <si>
    <t xml:space="preserve">Medical image analysis framework merging ANTsPy and deep learning</t>
  </si>
  <si>
    <t xml:space="preserve">https://github.com/google-research/scenic</t>
  </si>
  <si>
    <t xml:space="preserve">attention|computer-vision|deep-learning|jax|research|transformers|vision-transformer</t>
  </si>
  <si>
    <t xml:space="preserve">Scenic: A Jax Library for Computer Vision Research and Beyond</t>
  </si>
  <si>
    <t xml:space="preserve">https://github.com/facebookresearch/dlrm</t>
  </si>
  <si>
    <t xml:space="preserve">An implementation of a deep learning recommendation model (DLRM)</t>
  </si>
  <si>
    <t xml:space="preserve">https://github.com/opendilab/ACE</t>
  </si>
  <si>
    <t xml:space="preserve">gfootball|multi-agent|multi-agent-reinforcement-learning|reinforcement-learning|smac</t>
  </si>
  <si>
    <t xml:space="preserve">[AAAI 2023] Official PyTorch implementation of paper "ACE: Cooperative Multi-agent Q-learning with Bidirectional Action-Dependency".</t>
  </si>
  <si>
    <t xml:space="preserve">https://github.com/snap-stanford/GraphGym</t>
  </si>
  <si>
    <t xml:space="preserve">Platform for designing and evaluating Graph Neural Networks (GNN)</t>
  </si>
  <si>
    <t xml:space="preserve">https://github.com/jina-ai/jina</t>
  </si>
  <si>
    <t xml:space="preserve">cloud-native|cncf|deep-learning|docker|fastapi|framework|generative-ai|grpc|jaeger|kubernetes|llmops|machine-learning|microservice|mlops|multimodal|neural-search|opentelemetry|orchestration|pipeline|prometheus</t>
  </si>
  <si>
    <t xml:space="preserve">������������������ Build multimodal AI applications with cloud-native stack</t>
  </si>
  <si>
    <t xml:space="preserve">https://github.com/princeton-nlp/TransformerPrograms</t>
  </si>
  <si>
    <t xml:space="preserve">[NeurIPS 2023] Learning Transformer Programs</t>
  </si>
  <si>
    <t xml:space="preserve">https://github.com/WZMIAOMIAO/deep-learning-for-image-processing</t>
  </si>
  <si>
    <t xml:space="preserve">bilibili|classification|deep-learning|object-detection|pytorch|segmentation|tensorflow2</t>
  </si>
  <si>
    <t xml:space="preserve">deep learning for image processing including classification and object-detection etc.</t>
  </si>
  <si>
    <t xml:space="preserve">https://github.com/baaivision/Painter</t>
  </si>
  <si>
    <t xml:space="preserve">cvpr2023|generalist-model|generalist-painter|in-context-learning|in-context-visual-learning|seggpt|segmentation-foundation-model</t>
  </si>
  <si>
    <t xml:space="preserve">Painter &amp; SegGPT Series: Vision Foundation Models from BAAI</t>
  </si>
  <si>
    <t xml:space="preserve">https://github.com/LeonLok/Deep-SORT-YOLOv4</t>
  </si>
  <si>
    <t xml:space="preserve">asynchronous|asynchronous-io|asynchronous-processing|deep-sort|deep-sort-tracking|detection-algorithm|object-detection|object-tracking|people-tracker|people-tracking|tensorflow|tensorflow2|tracking-algorithm|yolo|yolov3|yolov4</t>
  </si>
  <si>
    <t xml:space="preserve">People detection and optional tracking with Tensorflow backend.</t>
  </si>
  <si>
    <t xml:space="preserve">https://github.com/allenai/satlas</t>
  </si>
  <si>
    <t xml:space="preserve">https://github.com/jshilong/DDQ</t>
  </si>
  <si>
    <t xml:space="preserve">detr|object-detection</t>
  </si>
  <si>
    <t xml:space="preserve">Dense Distinct Query for End-to-End Object Detection (CVPR2023)</t>
  </si>
  <si>
    <t xml:space="preserve">https://github.com/declare-lab/conv-emotion</t>
  </si>
  <si>
    <t xml:space="preserve">conversational-agents|conversational-ai|dialogue-systems|emotion-analysis|emotion-recognition|emotion-recognition-in-conversation|lstm|memory-network|natural-language-processing|natural-language-understanding|pretrained-models|pytorch|sentiment-analysis</t>
  </si>
  <si>
    <t xml:space="preserve">This repo contains implementation of different architectures for emotion recognition in conversations.</t>
  </si>
  <si>
    <t xml:space="preserve">https://github.com/nedap/deidentify</t>
  </si>
  <si>
    <t xml:space="preserve">A Python library to de-identify medical records with state-of-the-art NLP methods.</t>
  </si>
  <si>
    <t xml:space="preserve">https://github.com/jinserk/pytorch-asr</t>
  </si>
  <si>
    <t xml:space="preserve">asr|capsule-network|ctc|decoder|deepspeech|densenet|dictation|kaldi|kaldi-decoder|lattice|lvcsr|pyro|python|pytorch|pytorch-binding|resnet|speech|speech-recognition|ss-vae|transcription</t>
  </si>
  <si>
    <t xml:space="preserve">ASR with PyTorch</t>
  </si>
  <si>
    <t xml:space="preserve">https://github.com/tristandeleu/pytorch-meta</t>
  </si>
  <si>
    <t xml:space="preserve">few-shot-learning|meta-learning|pytorch</t>
  </si>
  <si>
    <t xml:space="preserve">A collection of extensions and data-loaders for few-shot learning &amp; meta-learning in PyTorch</t>
  </si>
  <si>
    <t xml:space="preserve">https://github.com/intel/openvino-ai-plugins-gimp</t>
  </si>
  <si>
    <t xml:space="preserve">GIMP AI plugins with OpenVINO Backend</t>
  </si>
  <si>
    <t xml:space="preserve">https://github.com/nv-morpheus/Morpheus</t>
  </si>
  <si>
    <t xml:space="preserve">Morpheus SDK</t>
  </si>
  <si>
    <t xml:space="preserve">https://github.com/src-d/ml</t>
  </si>
  <si>
    <t xml:space="preserve">ast|machine-learning|mloncode|word2vec</t>
  </si>
  <si>
    <t xml:space="preserve">sourced.ml is a library and command line tools to build and apply machine learning models on top of Universal Abstract Syntax Trees</t>
  </si>
  <si>
    <t xml:space="preserve">https://github.com/damo-cv/TransReID-SSL</t>
  </si>
  <si>
    <t xml:space="preserve">Self-Supervised Pre-Training for Transformer-Based Person Re-Identification</t>
  </si>
  <si>
    <t xml:space="preserve">https://github.com/eth-sri/eran</t>
  </si>
  <si>
    <t xml:space="preserve">ETH Robustness Analyzer for Deep Neural Networks</t>
  </si>
  <si>
    <t xml:space="preserve">https://github.com/deep-fry/mayo</t>
  </si>
  <si>
    <t xml:space="preserve">channel-pruning|deep-learning|hardware-acceleration|machine-learning|model-compression</t>
  </si>
  <si>
    <t xml:space="preserve">Mayo: Auto-generation of hardware-friendly deep neural networks. Dynamic Channel Pruning: Feature Boosting and Suppression.</t>
  </si>
  <si>
    <t xml:space="preserve">https://github.com/keonlee9420/DailyTalk</t>
  </si>
  <si>
    <t xml:space="preserve">conversational-ai|conversational-data|conversational-tts|dataset|non-autoregressive|pytorch|speech-synthesis|text-to-speech|tts|tts-dataset</t>
  </si>
  <si>
    <t xml:space="preserve">Official repository of DailyTalk: Spoken Dialogue Dataset for Conversational Text-to-Speech, ICASSP 2023 (Oral)</t>
  </si>
  <si>
    <t xml:space="preserve">https://github.com/google/temporian</t>
  </si>
  <si>
    <t xml:space="preserve">cpp|feature-engineering|python|temporal-data|time-series</t>
  </si>
  <si>
    <t xml:space="preserve">Temporian is an open-source Python library for preprocessing ��������������������������� and feature engineering ������������������������������������ temporal data ������������������������������������ for machine lear</t>
  </si>
  <si>
    <t xml:space="preserve">https://github.com/google-research/nerf-from-image</t>
  </si>
  <si>
    <t xml:space="preserve">Shape, Pose, and Appearance from a Single Image via Bootstrapped Radiance Field Inversion</t>
  </si>
  <si>
    <t xml:space="preserve">https://github.com/neurodata/hyppo</t>
  </si>
  <si>
    <t xml:space="preserve">data-science|hacktoberfest|hypothesis-testing|independence|ksample-testing|python</t>
  </si>
  <si>
    <t xml:space="preserve">Python package for multivariate hypothesis testing</t>
  </si>
  <si>
    <t xml:space="preserve">https://github.com/MiZhenxing/Switch-NeRF</t>
  </si>
  <si>
    <t xml:space="preserve">Codes for Switch-NeRF (ICLR 2023)</t>
  </si>
  <si>
    <t xml:space="preserve">https://github.com/mindspore-courses/step_into_llm</t>
  </si>
  <si>
    <t xml:space="preserve">bert|chatglm|chatglm2|chatgpt|codegeex|gpt|gpt2|instruction-tuning|large-language-models|llama|llama2|llm|mindspore|moe|natural-language-processing|nlp|parallel-computing|peft|prompt-tuning|rlhf</t>
  </si>
  <si>
    <t xml:space="preserve">MindSpore online courses: Step into LLM</t>
  </si>
  <si>
    <t xml:space="preserve">https://github.com/microsoft/DirectML</t>
  </si>
  <si>
    <t xml:space="preserve">DirectML is a high-performance, hardware-accelerated DirectX 12 library for machine learning. DirectML provides GPU acceleration for common machine learning tasks across a broad range of supported hardware and drivers, including all DirectX 12-capable GPUs from vendors such as AMD, Intel, NVIDIA, and Qualcomm.</t>
  </si>
  <si>
    <t xml:space="preserve">https://github.com/facebookresearch/pyrobot</t>
  </si>
  <si>
    <t xml:space="preserve">PyRobot: An Open Source Robotics Research Platform</t>
  </si>
  <si>
    <t xml:space="preserve">https://github.com/gladzhang/ART</t>
  </si>
  <si>
    <t xml:space="preserve">PyTorch code for our ICLR 2023 paper "Accurate Image Restoration with Attention Retractable Transformer".</t>
  </si>
  <si>
    <t xml:space="preserve">https://github.com/PyTorchKorea/tutorials-kr</t>
  </si>
  <si>
    <t xml:space="preserve">deep-learning|hacktoberfest|korean|korean-docs|pytorch|pytorch-tutorial|pytorch-tutorials|restructuredtext|sphinx-doc|translation|tutorials</t>
  </si>
  <si>
    <t xml:space="preserve">������������������������������������������������������������������������������ ������������������������������������ ��������������������������������������������� ��������������������������� ��������������������������� ������������������ ������������������������������������������������������. (Translate PyTorch tutorials in Korean������������������������)</t>
  </si>
  <si>
    <t xml:space="preserve">https://github.com/MrGiovanni/UNetPlusPlus</t>
  </si>
  <si>
    <t xml:space="preserve">medical-imaging|segmentation|unet</t>
  </si>
  <si>
    <t xml:space="preserve">[IEEE TMI] Official Implementation for UNet++</t>
  </si>
  <si>
    <t xml:space="preserve">https://github.com/google/balloon-learning-environment</t>
  </si>
  <si>
    <t xml:space="preserve">deep-learning|machine-learning|reinforcement-learning</t>
  </si>
  <si>
    <t xml:space="preserve">The Balloon Learning Environment - flying stratospheric balloons with deep reinforcement learning.</t>
  </si>
  <si>
    <t xml:space="preserve">https://github.com/mariogeiger/se3cnn</t>
  </si>
  <si>
    <t xml:space="preserve">neural-network</t>
  </si>
  <si>
    <t xml:space="preserve">Euclidean Neural Networks</t>
  </si>
  <si>
    <t xml:space="preserve">https://github.com/SamsungLabs/image_harmonization</t>
  </si>
  <si>
    <t xml:space="preserve">harmonization|hrnets|image-harmonization|pytorch</t>
  </si>
  <si>
    <t xml:space="preserve">[WACV2021] Foreground-aware Semantic Representations for Image Harmonization https://arxiv.org/abs/2006.00809</t>
  </si>
  <si>
    <t xml:space="preserve">https://github.com/hustvl/MapTR</t>
  </si>
  <si>
    <t xml:space="preserve">autonomous-driving|bev|end-to-end|iclr2023|online-hdmap-construction|real-time|shape-representation|transformer|vectorized-hdmap</t>
  </si>
  <si>
    <t xml:space="preserve">[ICLR'23 Spotlight] MapTR: Structured Modeling and Learning for Online Vectorized HD Map Construction</t>
  </si>
  <si>
    <t xml:space="preserve">https://github.com/st-tech/zr-obp</t>
  </si>
  <si>
    <t xml:space="preserve">contextual-bandits|datasets|multi-armed-bandits|off-policy-evaluation|research</t>
  </si>
  <si>
    <t xml:space="preserve">Open Bandit Pipeline: a python library for bandit algorithms and off-policy evaluation</t>
  </si>
  <si>
    <t xml:space="preserve">https://github.com/microsoft/varuna</t>
  </si>
  <si>
    <t xml:space="preserve">https://github.com/salesforce/logai</t>
  </si>
  <si>
    <t xml:space="preserve">ai|aiops|anomaly-detection|benchmarking|log-analysis|log-intelligence|machine-learning|python</t>
  </si>
  <si>
    <t xml:space="preserve">LogAI - An open-source library for log analytics and intelligence</t>
  </si>
  <si>
    <t xml:space="preserve">https://github.com/KeyForce/Cascade-RCNN-Tracking</t>
  </si>
  <si>
    <t xml:space="preserve">crowdhuman|multi-object-tracking|multi-pedestrian-tracking|multiple-object-tracking|tracking-by-detection</t>
  </si>
  <si>
    <t xml:space="preserve">Cascade-RCNN+DeepSort MOTDT Trackor++</t>
  </si>
  <si>
    <t xml:space="preserve">https://github.com/chenjoya/sampling-free</t>
  </si>
  <si>
    <t xml:space="preserve">IEEE TIP: Is heuristic sampling necessary in training deep object detectors? Try sampling-free object detectors!</t>
  </si>
  <si>
    <t xml:space="preserve">https://github.com/axinc-ai/ailia-models</t>
  </si>
  <si>
    <t xml:space="preserve">action-recognition|anomaly-detection|audio-processing|background-removal|crowd-counting|deep-learning|face-detection|face-recognition|fashion-ai|gan|hand-detection|image-classification|image-segmentation|machine-learning|neural-network|object-detection|object-recognition|object-tracking|pose-estimation</t>
  </si>
  <si>
    <t xml:space="preserve">The collection of pre-trained, state-of-the-art AI models for ailia SDK</t>
  </si>
  <si>
    <t xml:space="preserve">https://github.com/guildai/guildai</t>
  </si>
  <si>
    <t xml:space="preserve">Experiment tracking, ML developer tools</t>
  </si>
  <si>
    <t xml:space="preserve">https://github.com/EleutherAI/oslo</t>
  </si>
  <si>
    <t xml:space="preserve">OSLO: Open Source for Large-scale Optimization</t>
  </si>
  <si>
    <t xml:space="preserve">https://github.com/Visual-Attention-Network/SegNeXt</t>
  </si>
  <si>
    <t xml:space="preserve">Official Pytorch implementations for "SegNeXt: Rethinking Convolutional Attention Design for Semantic Segmentation" (NeurIPS 2022)</t>
  </si>
  <si>
    <t xml:space="preserve">https://github.com/intel/neural-compressor</t>
  </si>
  <si>
    <t xml:space="preserve">auto-tuning|knowledge-distillation|large-language-models|low-precision|post-training-quantization|pruning|quantization|quantization-aware-training|smoothquant|sparsity</t>
  </si>
  <si>
    <t xml:space="preserve">Provide unified APIs for SOTA model compression techniques, such as low precision (INT8/INT4/FP4/NF4) quantization, sparsity, pruning, and knowledge distillation on mainstream AI frameworks such as TensorFlow, PyTorch, and ONNX Runtime.</t>
  </si>
  <si>
    <t xml:space="preserve">https://github.com/Jumpat/SegmentAnythingin3D</t>
  </si>
  <si>
    <t xml:space="preserve">3d|3d-segmentation|computer-vision|deep-learning|nerf|segment-anything|segmentation</t>
  </si>
  <si>
    <t xml:space="preserve">Segment Anything in 3D with NeRFs (NeurIPS 2023)</t>
  </si>
  <si>
    <t xml:space="preserve">https://github.com/Jingjing-NLP/VOLT</t>
  </si>
  <si>
    <t xml:space="preserve">Code for paper "Vocabulary Learning via Optimal Transport for Neural Machine Translation"</t>
  </si>
  <si>
    <t xml:space="preserve">https://github.com/kornia/kornia</t>
  </si>
  <si>
    <t xml:space="preserve">artificial-intelligence|computer-vision|deep-learning|image-processing|machine-learning|neural-network|python|pytorch</t>
  </si>
  <si>
    <t xml:space="preserve">Computer Vision and Robotics Library for AI</t>
  </si>
  <si>
    <t xml:space="preserve">https://github.com/google/paxml</t>
  </si>
  <si>
    <t xml:space="preserve">c4|gpt|jax|large-language-models|llm|model-flops|parallelism</t>
  </si>
  <si>
    <t xml:space="preserve">Pax is a Jax-based machine learning framework for training large scale models. Pax allows for advanced and fully configurable experimentation and parallelization, and has demonstrated industry leading model flop utilization rates.</t>
  </si>
  <si>
    <t xml:space="preserve">https://github.com/VincentStimper/normalizing-flows</t>
  </si>
  <si>
    <t xml:space="preserve">density-estimation|glow|invertible-neural-networks|neural-spline-flow|normalizing-flow|pytorch|real-nvp|residual-flow|variational-autoencoder|variational-inference</t>
  </si>
  <si>
    <t xml:space="preserve">PyTorch implementation of normalizing flow models</t>
  </si>
  <si>
    <t xml:space="preserve">https://github.com/tensorlayer/TensorLayer</t>
  </si>
  <si>
    <t xml:space="preserve">a3c|artificial-intelligence|chatbot|deep-learning|dqn|gan|google|imagenet|neural-network|object-detection|python|reinforcement-learning|tensorflow|tensorflow-tutorial|tensorflow-tutorials|tensorlayer</t>
  </si>
  <si>
    <t xml:space="preserve">Deep Learning and Reinforcement Learning Library for Scientists and Engineers </t>
  </si>
  <si>
    <t xml:space="preserve">https://github.com/interpretml/interpret-community</t>
  </si>
  <si>
    <t xml:space="preserve">deep-learning|explainer|explanationdashboard|interpretable-models|machine-learning|mimic-explainer|python|pytorch|tabular-explainer</t>
  </si>
  <si>
    <t xml:space="preserve">Interpret Community extends Interpret repository with additional interpretability techniques and utility functions to handle real-world datasets and workflows.</t>
  </si>
  <si>
    <t xml:space="preserve">https://github.com/vita-epfl/monoloco</t>
  </si>
  <si>
    <t xml:space="preserve">3d-deep-learning|3d-detection|3d-object-detection|3d-vision|computer-vision|covid-19|deep-learning|human-pose-estimation|iccv2019|icra2021|kitti-dataset|machine-learning|object-detection|openpifpaf|pifpaf|pose-estimation|pytorch|uncertainty</t>
  </si>
  <si>
    <t xml:space="preserve">A 3D vision library from 2D keypoints: monocular and stereo 3D detection for humans, social distancing, and body orientation.</t>
  </si>
  <si>
    <t xml:space="preserve">https://github.com/guoday/CCF-BDCI-Sentiment-Analysis-Baseline</t>
  </si>
  <si>
    <t xml:space="preserve">The code for CCF-BDCI-Sentiment-Analysis-Baseline</t>
  </si>
  <si>
    <t xml:space="preserve">https://github.com/GeoStat-Framework/PyKrige</t>
  </si>
  <si>
    <t xml:space="preserve">gaussian-processes|geostatistics|interpolation|kriging|spatial-analysis|spatial-statistics</t>
  </si>
  <si>
    <t xml:space="preserve">Kriging Toolkit for Python</t>
  </si>
  <si>
    <t xml:space="preserve">https://github.com/dingmyu/HR-NAS</t>
  </si>
  <si>
    <t xml:space="preserve">HR-NAS: Searching Efficient High-Resolution Neural Architectures with Lightweight Transformers (CVPR21 Oral)</t>
  </si>
  <si>
    <t xml:space="preserve">https://github.com/victorca25/traiNNer</t>
  </si>
  <si>
    <t xml:space="preserve">bsrgan|cartoonization|convolutional-neural-networks|cyclegan|deblurring|denoising|esrgan|image-restoration|pix2pix|real-esrgan|real-sr|srflow|super-resolution|upscale</t>
  </si>
  <si>
    <t xml:space="preserve">traiNNer: Deep learning framework for image and video super-resolution, restoration and image-to-image translation, for training and testing.</t>
  </si>
  <si>
    <t xml:space="preserve">https://github.com/scverse/scvi-tools</t>
  </si>
  <si>
    <t xml:space="preserve">cite-seq|deep-generative-model|deep-learning|human-cell-atlas|scrna-seq|scverse|single-cell-genomics|single-cell-rna-seq|variational-autoencoder|variational-bayes</t>
  </si>
  <si>
    <t xml:space="preserve">Deep probabilistic analysis of single-cell omics data</t>
  </si>
  <si>
    <t xml:space="preserve">https://github.com/carla-recourse/CARLA</t>
  </si>
  <si>
    <t xml:space="preserve">artificial-intelligence|benchmark|benchmarking|counterfactual|counterfactual-explanations|counterfactuals|explainability|explainable-ai|explainable-ml|machine-learning|python|pytorch|recourse|tensorflow|tensorflow2</t>
  </si>
  <si>
    <t xml:space="preserve">CARLA: A Python Library to Benchmark Algorithmic Recourse and Counterfactual Explanation Algorithms</t>
  </si>
  <si>
    <t xml:space="preserve">https://github.com/TBC-TJU/MetaBCI</t>
  </si>
  <si>
    <t xml:space="preserve">bci|platform</t>
  </si>
  <si>
    <t xml:space="preserve">MetaBCI: China���������������������������s first open-source platform for non-invasive brain computer interface. The project of MetaBCI is led by Prof. Minpeng Xu from Tianjin University, C</t>
  </si>
  <si>
    <t xml:space="preserve">https://github.com/OpenGVLab/InternVideo</t>
  </si>
  <si>
    <t xml:space="preserve">action-recognition|benchmark|contrastive-learning|foundation-models|instruction-tuning|masked-autoencoder|multimodal|open-set-recognition|self-supervised|spatio-temporal-action-localization|temporal-action-localization|video-data|video-dataset|video-question-answering|video-retrieval|video-understanding|vision-transformer|zero-shot-classification|zero-shot-retrieval</t>
  </si>
  <si>
    <t xml:space="preserve">InternVideo: General Video Foundation Models via Generative and Discriminative Learning (https://arxiv.org/abs/2212.03191)</t>
  </si>
  <si>
    <t xml:space="preserve">https://github.com/HRNet/HRFormer</t>
  </si>
  <si>
    <t xml:space="preserve">classification|hrnet|pose-estimation|segmentation|transformer|vision</t>
  </si>
  <si>
    <t xml:space="preserve">[ NeurIPS2021] This is an official implementation of our paper "HRFormer: High-Resolution Transformer for Dense Prediction".</t>
  </si>
  <si>
    <t xml:space="preserve">https://github.com/codeproject/CodeProject.AI-Server</t>
  </si>
  <si>
    <t xml:space="preserve">CodeProject SenseAI is a self contained service that software developers can include in, and distribute with, their applications in order to augment their apps with the power of AI.</t>
  </si>
  <si>
    <t xml:space="preserve">https://github.com/MIC-DKFZ/MedNeXt</t>
  </si>
  <si>
    <t xml:space="preserve">convnext|medical-image-analysis|medical-image-segmentation|medical-imaging|mednext|transformers|unet-image-segmentation</t>
  </si>
  <si>
    <t xml:space="preserve">MedNeXt is a fully ConvNeXt architecture for 3D medical image segmentation (MICCAI 2023).</t>
  </si>
  <si>
    <t xml:space="preserve">https://github.com/PacktPublishing/Building-Data-Science-Applications-with-FastAPI</t>
  </si>
  <si>
    <t xml:space="preserve">Building Data Science Applications with FastAPI, Published by Packt</t>
  </si>
  <si>
    <t xml:space="preserve">https://github.com/AlexsLemonade/refinebio</t>
  </si>
  <si>
    <t xml:space="preserve">Refine.bio harmonizes petabytes of publicly available biological data into ready-to-use datasets for cancer researchers and AI/ML scientists.</t>
  </si>
  <si>
    <t xml:space="preserve">https://github.com/Capsize-Games/airunner</t>
  </si>
  <si>
    <t xml:space="preserve">ai|ai-art|art|asset-generator|deep-learning|draw|drawing|drawing-app|illustration|image-generation|image2image|img2img|python|stable-diffusion|text2image|text2video|torch|txt2img|txt2vid|upscaling</t>
  </si>
  <si>
    <t xml:space="preserve">Stable Diffusion on your own hardware without dependencies.</t>
  </si>
  <si>
    <t xml:space="preserve">https://github.com/opendilab/treevalue</t>
  </si>
  <si>
    <t xml:space="preserve">data-structures|framework|nested-structures|python3|tree|tree-structure</t>
  </si>
  <si>
    <t xml:space="preserve">Here are the most awesome tree structure computing solutions, make your life easier. ������������������������������������������������������������������������������������������������������������������������������������������������������������������������������������������������������</t>
  </si>
  <si>
    <t xml:space="preserve">https://github.com/huggingface/peft</t>
  </si>
  <si>
    <t xml:space="preserve">adapter|diffusion|llm|parameter-efficient-learning|python|pytorch|transformers</t>
  </si>
  <si>
    <t xml:space="preserve">������������ PEFT: State-of-the-art Parameter-Efficient Fine-Tuning.</t>
  </si>
  <si>
    <t xml:space="preserve">https://github.com/great-expectations/great_expectations</t>
  </si>
  <si>
    <t xml:space="preserve">cleandata|data-engineering|data-profilers|data-profiling|data-quality|data-science|data-unit-tests|datacleaner|datacleaning|dataquality|dataunittest|eda|exploratory-analysis|exploratory-data-analysis|exploratorydataanalysis|mlops|pipeline|pipeline-debt|pipeline-testing|pipeline-tests</t>
  </si>
  <si>
    <t xml:space="preserve">Always know what to expect from your data.</t>
  </si>
  <si>
    <t xml:space="preserve">https://github.com/intel/scikit-learn-intelex</t>
  </si>
  <si>
    <t xml:space="preserve">ai-inference|ai-machine-learning|ai-training|analytics|big-data|data-analysis|gpu|intel|machine-learning|machine-learning-algorithms|oneapi|python|scikit-learn|swrepo</t>
  </si>
  <si>
    <t xml:space="preserve">Intel(R) Extension for Scikit-learn is a seamless way to speed up your Scikit-learn application</t>
  </si>
  <si>
    <t xml:space="preserve">https://github.com/embeddings-benchmark/mteb</t>
  </si>
  <si>
    <t xml:space="preserve">benchmark|bitext-mining|clustering|information-retrieval|multilingual-nlp|neural-search|reranking|retrieval|sbert|semantic-search|sentence-transformers|sgpt|sts|text-classification|text-embedding</t>
  </si>
  <si>
    <t xml:space="preserve">MTEB: Massive Text Embedding Benchmark</t>
  </si>
  <si>
    <t xml:space="preserve">https://github.com/ThilinaRajapakse/simpletransformers</t>
  </si>
  <si>
    <t xml:space="preserve">conversational-ai|named-entity-recognition|question-answering|text-classification|transformers</t>
  </si>
  <si>
    <t xml:space="preserve">Transformers for Classification, NER, QA, Language Modelling, Language Generation, T5, Multi-Modal, and Conversational AI</t>
  </si>
  <si>
    <t xml:space="preserve">https://github.com/dongkwan-kim/SuperGAT</t>
  </si>
  <si>
    <t xml:space="preserve">graph-neural-network|graph-neural-networks</t>
  </si>
  <si>
    <t xml:space="preserve">[ICLR 2021] How to Find Your Friendly Neighborhood: Graph Attention Design with Self-Supervision</t>
  </si>
  <si>
    <t xml:space="preserve">https://github.com/jim-schwoebel/voicebook</t>
  </si>
  <si>
    <t xml:space="preserve">data|data-cleaning|encryption-decryption|featurization|generation|machine-learning|python3|security|server|transcription|visualization|voice|voice-activity-detection|voice-assistant|voice-computing|voice-control|voice-recognition|voice-recording|wake-word-detection</t>
  </si>
  <si>
    <t xml:space="preserve">��������������������� A book and repo to get you started programming voice computing applications in Python (10 chapters and 200+ scripts).</t>
  </si>
  <si>
    <t xml:space="preserve">https://github.com/MIC-DKFZ/medicaldetectiontoolkit</t>
  </si>
  <si>
    <t xml:space="preserve">3d-mask-rcnn|3d-models|3d-object-detection|deep-learning|deep-neural-networks|detection|mask-rcnn|medical-image-analysis|medical-image-computing|medical-image-processing|medical-imaging|object-detection|pytorch-cnn|pytorch-deeplearning|pytorch-implementation|retina-net|retina-unet|segmentation|semantic-segmentation|u-net</t>
  </si>
  <si>
    <t xml:space="preserve">The Medical Detection Toolkit contains 2D + 3D implementations of prevalent object detectors such as Mask R-CNN, Retina Net, Retina U-Net, as well as a training and inference framework focused on dealing with medical images.  </t>
  </si>
  <si>
    <t xml:space="preserve">https://github.com/CMUSTRUDEL/DIRTY</t>
  </si>
  <si>
    <t xml:space="preserve">DIRTY: Augmenting Decompiler Output with Learned Variable Names and Types</t>
  </si>
  <si>
    <t xml:space="preserve">https://github.com/maximedrn/opensea-automatic-bulk-upload-and-sale</t>
  </si>
  <si>
    <t xml:space="preserve">automation|bot|bulk|bypass|captcha|metamask|mint|nft|nfts|opensea|python|recaptcha|selenium|upload</t>
  </si>
  <si>
    <t xml:space="preserve">Bypass reCAPTCHAs | A Selenium Python bot to automatically and bulky upload/ mint and list your NFTs on OpenSea. All metadata compatible, Ethereum and Polygon blockchains supported, reCAPTCHA solvers and bypasser included.</t>
  </si>
  <si>
    <t xml:space="preserve">https://github.com/auto-flow/ultraopt</t>
  </si>
  <si>
    <t xml:space="preserve">automl|bayesian-optimization|blackbox-optimization|hyperopt|hyperparameter-optimization|machine-learning|multi-fidelity|optimization|python</t>
  </si>
  <si>
    <t xml:space="preserve">Distributed Asynchronous Hyperparameter Optimization better than HyperOpt. ���������������������������HyperOpt������������������������������������������������������������������������������������������������������������</t>
  </si>
  <si>
    <t xml:space="preserve">https://github.com/M4Singer/M4Singer</t>
  </si>
  <si>
    <t xml:space="preserve">https://github.com/foolwood/SiamMask</t>
  </si>
  <si>
    <t xml:space="preserve">computer-vision|cvpr2019|deep-learning|object-tracking|pytorch|read-time|video-object-segmentation|visual-tracking</t>
  </si>
  <si>
    <t xml:space="preserve">[CVPR2019] Fast Online Object Tracking and Segmentation: A Unifying Approach</t>
  </si>
  <si>
    <t xml:space="preserve">https://github.com/xialuxi/yolov5-car-plate</t>
  </si>
  <si>
    <t xml:space="preserve">siou-loss</t>
  </si>
  <si>
    <t xml:space="preserve"> ������������������������������������������������������yolov5������������������������������������������������������������������������������������������</t>
  </si>
  <si>
    <t xml:space="preserve">https://github.com/Giskard-AI/giskard</t>
  </si>
  <si>
    <t xml:space="preserve">ai|ai-alignment|ai-safety|ai-test|ai-testing|artificial-intelligence|cicd|explainable-ai|llmops|machine-learning|machine-learning-testing|ml|ml-safety|ml-test|ml-testing|ml-validation|mlops|model-testing|model-validation|quality-assurance</t>
  </si>
  <si>
    <t xml:space="preserve">������������ The testing framework for ML models, from tabular to LLMs</t>
  </si>
  <si>
    <t xml:space="preserve">https://github.com/siddk/voltron-robotics</t>
  </si>
  <si>
    <t xml:space="preserve">Voltron: Language-Driven Representation Learning for Robotics</t>
  </si>
  <si>
    <t xml:space="preserve">https://github.com/thu-ml/zhusuan</t>
  </si>
  <si>
    <t xml:space="preserve">bayesian-inference|deep-learning|generative-models|graphical-models|probabilistic-programming</t>
  </si>
  <si>
    <t xml:space="preserve">A probabilistic programming library for Bayesian deep learning, generative models, based on Tensorflow</t>
  </si>
  <si>
    <t xml:space="preserve">https://github.com/danielegrattarola/spektral</t>
  </si>
  <si>
    <t xml:space="preserve">deep-learning|graph-deep-learning|graph-neural-networks|keras|python|tensorflow|tensorflow2</t>
  </si>
  <si>
    <t xml:space="preserve">Graph Neural Networks with Keras and Tensorflow 2.</t>
  </si>
  <si>
    <t xml:space="preserve">https://github.com/vikashplus/robohive</t>
  </si>
  <si>
    <t xml:space="preserve">benchmarks|environments|imitation-learning|mujoco|mujoco-environments|python|reinforcement-learning|robot-framework|robot-learning|robotics|simulation|tasks</t>
  </si>
  <si>
    <t xml:space="preserve">A unified framework for robot learning</t>
  </si>
  <si>
    <t xml:space="preserve">https://github.com/shinya7y/UniverseNet</t>
  </si>
  <si>
    <t xml:space="preserve">mmdetection|object-detection|pytorch|waymo-open-dataset</t>
  </si>
  <si>
    <t xml:space="preserve">USB: Universal-Scale Object Detection Benchmark (BMVC������������������������</t>
  </si>
  <si>
    <t xml:space="preserve">https://github.com/ray-project/ray-llm</t>
  </si>
  <si>
    <t xml:space="preserve">distributed-systems|large-language-models|llm|llm-inference|llm-serving|llmops|ray|serving|transformers</t>
  </si>
  <si>
    <t xml:space="preserve">RayLLM - LLMs on Ray</t>
  </si>
  <si>
    <t xml:space="preserve">https://github.com/UX-Decoder/Segment-Everything-Everywhere-All-At-Once</t>
  </si>
  <si>
    <t xml:space="preserve">[NeurIPS 2023] Official implementation of the paper "Segment Everything Everywhere All at Once"</t>
  </si>
  <si>
    <t xml:space="preserve">https://github.com/Rostlab/nalaf</t>
  </si>
  <si>
    <t xml:space="preserve">bionlp|ml|ner|nlp|pubmed|pubmed-central|pubmed-parser|python|relationship-extraction</t>
  </si>
  <si>
    <t xml:space="preserve">NLP framework in python for entity recognition and relationship extraction</t>
  </si>
  <si>
    <t xml:space="preserve">https://github.com/uwsampl/SparseTIR</t>
  </si>
  <si>
    <t xml:space="preserve">compiler|sparse|tensor-compiler</t>
  </si>
  <si>
    <t xml:space="preserve">SparseTIR: Sparse Tensor Compiler for Deep Learning</t>
  </si>
  <si>
    <t xml:space="preserve">https://github.com/facebookresearch/NeuralDB</t>
  </si>
  <si>
    <t xml:space="preserve">Database Reasoning Over Text project for ACL paper</t>
  </si>
  <si>
    <t xml:space="preserve">https://github.com/ignc-research/arena-rosnav</t>
  </si>
  <si>
    <t xml:space="preserve">https://github.com/PennyLaneAI/qml</t>
  </si>
  <si>
    <t xml:space="preserve">autograd|automatic-differentiation|demo|key-concepts|neural-networks|pytorch|qml|quantum-chemistry|quantum-computing|quantum-machine-learning|tensorflow|tutorials</t>
  </si>
  <si>
    <t xml:space="preserve">Introductions to key concepts in quantum programming, as well as tutorials and implementations from cutting-edge quantum computing research.</t>
  </si>
  <si>
    <t xml:space="preserve">https://github.com/openvinotoolkit/nncf</t>
  </si>
  <si>
    <t xml:space="preserve">bert|classification|compression|deep-learning|hawq|mixed-precision-training|mmdetection|nlp|object-detection|onnx|openvino|pruning|pytorch|quantization|quantization-aware-training|semantic-segmentation|sparsity|tensorflow|transformers</t>
  </si>
  <si>
    <t xml:space="preserve">Neural Network Compression Framework for enhanced OpenVINO��������������������������� inf</t>
  </si>
  <si>
    <t xml:space="preserve">https://github.com/FLC777/GLAT</t>
  </si>
  <si>
    <t xml:space="preserve">Implementation of "Glancing Transformer for Non-Autoregressive Neural Machine Translation"</t>
  </si>
  <si>
    <t xml:space="preserve">https://github.com/asyml/texar-pytorch</t>
  </si>
  <si>
    <t xml:space="preserve">bert|casl-project|data-processing|deep-learning|dialog-systems|gpt-2|machine-learning|machine-translation|natural-language-processing|python|pytorch|roberta|texar|texar-pytorch|text-data|text-generation|xlnet</t>
  </si>
  <si>
    <t xml:space="preserve">Integrating the Best of TF into PyTorch, for Machine Learning, Natural Language Processing, and Text Generation.  This is part of the CASL project: http://casl-project.ai/</t>
  </si>
  <si>
    <t xml:space="preserve">https://github.com/cnyvfang/labelGo-Yolov5AutoLabelImg</t>
  </si>
  <si>
    <t xml:space="preserve">annotations|autolabel|detection|gui|label|labelimg|labeling-tool|yolov5</t>
  </si>
  <si>
    <t xml:space="preserve">������������YOLOV5 semi-automatic annotation tool (Based on labelImg)������������������������������labelImg���������YOLOV5���������������������������������������������������������������������������������������������������</t>
  </si>
  <si>
    <t xml:space="preserve">https://github.com/stanford-crfm/helm</t>
  </si>
  <si>
    <t xml:space="preserve">Holistic Evaluation of Language Models (HELM), a framework to increase the transparency of language models (https://arxiv.org/abs/2211.09110).</t>
  </si>
  <si>
    <t xml:space="preserve">https://github.com/DeepGraphLearning/torchdrug</t>
  </si>
  <si>
    <t xml:space="preserve">deep-learning|drug-discovery|graph-neural-networks|pytorch</t>
  </si>
  <si>
    <t xml:space="preserve">A powerful and flexible machine learning platform for drug discovery</t>
  </si>
  <si>
    <t xml:space="preserve">https://github.com/facebookresearch/CrypTen</t>
  </si>
  <si>
    <t xml:space="preserve">A framework for Privacy Preserving Machine Learning</t>
  </si>
  <si>
    <t xml:space="preserve">https://github.com/jameschapman19/cca_zoo</t>
  </si>
  <si>
    <t xml:space="preserve">canonical-correlation-analysis|cca|cca-zoo|dcca|deep|kernel|multiset-cca|multiview|pls|pytorch|tensor-cca</t>
  </si>
  <si>
    <t xml:space="preserve">Canonical Correlation Analysis Zoo: A collection of Regularized, Deep Learning based, Kernel, and Probabilistic methods in a scikit-learn style framework</t>
  </si>
  <si>
    <t xml:space="preserve">https://github.com/ybarancan/STSU</t>
  </si>
  <si>
    <t xml:space="preserve">Official code for "Structured Bird���������������������������s-Eye-View Traffic Scene Understanding from Onboard " (ICCV 2021)</t>
  </si>
  <si>
    <t xml:space="preserve">https://github.com/ucsb-seclab/karonte</t>
  </si>
  <si>
    <t xml:space="preserve">Karonte is a static analysis tool to detect multi-binary vulnerabilities in embedded firmware</t>
  </si>
  <si>
    <t xml:space="preserve">https://github.com/tensortrade-org/tensortrade</t>
  </si>
  <si>
    <t xml:space="preserve">An open source reinforcement learning framework for training, evaluating, and deploying robust trading agents.</t>
  </si>
  <si>
    <t xml:space="preserve">https://github.com/williamSYSU/TextGAN-PyTorch</t>
  </si>
  <si>
    <t xml:space="preserve">deep-learning|framework|gan|generative-adversarial-network|natural-language-processing|nlp|pytorch|seqgan|text-generation</t>
  </si>
  <si>
    <t xml:space="preserve">TextGAN is a PyTorch framework for Generative Adversarial Networks (GANs) based text generation models.</t>
  </si>
  <si>
    <t xml:space="preserve">https://github.com/XPixelGroup/BasicSR</t>
  </si>
  <si>
    <t xml:space="preserve">basicsr|basicvsr|dfdnet|ecbsr|edsr|edvr|esrgan|pytorch|rcan|restoration|srgan|srresnet|stylegan2|super-resolution|swinir</t>
  </si>
  <si>
    <t xml:space="preserve">Open Source Image and Video Restoration Toolbox for Super-resolution, Denoise, Deblurring, etc. Currently, it includes EDSR, RCAN, SRResNet, SRGAN, ESRGAN, EDVR, BasicVSR, SwinIR, ECBSR, etc. Also support StyleGAN2, DFDNet.</t>
  </si>
  <si>
    <t xml:space="preserve">https://github.com/wangqiangneu/dlcl</t>
  </si>
  <si>
    <t xml:space="preserve">The implementation of "Learning Deep Transformer Models for Machine Translation"</t>
  </si>
  <si>
    <t xml:space="preserve">https://github.com/researchmm/TracKit</t>
  </si>
  <si>
    <t xml:space="preserve">anchor-free|eccv2020|segmentation|tracking</t>
  </si>
  <si>
    <t xml:space="preserve">[ECCV'20] Ocean: Object-aware Anchor-Free Tracking</t>
  </si>
  <si>
    <t xml:space="preserve">https://github.com/fgnt/pb_bss</t>
  </si>
  <si>
    <t xml:space="preserve">beamforming|bss|em-algorithm|multi-channel|source-separation|speech-enhancement|speech-processing</t>
  </si>
  <si>
    <t xml:space="preserve">Collection of EM algorithms for blind source separation of audio signals</t>
  </si>
  <si>
    <t xml:space="preserve">https://github.com/facebookresearch/dpr-scale</t>
  </si>
  <si>
    <t xml:space="preserve">Scalable training for dense retrieval models.</t>
  </si>
  <si>
    <t xml:space="preserve">https://github.com/EasyFL-AI/EasyFL</t>
  </si>
  <si>
    <t xml:space="preserve">computer-vision|data-privacy|deep-learning|federated-learning|machine-learning</t>
  </si>
  <si>
    <t xml:space="preserve">https://github.com/Lightning-AI/torchmetrics</t>
  </si>
  <si>
    <t xml:space="preserve">analyses|data-science|deep-learning|machine-learning|metrics|python|pytorch</t>
  </si>
  <si>
    <t xml:space="preserve">Torchmetrics - Machine learning metrics for distributed, scalable PyTorch applications.</t>
  </si>
  <si>
    <t xml:space="preserve">https://github.com/google-deepmind/kfac-jax</t>
  </si>
  <si>
    <t xml:space="preserve">bayesian-deep-learning|machine-learning|optimization</t>
  </si>
  <si>
    <t xml:space="preserve">Second Order Optimization and Curvature Estimation with K-FAC in JAX.</t>
  </si>
  <si>
    <t xml:space="preserve">https://github.com/vacancy/Jacinle</t>
  </si>
  <si>
    <t xml:space="preserve">Personal python toolbox.</t>
  </si>
  <si>
    <t xml:space="preserve">https://github.com/lucidrains/DALLE2-pytorch</t>
  </si>
  <si>
    <t xml:space="preserve">artificial-intelligence|deep-learning|text-to-image</t>
  </si>
  <si>
    <t xml:space="preserve">Implementation of DALL-E 2, OpenAI's updated text-to-image synthesis neural network,  in Pytorch</t>
  </si>
  <si>
    <t xml:space="preserve">https://github.com/leondgarse/keras_cv_attention_models</t>
  </si>
  <si>
    <t xml:space="preserve">attention|clip|coco|detection|imagenet|keras|model|recognition|stable-diffusion|tensorflow|tf|tf2|visualizing</t>
  </si>
  <si>
    <t xml:space="preserve">Keras beit,caformer,CMT,CoAtNet,convnext,davit,dino,efficientdet,edgenext,efficientformer,efficientnet,eva,fasternet,fastervit,fastvit,flexivit,gcvit,ghostnet,gpvit,hornet,hiera,iformer,inceptionnext,lcnet,levit,maxvit,mobilevit,moganet,nat,nfnets,pvt,swin,tinynet,tinyvit,uniformer,volo,vanillanet,yolor,yolov7,yolov8,yolox,gpt2,llama2, alias kecam</t>
  </si>
  <si>
    <t xml:space="preserve">https://github.com/amansrivastava17/embedding-as-service</t>
  </si>
  <si>
    <t xml:space="preserve">ai|albert|bert|bert-as-service|deep-learning|embedding|embedding-as-service|embeddings|encoder|fasttext|glove|nlp|roberta|sentence-encoding|tensorflow|transformer|ulmfit|word-embedding|word2vec|xlnet</t>
  </si>
  <si>
    <t xml:space="preserve">One-Stop Solution to encode sentence to fixed length vectors from various embedding techniques </t>
  </si>
  <si>
    <t xml:space="preserve">https://github.com/thunlp/OpenDelta</t>
  </si>
  <si>
    <t xml:space="preserve">deep-learning|nlp|nlp-library|parameter-efficient-learning|pretrained-language-model</t>
  </si>
  <si>
    <t xml:space="preserve">A plug-and-play library for parameter-efficient-tuning (Delta Tuning)</t>
  </si>
  <si>
    <t xml:space="preserve">https://github.com/PruneTruong/GLU-Net</t>
  </si>
  <si>
    <t xml:space="preserve">Official implementation of the paper GLU-Net (CVPR2020-Oral)</t>
  </si>
  <si>
    <t xml:space="preserve">https://github.com/shamangary/FSA-Net</t>
  </si>
  <si>
    <t xml:space="preserve">2019|angle|cvpr|cvpr19|cvpr2019|esimtation|face|fsa|fsa-net|fsanet|head|keras|pose|regression|tensorflow</t>
  </si>
  <si>
    <t xml:space="preserve">[CVPR19] FSA-Net: Learning Fine-Grained Structure Aggregation for Head Pose Estimation from a Single Image</t>
  </si>
  <si>
    <t xml:space="preserve">https://github.com/caiyuanhao1998/MST-plus-plus</t>
  </si>
  <si>
    <t xml:space="preserve">hyperspectral-image-reconstruction|image-restoration|spectral-reconstruction|spectral-superresolution</t>
  </si>
  <si>
    <t xml:space="preserve">"MST++: Multi-stage Spectral-wise Transformer for Efficient Spectral Reconstruction"  (CVPRW 2022) &amp; (Winner of NTIRE 2022 Spectral Recovery Challenge) and a toolbox for spectral reconstruction</t>
  </si>
  <si>
    <t xml:space="preserve">https://github.com/massquantity/LibRecommender</t>
  </si>
  <si>
    <t xml:space="preserve">collaborative-filtering|ctr-prediction|cython|deep-learning|graph-neural-networks|pytorch|recommendation-system|recommender|recommender-system|sequential-recommendation|tensorflow</t>
  </si>
  <si>
    <t xml:space="preserve">Versatile End-to-End Recommender System</t>
  </si>
  <si>
    <t xml:space="preserve">https://github.com/rpryzant/neutralizing-bias</t>
  </si>
  <si>
    <t xml:space="preserve">Code and data for the paper, "Automatically Neutralizing Subjective Bias in Text"</t>
  </si>
  <si>
    <t xml:space="preserve">https://github.com/hANSIc99/Pythonic</t>
  </si>
  <si>
    <t xml:space="preserve">automation|cryptocurrency|graphical-programming|python|pythonic|raspberry-pi|trading-bot|trading-platform</t>
  </si>
  <si>
    <t xml:space="preserve">Graphical Python programming for trading and automation</t>
  </si>
  <si>
    <t xml:space="preserve">https://github.com/openai/deeptype</t>
  </si>
  <si>
    <t xml:space="preserve">paper</t>
  </si>
  <si>
    <t xml:space="preserve"> Code for the paper "DeepType: Multilingual Entity Linking by Neural Type System Evolution"</t>
  </si>
  <si>
    <t xml:space="preserve">https://github.com/DeepX-inc/machina</t>
  </si>
  <si>
    <t xml:space="preserve">Control section: Deep Reinforcement Learning framework</t>
  </si>
  <si>
    <t xml:space="preserve">https://github.com/rasbt/mlxtend</t>
  </si>
  <si>
    <t xml:space="preserve">association-rules|data-mining|data-science|machine-learning|python|supervised-learning|unsupervised-learning</t>
  </si>
  <si>
    <t xml:space="preserve">A library of extension and helper modules for Python's data analysis and machine learning libraries.</t>
  </si>
  <si>
    <t xml:space="preserve">https://github.com/facebookresearch/CutLER</t>
  </si>
  <si>
    <t xml:space="preserve">Code release for "Cut and Learn for Unsupervised Object Detection and Instance Segmentation" and "VideoCutLER: Surprisingly Simple Unsupervised Video Instance Segmentation"</t>
  </si>
  <si>
    <t xml:space="preserve">https://github.com/ivadomed/ivadomed</t>
  </si>
  <si>
    <t xml:space="preserve">Repository on the collaborative IVADO medical imaging project between the Mila and NeuroPoly labs.</t>
  </si>
  <si>
    <t xml:space="preserve">https://github.com/deeptime-ml/deeptime</t>
  </si>
  <si>
    <t xml:space="preserve">coherent-set-detection|covariance-estimation|hidden-markov-model|koopman-operator|markov-model|markov-state-model|python|time-series-analysis</t>
  </si>
  <si>
    <t xml:space="preserve">Python library for analysis of time series data including dimensionality reduction, clustering, and Markov model estimation</t>
  </si>
  <si>
    <t xml:space="preserve">https://github.com/OpenGVLab/DragGAN</t>
  </si>
  <si>
    <t xml:space="preserve">draggan|gradio-interface|image-editing|image-generation|interngpt</t>
  </si>
  <si>
    <t xml:space="preserve">Unofficial Implementation of DragGAN - "Drag Your GAN: Interactive Point-based Manipulation on the Generative Image Manifold" ���������������������������DragGAN ������������������������������������������������������������������������������������������������������������������������������������������������������������������������������������������������������������������������Demo���������������������������������������������������������������������������������������������������</t>
  </si>
  <si>
    <t xml:space="preserve">https://github.com/alibaba/AliceMind</t>
  </si>
  <si>
    <t xml:space="preserve">bert|deep-learning|natural-language-processing|nlp</t>
  </si>
  <si>
    <t xml:space="preserve">ALIbaba's Collection of Encoder-decoders from MinD (Machine IntelligeNce of Damo) Lab</t>
  </si>
  <si>
    <t xml:space="preserve">https://github.com/kakaoenterprise/JORLDY</t>
  </si>
  <si>
    <t xml:space="preserve">framework|gym|mlagents|pytorch|reinforcement-learning</t>
  </si>
  <si>
    <t xml:space="preserve">Repository for Open Source Reinforcement Learning Framework JORLDY</t>
  </si>
  <si>
    <t xml:space="preserve">https://github.com/ncbi-nlp/bluebert</t>
  </si>
  <si>
    <t xml:space="preserve">bert|bert-model|language-model|mimic-iii|natural-language-processing|pubmed|pubmed-abstracts</t>
  </si>
  <si>
    <t xml:space="preserve">BlueBERT, pre-trained on PubMed abstracts and clinical notes (MIMIC-III). </t>
  </si>
  <si>
    <t xml:space="preserve">https://github.com/RockeyCoss/Prompt-Segment-Anything</t>
  </si>
  <si>
    <t xml:space="preserve">instance-segmentation|mmdetection|segment-anything</t>
  </si>
  <si>
    <t xml:space="preserve">This is an implementation of zero-shot instance segmentation using Segment Anything.</t>
  </si>
  <si>
    <t xml:space="preserve">https://github.com/polakowo/vectorbt</t>
  </si>
  <si>
    <t xml:space="preserve">algorithmic-trading|algorithmic-traiding|backtesting|cryptocurrency|data-science|data-visualization|finance|machine-learning|portfolio-optimization|quantitative-analysis|quantitative-finance|time-series|trading|trading-strategies</t>
  </si>
  <si>
    <t xml:space="preserve">Find your trading edge, using the fastest engine for backtesting, algorithmic trading, and research. </t>
  </si>
  <si>
    <t xml:space="preserve">https://github.com/Toloka/crowd-kit</t>
  </si>
  <si>
    <t xml:space="preserve">aggregations|annotation|crowd|crowdsourcing|data-mining|data-science|labeling|python|quality-control|toloka|truth-inference</t>
  </si>
  <si>
    <t xml:space="preserve">Control the quality of your labeled data with the Python tools you already know.</t>
  </si>
  <si>
    <t xml:space="preserve">https://github.com/LlmKira/Openaibot</t>
  </si>
  <si>
    <t xml:space="preserve">assistant|bot|chatbot|chatgpt|discordbot|function-calling|gpt-3|gpt-35-turbo|gpt-agent|gpt-functions|kook-bot|openai|qq-bot|slack-bot|telegram-bot</t>
  </si>
  <si>
    <t xml:space="preserve">������������������ ��������������������������������������������������������������� AI Bot������������������������������������ ChatGpt ������������������ ������������|��������� Self-driven Chain Runner | ������������ Send Message everywhere |������������ Chatgpt Plugin Support | ������������ sh &amp; docker | ������������ Discord/Slack/Kook/Telegram</t>
  </si>
  <si>
    <t xml:space="preserve">https://github.com/Daikenan/LTMU</t>
  </si>
  <si>
    <t xml:space="preserve">CVPR2020 Oral &amp;&amp; Best Paper Nomination</t>
  </si>
  <si>
    <t xml:space="preserve">https://github.com/LoSealL/VideoSuperResolution</t>
  </si>
  <si>
    <t xml:space="preserve">carn|dbpn|dncnn|edsr|frvsr|ntire2019|pytorch|rcan|rdn|srcnn|srgan|srmd|super-resolution|tensorflow|vdsr|vespcn|vsr</t>
  </si>
  <si>
    <t xml:space="preserve">A collection of state-of-the-art video or single-image super-resolution architectures, reimplemented in tensorflow. </t>
  </si>
  <si>
    <t xml:space="preserve">https://github.com/encord-team/encord-active</t>
  </si>
  <si>
    <t xml:space="preserve">active-learning|annotations|computer-vision|data|data-centric|data-cleaning|data-quality|data-science|data-validation|deep-learning|label-errors|label-quality|machine-learning|ml|mlops|model-quality|noisy-labels|object-detection|python</t>
  </si>
  <si>
    <t xml:space="preserve">The toolkit to test, validate, and evaluate your models and surface, curate, and prioritize the most valuable data for labeling to supercharge model performance. </t>
  </si>
  <si>
    <t xml:space="preserve">https://github.com/THUYimingLi/BackdoorBox</t>
  </si>
  <si>
    <t xml:space="preserve">backdoor-attacks|backdoor-defenses|backdoor-learning|trustworthy-ai|trustworthy-machine-learning</t>
  </si>
  <si>
    <t xml:space="preserve">The open-sourced Python toolbox for backdoor attacks and defenses.</t>
  </si>
  <si>
    <t xml:space="preserve">https://github.com/ssube/onnx-web</t>
  </si>
  <si>
    <t xml:space="preserve">ai-art|amd|diffusion|esrgan|flask|generative-art|gfpgan|image-generation|linux|nvidia|python|pytorch|reactjs|stable-diffusion|super-resolution|text2image|upscaling|web-app|windows</t>
  </si>
  <si>
    <t xml:space="preserve">web UI for GPU-accelerated ONNX pipelines like Stable Diffusion, even on Windows and AMD</t>
  </si>
  <si>
    <t xml:space="preserve">https://github.com/urduhack/urduhack</t>
  </si>
  <si>
    <t xml:space="preserve">backer|deep-learning|deeplearning|machine-learning|nlp-library|python|sponsors|tensorflow|urdu|urdu-hack|urdu-language|urdu-nlp|urdu-text-processsing|urduhack</t>
  </si>
  <si>
    <t xml:space="preserve">An NLP library for the Urdu language. It comes with a lot of battery included features to help you process Urdu data in the easiest way possible.</t>
  </si>
  <si>
    <t xml:space="preserve">https://github.com/haotianteng/Chiron</t>
  </si>
  <si>
    <t xml:space="preserve">A basecaller for Oxford Nanopore Technologies' sequencers</t>
  </si>
  <si>
    <t xml:space="preserve">https://github.com/aimhubio/aim</t>
  </si>
  <si>
    <t xml:space="preserve">ai|data-science|data-visualization|experiment-tracking|machine-learning|metadata|metadata-tracking|ml|mlflow|mlops|prompt-engineering|python|pytorch|tensorboard|tensorflow|visualization</t>
  </si>
  <si>
    <t xml:space="preserve">Aim ������������������������������������ ��������������������������� An easy-to-use &amp; supercharged open-source exper</t>
  </si>
  <si>
    <t xml:space="preserve">https://github.com/Loop3D/LoopStructural</t>
  </si>
  <si>
    <t xml:space="preserve">3d-modelling|faults|folds|geology|geology-modelling|geoscience|implicit-modelling|interpolation|kinematics|structural-geology</t>
  </si>
  <si>
    <t xml:space="preserve">LoopStructural is an open-source 3D structural geological modelling library. </t>
  </si>
  <si>
    <t xml:space="preserve">https://github.com/murufeng/awesome_lightweight_networks</t>
  </si>
  <si>
    <t xml:space="preserve">awesome-list|deep-learning|mobile-networks|mobilenet</t>
  </si>
  <si>
    <t xml:space="preserve">The implementation of various lightweight networks by using PyTorch. such as���������������������������MobileNetV2���������������������������MobileNeXt���������������������������GhostNet���������������������������ParNet���������������������������MobileViT���������������������������AdderNet���������������������������ShuffleNetV1-V2</t>
  </si>
  <si>
    <t xml:space="preserve">https://github.com/shibing624/textgen</t>
  </si>
  <si>
    <t xml:space="preserve">bart|bert|chatglm|chatgpt|gpt2|llama|seq2seq|t5|text-generation|textgen|xlnet</t>
  </si>
  <si>
    <t xml:space="preserve">TextGen: Implementation of Text Generation models, include LLaMA, BLOOM, GPT2, BART, T5, SongNet and so on. ������������������������������������������������������������������������������������������������������������������������������������������������������������������������������������������������������������������������������������������������������������������������������������������������������������������������������������LLaMA���������������������������ChatGLM���������������������������B</t>
  </si>
  <si>
    <t xml:space="preserve">https://github.com/AI-DI/Brancher</t>
  </si>
  <si>
    <t xml:space="preserve">A user-centered Python package for differentiable probabilistic inference</t>
  </si>
  <si>
    <t xml:space="preserve">https://github.com/graspnet/graspnetAPI</t>
  </si>
  <si>
    <t xml:space="preserve">dataset|grasp|grasping|graspnet-1billion|robotics</t>
  </si>
  <si>
    <t xml:space="preserve">Toolbox for our GraspNet-1Billion dataset.</t>
  </si>
  <si>
    <t xml:space="preserve">https://github.com/pathwaycom/pathway</t>
  </si>
  <si>
    <t xml:space="preserve">batch-processing|kafka|machine-learning-algorithms|pathway|python|real-time|streaming</t>
  </si>
  <si>
    <t xml:space="preserve">Pathway is an open framework for high-throughput and low-latency real-time data processing.</t>
  </si>
  <si>
    <t xml:space="preserve">https://github.com/stanfordnlp/cocoa</t>
  </si>
  <si>
    <t xml:space="preserve">Framework for learning dialogue agents in a two-player game setting.</t>
  </si>
  <si>
    <t xml:space="preserve">https://github.com/merenlab/anvio</t>
  </si>
  <si>
    <t xml:space="preserve">anvio|bioinformatics|comparative-genomics|javascript|metagenomics|metatranscriptomics|pangenomics|phylogenomics|population-genetics|python|science|visualization</t>
  </si>
  <si>
    <t xml:space="preserve">An analysis and visualization platform for 'omics data</t>
  </si>
  <si>
    <t xml:space="preserve">https://github.com/RootKit-Org/AI-Aimbot</t>
  </si>
  <si>
    <t xml:space="preserve">ai-aimbot|aimbot|aimbot-tarkov|aimbot-valorant|aimbotcsgo|cs2|cs2-aimbot|csgo-aimbot|machine-learning|ml-aimbot|video-game-ai</t>
  </si>
  <si>
    <t xml:space="preserve">AI Aimbot - CSGO, CS2, Valorant, Fortnite, every game</t>
  </si>
  <si>
    <t xml:space="preserve">https://github.com/cap-ntu/baconian-project</t>
  </si>
  <si>
    <t xml:space="preserve">model-based|model-based-reinforcement-learning|model-based-rl|reinforcement-learning|reinforcement-learning-algorithms</t>
  </si>
  <si>
    <t xml:space="preserve">Model-based Reinforcement Learning Framework</t>
  </si>
  <si>
    <t xml:space="preserve">https://github.com/modin-project/modin</t>
  </si>
  <si>
    <t xml:space="preserve">analytics|data-science|dataframe|datascience|distributed|modin|pandas|python|sql</t>
  </si>
  <si>
    <t xml:space="preserve">Modin: Scale your Pandas workflows by changing a single line of code</t>
  </si>
  <si>
    <t xml:space="preserve">https://github.com/xiaoqian19940510/text-classification-surveys</t>
  </si>
  <si>
    <t xml:space="preserve">���������������������������������������������������������������������������������������������������������������������������������������������������������������������������������������������������������������SpanBERT���������ALBERT���������RoBerta���������Xlnet���������MT-DNN���������BERT���������TextGCN���������MGAN���������TextCapsule���������SGNN���������SGM���������LEAM���������ULMFiT���������DGCNN���������ELMo���������RAM���������DeepMoji���������IAN���������DPCNN���������TopicRNN���������LSTMN ���������Multi-Task���������HAN���������CharCNN���������Tree-LSTM���������DAN���������TextRCNN���������Paragraph-Vec���������TextCNN���������DCNN���������RNTN���������MV-RNN���������RAE������������������������������������������������������������������������������������������LightGBM ���������SVM���������XGboost���������Random Forest���������C4.5���������CART���������KNN���������NB���������HMM���������������������������������������������������������������������������������������������������������������������MR���������SST���������MPQA���������IMDB���������Yelp���������20NG���������AG���������R8���������DBpedia���������Ohsumed���������SQuAD���������SNLI���������MNLI���������MSRP���������MRDA���������RCV1���������AAPD���������������������������������������������������������������accuracy���������Precision���������Recall���������F1���������EM���������MRR���������HL���������Micro-F1���������Macro-F1���������P@K���������������������������������������������������������������������������������������������������������������������������������������������������������</t>
  </si>
  <si>
    <t xml:space="preserve">https://github.com/google/praxis</t>
  </si>
  <si>
    <t xml:space="preserve">https://github.com/cuemacro/finmarketpy</t>
  </si>
  <si>
    <t xml:space="preserve">backtesting-trading-strategies|python|trading-strategies</t>
  </si>
  <si>
    <t xml:space="preserve">Python library for backtesting trading strategies &amp; analyzing financial markets (formerly pythalesians)</t>
  </si>
  <si>
    <t xml:space="preserve">https://github.com/KevinMusgrave/pytorch-metric-learning</t>
  </si>
  <si>
    <t xml:space="preserve">computer-vision|contrastive-learning|deep-learning|deep-metric-learning|embeddings|image-retrieval|machine-learning|metric-learning|pytorch|self-supervised-learning</t>
  </si>
  <si>
    <t xml:space="preserve">The easiest way to use deep metric learning in your application. Modular, flexible, and extensible. Written in PyTorch.</t>
  </si>
  <si>
    <t xml:space="preserve">https://github.com/apple/ml-hypersim</t>
  </si>
  <si>
    <t xml:space="preserve">Hypersim: A Photorealistic Synthetic Dataset for Holistic Indoor Scene Understanding</t>
  </si>
  <si>
    <t xml:space="preserve">https://github.com/JasonObeid/Chart2Text</t>
  </si>
  <si>
    <t xml:space="preserve">dataset|nlg</t>
  </si>
  <si>
    <t xml:space="preserve">Chart-to-Text: Generating Natural Language Explanations for Charts by Adapting the Transformer Model</t>
  </si>
  <si>
    <t xml:space="preserve">https://github.com/cassiePython/NeRF-Art</t>
  </si>
  <si>
    <t xml:space="preserve">NeRF-Art: Text-Driven Neural Radiance Fields Stylization</t>
  </si>
  <si>
    <t xml:space="preserve">https://github.com/thu-coai/CrossWOZ</t>
  </si>
  <si>
    <t xml:space="preserve">A Large-Scale Chinese Cross-Domain Task-Oriented Dialogue Dataset</t>
  </si>
  <si>
    <t xml:space="preserve">https://github.com/aharley/pips</t>
  </si>
  <si>
    <t xml:space="preserve">Particle Video Revisited</t>
  </si>
  <si>
    <t xml:space="preserve">https://github.com/tensorflow/moonlight</t>
  </si>
  <si>
    <t xml:space="preserve">Optical music recognition in TensorFlow</t>
  </si>
  <si>
    <t xml:space="preserve">https://github.com/ajay-sainy/Wav2Lip-GFPGAN</t>
  </si>
  <si>
    <t xml:space="preserve">deepfakes|gfpgan|wav2lip</t>
  </si>
  <si>
    <t xml:space="preserve">High quality Lip sync</t>
  </si>
  <si>
    <t xml:space="preserve">https://github.com/SeldonIO/alibi</t>
  </si>
  <si>
    <t xml:space="preserve">counterfactual|explanations|interpretability|machine-learning|xai</t>
  </si>
  <si>
    <t xml:space="preserve">Algorithms for explaining machine learning models</t>
  </si>
  <si>
    <t xml:space="preserve">https://github.com/facebookresearch/beanmachine</t>
  </si>
  <si>
    <t xml:space="preserve">A library that allows for inference on probabilistic models</t>
  </si>
  <si>
    <t xml:space="preserve">https://github.com/Project-MONAI/research-contributions</t>
  </si>
  <si>
    <t xml:space="preserve">monai|monai-components|paper</t>
  </si>
  <si>
    <t xml:space="preserve">Implementations of recent research prototypes/demonstrations using MONAI.</t>
  </si>
  <si>
    <t xml:space="preserve">https://github.com/facebookresearch/StyleNeRF</t>
  </si>
  <si>
    <t xml:space="preserve">This is the open source implementation of the ICLR2022 paper "StyleNeRF: A Style-based 3D-Aware Generator for High-resolution Image Synthesis"</t>
  </si>
  <si>
    <t xml:space="preserve">https://github.com/microsoft/fastformers</t>
  </si>
  <si>
    <t xml:space="preserve">FastFormers - highly efficient transformer models for NLU</t>
  </si>
  <si>
    <t xml:space="preserve">https://github.com/elastic/eland</t>
  </si>
  <si>
    <t xml:space="preserve">big-data|data-analysis|dataframe|dataframes|eland|elasticsearch|etl|lightgbm|machine-learning|pandas|python|scikit-learn|time-series-forecasting</t>
  </si>
  <si>
    <t xml:space="preserve">Python Client and Toolkit for DataFrames, Big Data, Machine Learning and ETL in Elasticsearch</t>
  </si>
  <si>
    <t xml:space="preserve">https://github.com/Palashio/libra</t>
  </si>
  <si>
    <t xml:space="preserve">auto-ml|machine-learning|neural-networks</t>
  </si>
  <si>
    <t xml:space="preserve">Ergonomic machine learning for everyone.</t>
  </si>
  <si>
    <t xml:space="preserve">https://github.com/ShuhangGu/DASR</t>
  </si>
  <si>
    <t xml:space="preserve">Training and Testing codes for our paper "Real-world Image Super-resolution via Domain-distance Aware Training"</t>
  </si>
  <si>
    <t xml:space="preserve">https://github.com/cvlab-columbia/zero123</t>
  </si>
  <si>
    <t xml:space="preserve">image-to-3d|novel-view-synthesis|single-view-reconstruction|stable-diffusion|zero-shot</t>
  </si>
  <si>
    <t xml:space="preserve">Zero-1-to-3: Zero-shot One Image to 3D Object (ICCV 2023)</t>
  </si>
  <si>
    <t xml:space="preserve">https://github.com/horseee/LLM-Pruner</t>
  </si>
  <si>
    <t xml:space="preserve">baichuan|bloom|chatglm|compression|language-model|llama|llama-2|llm|neurips-2023|pruning|pruning-algorithms|vicuna</t>
  </si>
  <si>
    <t xml:space="preserve">[NeurIPS 2023] LLM-Pruner: On the Structural Pruning of Large Language Models. Support LLaMA, Llama-2, BLOOM, Vicuna, Baichuan, etc.</t>
  </si>
  <si>
    <t xml:space="preserve">https://github.com/derronqi/yolov7-face</t>
  </si>
  <si>
    <t xml:space="preserve">face-alignment|face-detection|mtcnn|retinaface|scrfd|yoloface|yolov5|yolov5-face|yolov7|yolov7-face</t>
  </si>
  <si>
    <t xml:space="preserve">yolov7 face detection with landmark</t>
  </si>
  <si>
    <t xml:space="preserve">https://github.com/DoubleML/doubleml-for-py</t>
  </si>
  <si>
    <t xml:space="preserve">causal-inference|data-science|double-machine-learning|econometrics|machine-learning|python|scikit-learn|statistics</t>
  </si>
  <si>
    <t xml:space="preserve">DoubleML - Double Machine Learning in Python</t>
  </si>
  <si>
    <t xml:space="preserve">https://github.com/aimuch/iAI</t>
  </si>
  <si>
    <t xml:space="preserve">anaconda|caffe|cuda|deep-learning|opencv|pytorch|tensorflow|ubuntu</t>
  </si>
  <si>
    <t xml:space="preserve">������������  ��������������������������������������������������������������������������������������������������������������������� ������������ ������������</t>
  </si>
  <si>
    <t xml:space="preserve">https://github.com/dmlc/dgl</t>
  </si>
  <si>
    <t xml:space="preserve">deep-learning|graph-neural-networks</t>
  </si>
  <si>
    <t xml:space="preserve">Python package built to ease deep learning on graph, on top of existing DL frameworks.</t>
  </si>
  <si>
    <t xml:space="preserve">https://github.com/openclimatefix/graph_weather</t>
  </si>
  <si>
    <t xml:space="preserve">forecasting-models|graph-neural-networks|pytorch|weather</t>
  </si>
  <si>
    <t xml:space="preserve">PyTorch implementation of Ryan Keisler's 2022 "Forecasting Global Weather with Graph Neural Networks" paper (https://arxiv.org/abs/2202.07575)</t>
  </si>
  <si>
    <t xml:space="preserve">https://github.com/kaix90/DCTNet</t>
  </si>
  <si>
    <t xml:space="preserve">https://github.com/CosmiQ/solaris</t>
  </si>
  <si>
    <t xml:space="preserve">computervision|deeplearning|geo|geospatial|gis|machinelearning|python</t>
  </si>
  <si>
    <t xml:space="preserve">CosmiQ Works Geospatial Machine Learning Analysis Toolkit</t>
  </si>
  <si>
    <t xml:space="preserve">https://github.com/Arthur151/ROMP</t>
  </si>
  <si>
    <t xml:space="preserve">3d-mesh-recovery|bottom-up|multi-person|multi-person-3d-mesh-recovery|pose-estimation|pytorch|smpl</t>
  </si>
  <si>
    <t xml:space="preserve">Monocular, One-stage, Regression of Multiple 3D People and their 3D positions &amp; trajectories in camera &amp; global coordinates. ROMP[ICCV21], BEV[CVPR22], TRACE[CVPR2023]</t>
  </si>
  <si>
    <t xml:space="preserve">https://github.com/MichalGeyer/plug-and-play</t>
  </si>
  <si>
    <t xml:space="preserve">Official Pytorch Implementation for ���������������������������Plug-and-Play Diffusion Features for Text-Driven Image-to-Image Translation���������������������������</t>
  </si>
  <si>
    <t xml:space="preserve">https://github.com/ligang-cs/PseCo</t>
  </si>
  <si>
    <t xml:space="preserve">eccv2022|object-detection|semi-supervised-learning|semi-supervised-object-detection</t>
  </si>
  <si>
    <t xml:space="preserve">An official implementation of the PseCo (ECCV2022)</t>
  </si>
  <si>
    <t xml:space="preserve">https://github.com/MaurizioFD/RecSys2019_DeepLearning_Evaluation</t>
  </si>
  <si>
    <t xml:space="preserve">bpr|bprmf|bprslim|collaborative-filtering|content-based-recommendation|deep-learning|evaluation-framework|funksvd|hybrid-recommender-system|hyperparameters|knn|matrix-completion|matrix-factorization|neural-network|recommendation-algorithms|recommendation-system|recommender-system|reproducibility|reproducible-research|slimelasticnet</t>
  </si>
  <si>
    <t xml:space="preserve">This is the repository of our article published in RecSys 2019 "Are We Really Making Much Progress? A Worrying Analysis of Recent Neural Recommendation Approaches" and of several follow-up studies.</t>
  </si>
  <si>
    <t xml:space="preserve">https://github.com/openxrlab/xrmocap</t>
  </si>
  <si>
    <t xml:space="preserve">OpenXRLab Multi-view Motion Capture Toolbox and Benchmark</t>
  </si>
  <si>
    <t xml:space="preserve">https://github.com/voidism/DoLa</t>
  </si>
  <si>
    <t xml:space="preserve">factuality|hallucinations|large-language-models</t>
  </si>
  <si>
    <t xml:space="preserve">Official implementation for the paper "DoLa: Decoding by Contrasting Layers Improves Factuality in Large Language Models"</t>
  </si>
  <si>
    <t xml:space="preserve">https://github.com/princeton-nlp/TRIME</t>
  </si>
  <si>
    <t xml:space="preserve">language-model|nlp</t>
  </si>
  <si>
    <t xml:space="preserve">[EMNLP 2022] Training Language Models with Memory Augmentation https://arxiv.org/abs/2205.12674</t>
  </si>
  <si>
    <t xml:space="preserve">https://github.com/open-mmlab/mmyolo</t>
  </si>
  <si>
    <t xml:space="preserve">deep-learning|object-detection|ppyoloe|pytorch|rotated-object-detection|rtmdet|yolo|yolov5|yolov6|yolov7|yolov8|yolox</t>
  </si>
  <si>
    <t xml:space="preserve">OpenMMLab YOLO series toolbox and benchmark. Implemented RTMDet, RTMDet-Rotated,YOLOv5, YOLOv6, YOLOv7, YOLOv8,YOLOX, PPYOLOE, etc.</t>
  </si>
  <si>
    <t xml:space="preserve">https://github.com/jbms/beancount-import</t>
  </si>
  <si>
    <t xml:space="preserve">beancount</t>
  </si>
  <si>
    <t xml:space="preserve">Web UI for semi-automatically importing external data into beancount</t>
  </si>
  <si>
    <t xml:space="preserve">https://github.com/danforthcenter/plantcv</t>
  </si>
  <si>
    <t xml:space="preserve">bioinformatics|image-analysis|plant-phenotyping|plantcv|science</t>
  </si>
  <si>
    <t xml:space="preserve">Plant phenotyping with image analysis</t>
  </si>
  <si>
    <t xml:space="preserve">https://github.com/neulab/awesome-align</t>
  </si>
  <si>
    <t xml:space="preserve">A neural word aligner based on multilingual BERT</t>
  </si>
  <si>
    <t xml:space="preserve">https://github.com/wandb/wandb</t>
  </si>
  <si>
    <t xml:space="preserve">collaboration|data-science|data-versioning|deep-learning|experiment-track|hyperparameter-optimization|hyperparameter-search|hyperparameter-tuning|keras|machine-learning|ml-platform|mlops|model-versioning|pytorch|reinforcement-learning|reproducibility|tensorflow</t>
  </si>
  <si>
    <t xml:space="preserve">������������ A tool for visualizing and tracking your machine learning experiments. This repo contains the CLI and Python API.</t>
  </si>
  <si>
    <t xml:space="preserve">https://github.com/carson-katri/dream-textures</t>
  </si>
  <si>
    <t xml:space="preserve">ai|blender|blender-addon|image-generation|stable-diffusion</t>
  </si>
  <si>
    <t xml:space="preserve">Stable Diffusion built-in to Blender</t>
  </si>
  <si>
    <t xml:space="preserve">https://github.com/davidsandberg/facenet</t>
  </si>
  <si>
    <t xml:space="preserve">computer-vision|deep-learning|face-detection|face-recognition|facenet|mtcnn|tensorflow</t>
  </si>
  <si>
    <t xml:space="preserve">Face recognition using Tensorflow</t>
  </si>
  <si>
    <t xml:space="preserve">https://github.com/tencent-quantum-lab/tensorcircuit</t>
  </si>
  <si>
    <t xml:space="preserve">automatic-differentiation|jax|machine-learning|matrix-product-states|neural-network|nisq|open-quantum-systems|pytorch|quantum|quantum-algorithms|quantum-circuit|quantum-computing|quantum-dynamics|quantum-error-mitigation|quantum-machine-learning|quantum-noise|quantum-simulation|tensor-network|tensorflow|variational-quantum-algorithms</t>
  </si>
  <si>
    <t xml:space="preserve">Tensor network based quantum software framework for the NISQ era</t>
  </si>
  <si>
    <t xml:space="preserve">https://github.com/HexHive/retrowrite</t>
  </si>
  <si>
    <t xml:space="preserve">aarch64|assembly|binary-rewriting|disassembler|reverse-engineering|security|x86-64</t>
  </si>
  <si>
    <t xml:space="preserve">RetroWrite --  Retrofitting compiler passes through binary rewriting</t>
  </si>
  <si>
    <t xml:space="preserve">https://github.com/iSarmad/RL-GAN-Net</t>
  </si>
  <si>
    <t xml:space="preserve">Official Repository of CVPR 2019 Paper : RL-GAN-Net: A Reinforcement Learning Agent Controlled GAN Network for Real-Time Point Cloud Shape Completion</t>
  </si>
  <si>
    <t xml:space="preserve">https://github.com/open-mmlab/mmselfsup</t>
  </si>
  <si>
    <t xml:space="preserve">beit|mae|masked-image-modeling|moco|pytorch|self-supervised-learning|simclr|simsiam|unsupervised-learning</t>
  </si>
  <si>
    <t xml:space="preserve">OpenMMLab Self-Supervised Learning Toolbox and Benchmark</t>
  </si>
  <si>
    <t xml:space="preserve">https://github.com/OpenBMB/CPM-Live</t>
  </si>
  <si>
    <t xml:space="preserve">deep-learning|multi-task-learning|natural-language-generation|natural-language-processing|natural-language-understanding|nlp|parameter-efficient-learning|pretrained-language-model</t>
  </si>
  <si>
    <t xml:space="preserve">Live Training for Open-source Big Models</t>
  </si>
  <si>
    <t xml:space="preserve">https://github.com/BiomedSciAI/fuse-med-ml</t>
  </si>
  <si>
    <t xml:space="preserve">ai|cmmd|collaboration|ct|deep-learning|fuse|fuse-med-ml|fusemedml|hacktoberfest|healthcare|isic|knight-challenge|machine-learning|medical|medical-imaging|multimodality|python|pytorch|stoic|vision</t>
  </si>
  <si>
    <t xml:space="preserve">A python framework accelerating ML based discovery in the medical field by encouraging code reuse. Batteries included :)</t>
  </si>
  <si>
    <t xml:space="preserve">https://github.com/PaddlePaddle/TrustAI</t>
  </si>
  <si>
    <t xml:space="preserve">������������������������������������AI</t>
  </si>
  <si>
    <t xml:space="preserve">https://github.com/RizwanMunawar/yolov7-object-tracking</t>
  </si>
  <si>
    <t xml:space="preserve">deep-learning|object-detection|opencv-python|tracking-algorithm|yolov7</t>
  </si>
  <si>
    <t xml:space="preserve">YOLOv7 Object Tracking Using PyTorch, OpenCV and Sort Tracking</t>
  </si>
  <si>
    <t xml:space="preserve">https://github.com/vinayakarannil/Face_Recognition</t>
  </si>
  <si>
    <t xml:space="preserve">deep-learning|face-detection|face-recognition|facenet-trained-models|tensorflow</t>
  </si>
  <si>
    <t xml:space="preserve">&lt;NOT ACTIVELY MAINTAINED&gt;A light weight face recognition implementation using a pre-trained facenet model</t>
  </si>
  <si>
    <t xml:space="preserve">https://github.com/Nerogar/OneTrainer</t>
  </si>
  <si>
    <t xml:space="preserve">fine-tuning|lora|stable-diffusion|training</t>
  </si>
  <si>
    <t xml:space="preserve">OneTrainer is a one-stop solution for all your stable diffusion training needs.</t>
  </si>
  <si>
    <t xml:space="preserve">https://github.com/mackelab/sbi</t>
  </si>
  <si>
    <t xml:space="preserve">bayesian-inference|likelihood-free-inference|machine-learning|parameter-estimation|pytorch|simulation-based-inference</t>
  </si>
  <si>
    <t xml:space="preserve">Simulation-based inference toolkit</t>
  </si>
  <si>
    <t xml:space="preserve">https://github.com/lxy5513/videopose</t>
  </si>
  <si>
    <t xml:space="preserve">realtime 3D pose estimation for wild videos��������������������������� embed 2d keypoints  detector like hrnet  alphapose and op</t>
  </si>
  <si>
    <t xml:space="preserve">https://github.com/Zain-Jiang/Speech-Editing-Toolkit</t>
  </si>
  <si>
    <t xml:space="preserve">It's a repository for implementations of neural speech editing algorithms.</t>
  </si>
  <si>
    <t xml:space="preserve">https://github.com/tensorlayer/RLzoo</t>
  </si>
  <si>
    <t xml:space="preserve">deep-learning|deep-reinforcement-learning|mindspore|paddepaddle|reinforcement-learning|reinforcement-learning-practices|tensorflow|tensorlayer</t>
  </si>
  <si>
    <t xml:space="preserve">A Comprehensive Reinforcement Learning Zoo for Simple Usage ������������</t>
  </si>
  <si>
    <t xml:space="preserve">https://github.com/eriklindernoren/PyTorch-GAN</t>
  </si>
  <si>
    <t xml:space="preserve">PyTorch implementations of Generative Adversarial Networks.</t>
  </si>
  <si>
    <t xml:space="preserve">https://github.com/XiangLi1999/Diffusion-LM</t>
  </si>
  <si>
    <t xml:space="preserve">Diffusion-LM </t>
  </si>
  <si>
    <t xml:space="preserve">https://github.com/eth-sri/debin</t>
  </si>
  <si>
    <t xml:space="preserve">Machine Learning to Deobfuscate Binaries</t>
  </si>
  <si>
    <t xml:space="preserve">https://github.com/THU-MIG/torch-model-compression</t>
  </si>
  <si>
    <t xml:space="preserve">acnet|model-compression|onnx|pruning|pytorch|qat|quantization|quantization-aware-training|reparameterization|tensorrt|tensorrt-conversion</t>
  </si>
  <si>
    <t xml:space="preserve">������������������pytorch���������������������������������������������������������������������������������������������������������������������������������������������������������������������������������������������������������������������������������������������������������������������������������������������������������������������������������������������</t>
  </si>
  <si>
    <t xml:space="preserve">https://github.com/AIR-DISCOVER/Omni-PQ</t>
  </si>
  <si>
    <t xml:space="preserve">[ICRA 2023] From Semi-supervised to Omni-supervised Room Layout Estimation Using Point Clouds</t>
  </si>
  <si>
    <t xml:space="preserve">https://github.com/intersun/PKD-for-BERT-Model-Compression</t>
  </si>
  <si>
    <t xml:space="preserve">bert|bert-model-compression|glue|patient-knowledge-distillation|pkd|pytorch</t>
  </si>
  <si>
    <t xml:space="preserve">pytorch implementation for Patient Knowledge Distillation for BERT Model Compression</t>
  </si>
  <si>
    <t xml:space="preserve">https://github.com/albumentations-team/albumentations</t>
  </si>
  <si>
    <t xml:space="preserve">augmentation|deep-learning|detection|fast-augmentations|image-augmentation|image-classification|image-processing|image-segmentation|machine-learning|object-detection|python|segmentation</t>
  </si>
  <si>
    <t xml:space="preserve">Fast image augmentation library and an easy-to-use wrapper around other libraries. Documentation:  https://albumentations.ai/docs/ Paper about the library: https://www.mdpi.com/2078-2489/11/2/125</t>
  </si>
  <si>
    <t xml:space="preserve">https://github.com/Amanbhandula/AlphaPose</t>
  </si>
  <si>
    <t xml:space="preserve">AlphaPose Implementation in Pytorch along with the pre-trained wights</t>
  </si>
  <si>
    <t xml:space="preserve">https://github.com/V2AI/Det3D</t>
  </si>
  <si>
    <t xml:space="preserve">3d-object-detection|autonomous-driving|deep-learning|kitti|nuscenes|object-detection|point-cloud|pytorch</t>
  </si>
  <si>
    <t xml:space="preserve">World's first general purpose 3D object detection codebse.</t>
  </si>
  <si>
    <t xml:space="preserve">https://github.com/saezlab/decoupler-py</t>
  </si>
  <si>
    <t xml:space="preserve">bioinformatics|data-science|numba|python|single-cell|spatial-transcriptomics|transcriptomics</t>
  </si>
  <si>
    <t xml:space="preserve">Python package to infer biological activities from omics data using a collection of methods. </t>
  </si>
  <si>
    <t xml:space="preserve">https://github.com/gonglinyuan/StackingBERT</t>
  </si>
  <si>
    <t xml:space="preserve">Source code for "Efficient Training of BERT by Progressively Stacking"</t>
  </si>
  <si>
    <t xml:space="preserve">https://github.com/valeoai/WoodScape</t>
  </si>
  <si>
    <t xml:space="preserve">dataset</t>
  </si>
  <si>
    <t xml:space="preserve">The repository containing tools and information about the WoodScape dataset.</t>
  </si>
  <si>
    <t xml:space="preserve">https://github.com/uwsampl/dtr-prototype</t>
  </si>
  <si>
    <t xml:space="preserve">Dynamic Tensor Rematerialization prototype (modified PyTorch) and simulator. Paper: https://arxiv.org/abs/2006.09616</t>
  </si>
  <si>
    <t xml:space="preserve">https://github.com/zhuhao-nju/mofanerf</t>
  </si>
  <si>
    <t xml:space="preserve">MoFaNeRF: Morphable Facial Neural Radiance Field (ECCV2022)</t>
  </si>
  <si>
    <t xml:space="preserve">https://github.com/flink-extended/ai-flow</t>
  </si>
  <si>
    <t xml:space="preserve">machine-learning-workflow|python</t>
  </si>
  <si>
    <t xml:space="preserve">AI Flow is an open source framework that bridges big data and artificial intelligence. </t>
  </si>
  <si>
    <t xml:space="preserve">https://github.com/cigroup-ol/windml</t>
  </si>
  <si>
    <t xml:space="preserve">The windML framework provides an easy-to-use access to wind data sources within the Python world, building upon numpy, scipy, sklearn, and matplotlib. Renewable Wind Energy, Forecasting, Prediction  </t>
  </si>
  <si>
    <t xml:space="preserve">https://github.com/Jack000/glid-3</t>
  </si>
  <si>
    <t xml:space="preserve">combination of OpenAI GLIDE and Latent Diffusion</t>
  </si>
  <si>
    <t xml:space="preserve">https://github.com/facebookresearch/tart</t>
  </si>
  <si>
    <t xml:space="preserve">Code and model release for the paper "Task-aware Retrieval with Instructions" by Asai et al.</t>
  </si>
  <si>
    <t xml:space="preserve">https://github.com/zuokai/KDDCUP_2020_MultimodalitiesRecall_2nd_Place</t>
  </si>
  <si>
    <t xml:space="preserve">https://github.com/mila-iqia/babyai</t>
  </si>
  <si>
    <t xml:space="preserve">imitation-learning|nlp|nlp-machine-learning|openai-gym|reinforcement-learning-environments</t>
  </si>
  <si>
    <t xml:space="preserve">BabyAI platform. A testbed for training agents to understand and execute language commands.</t>
  </si>
  <si>
    <t xml:space="preserve">https://github.com/caiyuanhao1998/MST</t>
  </si>
  <si>
    <t xml:space="preserve">hyperspectral-images|image-restoration|snapshot-compressive-imaging</t>
  </si>
  <si>
    <t xml:space="preserve">A toolbox for spectral compressive imaging reconstruction including our MST (CVPR 2022), CST (ECCV 2022), DAUHST (NeurIPS 2022), HDNet (CVPR 2022), MST++ (CVPRW 2022),  etc.</t>
  </si>
  <si>
    <t xml:space="preserve">https://github.com/kmeng01/rome</t>
  </si>
  <si>
    <t xml:space="preserve">gpt|interpretability|pytorch|transformers</t>
  </si>
  <si>
    <t xml:space="preserve">Locating and editing factual associations in GPT (NeurIPS 2022)</t>
  </si>
  <si>
    <t xml:space="preserve">https://github.com/X-DataInitiative/tick</t>
  </si>
  <si>
    <t xml:space="preserve">machine-learning|modelling|optimization|point-process|python|statistics</t>
  </si>
  <si>
    <t xml:space="preserve">Module for statistical learning, with a particular emphasis on time-dependent modelling</t>
  </si>
  <si>
    <t xml:space="preserve">https://github.com/mit-han-lab/efficientvit</t>
  </si>
  <si>
    <t xml:space="preserve">efficientvit|high-resolution|imagenet|segment-anything|segmentation|vision-transformer</t>
  </si>
  <si>
    <t xml:space="preserve">EfficientViT is a new family of vision models for efficient high-resolution vision.</t>
  </si>
  <si>
    <t xml:space="preserve">https://github.com/jantic/DeOldify</t>
  </si>
  <si>
    <t xml:space="preserve">A Deep Learning based project for colorizing and restoring old images (and video!)</t>
  </si>
  <si>
    <t xml:space="preserve">https://github.com/NatLibFi/Annif</t>
  </si>
  <si>
    <t xml:space="preserve">annif|classification|code4lib|connexion|flask-application|glam|machine-learning|multilabel-classification|python|rest-api|subject-indexing|text-classification</t>
  </si>
  <si>
    <t xml:space="preserve">Annif is a multi-algorithm automated subject indexing tool for libraries, archives and museums.</t>
  </si>
  <si>
    <t xml:space="preserve">https://github.com/Sargunan/Table-Detection-using-Deep-learning</t>
  </si>
  <si>
    <t xml:space="preserve">Tensorflow, Luminoth Based Table Detection and Extraction</t>
  </si>
  <si>
    <t xml:space="preserve">https://github.com/dmlc/gluon-nlp</t>
  </si>
  <si>
    <t xml:space="preserve">deep-learning|gluon|gluonnlp|machine-learning|mxnet|natural-language-generation|natural-language-inference|natural-language-processing|natural-language-understanding|nlg|nlp|nlu|numpy</t>
  </si>
  <si>
    <t xml:space="preserve">NLP made easy</t>
  </si>
  <si>
    <t xml:space="preserve">https://github.com/open-mmlab/mmskeleton</t>
  </si>
  <si>
    <t xml:space="preserve">action-recognition|deep-learning|graph-convolutional-network|pytorch|skeleton-based-action-recognition</t>
  </si>
  <si>
    <t xml:space="preserve">A OpenMMLAB toolbox  for human pose estimation, skeleton-based action recognition, and action synthesis.</t>
  </si>
  <si>
    <t xml:space="preserve">https://github.com/antoyang/FrozenBiLM</t>
  </si>
  <si>
    <t xml:space="preserve">large-language-models|multimodal-learning|pre-training|video-question-answering|video-understanding|videoqa|vision-and-language|visual-question-answering|vqa|weakly-supervised-learning</t>
  </si>
  <si>
    <t xml:space="preserve">[NeurIPS 2022] Zero-Shot Video Question Answering via Frozen Bidirectional Language Models</t>
  </si>
  <si>
    <t xml:space="preserve">https://github.com/castorini/castor</t>
  </si>
  <si>
    <t xml:space="preserve">deep-learning</t>
  </si>
  <si>
    <t xml:space="preserve">PyTorch deep learning models for text processing</t>
  </si>
  <si>
    <t xml:space="preserve">https://github.com/google/flax</t>
  </si>
  <si>
    <t xml:space="preserve">jax</t>
  </si>
  <si>
    <t xml:space="preserve">Flax is a neural network library for JAX that is designed for flexibility.</t>
  </si>
  <si>
    <t xml:space="preserve">https://github.com/autonomousvision/tuplan_garage</t>
  </si>
  <si>
    <t xml:space="preserve">autonomous-driving|corl23|nuplan|planning|self-driving</t>
  </si>
  <si>
    <t xml:space="preserve">[CoRL'23] Parting with Misconceptions about Learning-based Vehicle Motion Planning</t>
  </si>
  <si>
    <t xml:space="preserve">https://github.com/mdv3101/CDeCNet</t>
  </si>
  <si>
    <t xml:space="preserve">benchmark-datasets|cdec-net|object-detection|pytorch|sota|table|table-detection|table-detection-using-deep-learning</t>
  </si>
  <si>
    <t xml:space="preserve">CDeC-Net: Composite Deformable Cascade Network for Table Detection in Document Images</t>
  </si>
  <si>
    <t xml:space="preserve">https://github.com/RTIInternational/SMART</t>
  </si>
  <si>
    <t xml:space="preserve">active-learning|labeling-tool|supervised-learning|text-classification</t>
  </si>
  <si>
    <t xml:space="preserve">Smarter Manual Annotation for Resource-constrained collection of Training data</t>
  </si>
  <si>
    <t xml:space="preserve">https://github.com/facebookresearch/impact-driven-exploration</t>
  </si>
  <si>
    <t xml:space="preserve">impact-driven-exploration </t>
  </si>
  <si>
    <t xml:space="preserve">https://github.com/e-bug/volta</t>
  </si>
  <si>
    <t xml:space="preserve">[TACL 2021] Code and data for the framework in "Multimodal Pretraining Unmasked: A Meta-Analysis and a Unified Framework of Vision-and-Language BERTs"</t>
  </si>
  <si>
    <t xml:space="preserve">https://github.com/tensorflow/privacy</t>
  </si>
  <si>
    <t xml:space="preserve">machine-learning|privacy</t>
  </si>
  <si>
    <t xml:space="preserve">Library for training machine learning models with privacy for training data</t>
  </si>
  <si>
    <t xml:space="preserve">https://github.com/alexa/dialoglue</t>
  </si>
  <si>
    <t xml:space="preserve">deep-learning|machinelearning|natural-language-processing|natural-language-understanding</t>
  </si>
  <si>
    <t xml:space="preserve">DialoGLUE: A Natural Language Understanding Benchmark for Task-Oriented Dialogue</t>
  </si>
  <si>
    <t xml:space="preserve">https://github.com/operatorai/modelstore</t>
  </si>
  <si>
    <t xml:space="preserve">data-science|keras|machine-learning|mlops|modelstore|python-library|pytorch|s3-storage|scikit-learn|tensorflow|transformer</t>
  </si>
  <si>
    <t xml:space="preserve">������������ modelstore is a Python library that allows you to version, export, and save a machine learning model to your filesystem or a cloud storage provider.</t>
  </si>
  <si>
    <t xml:space="preserve">https://github.com/Leotju/MGAN</t>
  </si>
  <si>
    <t xml:space="preserve">Mask-Guided Attention Network for Occluded Pedestrian Detection. (ICCV'19)</t>
  </si>
  <si>
    <t xml:space="preserve">https://github.com/openvinotoolkit/datumaro</t>
  </si>
  <si>
    <t xml:space="preserve">coco|computer-vision|dataset|datasets|deep-learning|format-converter|imagenet|neural-networks|openvino-toolkit|pascal-voc|yolo</t>
  </si>
  <si>
    <t xml:space="preserve">Dataset Management Framework, a Python library and a CLI tool to build, analyze and manage Computer Vision datasets.</t>
  </si>
  <si>
    <t xml:space="preserve">https://github.com/tiberiu44/TTS-Cube</t>
  </si>
  <si>
    <t xml:space="preserve">autoregressive|character|end-2-end|long-short-term-memory|lstm|mel-spectrogram|neural|neural-network|phoneme|speech|synthesis|text-to-speech</t>
  </si>
  <si>
    <t xml:space="preserve">End-2-end speech synthesis with recurrent neural networks</t>
  </si>
  <si>
    <t xml:space="preserve">https://github.com/qinzheng93/GeoTransformer</t>
  </si>
  <si>
    <t xml:space="preserve">attention-mechanism|computer-vision|deep-learning|neural-network|point-cloud|point-cloud-registration|pytorch|registration|transformer</t>
  </si>
  <si>
    <t xml:space="preserve">[CVPR2022] Geometric Transformer for Fast and Robust Point Cloud Registration</t>
  </si>
  <si>
    <t xml:space="preserve">https://github.com/RUCAIBox/LLMSurvey</t>
  </si>
  <si>
    <t xml:space="preserve">chain-of-thought|chatgpt|in-context-learning|instruction-tuning|large-language-models|llm|llms|natural-language-processing|pre-trained-language-models|pre-training|rlhf</t>
  </si>
  <si>
    <t xml:space="preserve">The official GitHub page for the survey paper "A Survey of Large Language Models".</t>
  </si>
  <si>
    <t xml:space="preserve">https://github.com/opendp/smartnoise-sdk</t>
  </si>
  <si>
    <t xml:space="preserve">differential-privacy|opendp|privacy|smartnoise</t>
  </si>
  <si>
    <t xml:space="preserve">Tools and service for differentially private processing of tabular and relational data</t>
  </si>
  <si>
    <t xml:space="preserve">https://github.com/opendilab/InterFuser</t>
  </si>
  <si>
    <t xml:space="preserve">autonomous-driving|bird-view-image|transformer</t>
  </si>
  <si>
    <t xml:space="preserve">[CoRL 2022] InterFuser: Safety-Enhanced Autonomous Driving Using Interpretable Sensor Fusion Transformer</t>
  </si>
  <si>
    <t xml:space="preserve">https://github.com/shinianzhihou/ChangeDetection</t>
  </si>
  <si>
    <t xml:space="preserve">change-detection|pytorch|remote-sensing|siamese|unet</t>
  </si>
  <si>
    <t xml:space="preserve">A framework for change detection using PyTorch</t>
  </si>
  <si>
    <t xml:space="preserve">https://github.com/i-pan/kaggle-rsna18</t>
  </si>
  <si>
    <t xml:space="preserve">Code for 1st place solution in Kaggle RSNA Pneumonia Detection Challenge. </t>
  </si>
  <si>
    <t xml:space="preserve">https://github.com/Jaseci-Labs/jaseci</t>
  </si>
  <si>
    <t xml:space="preserve">The Official Jaseci Code Repository</t>
  </si>
  <si>
    <t xml:space="preserve">https://github.com/SymJAX/SymJAX</t>
  </si>
  <si>
    <t xml:space="preserve">dataset|deep-learning|deep-neural-networks|jax|lasagne|numpy|tensorflow|theano</t>
  </si>
  <si>
    <t xml:space="preserve">Documentation:</t>
  </si>
  <si>
    <t xml:space="preserve">https://github.com/rail-berkeley/rlkit</t>
  </si>
  <si>
    <t xml:space="preserve">Collection of reinforcement learning algorithms</t>
  </si>
  <si>
    <t xml:space="preserve">https://github.com/CeLuigi/models-comparison.pytorch</t>
  </si>
  <si>
    <t xml:space="preserve">benchmark-framework|convolutional-neural-networks|deep-neural-networks|imagenet|pytorch</t>
  </si>
  <si>
    <t xml:space="preserve"> Code for the paper Benchmark Analysis of Representative Deep Neural Network Architectures</t>
  </si>
  <si>
    <t xml:space="preserve">https://github.com/BiomedicalMachineLearning/stLearn</t>
  </si>
  <si>
    <t xml:space="preserve">A novel machine learning pipeline to analyse spatial transcriptomics data </t>
  </si>
  <si>
    <t xml:space="preserve">https://github.com/calico/basenji</t>
  </si>
  <si>
    <t xml:space="preserve">Sequential regulatory activity predictions with deep convolutional neural networks.</t>
  </si>
  <si>
    <t xml:space="preserve">https://github.com/drckf/paysage</t>
  </si>
  <si>
    <t xml:space="preserve">boltzmann-machines|generative-model|machine-learning|rbm|unsupervised-learning</t>
  </si>
  <si>
    <t xml:space="preserve">Unsupervised learning and generative models in python/pytorch.</t>
  </si>
  <si>
    <t xml:space="preserve">https://github.com/gaopengcuhk/SMCA-DETR</t>
  </si>
  <si>
    <t xml:space="preserve">https://github.com/wkentaro/morefusion</t>
  </si>
  <si>
    <t xml:space="preserve">artificial-intelligence|computer-vision|deep-learning|machine-learning|pose-estimation|robotics|ros</t>
  </si>
  <si>
    <t xml:space="preserve">MoreFusion: Multi-object Reasoning for 6D Pose Estimation from Volumetric Fusion, CVPR 2020</t>
  </si>
  <si>
    <t xml:space="preserve">https://github.com/tensorforce/tensorforce</t>
  </si>
  <si>
    <t xml:space="preserve">control|deep-reinforcement-learning|reinforcement-learning|system-control|tensorflow|tensorflow-library|tensorforce</t>
  </si>
  <si>
    <t xml:space="preserve">Tensorforce: a TensorFlow library for applied reinforcement learning</t>
  </si>
  <si>
    <t xml:space="preserve">https://github.com/magic-research/Dataset_Quantization</t>
  </si>
  <si>
    <t xml:space="preserve">[ICCV2023] Dataset Quantization</t>
  </si>
  <si>
    <t xml:space="preserve">https://github.com/J535D165/recordlinkage</t>
  </si>
  <si>
    <t xml:space="preserve">data-matching|dedupe|deduplication|entity-resolution|machine-learning|privacy|python|python-library|record-linkage|similarity|string-distance|utrecht-university</t>
  </si>
  <si>
    <t xml:space="preserve">A powerful and modular toolkit for record linkage and duplicate detection in Python</t>
  </si>
  <si>
    <t xml:space="preserve">https://github.com/mlfoundations/open_flamingo</t>
  </si>
  <si>
    <t xml:space="preserve">computer-vision|deep-learning|flamingo|in-context-learning|language-model|multimodal-learning|pytorch</t>
  </si>
  <si>
    <t xml:space="preserve">An open-source framework for training large multimodal models.</t>
  </si>
  <si>
    <t xml:space="preserve">https://github.com/chaosparrot/parrot.py</t>
  </si>
  <si>
    <t xml:space="preserve">Computer interaction using audio and speechrecognition</t>
  </si>
  <si>
    <t xml:space="preserve">https://github.com/hasanirtiza/Pedestron</t>
  </si>
  <si>
    <t xml:space="preserve">autonomous-driving|benchmarking|caltech|cascade-rcnn|citypersons|crowdhuman|datasets-preparation|datasets-preprocessing|detectors|detectron|eurocity-persons|faster-rcnn|mmdetection|pedestrian-detection|pedestrian-detection-datasets|retinanet|wider-person|widerface</t>
  </si>
  <si>
    <t xml:space="preserve">[Pedestron] Generalizable Pedestrian Detection: The Elephant In The Room. @ CVPR2021</t>
  </si>
  <si>
    <t xml:space="preserve">https://github.com/ModelTC/United-Perception</t>
  </si>
  <si>
    <t xml:space="preserve">United Perception</t>
  </si>
  <si>
    <t xml:space="preserve">https://github.com/regel/loudml</t>
  </si>
  <si>
    <t xml:space="preserve">database|deep-learning|machine-learning|monitoring|tensorflow|time-series|time-series-prediction</t>
  </si>
  <si>
    <t xml:space="preserve">Loud ML is the first open-source AI solution for ICT and IoT automation</t>
  </si>
  <si>
    <t xml:space="preserve">https://github.com/mie-lab/trackintel</t>
  </si>
  <si>
    <t xml:space="preserve">data-analysis|data-science|pandas|python</t>
  </si>
  <si>
    <t xml:space="preserve">trackintel is a framework for spatio-temporal analysis of movement trajectory and mobility data.</t>
  </si>
  <si>
    <t xml:space="preserve">https://github.com/pdlan/OSCAR</t>
  </si>
  <si>
    <t xml:space="preserve">Code for ICML 2021 paper: How could Neural Networks understand Programs?</t>
  </si>
  <si>
    <t xml:space="preserve">https://github.com/PaddlePaddle/Paddle3D</t>
  </si>
  <si>
    <t xml:space="preserve">3d|apollo|autodrive|bev|caddn|centerpoint|hrnet|kitti-dataset|nuscenes|point-cloud|pointpillars|smoke|squeezeseg|three-dimension-vision|waymo-open-dataset</t>
  </si>
  <si>
    <t xml:space="preserve">A 3D computer vision development toolkit based on PaddlePaddle. It supports point-cloud object detection, segmentation, and monocular 3D object detection models.</t>
  </si>
  <si>
    <t xml:space="preserve">https://github.com/nschaetti/EchoTorch</t>
  </si>
  <si>
    <t xml:space="preserve">artificial-intelligence|artificial-neural-networks|echo-state-networks|machine-learning|machine-learning-algorithms|machinelearning|neural-networks|python|python-toolkit|pytorch|recurrent-networks|recurrent-neural-networks|reservoir-computing|torch</t>
  </si>
  <si>
    <t xml:space="preserve">A Python toolkit for Reservoir Computing and Echo State Network experimentation based on pyTorch. EchoTorch is the only Python module available to easily create Deep Reservoir Computing models.</t>
  </si>
  <si>
    <t xml:space="preserve">https://github.com/amirgholami/adahessian</t>
  </si>
  <si>
    <t xml:space="preserve">adahessian|hessian|hessian-free|optimizer|second-order-optimization</t>
  </si>
  <si>
    <t xml:space="preserve">ADAHESSIAN: An Adaptive Second Order Optimizer for Machine Learning</t>
  </si>
  <si>
    <t xml:space="preserve">https://github.com/openai/shap-e</t>
  </si>
  <si>
    <t xml:space="preserve">Generate 3D objects conditioned on text or images</t>
  </si>
  <si>
    <t xml:space="preserve">https://github.com/Vanint/SADE-AgnosticLT</t>
  </si>
  <si>
    <t xml:space="preserve">This repository is the official Pytorch implementation of Self-Supervised Aggregation of Diverse Experts for Test-Agnostic Long-Tailed Recognition (NeurIPS 2022).</t>
  </si>
  <si>
    <t xml:space="preserve">https://github.com/Junjue-Wang/Rank1-Ali-Tianchi-Real-World-Image-Forgery-Localization-Challenge</t>
  </si>
  <si>
    <t xml:space="preserve">computer-vision|deep-learning|security|tampering</t>
  </si>
  <si>
    <t xml:space="preserve">2022������������������������������������������������������������������������������������������������������������������������������������������������������������������������������������������������������������������������������������</t>
  </si>
  <si>
    <t xml:space="preserve">https://github.com/proroklab/gnn_pathplanning</t>
  </si>
  <si>
    <t xml:space="preserve">Graph Neural Networks for Decentralized Path Planning</t>
  </si>
  <si>
    <t xml:space="preserve">https://github.com/uber-research/go-explore</t>
  </si>
  <si>
    <t xml:space="preserve">Code for Go-Explore: a New Approach for Hard-Exploration Problems</t>
  </si>
  <si>
    <t xml:space="preserve">https://github.com/Vahe1994/SpQR</t>
  </si>
  <si>
    <t xml:space="preserve">https://github.com/zxlzr/MTM</t>
  </si>
  <si>
    <t xml:space="preserve">MTM</t>
  </si>
  <si>
    <t xml:space="preserve">https://github.com/yjh0410/PyTorch_YOLO-Family</t>
  </si>
  <si>
    <t xml:space="preserve">https://github.com/RainBowLuoCS/DiffusionTrack</t>
  </si>
  <si>
    <t xml:space="preserve">diffusion|multi-object-tracking|object-detection|tracking</t>
  </si>
  <si>
    <t xml:space="preserve">under review (model weight coming soon, please stay tuned) </t>
  </si>
  <si>
    <t xml:space="preserve">https://github.com/HiLab-git/PyMIC</t>
  </si>
  <si>
    <t xml:space="preserve">https://github.com/oegedijk/explainerdashboard</t>
  </si>
  <si>
    <t xml:space="preserve">dash|dashboard|data-scientists|explainer|inner-workings|interactive-dashboards|interactive-plots|model-predictions|permutation-importances|plotly|shap|shap-values|xai|xai-library</t>
  </si>
  <si>
    <t xml:space="preserve">Quickly build Explainable AI dashboards that show the inner workings of so-called "blackbox" machine learning models.</t>
  </si>
  <si>
    <t xml:space="preserve">https://github.com/keras-team/keras-cv</t>
  </si>
  <si>
    <t xml:space="preserve">Industry-strength Computer Vision workflows with Keras</t>
  </si>
  <si>
    <t xml:space="preserve">https://github.com/deepfakes/faceswap</t>
  </si>
  <si>
    <t xml:space="preserve">deep-face-swap|deep-learning|deep-neural-networks|deepface|deepfakes|deeplearning|face-swap|faceswap|fakeapp|machine-learning|myfakeapp|neural-nets|neural-networks|openfaceswap</t>
  </si>
  <si>
    <t xml:space="preserve">Deepfakes Software For All</t>
  </si>
  <si>
    <t xml:space="preserve">https://github.com/refuel-ai/autolabel</t>
  </si>
  <si>
    <t xml:space="preserve">anthropic-claude|data-science|gpt-4|huggingface-transformers|langchain|large-language-models|llm|llms|machine-learning|openai|python</t>
  </si>
  <si>
    <t xml:space="preserve">Label, clean and enrich text datasets with LLMs.</t>
  </si>
  <si>
    <t xml:space="preserve">https://github.com/rowanz/merlot_reserve</t>
  </si>
  <si>
    <t xml:space="preserve">Code release for "MERLOT Reserve: Neural Script Knowledge through Vision and Language and Sound"</t>
  </si>
  <si>
    <t xml:space="preserve">https://github.com/justimyhxu/Dense-RepPoints</t>
  </si>
  <si>
    <t xml:space="preserve">Dense reppoints: Representing visual objects with dense point sets https://arxiv.org/abs/1912.11473</t>
  </si>
  <si>
    <t xml:space="preserve">https://github.com/microprediction/precise</t>
  </si>
  <si>
    <t xml:space="preserve">covariance-estimation|covariance-matrix|investment-portfolio|portfolio</t>
  </si>
  <si>
    <t xml:space="preserve">World beating online covariance and portfolio construction.</t>
  </si>
  <si>
    <t xml:space="preserve">https://github.com/BayesWitnesses/m2cgen</t>
  </si>
  <si>
    <t xml:space="preserve">c|csharp|dartlang|go|haskell|java|javascript|lightgbm|lightning|machine-learning|php|python|r|ruby|rust|scikit-learn|statistical-learning|statsmodels|xgboost</t>
  </si>
  <si>
    <t xml:space="preserve">Transform ML models into a native code (Java, C, Python, Go, JavaScript, Visual Basic, C#, R, PowerShell, PHP, Dart, Haskell, Ruby, F#, Rust) with zero dependencies</t>
  </si>
  <si>
    <t xml:space="preserve">https://github.com/Jack000/glid-3-xl</t>
  </si>
  <si>
    <t xml:space="preserve">1.4B latent diffusion model fine tuning</t>
  </si>
  <si>
    <t xml:space="preserve">https://github.com/jkulhanek/viewformer</t>
  </si>
  <si>
    <t xml:space="preserve">ViewFormer: NeRF-free Neural Rendering from Few Images Using Transformers</t>
  </si>
  <si>
    <t xml:space="preserve">https://github.com/chaytonmin/DeepMVS</t>
  </si>
  <si>
    <t xml:space="preserve">Learning-based 3D reconstruction with SfM, MVSNet, point-cloud reconstruction, mesh reconstruction and mesh texturing</t>
  </si>
  <si>
    <t xml:space="preserve">https://github.com/tianheyu927/mopo</t>
  </si>
  <si>
    <t xml:space="preserve">Code for MOPO: Model-based Offline Policy Optimization</t>
  </si>
  <si>
    <t xml:space="preserve">https://github.com/ifzhang/ByteTrack</t>
  </si>
  <si>
    <t xml:space="preserve">deployment|multi-object-tracking|pytorch|real-time</t>
  </si>
  <si>
    <t xml:space="preserve">[ECCV 2022] ByteTrack: Multi-Object Tracking by Associating Every Detection Box</t>
  </si>
  <si>
    <t xml:space="preserve">https://github.com/zjunlp/DeepKE</t>
  </si>
  <si>
    <t xml:space="preserve">attribute-extraction|bert|chinese|deep-learning|deepke|document-level|few-shot|information-extraction|kg|knowledge-graph|knowprompt|lightner|low-resource|multi-modal|named-entity-recognition|ner|nlp|prompt|pytorch|relation-extraction</t>
  </si>
  <si>
    <t xml:space="preserve">An Open Toolkit for Knowledge Graph Extraction and Construction published at EMNLP2022 System Demonstrations.</t>
  </si>
  <si>
    <t xml:space="preserve">https://github.com/allenai/SciREX</t>
  </si>
  <si>
    <t xml:space="preserve">Data/Code Repository for https://api.semanticscholar.org/CorpusID:218470122</t>
  </si>
  <si>
    <t xml:space="preserve">https://github.com/mftnakrsu/Automatic_Number_Plate_Recognition_YOLO_OCR</t>
  </si>
  <si>
    <t xml:space="preserve">ai|artificial-intelligence|computer-vision|csv|database|deep-learning|detection|easyocr|flask|machine-learning|object|object-detection|ocr|opencv|paddleocr|python|realtime|yolo|yolov5</t>
  </si>
  <si>
    <t xml:space="preserve">Automatic number plate recognition using tech:  Yolo, OCR, Scene text detection, scene text recognation, flask, torch</t>
  </si>
  <si>
    <t xml:space="preserve">https://github.com/open-mmlab/mmhuman3d</t>
  </si>
  <si>
    <t xml:space="preserve">OpenMMLab 3D Human Parametric Model Toolbox and Benchmark</t>
  </si>
  <si>
    <t xml:space="preserve">https://github.com/invictus717/MetaTransformer</t>
  </si>
  <si>
    <t xml:space="preserve">artificial-intelligence|computer-vision|foundationmodel|machine-learning|multimedia|multimodal|transformers</t>
  </si>
  <si>
    <t xml:space="preserve">Meta-Transformer for Unified Multimodal Learning</t>
  </si>
  <si>
    <t xml:space="preserve">https://github.com/Shank2358/GGHL</t>
  </si>
  <si>
    <t xml:space="preserve">anchor-free|centernet|deep-learning|fcos-r|nvidia-jetson-tx2|nvidia-jetson-xavier|object-detection|oriented-object-detection|pytorch|remote-sensing</t>
  </si>
  <si>
    <t xml:space="preserve">This is the implementation of GGHL (A General Gaussian Heatmap Label Assignment for Arbitrary-Oriented Object Detection)</t>
  </si>
  <si>
    <t xml:space="preserve">https://github.com/meidachen/STPLS3D</t>
  </si>
  <si>
    <t xml:space="preserve">3d-reconstruction|airsim|benchmark|dataset|instance-segmentation|photogrammetry|pointcloud|semantic-segmentation|synthetic</t>
  </si>
  <si>
    <t xml:space="preserve">������������ Synthetic and real-world 2d/3d dataset for semantic and instance segmentation (BMVC 2022 Oral)</t>
  </si>
  <si>
    <t xml:space="preserve">https://github.com/open-mmlab/mmfewshot</t>
  </si>
  <si>
    <t xml:space="preserve">few-shot-learning|openmmlab|pytorch</t>
  </si>
  <si>
    <t xml:space="preserve">OpenMMLab FewShot Learning Toolbox and Benchmark</t>
  </si>
  <si>
    <t xml:space="preserve">https://github.com/catboost/catboost</t>
  </si>
  <si>
    <t xml:space="preserve">big-data|catboost|categorical-features|coreml|cuda|data-mining|data-science|decision-trees|gbdt|gbm|gpu|gpu-computing|gradient-boosting|kaggle|machine-learning|python|r|tutorial</t>
  </si>
  <si>
    <t xml:space="preserve">A fast, scalable, high performance Gradient Boosting on Decision Trees library, used for ranking, classification, regression and other machine learning tasks for Python, R, Java, C++. Supports computation on CPU and GPU.</t>
  </si>
  <si>
    <t xml:space="preserve">https://github.com/run-llama/llama_index</t>
  </si>
  <si>
    <t xml:space="preserve">agents|application|data|fine-tuning|framework|llamaindex|llm|rag|vector-database</t>
  </si>
  <si>
    <t xml:space="preserve">LlamaIndex (formerly GPT Index) is a data framework for your LLM applications</t>
  </si>
  <si>
    <t xml:space="preserve">https://github.com/genforce/genforce</t>
  </si>
  <si>
    <t xml:space="preserve">efficient-pytorch-library|model-zoo|stylegan</t>
  </si>
  <si>
    <t xml:space="preserve">An efficient PyTorch library for deep generative modeling.</t>
  </si>
  <si>
    <t xml:space="preserve">https://github.com/databand-ai/dbnd</t>
  </si>
  <si>
    <t xml:space="preserve">DBND is an agile pipeline framework that helps data engineering teams track and orchestrate their data processes.</t>
  </si>
  <si>
    <t xml:space="preserve">https://github.com/pablopalafox/npms</t>
  </si>
  <si>
    <t xml:space="preserve">implicit-representions|parametric-models</t>
  </si>
  <si>
    <t xml:space="preserve">Official implementation of NPMs: Neural Parametric Models for 3D Deformable Shapes - ICCV 2021</t>
  </si>
  <si>
    <t xml:space="preserve">https://github.com/haoheliu/AudioLDM2</t>
  </si>
  <si>
    <t xml:space="preserve">Text-to-Audio/Music Generation</t>
  </si>
  <si>
    <t xml:space="preserve">https://github.com/neelnanda-io/TransformerLens</t>
  </si>
  <si>
    <t xml:space="preserve">A library for mechanistic interpretability of GPT-style language models</t>
  </si>
  <si>
    <t xml:space="preserve">https://github.com/stefanch/sGDML</t>
  </si>
  <si>
    <t xml:space="preserve">gaussian-process|machine-learning|molecular-dynamics|molecular-force-fields|quantum-chemistry</t>
  </si>
  <si>
    <t xml:space="preserve">sGDML - Reference implementation of the Symmetric Gradient Domain Machine Learning model</t>
  </si>
  <si>
    <t xml:space="preserve">https://github.com/ML-KULeuven/deepproblog</t>
  </si>
  <si>
    <t xml:space="preserve">DeepProbLog is an extension of ProbLog that integrates Probabilistic Logic Programming with deep learning by introducing the neural predicate.</t>
  </si>
  <si>
    <t xml:space="preserve">https://github.com/Chenglin-Yang/LVT</t>
  </si>
  <si>
    <t xml:space="preserve">Lite Vision Transformer (CVPR 2022)</t>
  </si>
  <si>
    <t xml:space="preserve">https://github.com/open-mmlab/mmrazor</t>
  </si>
  <si>
    <t xml:space="preserve">autoslim|classification|darts|detection|knowledge-distillation|nas|pruning|pytorch|quantization|segmentation|spos</t>
  </si>
  <si>
    <t xml:space="preserve">OpenMMLab Model Compression Toolbox and Benchmark.</t>
  </si>
  <si>
    <t xml:space="preserve">https://github.com/JDAI-CV/fast-reid</t>
  </si>
  <si>
    <t xml:space="preserve">apex|baseline|computer-vision|image-retrieval|image-search|open-reid|person-reid|person-reidentification|pytorch|random-erasing|re-identification|re-ranking|reids|sota|toolbox</t>
  </si>
  <si>
    <t xml:space="preserve">SOTA Re-identification Methods and Toolbox</t>
  </si>
  <si>
    <t xml:space="preserve">https://github.com/naver/gdc</t>
  </si>
  <si>
    <t xml:space="preserve">ai|controlled-nlg|exponential-family|fairness-ml|gpt-2|gpt3|information-geometry|language-model|machine-learning|nlg|nlp|reinforcement-learning</t>
  </si>
  <si>
    <t xml:space="preserve">Code accompanying our papers on the "Generative Distributional Control" framework</t>
  </si>
  <si>
    <t xml:space="preserve">https://github.com/keras-team/keras</t>
  </si>
  <si>
    <t xml:space="preserve">data-science|deep-learning|jax|machine-learning|neural-networks|python|pytorch|tensorflow</t>
  </si>
  <si>
    <t xml:space="preserve">Deep Learning for humans</t>
  </si>
  <si>
    <t xml:space="preserve">https://github.com/chemprop/chemprop</t>
  </si>
  <si>
    <t xml:space="preserve">chemistry|drug-discovery|machine-learning|neural-networks</t>
  </si>
  <si>
    <t xml:space="preserve">Message Passing Neural Networks for Molecule Property Prediction</t>
  </si>
  <si>
    <t xml:space="preserve">https://github.com/antoinecarme/pyaf</t>
  </si>
  <si>
    <t xml:space="preserve">arx|automatic-forecasting|automl|autoregressive|benchmark|cycle|exogenous|forecasting|hierarchical-forecasting|horizon|jupyter|machine-learning|pandas|python|scikit-learn|seasonal|signal-decomposition|time-series|transformation|trend</t>
  </si>
  <si>
    <t xml:space="preserve">PyAF is an Open Source Python library for Automatic Time Series Forecasting built on top of popular pydata modules.</t>
  </si>
  <si>
    <t xml:space="preserve">https://github.com/obss/jury</t>
  </si>
  <si>
    <t xml:space="preserve">datasets|evaluate|evaluation|huggingface|machine-learning|metrics|natural-language-processing|nlp|nlp-evaluation|python|pytorch|transformers</t>
  </si>
  <si>
    <t xml:space="preserve">Comprehensive NLP Evaluation System</t>
  </si>
  <si>
    <t xml:space="preserve">https://github.com/YuxinWenRick/tree-ring-watermark</t>
  </si>
  <si>
    <t xml:space="preserve">https://github.com/alexsax/midlevel-reps</t>
  </si>
  <si>
    <t xml:space="preserve">Mid-Level Visual Representations Improve Generalization and Sample Efficiency for Learning Visuomotor Policies</t>
  </si>
  <si>
    <t xml:space="preserve">https://github.com/facebookresearch/xformers</t>
  </si>
  <si>
    <t xml:space="preserve">Hackable and optimized Transformers building blocks, supporting a composable construction.</t>
  </si>
  <si>
    <t xml:space="preserve">https://github.com/Rikorose/DeepFilterNet</t>
  </si>
  <si>
    <t xml:space="preserve">audio|deep-learning|noise-suppression|pytorch|rust|speech|speech-enhancement</t>
  </si>
  <si>
    <t xml:space="preserve">Noise supression using deep filtering</t>
  </si>
  <si>
    <t xml:space="preserve">https://github.com/NVlabs/A-ViT</t>
  </si>
  <si>
    <t xml:space="preserve">Official PyTorch implementation of A-ViT: Adaptive Tokens for Efficient Vision Transformer (CVPR 2022)</t>
  </si>
  <si>
    <t xml:space="preserve">https://github.com/facebookresearch/d2go</t>
  </si>
  <si>
    <t xml:space="preserve">D2Go is a toolkit for efficient deep learning</t>
  </si>
  <si>
    <t xml:space="preserve">https://github.com/skypilot-org/skypilot</t>
  </si>
  <si>
    <t xml:space="preserve">cloud-computing|cloud-management|cost-management|cost-optimization|data-science|deep-learning|distributed-training|finops|gpu|hyperparameter-tuning|job-queue|job-scheduler|llm-serving|llm-training|machine-learning|ml-infrastructure|ml-platform|multicloud|spot-instances|tpu</t>
  </si>
  <si>
    <t xml:space="preserve">SkyPilot: Run LLMs, AI, and Batch jobs on any cloud. Get maximum savings, highest GPU availability, and managed execution���������������������������all with a simple inte</t>
  </si>
  <si>
    <t xml:space="preserve">https://github.com/vye16/slahmr</t>
  </si>
  <si>
    <t xml:space="preserve">https://github.com/seruva19/kubin</t>
  </si>
  <si>
    <t xml:space="preserve">Web-GUI for Kandinsky 2.x</t>
  </si>
  <si>
    <t xml:space="preserve">https://github.com/loosolab/TOBIAS</t>
  </si>
  <si>
    <t xml:space="preserve">atac-seq|bioinformatics|footprinting</t>
  </si>
  <si>
    <t xml:space="preserve">Transcription factor Occupancy prediction By Investigation of ATAC-seq Signal </t>
  </si>
  <si>
    <t xml:space="preserve">https://github.com/Python-World/python-mini-projects</t>
  </si>
  <si>
    <t xml:space="preserve">automate|learn-to-code|miniprojects|opensource|projects|python|stuff|tools</t>
  </si>
  <si>
    <t xml:space="preserve">A collection of simple python mini projects to enhance your python skills</t>
  </si>
  <si>
    <t xml:space="preserve">https://github.com/Media-Smart/SKU110K-DenseDet</t>
  </si>
  <si>
    <t xml:space="preserve">object-detection|sku110k|sota</t>
  </si>
  <si>
    <t xml:space="preserve">A state of art detector for densely packed scenes dataset SKU-110K</t>
  </si>
  <si>
    <t xml:space="preserve">https://github.com/TJU-DRL-LAB/AI-Optimizer</t>
  </si>
  <si>
    <t xml:space="preserve">deep-learning|reinforcement-learning|transfer-learning</t>
  </si>
  <si>
    <t xml:space="preserve">The next generation deep reinforcement learning tookit</t>
  </si>
  <si>
    <t xml:space="preserve">https://github.com/ethanopp/fitly</t>
  </si>
  <si>
    <t xml:space="preserve">dash|dash-plotly|dashboards|data-visualization|fitness|fitness-tracker|fitness-tracking|plotly|plotly-dash|python</t>
  </si>
  <si>
    <t xml:space="preserve">Self hosted web analytics for endurance athletes</t>
  </si>
  <si>
    <t xml:space="preserve">https://github.com/lizhe00/PoseVocab</t>
  </si>
  <si>
    <t xml:space="preserve">3d-reconstruction|animatable-avatar|human-modeling|siggraph2023</t>
  </si>
  <si>
    <t xml:space="preserve">Code of [SIGGRAPH 2023] "PoseVocab: Learning Joint-structured Pose Embeddings for Human Avatar Modeling"</t>
  </si>
  <si>
    <t xml:space="preserve">https://github.com/peract/peract</t>
  </si>
  <si>
    <t xml:space="preserve">Perceiver-Actor: A Multi-Task Transformer for Robotic Manipulation</t>
  </si>
  <si>
    <t xml:space="preserve">https://github.com/PeterouZh/CIPS-3D</t>
  </si>
  <si>
    <t xml:space="preserve">generative-adversarial-network|nerf|pytorch</t>
  </si>
  <si>
    <t xml:space="preserve">3D-aware GANs based on NeRF (arXiv). </t>
  </si>
  <si>
    <t xml:space="preserve">https://github.com/facebookresearch/TimeSformer</t>
  </si>
  <si>
    <t xml:space="preserve">The official pytorch implementation of our paper "Is Space-Time Attention All You Need for Video Understanding?"</t>
  </si>
  <si>
    <t xml:space="preserve">https://github.com/QUVA-Lab/escnn</t>
  </si>
  <si>
    <t xml:space="preserve">deep-learning|equivariance|geometric-deep-learning|geometry|invariant|isometries|pytorch|rotations|symmetries</t>
  </si>
  <si>
    <t xml:space="preserve">Equivariant Steerable CNNs Library for Pytorch https://quva-lab.github.io/escnn/</t>
  </si>
  <si>
    <t xml:space="preserve">https://github.com/bytedance/ParaGen</t>
  </si>
  <si>
    <t xml:space="preserve">ParaGen is a PyTorch deep learning framework for parallel sequence generation.</t>
  </si>
  <si>
    <t xml:space="preserve">https://github.com/Sense-X/UniFormer</t>
  </si>
  <si>
    <t xml:space="preserve">image-classification|object-detection|pose-estimation|semantic-segmentation|video-classification</t>
  </si>
  <si>
    <t xml:space="preserve">[ICLR2022] official implementation of UniFormer</t>
  </si>
  <si>
    <t xml:space="preserve">https://github.com/facebookresearch/SpanBERT</t>
  </si>
  <si>
    <t xml:space="preserve">Code for using and evaluating SpanBERT.</t>
  </si>
  <si>
    <t xml:space="preserve">https://github.com/sony/ai-research-code</t>
  </si>
  <si>
    <t xml:space="preserve">https://github.com/ThereforeGames/unprompted</t>
  </si>
  <si>
    <t xml:space="preserve">a1111-stable-diffusion-webui|ai-art|deep-learning|gpt|gradio|img2img|python|shortcode|stable-diffusion|template-engine|text2image|txt2img|wildcards</t>
  </si>
  <si>
    <t xml:space="preserve">Templating language written for Stable Diffusion workflows. Available as an extension for the Automatic1111 WebUI.</t>
  </si>
  <si>
    <t xml:space="preserve">https://github.com/hlsheng1/RDIoU</t>
  </si>
  <si>
    <t xml:space="preserve">"Rethinking IoU-based Optimization for Single-stage 3D Object Detection", ECCV2022 accept!</t>
  </si>
  <si>
    <t xml:space="preserve">https://github.com/autonomousvision/sdfstudio</t>
  </si>
  <si>
    <t xml:space="preserve">3d-reconstruction|implicit-neural-representation|multi-view-reconstruction|nerf|pytorch|sdf|surface-reconstruction</t>
  </si>
  <si>
    <t xml:space="preserve">A Unified Framework for Surface Reconstruction</t>
  </si>
  <si>
    <t xml:space="preserve">https://github.com/glato/emerge</t>
  </si>
  <si>
    <t xml:space="preserve">android-dependency-visualizer|c|code-metrics|code-visualization|data-visualization|dependency-graph|dependency-visualizer|golang|graph-visualization|java|javascript|kotlin|python|ruby|source-code-analysis|sourcegraph|swift|typescript|visualization</t>
  </si>
  <si>
    <t xml:space="preserve">Emerge is a browser-based interactive codebase and dependency visualization tool for many different programming languages. It supports some basic code quality and graph metrics and provides a simple and intuitive way to explore and analyze a codebase by using graph structures.</t>
  </si>
  <si>
    <t xml:space="preserve">https://github.com/pypose/pypose</t>
  </si>
  <si>
    <t xml:space="preserve">autonomous-robots|computer-graphics|control|deep-learning|geometric-deep-learning|kalman-filter|learning|lie-group|optimization|physics|planning|pose-estimation|pose-graph-optimization|python|pytorch|robotics|slam</t>
  </si>
  <si>
    <t xml:space="preserve">A library for differentiable robotics.</t>
  </si>
  <si>
    <t xml:space="preserve">https://github.com/huawei-noah/Pretrained-Language-Model</t>
  </si>
  <si>
    <t xml:space="preserve">knowledge-distillation|large-scale-distributed|model-compression|pretrained-models|quantization</t>
  </si>
  <si>
    <t xml:space="preserve">Pretrained language model and its related optimization techniques developed by Huawei Noah's Ark Lab.</t>
  </si>
  <si>
    <t xml:space="preserve">https://github.com/allenai/deep_qa</t>
  </si>
  <si>
    <t xml:space="preserve">deep-learning|nlp|question-answering</t>
  </si>
  <si>
    <t xml:space="preserve">A deep NLP library, based on Keras / tf, focused on question answering (but useful for other NLP too)</t>
  </si>
  <si>
    <t xml:space="preserve">https://github.com/HumanSignal/label-studio-ml-backend</t>
  </si>
  <si>
    <t xml:space="preserve">Configs and boilerplates for Label Studio's Machine Learning backend</t>
  </si>
  <si>
    <t xml:space="preserve">https://github.com/OpenGVLab/LLaMA-Adapter</t>
  </si>
  <si>
    <t xml:space="preserve">Fine-tuning LLaMA to follow Instructions within 1 Hour and 1.2M Parameters</t>
  </si>
  <si>
    <t xml:space="preserve">https://github.com/CVMI-Lab/SyntheticData</t>
  </si>
  <si>
    <t xml:space="preserve">Is synthetic data from generative models ready for image recognition?</t>
  </si>
  <si>
    <t xml:space="preserve">https://github.com/alibaba/Elastic-Federated-Learning-Solution</t>
  </si>
  <si>
    <t xml:space="preserve">https://github.com/spcl/graph-of-thoughts</t>
  </si>
  <si>
    <t xml:space="preserve">graph-of-thoughts|graph-structures|graphs|large-language-models|llm|prompt-engineering|prompting</t>
  </si>
  <si>
    <t xml:space="preserve">Official Implementation of "Graph of Thoughts: Solving Elaborate Problems with Large Language Models"</t>
  </si>
  <si>
    <t xml:space="preserve">https://github.com/bgshih/aster</t>
  </si>
  <si>
    <t xml:space="preserve">computer-vision|ocr|recognition|scene-text</t>
  </si>
  <si>
    <t xml:space="preserve">Recognizing cropped text in natural images.</t>
  </si>
  <si>
    <t xml:space="preserve">https://github.com/h2oai/h2o-llmstudio</t>
  </si>
  <si>
    <t xml:space="preserve">ai|chatbot|chatgpt|fine-tuning|finetuning|generative|generative-ai|gpt|llama|llama2|llm|llm-training</t>
  </si>
  <si>
    <t xml:space="preserve">H2O LLM Studio - a framework and no-code GUI for fine-tuning LLMs. Documentation: https://h2oai.github.io/h2o-llmstudio/</t>
  </si>
  <si>
    <t xml:space="preserve">https://github.com/AllenInstitute/bmtk</t>
  </si>
  <si>
    <t xml:space="preserve">modeling|neural-networks|neuroinformatics|neuron|neuroscience|python|simulation</t>
  </si>
  <si>
    <t xml:space="preserve">Brain Modeling Toolkit</t>
  </si>
  <si>
    <t xml:space="preserve">https://github.com/wzzheng/OpenOcc</t>
  </si>
  <si>
    <t xml:space="preserve">Open Source 3D Occupancy Prediction Library.</t>
  </si>
  <si>
    <t xml:space="preserve">https://github.com/wh200720041/MMS_SLAM</t>
  </si>
  <si>
    <t xml:space="preserve">https://github.com/sczhou/ProPainter</t>
  </si>
  <si>
    <t xml:space="preserve">object-removal|video-completion|video-inpainting|video-outpainting|watermark-removal</t>
  </si>
  <si>
    <t xml:space="preserve">[ICCV 2023] ProPainter: Improving Propagation and Transformer for Video Inpainting</t>
  </si>
  <si>
    <t xml:space="preserve">https://github.com/lhoyer/DAFormer</t>
  </si>
  <si>
    <t xml:space="preserve">cvpr2022|semantic-segmentation|transformer|unsupervised-domain-adaptation</t>
  </si>
  <si>
    <t xml:space="preserve">[CVPR22] Official Implementation of DAFormer: Improving Network Architectures and Training Strategies for Domain-Adaptive Semantic Segmentation</t>
  </si>
  <si>
    <t xml:space="preserve">https://github.com/huggingface/text-generation-inference</t>
  </si>
  <si>
    <t xml:space="preserve">bloom|deep-learning|falcon|gpt|inference|nlp|pytorch|starcoder|transformer</t>
  </si>
  <si>
    <t xml:space="preserve">Large Language Model Text Generation Inference</t>
  </si>
  <si>
    <t xml:space="preserve">https://github.com/NetEase-GameAI/Face2FaceRHO</t>
  </si>
  <si>
    <t xml:space="preserve">The Official PyTorch Implementation for Face2Face^������������������ (ECCV2</t>
  </si>
  <si>
    <t xml:space="preserve">https://github.com/ZhenYangIACAS/NMT_GAN</t>
  </si>
  <si>
    <t xml:space="preserve">gan|naacl|nmt</t>
  </si>
  <si>
    <t xml:space="preserve">generative adversarial nets for neural machine translation</t>
  </si>
  <si>
    <t xml:space="preserve">https://github.com/megvii-model/YOLOF</t>
  </si>
  <si>
    <t xml:space="preserve">https://github.com/kakaobrain/pororo</t>
  </si>
  <si>
    <t xml:space="preserve">automatic-speech-recognition|deep-learning|natural-language-processing|neural-models|speech-synthesis</t>
  </si>
  <si>
    <t xml:space="preserve">PORORO: Platform Of neuRal mOdels for natuRal language prOcessing</t>
  </si>
  <si>
    <t xml:space="preserve">https://github.com/deepset-ai/haystack</t>
  </si>
  <si>
    <t xml:space="preserve">ai|bert|chatgpt|generative-ai|gpt-3|hacktoberfest|information-retrieval|language-model|large-language-models|machine-learning|nlp|python|pytorch|question-answering|semantic-search|squad|summarization|transformers</t>
  </si>
  <si>
    <t xml:space="preserve">:mag: LLM orchestration framework to build customizable, production-ready LLM applications. Connect components (models, vector DBs, file converters) to pipelines or agents that can interact with your data. With advanced retrieval methods, it's best suited for building RAG, question answering, semantic search or conversational agent chatbots.</t>
  </si>
  <si>
    <t xml:space="preserve">https://github.com/vllm-project/vllm</t>
  </si>
  <si>
    <t xml:space="preserve">gpt|inference|llm|llm-serving|llmops|mlops|model-serving|pytorch|transformer</t>
  </si>
  <si>
    <t xml:space="preserve">A high-throughput and memory-efficient inference and serving engine for LLMs</t>
  </si>
  <si>
    <t xml:space="preserve">https://github.com/muelea/shapy</t>
  </si>
  <si>
    <t xml:space="preserve">3d-human|human-pose-estimation|human-shape-estimation|smpl|smpl-model|smpl-x</t>
  </si>
  <si>
    <t xml:space="preserve">CVPR 2022 - Official code repository for the paper: Accurate 3D Body Shape Regression using Metric and Semantic Attributes.</t>
  </si>
  <si>
    <t xml:space="preserve">https://github.com/djiajunustc/Voxel-R-CNN</t>
  </si>
  <si>
    <t xml:space="preserve">https://github.com/AlibabaResearch/efficientteacher</t>
  </si>
  <si>
    <t xml:space="preserve">A Supervised and Semi-Supervised Object Detection Library for YOLO Series</t>
  </si>
  <si>
    <t xml:space="preserve">https://github.com/ramanans1/plan2explore</t>
  </si>
  <si>
    <t xml:space="preserve">Repository for the paper "Planning to Explore via Self-Supervised World Models"</t>
  </si>
  <si>
    <t xml:space="preserve">https://github.com/haha-lisa/RDM-Region-Aware-Diffusion-Model</t>
  </si>
  <si>
    <t xml:space="preserve">https://github.com/nupurkmr9/vision-aided-gan</t>
  </si>
  <si>
    <t xml:space="preserve">computer-graphics|computer-vision|gans|generative-adversarial-network|image-generation|pretrained-models|pytorch</t>
  </si>
  <si>
    <t xml:space="preserve">Ensembling Off-the-shelf Models for GAN Training (CVPR 2022 Oral)</t>
  </si>
  <si>
    <t xml:space="preserve">https://github.com/p-lambda/wilds</t>
  </si>
  <si>
    <t xml:space="preserve">A machine learning benchmark of in-the-wild distribution shifts, with data loaders, evaluators, and default models.</t>
  </si>
  <si>
    <t xml:space="preserve">https://github.com/adapter-hub/adapter-transformers</t>
  </si>
  <si>
    <t xml:space="preserve">adapters|bert|natural-language-processing|nlp|parameter-efficient-learning|parameter-efficient-tuning|pytorch|transformers</t>
  </si>
  <si>
    <t xml:space="preserve">Huggingface Transformers + Adapters = ������������������</t>
  </si>
  <si>
    <t xml:space="preserve">https://github.com/morph-labs/rift</t>
  </si>
  <si>
    <t xml:space="preserve">Rift: an AI-native language server for your personal AI software engineer</t>
  </si>
  <si>
    <t xml:space="preserve">https://github.com/YuxinWenRick/hard-prompts-made-easy</t>
  </si>
  <si>
    <t xml:space="preserve">https://github.com/FlagOpen/FlagPerf</t>
  </si>
  <si>
    <t xml:space="preserve">FlagPerf is an open-source software platform for  benchmarking AI chips. </t>
  </si>
  <si>
    <t xml:space="preserve">https://github.com/jolibrain/joliGEN</t>
  </si>
  <si>
    <t xml:space="preserve">augmented-reality|deep-learning|diffusion-models|gan|generative-model|image-generation|image-to-image|pytorch</t>
  </si>
  <si>
    <t xml:space="preserve">Generative AI Image Toolset with GANs and Diffusion for Real-World Applications</t>
  </si>
  <si>
    <t xml:space="preserve">https://github.com/Scalsol/RepPointsV2</t>
  </si>
  <si>
    <t xml:space="preserve">https://github.com/Sense-GVT/Fast-BEV</t>
  </si>
  <si>
    <t xml:space="preserve">2d-to-3d|3d|autonomous|autonomous-driving|bird-eye-view|detection|multi-camera</t>
  </si>
  <si>
    <t xml:space="preserve">Fast-BEV: A Fast and Strong Bird���������������������������s-Eye View Perception Ba</t>
  </si>
  <si>
    <t xml:space="preserve">https://github.com/SPFlow/SPFlow</t>
  </si>
  <si>
    <t xml:space="preserve">deep-learning|graphical-models|machine-learning|mixture-model|spn|sum-product-networks|tensorflow-models</t>
  </si>
  <si>
    <t xml:space="preserve">Sum Product Flow: An Easy and Extensible Library for Sum-Product Networks</t>
  </si>
  <si>
    <t xml:space="preserve">https://github.com/inspirai/TimeChamber</t>
  </si>
  <si>
    <t xml:space="preserve">deep-reinforcement-learning|isaac-gym|multi-agent|reinforcement-learning|self-play</t>
  </si>
  <si>
    <t xml:space="preserve">A Massively Parallel Large Scale Self-Play Framework</t>
  </si>
  <si>
    <t xml:space="preserve">https://github.com/cvg/glue-factory</t>
  </si>
  <si>
    <t xml:space="preserve">computer-vision|deep-learning|iccv2023|image-matching</t>
  </si>
  <si>
    <t xml:space="preserve">Training library for local feature detection and matching</t>
  </si>
  <si>
    <t xml:space="preserve">https://github.com/open-mmlab/mmcv</t>
  </si>
  <si>
    <t xml:space="preserve">OpenMMLab Computer Vision Foundation</t>
  </si>
  <si>
    <t xml:space="preserve">https://github.com/microsoft/archai</t>
  </si>
  <si>
    <t xml:space="preserve">automated-machine-learning|automl|darts|deep-learning|hyperparameter-optimization|machine-learning|model-compression|nas|neural-architecture-search|petridish|python|pytorch</t>
  </si>
  <si>
    <t xml:space="preserve">Accelerate your Neural Architecture Search (NAS) through fast, reproducible and modular research.</t>
  </si>
  <si>
    <t xml:space="preserve">https://github.com/zjunlp/MKGformer</t>
  </si>
  <si>
    <t xml:space="preserve">dataset|former|kg|kgc|knowledge-graph|link-prediction|mkg|mkgformer|mnre|multimodal|ner|pytorch|relation-extraction|sigir2022|transformer</t>
  </si>
  <si>
    <t xml:space="preserve">Code for the SIGIR2022 paper "Hybrid Transformer with Multi-level Fusion for Multimodal Knowledge Graph Completion."</t>
  </si>
  <si>
    <t xml:space="preserve">https://github.com/zhoudaquan/dvit_repo</t>
  </si>
  <si>
    <t xml:space="preserve">https://github.com/NaturalHistoryMuseum/inselect</t>
  </si>
  <si>
    <t xml:space="preserve">Cross-platform desktop app for the segmentation and annotation of images of museum objects</t>
  </si>
  <si>
    <t xml:space="preserve">https://github.com/tunib-ai/parallelformers</t>
  </si>
  <si>
    <t xml:space="preserve">Parallelformers: An Efficient Model Parallelization Toolkit for Deployment</t>
  </si>
  <si>
    <t xml:space="preserve">https://github.com/PKU-Alignment/Safe-Policy-Optimization</t>
  </si>
  <si>
    <t xml:space="preserve">benchmarks|constrained-reinforcement-learning|reinforcement-learning-algorithms|safe|safe-reinforcement-learning</t>
  </si>
  <si>
    <t xml:space="preserve">NeurIPS 2023: Safe Policy Optimization: A benchmark repository for safe reinforcement learning algorithms</t>
  </si>
  <si>
    <t xml:space="preserve">https://github.com/google/jaxopt</t>
  </si>
  <si>
    <t xml:space="preserve">bi-level|deep-learning|differentiable-programming|jax|optimization</t>
  </si>
  <si>
    <t xml:space="preserve">Hardware accelerated, batchable and differentiable optimizers in JAX.</t>
  </si>
  <si>
    <t xml:space="preserve">https://github.com/thomas-yanxin/Smart_container</t>
  </si>
  <si>
    <t xml:space="preserve">deep-learning|django|image-recognition|image-retrieval-system|nano|paddleclas|paddlepaddle|pp-shitu|product-recognition|wxapp</t>
  </si>
  <si>
    <t xml:space="preserve">������������������������ColugoMum: Intelligent Retail Settlement Platform can accurately locate and identify each commodity, and can return a complete shopping list and the actual total price of commodities that customers should pay.</t>
  </si>
  <si>
    <t xml:space="preserve">https://github.com/RasaHQ/rasa_core</t>
  </si>
  <si>
    <t xml:space="preserve">bot|bot-framework|botkit|bots|chatbot|chatbot-framework|conversational-agents|conversational-ai|conversational-bots|machine-learning|machine-learning-library|nlp|rasa</t>
  </si>
  <si>
    <t xml:space="preserve">Rasa Core is now part of the Rasa repo: An open source machine learning framework to automate text-and voice-based conversations</t>
  </si>
  <si>
    <t xml:space="preserve">https://github.com/microsoft/DCVC</t>
  </si>
  <si>
    <t xml:space="preserve">Deep Contextual Video Compression</t>
  </si>
  <si>
    <t xml:space="preserve">https://github.com/VinAIResearch/HyperInverter</t>
  </si>
  <si>
    <t xml:space="preserve">cvpr2022|gan-inversion|generative-adversarial-network|image-interpolation|image-manipulation|stylegan-encoder|stylegan-inversion|stylegan2|stylegan2-ada</t>
  </si>
  <si>
    <t xml:space="preserve">HyperInverter: Improving StyleGAN Inversion via Hypernetwork (CVPR 2022)</t>
  </si>
  <si>
    <t xml:space="preserve">https://github.com/ModelTC/lightllm</t>
  </si>
  <si>
    <t xml:space="preserve">deep-learning|gpt|llama|llm|model-serving|nlp|openai-triton</t>
  </si>
  <si>
    <t xml:space="preserve">LightLLM is a Python-based LLM (Large Language Model) inference and serving framework, notable for its lightweight design, easy scalability, and high-speed performance.</t>
  </si>
  <si>
    <t xml:space="preserve">https://github.com/RizwanMunawar/yolov7-pose-estimation</t>
  </si>
  <si>
    <t xml:space="preserve">medium-article|opencv|opencv-python|pose-estimation|yolov7</t>
  </si>
  <si>
    <t xml:space="preserve">YOLOv7 Pose estimation using OpenCV, PyTorch</t>
  </si>
  <si>
    <t xml:space="preserve">https://github.com/AI4Finance-Foundation/FinRL_Podracer</t>
  </si>
  <si>
    <t xml:space="preserve">algorithmic-trading|deep-reinforcement-learning|machine-learning-algorithms|openai-gym|pytorch|quant|quantitative-finance</t>
  </si>
  <si>
    <t xml:space="preserve">Cloud-native Financial Reinforcement Learning</t>
  </si>
  <si>
    <t xml:space="preserve">https://github.com/yuanxiaosc/BERT-for-Sequence-Labeling-and-Text-Classification</t>
  </si>
  <si>
    <t xml:space="preserve">atis-dataset|bert|conll-2003|sequence-labeling|snips-dataset|template-project|text-classification</t>
  </si>
  <si>
    <t xml:space="preserve">This is the template code to use BERT for sequence lableing and text classification, in order to facilitate BERT for more tasks. Currently, the template code has included conll-2003 named entity identification, Snips Slot Filling and Intent Prediction.</t>
  </si>
  <si>
    <t xml:space="preserve">https://github.com/lithops-cloud/lithops</t>
  </si>
  <si>
    <t xml:space="preserve">big-data|big-data-analytics|cloud-computing|data-processing|distributed|kubernetes|multicloud|multiprocessing|object-storage|parallel|python|serverless|serverless-computing|serverless-functions</t>
  </si>
  <si>
    <t xml:space="preserve">A multi-cloud framework for big data analytics and embarrassingly parallel jobs, that provides an universal API for building parallel applications in the cloud ������������������������������</t>
  </si>
  <si>
    <t xml:space="preserve">https://github.com/hi-primus/optimus</t>
  </si>
  <si>
    <t xml:space="preserve">big-data-cleaning|bigdata|cudf|dask|dask-cudf|data-analysis|data-cleaner|data-cleaning|data-cleansing|data-exploration|data-extraction|data-preparation|data-profiling|data-science|data-transformation|data-wrangling|machine-learning|pyspark|spark</t>
  </si>
  <si>
    <t xml:space="preserve">:truck: Agile Data Preparation Workflows made������������������easy with Pandas, Dask, cuDF, Dask-cuDF, Vaex and PyS</t>
  </si>
  <si>
    <t xml:space="preserve">https://github.com/huggingface/accelerate</t>
  </si>
  <si>
    <t xml:space="preserve">������������ A simple way to train and use PyTorch models with multi-GPU, TPU, mixed-precision</t>
  </si>
  <si>
    <t xml:space="preserve">https://github.com/baxtree/subaligner</t>
  </si>
  <si>
    <t xml:space="preserve">advanced-substation-alpha|alignment|captions|ebu-stl|microdvd|mpl2|sami|sbv|scc|subrip|substation-alpha|subtitle-conversion|subtitle-synchronization|subtitle-translation|subtitles|tmp|transcription|ttml|voice-activity-detection|webvtt</t>
  </si>
  <si>
    <t xml:space="preserve">Automatically synchronize and translate subtitles, or create new ones by transcribing, using pre-trained DNNs, Forced Alignments and Transformers. https://subaligner.readthedocs.io/</t>
  </si>
  <si>
    <t xml:space="preserve">https://github.com/FangyunWei/SLRT</t>
  </si>
  <si>
    <t xml:space="preserve">https://github.com/yang-song/score_inverse_problems</t>
  </si>
  <si>
    <t xml:space="preserve">Official repo for "Solving Inverse Problems in Medical Imaging with Score-Based Generative Models"</t>
  </si>
  <si>
    <t xml:space="preserve">https://github.com/Qiskit-Extensions/qiskit-experiments</t>
  </si>
  <si>
    <t xml:space="preserve">qiskit</t>
  </si>
  <si>
    <t xml:space="preserve">Qiskit Experiments</t>
  </si>
  <si>
    <t xml:space="preserve">https://github.com/wangguojun2018/CenterNet3d</t>
  </si>
  <si>
    <t xml:space="preserve">CenterNet3D An Anchor free Object Detector for Autonomous Driving</t>
  </si>
  <si>
    <t xml:space="preserve">https://github.com/xlang-ai/OpenAgents</t>
  </si>
  <si>
    <t xml:space="preserve">agent|assistant-chat-bots|code-generation|executable-langauge-grounding|gpt|hacktoberfest|language-model|language-model-agent|llm|semantic-parsing|tool-learning|ui</t>
  </si>
  <si>
    <t xml:space="preserve">OpenAgents: An Open Platform for Language Agents in the Wild</t>
  </si>
  <si>
    <t xml:space="preserve">https://github.com/zhyever/Monocular-Depth-Estimation-Toolbox</t>
  </si>
  <si>
    <t xml:space="preserve">benchmark|depth|depth-estimation|toolbox</t>
  </si>
  <si>
    <t xml:space="preserve">Monocular Depth Estimation Toolbox based on MMSegmentation.</t>
  </si>
  <si>
    <t xml:space="preserve">https://github.com/iscyy/yoloair2</t>
  </si>
  <si>
    <t xml:space="preserve">ppyoloe|transformer|yoloair|yolor|yolov3|yolov4|yolov5|yolov6|yolov7|yolox</t>
  </si>
  <si>
    <t xml:space="preserve">������������������������������������������YOLOAir2 is the second version of the YOLOAir series, The framework is based on YOLOv7, including YOLOv7, YOLOv8, YOLOv6, YOLOv5, YOLOX, YOLOR, YOLOv4, YOLOv3, Transformer, Attention and Improved-YOLOv7... Support to improve Backbone, Neck, Head, Loss, IoU, NMS and other modules</t>
  </si>
  <si>
    <t xml:space="preserve">https://github.com/jankrepl/deepdow</t>
  </si>
  <si>
    <t xml:space="preserve">allocation|convex-optimization|deep-learning|finance|machine-learning|markowitz|portfolio-optimization|pytorch|stock-price-prediction|timeseries|trading|wealth-management</t>
  </si>
  <si>
    <t xml:space="preserve">Portfolio optimization with deep learning.</t>
  </si>
  <si>
    <t xml:space="preserve">https://github.com/Algolzw/image-restoration-sde</t>
  </si>
  <si>
    <t xml:space="preserve">deblurring|dehazing|denoising|deraining|diffusion-models|image-restoration|inpainting|pytorch|score-based|stochastic-differential-equations|super-resolution</t>
  </si>
  <si>
    <t xml:space="preserve">Image Restoration with Mean-Reverting Stochastic Differential Equations, ICML 2023. Winning solution of the NTIRE 2023 Image Shadow Removal Challenge.</t>
  </si>
  <si>
    <t xml:space="preserve">https://github.com/rwightman/efficientdet-pytorch</t>
  </si>
  <si>
    <t xml:space="preserve">efficientdet|efficientnet|object-detection|pytorch|semantic-segmentation</t>
  </si>
  <si>
    <t xml:space="preserve">A PyTorch impl of EfficientDet faithful to the original Google impl w/ ported weights</t>
  </si>
  <si>
    <t xml:space="preserve">https://github.com/bert-nmt/bert-nmt</t>
  </si>
  <si>
    <t xml:space="preserve">https://github.com/NVlabs/trajdata</t>
  </si>
  <si>
    <t xml:space="preserve">A unified interface to many trajectory forecasting datasets.</t>
  </si>
  <si>
    <t xml:space="preserve">https://github.com/microsoft/Olive</t>
  </si>
  <si>
    <t xml:space="preserve">Olive is an easy-to-use hardware-aware model optimization tool that composes industry-leading techniques across model compression, optimization, and compilation. </t>
  </si>
  <si>
    <t xml:space="preserve">https://github.com/AlbertoSabater/Robust-and-efficient-post-processing-for-video-object-detection</t>
  </si>
  <si>
    <t xml:space="preserve">efficient|object-detection|post-processing|video-object-detection</t>
  </si>
  <si>
    <t xml:space="preserve">https://github.com/valeoai/POCO</t>
  </si>
  <si>
    <t xml:space="preserve">https://github.com/cgarciae/treex</t>
  </si>
  <si>
    <t xml:space="preserve">deep-learning|jax</t>
  </si>
  <si>
    <t xml:space="preserve">A Pytree Module system for Deep Learning in JAX</t>
  </si>
  <si>
    <t xml:space="preserve">https://github.com/FenTechSolutions/CausalDiscoveryToolbox</t>
  </si>
  <si>
    <t xml:space="preserve">algorithm|causal-discovery|causal-inference|causal-models|causality|graph|graph-structure-recovery|inference|machine-learning|python|toolbox</t>
  </si>
  <si>
    <t xml:space="preserve">Package for causal inference in graphs and in the pairwise settings. Tools for graph structure recovery and dependencies are included.</t>
  </si>
  <si>
    <t xml:space="preserve">https://github.com/ashkamath/mdetr</t>
  </si>
  <si>
    <t xml:space="preserve">https://github.com/HumanCompatibleAI/adversarial-policies</t>
  </si>
  <si>
    <t xml:space="preserve">Find best-response to a fixed policy in multi-agent RL</t>
  </si>
  <si>
    <t xml:space="preserve">https://github.com/uber/causalml</t>
  </si>
  <si>
    <t xml:space="preserve">causal-inference|incubation|machine-learning|uplift-modeling</t>
  </si>
  <si>
    <t xml:space="preserve">Uplift modeling and causal inference with machine learning algorithms</t>
  </si>
  <si>
    <t xml:space="preserve">https://github.com/cap-ntu/ML-Model-CI</t>
  </si>
  <si>
    <t xml:space="preserve">continuous-integration|convert-models|deep-learning|dispatcher|inference|mlops|onnx|profiler|pytorch|serving|tensorflow-serving|tensorrt|tensorrt-inference-server</t>
  </si>
  <si>
    <t xml:space="preserve">MLModelCI is a complete MLOps platform for managing, converting, profiling, and deploying MLaaS (Machine Learning-as-a-Service), bridging the gap between current ML training and serving systems.</t>
  </si>
  <si>
    <t xml:space="preserve">https://github.com/WXinlong/SOLO</t>
  </si>
  <si>
    <t xml:space="preserve">instance-segmentation|object-detection|pytorch|solo|solov2</t>
  </si>
  <si>
    <t xml:space="preserve">SOLO and SOLOv2 for instance segmentation, ECCV 2020 &amp; NeurIPS 2020.</t>
  </si>
  <si>
    <t xml:space="preserve">https://github.com/LucasAlegre/morl-baselines</t>
  </si>
  <si>
    <t xml:space="preserve">gym|gymnasium|mo-gymnasium|morl|multi-objective-rl|pytorch|reinforcement-learning|rl|rl-algorithms</t>
  </si>
  <si>
    <t xml:space="preserve">Multi-Objective Reinforcement Learning algorithms implementations.</t>
  </si>
  <si>
    <t xml:space="preserve">https://github.com/NVlabs/FB-BEV</t>
  </si>
  <si>
    <t xml:space="preserve">FB-BEV and FB-OCC are vision-centric autonomous driving perception algorithm based on forward-backward view transformation strtegies.</t>
  </si>
  <si>
    <t xml:space="preserve">https://github.com/zezhishao/STEP</t>
  </si>
  <si>
    <t xml:space="preserve">graph-neural-networks|multivariate-time-series|pre-training|traffic-forecasting</t>
  </si>
  <si>
    <t xml:space="preserve">Code for our SIGKDD'22 paper Pre-training-Enhanced Spatial-Temporal Graph Neural Network For Multivariate Time Series Forecasting.</t>
  </si>
  <si>
    <t xml:space="preserve">https://github.com/JiangWenPL/multiperson</t>
  </si>
  <si>
    <t xml:space="preserve">cvpr|cvpr2020|pose-estimation</t>
  </si>
  <si>
    <t xml:space="preserve">Code repository for the paper: "Coherent Reconstruction of Multiple Humans from a Single Image" in CVPR'20</t>
  </si>
  <si>
    <t xml:space="preserve">https://github.com/pzhren/Awesome-NAS</t>
  </si>
  <si>
    <t xml:space="preserve">https://github.com/facebookresearch/habitat-lab</t>
  </si>
  <si>
    <t xml:space="preserve">ai|computer-vision|deep-learning|deep-reinforcement-learning|python|reinforcement-learning|research|robotics|sim2real|simulator</t>
  </si>
  <si>
    <t xml:space="preserve">A modular high-level library to train embodied AI agents across a variety of tasks and environments.</t>
  </si>
  <si>
    <t xml:space="preserve">https://github.com/hillerlab/TOGA</t>
  </si>
  <si>
    <t xml:space="preserve">bioinformatics|bioinformatics-pipeline|genome-annotation|genomics</t>
  </si>
  <si>
    <t xml:space="preserve">TOGA (Tool to infer Orthologs from Genome Alignments): implements a novel paradigm to infer orthologous genes. TOGA integrates gene annotation, inferring orthologs and classifying genes as intact or lost.</t>
  </si>
  <si>
    <t xml:space="preserve">https://github.com/asyml/forte</t>
  </si>
  <si>
    <t xml:space="preserve">data-processing|deep-learning|information-retrieval|machine-learning|natural-language|natural-language-processing|pipeline|python|text-data</t>
  </si>
  <si>
    <t xml:space="preserve">Forte is a flexible and powerful ML workflow builder.  This is part of the CASL project: http://casl-project.ai/</t>
  </si>
  <si>
    <t xml:space="preserve">https://github.com/Harry24k/adversarial-attacks-pytorch</t>
  </si>
  <si>
    <t xml:space="preserve">adversarial-attacks|deep-learning|pytorch</t>
  </si>
  <si>
    <t xml:space="preserve">PyTorch implementation of adversarial attacks.</t>
  </si>
  <si>
    <t xml:space="preserve">https://github.com/eleurent/rl-agents</t>
  </si>
  <si>
    <t xml:space="preserve">agents|planning|reinforcement-learning</t>
  </si>
  <si>
    <t xml:space="preserve">Implementations of Reinforcement Learning and Planning algorithms</t>
  </si>
  <si>
    <t xml:space="preserve">https://github.com/alexandonian/pretorched-x</t>
  </si>
  <si>
    <t xml:space="preserve">Pretrained Image &amp; Video ConvNets and GANs for PyTorch: NASNet, ResNeXt (2D + 3D), ResNet (2D + 3D), InceptionV4, InceptionResnetV2, Xception, DPN, NonLocalNets, R(2+1)D nets, MultiView CNNs, Temporal Relation Networks, BigGANs StyleGANs, etc.</t>
  </si>
  <si>
    <t xml:space="preserve">https://github.com/lmxyy/sige</t>
  </si>
  <si>
    <t xml:space="preserve">acceleration|conditional-gan|conditional-gans|ddim|ddpm|diffusion-models|gans|gaugan|image-editing|progressive-distillation|sparse|sparse-convolution</t>
  </si>
  <si>
    <t xml:space="preserve">[NeurIPS 2022] Efficient Spatially Sparse Inference for Conditional GANs and Diffusion Models</t>
  </si>
  <si>
    <t xml:space="preserve">https://github.com/robot-learning-freiburg/PanopticBEV</t>
  </si>
  <si>
    <t xml:space="preserve">Bird's-Eye-View Panoptic Segmentation Using Monocular Frontal View Images. http://panoptic-bev.cs.uni-freiburg.de</t>
  </si>
  <si>
    <t xml:space="preserve">https://github.com/liuyuan-pal/SyncDreamer</t>
  </si>
  <si>
    <t xml:space="preserve">3d-reconstruction|diffusion-models|generative-model|single-view-reconstruction</t>
  </si>
  <si>
    <t xml:space="preserve">[Arxiv23] SyncDreamer: Generating Multiview-consistent Images from a Single-view Image</t>
  </si>
  <si>
    <t xml:space="preserve">https://github.com/machine-intelligence-laboratory/TopicNet</t>
  </si>
  <si>
    <t xml:space="preserve">bigartm-library|custom-score|document-representation|modalities|multimodal-data|multimodal-learning|pypi|topic-modeling|topic-modelling</t>
  </si>
  <si>
    <t xml:space="preserve">Interface for easier topic modelling.</t>
  </si>
  <si>
    <t xml:space="preserve">https://github.com/open-mmlab/mmflow</t>
  </si>
  <si>
    <t xml:space="preserve">openmmlab|optical-flow|pytorch</t>
  </si>
  <si>
    <t xml:space="preserve">OpenMMLab optical flow toolbox and benchmark</t>
  </si>
  <si>
    <t xml:space="preserve">https://github.com/deeppavlov/DeepPavlov</t>
  </si>
  <si>
    <t xml:space="preserve">ai|artificial-intelligence|bot|chatbot|chitchat|deep-learning|deep-neural-networks|dialogue-agents|dialogue-manager|dialogue-systems|entity-extraction|intent-classification|intent-detection|machine-learning|named-entity-recognition|nlp|nlp-machine-learning|question-answering|slot-filling|tensorflow</t>
  </si>
  <si>
    <t xml:space="preserve">An open source library for deep learning end-to-end dialog systems and chatbots.</t>
  </si>
  <si>
    <t xml:space="preserve">https://github.com/uncbiag/easyreg</t>
  </si>
  <si>
    <t xml:space="preserve">an image registration/augmentation/segmentation package</t>
  </si>
  <si>
    <t xml:space="preserve">https://github.com/kyegomez/swarms</t>
  </si>
  <si>
    <t xml:space="preserve">agents|ai|artificial-intelligence|attention-mechanism|chatgpt|gpt4|gpt4all|huggingface|langchain|langchain-python|machine-learning|multi-modal-imaging|multi-modality|multimodal|prompt-engineering|prompt-toolkit|prompting|swarms|transformer-models|tree-of-thoughts</t>
  </si>
  <si>
    <t xml:space="preserve">Swarms is a modular framework that enables reliable, fast,  and useful multi-agent collaboration at scale to automate real-world tasks.</t>
  </si>
  <si>
    <t xml:space="preserve">https://github.com/auDeep/auDeep</t>
  </si>
  <si>
    <t xml:space="preserve">https://github.com/AlaaLab/InstructCV</t>
  </si>
  <si>
    <t xml:space="preserve">diffusion-models|generative-model|multi-task-learning|stable-diffusion|text-to-image|vision-language-model</t>
  </si>
  <si>
    <t xml:space="preserve">Codebase for "InstructCV: Instruction-Tuned Text-to-Image Diffusion Models as Vision Generalists"</t>
  </si>
  <si>
    <t xml:space="preserve">https://github.com/YBZh/EFDM</t>
  </si>
  <si>
    <t xml:space="preserve">Official PyTorch codes of CVPR2022 Oral: Exact Feature Distribution Matching for Arbitrary Style Transfer and Domain Generalization</t>
  </si>
  <si>
    <t xml:space="preserve">https://github.com/yatengLG/ISAT_with_segment_anything</t>
  </si>
  <si>
    <t xml:space="preserve">annotation-tool|computer-vision|interactive|labeling|labeling-tool|mobilesam|segment-anything|semi-automatic</t>
  </si>
  <si>
    <t xml:space="preserve">Interactive semi-automatic image segmentation annotation tool. Supports SAM(segment anything model), sam-hq, MobileSAM etc.���������������������������������������������������������������������������������������������������������������������������������������������������������������������������������������������������������������������������������������������������������������������������</t>
  </si>
  <si>
    <t xml:space="preserve">https://github.com/diningphil/PyDGN</t>
  </si>
  <si>
    <t xml:space="preserve">deep-graph-networks|deep-learning-for-graphs|evaluation-framework</t>
  </si>
  <si>
    <t xml:space="preserve">A research library for automating experiments on Deep Graph Networks</t>
  </si>
  <si>
    <t xml:space="preserve">https://github.com/slinderman/pyhawkes</t>
  </si>
  <si>
    <t xml:space="preserve">Python framework for inference in Hawkes processes.</t>
  </si>
  <si>
    <t xml:space="preserve">https://github.com/FuYanzhe2/Name-Entity-Recognition</t>
  </si>
  <si>
    <t xml:space="preserve">Lstm-crf,Lattice-CRF,bert-ner���������������������������������������������������������������������������������ner</t>
  </si>
  <si>
    <t xml:space="preserve">https://github.com/allenai/scholarphi</t>
  </si>
  <si>
    <t xml:space="preserve">An interactive PDF reader.</t>
  </si>
  <si>
    <t xml:space="preserve">https://github.com/csjliang/DASR</t>
  </si>
  <si>
    <t xml:space="preserve">Official implementation of the paper 'Efficient and Degradation-Adaptive Network for Real-World Image Super-Resolution' in ECCV 2022</t>
  </si>
  <si>
    <t xml:space="preserve">https://github.com/bytedance/ByteMLPerf</t>
  </si>
  <si>
    <t xml:space="preserve">AI Accelerator Benchmark focuses on evaluating AI Accelerators from a practical production perspective, including the ease of use and versatility of software and hardware.</t>
  </si>
  <si>
    <t xml:space="preserve">https://github.com/autoai-org/CVTron</t>
  </si>
  <si>
    <t xml:space="preserve">[Deprecated] An Out-of-the-Box Computer Vision Library</t>
  </si>
  <si>
    <t xml:space="preserve">https://github.com/oddt/oddt</t>
  </si>
  <si>
    <t xml:space="preserve">cheminformatics|docking|openbabel|python|rdkit|scoring|screening</t>
  </si>
  <si>
    <t xml:space="preserve">Open Drug Discovery Toolkit</t>
  </si>
  <si>
    <t xml:space="preserve">https://github.com/ucas-vg/PointTinyBenchmark</t>
  </si>
  <si>
    <t xml:space="preserve">benchmark|dataset|detection|eccvw|localization|point-supervision|scale-match|tiny-object</t>
  </si>
  <si>
    <t xml:space="preserve">Point based  and tiny object detection and localization code set of UCAS-VG</t>
  </si>
  <si>
    <t xml:space="preserve">https://github.com/Stability-AI/generative-models</t>
  </si>
  <si>
    <t xml:space="preserve">Generative Models by Stability AI</t>
  </si>
  <si>
    <t xml:space="preserve">https://github.com/zjunlp/KnowPrompt</t>
  </si>
  <si>
    <t xml:space="preserve">dataset|dialogre|few-shot-learning|knowledge-informed-prompt-learning|knowprompt|prompt|prompt-learning|prompt-tuning|pytorch|re|relation-extraction|semeval|tacred|text-classification</t>
  </si>
  <si>
    <t xml:space="preserve">Code and datasets for the WWW2022 paper "KnowPrompt: Knowledge-aware Prompt-tuning with Synergistic Optimization for Relation Extraction."</t>
  </si>
  <si>
    <t xml:space="preserve">https://github.com/the-black-knight-01/Tabulo</t>
  </si>
  <si>
    <t xml:space="preserve">deep-learning|detection|faster-r-cnn|luminoth|ocr|pdf-table-extraction|python|sonnet|ssd|table-data-extraction|table-detection|table-detection-using-deep-learning|table-recognition|tabulo|tensorflow|tesseract</t>
  </si>
  <si>
    <t xml:space="preserve">Table Detection and Extraction Using Deep Learning ( It is built in Python, using Luminoth, TensorFlow&lt;2.0 and Sonnet.)</t>
  </si>
  <si>
    <t xml:space="preserve">https://github.com/LSH9832/edgeyolo</t>
  </si>
  <si>
    <t xml:space="preserve">anchor-free|computer-vision|deep-learning|edge-computing|object-detection|object-detector|onnx|pytorch|tensorrt|yolo</t>
  </si>
  <si>
    <t xml:space="preserve">an edge-real-time anchor-free object detector with decent performance</t>
  </si>
  <si>
    <t xml:space="preserve">https://github.com/shukkkur/VolleyVision</t>
  </si>
  <si>
    <t xml:space="preserve">action-recognition|ball-tracking|court-detection|data|dataset|deep-learning|event-detection|group-activity-recognition|machine-learning|object-detection|object-tracking|roboflow|tracking|volleyball|volleyball-games|volleyball-tracking</t>
  </si>
  <si>
    <t xml:space="preserve">Applying Deep Learning Approaches to Volleyball Data</t>
  </si>
  <si>
    <t xml:space="preserve">https://github.com/drorlab/atom3d</t>
  </si>
  <si>
    <t xml:space="preserve">ATOM3D: tasks on molecules in three dimensions</t>
  </si>
  <si>
    <t xml:space="preserve">https://github.com/Gsunshine/Enjoy-Hamburger</t>
  </si>
  <si>
    <t xml:space="preserve">attention|deq|differentiable-programming|implicit|matrix-factorization|optimization</t>
  </si>
  <si>
    <t xml:space="preserve">[ICLR 2021 top 3%] Is Attention Better Than Matrix Decomposition?</t>
  </si>
  <si>
    <t xml:space="preserve">https://github.com/DengBoCong/text-similarity</t>
  </si>
  <si>
    <t xml:space="preserve">bert|deep-learning|mechine-learing|model|nlp|pytorch|similarity|text-classification|transformer</t>
  </si>
  <si>
    <t xml:space="preserve">������������������������������������������������������������������������������������������������������������������������������Baseline���������������������������������������������������������������������������������������������������...������������������������������������TensorFlow/Pytorch���������������������������</t>
  </si>
  <si>
    <t xml:space="preserve">https://github.com/dungnb1333/SIIM-COVID19-Detection</t>
  </si>
  <si>
    <t xml:space="preserve">1st place solution for SIIM-FISABIO-RSNA COVID-19 Detection Challenge</t>
  </si>
  <si>
    <t xml:space="preserve">https://github.com/zjc062/mind-vis</t>
  </si>
  <si>
    <t xml:space="preserve">Code base for MinD-Vis</t>
  </si>
  <si>
    <t xml:space="preserve">https://github.com/dataloop-ai/AutoML</t>
  </si>
  <si>
    <t xml:space="preserve">automl</t>
  </si>
  <si>
    <t xml:space="preserve">ZazuML - easy AutoML for Object Detection</t>
  </si>
  <si>
    <t xml:space="preserve">https://github.com/pytorch/benchmark</t>
  </si>
  <si>
    <t xml:space="preserve">benchmark|pytorch</t>
  </si>
  <si>
    <t xml:space="preserve">TorchBench is a collection of open source benchmarks used to evaluate PyTorch performance.</t>
  </si>
  <si>
    <t xml:space="preserve">https://github.com/CodedotAl/gpt-code-clippy</t>
  </si>
  <si>
    <t xml:space="preserve">Full description can be found here: https://discuss.huggingface.co/t/pretrain-gpt-neo-for-open-source-github-copilot-model/7678?u=ncoop57</t>
  </si>
  <si>
    <t xml:space="preserve">https://github.com/SimonBlanke/Gradient-Free-Optimizers</t>
  </si>
  <si>
    <t xml:space="preserve">bayesian-optimization|blackbox-optimization|constrained-optimization|evolution-strategies|gradient-free-optimization|hill-climbing|hyperactive|hyperparameter-optimization|machine-learning|meta-heuristic|nelder-mead|optimization|particle-swarm-optimization|random-search|simulated-annealing|tree-of-parzen-estimator</t>
  </si>
  <si>
    <t xml:space="preserve">Simple and reliable optimization with local, global, population-based and sequential techniques in numerical discrete search spaces.</t>
  </si>
  <si>
    <t xml:space="preserve">https://github.com/qiskit-community/qiskit-aqua</t>
  </si>
  <si>
    <t xml:space="preserve">algorithm|qiskit-aqua|quantum-computing</t>
  </si>
  <si>
    <t xml:space="preserve">Quantum Algorithms &amp; Applications (**DEPRECATED** since April 2021 - see readme for more info)</t>
  </si>
  <si>
    <t xml:space="preserve">https://github.com/flairNLP/flair</t>
  </si>
  <si>
    <t xml:space="preserve">machine-learning|named-entity-recognition|natural-language-processing|nlp|pytorch|semantic-role-labeling|sequence-labeling|word-embeddings</t>
  </si>
  <si>
    <t xml:space="preserve">A very simple framework for state-of-the-art Natural Language Processing (NLP)</t>
  </si>
  <si>
    <t xml:space="preserve">https://github.com/uber-research/PPLM</t>
  </si>
  <si>
    <t xml:space="preserve">deep-learning|language-modeling|machine-learning|natural-language-generation|natural-language-processing|nlp</t>
  </si>
  <si>
    <t xml:space="preserve">Plug and Play Language Model implementation. Allows to steer topic and attributes of GPT-2 models.</t>
  </si>
  <si>
    <t xml:space="preserve">https://github.com/alex-petrenko/sample-factory</t>
  </si>
  <si>
    <t xml:space="preserve">reinforcement-learning</t>
  </si>
  <si>
    <t xml:space="preserve">High throughput synchronous and asynchronous reinforcement learning</t>
  </si>
  <si>
    <t xml:space="preserve">https://github.com/IDEA-Research/DINO</t>
  </si>
  <si>
    <t xml:space="preserve">computer-vision|deep-learning|object-detection</t>
  </si>
  <si>
    <t xml:space="preserve">[ICLR 2023] Official implementation of the paper "DINO: DETR with Improved DeNoising Anchor Boxes for End-to-End Object Detection"</t>
  </si>
  <si>
    <t xml:space="preserve">https://github.com/microsoft/icecaps</t>
  </si>
  <si>
    <t xml:space="preserve">Intelligent Conversation Engine: Code and Pre-trained Systems. Version 0.2.0.</t>
  </si>
  <si>
    <t xml:space="preserve">https://github.com/lxtGH/CAE</t>
  </si>
  <si>
    <t xml:space="preserve">context-autoencoder|masked-image-modeling|self-supervised-learning</t>
  </si>
  <si>
    <t xml:space="preserve">This is a PyTorch implementation of ���������������������������Context AutoEncoder for Self-Supervised Representation Le"</t>
  </si>
  <si>
    <t xml:space="preserve">https://github.com/neuml/txtai</t>
  </si>
  <si>
    <t xml:space="preserve">embeddings|information-retrieval|language-model|large-language-models|llm|machine-learning|nearest-neighbor-search|neural-search|nlp|python|search|search-engine|semantic-search|sentence-embeddings|similarity-search|transformers|txtai|vector-database|vector-search|vector-search-engine</t>
  </si>
  <si>
    <t xml:space="preserve">������������ All-in-one open-source embeddings database for semantic search, LLM orchestration and language model workflows</t>
  </si>
  <si>
    <t xml:space="preserve">https://github.com/huggingface/autotrain-advanced</t>
  </si>
  <si>
    <t xml:space="preserve">autotrain|deep-learning|huggingface|machine-learning|natural-language-processing|natural-language-understanding|python</t>
  </si>
  <si>
    <t xml:space="preserve">������������ AutoTrain Advanced</t>
  </si>
  <si>
    <t xml:space="preserve">https://github.com/wimlds-trojmiasto/detect-waste</t>
  </si>
  <si>
    <t xml:space="preserve">cnn|deep-learning|detr|efficientdet|fastrcnn|litter|maskrcnn|neural-networks|object-detection|python|pytorch|trash|waste-detection</t>
  </si>
  <si>
    <t xml:space="preserve"> AI to Combat Environmental Pollution - detecting plastic waste in the environment to combat environmental pollution and promote circular economy (Deep Learning, PyTorch)</t>
  </si>
  <si>
    <t xml:space="preserve">https://github.com/liznerski/fcdd</t>
  </si>
  <si>
    <t xml:space="preserve">anomaly-detection|deep-anomaly-detection|deep-learning|explainable-deepneuralnetwork|explanations|machine-learning|mvtec-ad|one-class-learning|python|pytorch|xai</t>
  </si>
  <si>
    <t xml:space="preserve">Repository for the Explainable Deep One-Class Classification paper</t>
  </si>
  <si>
    <t xml:space="preserve">https://github.com/david8862/keras-YOLOv3-model-set</t>
  </si>
  <si>
    <t xml:space="preserve">end-to-end YOLOv4/v3/v2 object detection pipeline, implemented on tf.keras with different technologies</t>
  </si>
  <si>
    <t xml:space="preserve">https://github.com/Dao-AILab/flash-attention</t>
  </si>
  <si>
    <t xml:space="preserve">Fast and memory-efficient exact attention</t>
  </si>
  <si>
    <t xml:space="preserve">https://github.com/Leci37/stocks-prediction-Machine-learning-RealTime-TensorFlow</t>
  </si>
  <si>
    <t xml:space="preserve">deep-learning|machine-learning|python|stocks|tensorflow|trade</t>
  </si>
  <si>
    <t xml:space="preserve">Predict operation stocks points (buy-sell) with past technical patterns, and powerful machine-learning libraries such as: Sklearn.RandomForest , Sklearn.GradientBoosting, XGBoost, Google TensorFlow and Google TensorFlow LSTM..Real time Twitter:</t>
  </si>
  <si>
    <t xml:space="preserve">https://github.com/open-mmlab/mmtracking</t>
  </si>
  <si>
    <t xml:space="preserve">multi-object-tracking|single-object-tracking|tracking|video-instance-segmentation|video-object-detection</t>
  </si>
  <si>
    <t xml:space="preserve">OpenMMLab Video Perception Toolbox. It supports Video Object Detection (VID), Multiple Object Tracking (MOT), Single Object Tracking (SOT), Video Instance Segmentation (VIS) with a unified framework.</t>
  </si>
  <si>
    <t xml:space="preserve">https://github.com/GMvandeVen/brain-inspired-replay</t>
  </si>
  <si>
    <t xml:space="preserve">artificial-neural-networks|brain-inspired|continual-learning|deep-learning|distillation|elastic-weight-consolidation|generative-replay|incremental-learning|internal-replay|lifelong-learning|permuted-mnist|replay|replay-through-feedback|split-cifar100|split-mnist|synaptic-intelligence|variational-autoencoder</t>
  </si>
  <si>
    <t xml:space="preserve">A brain-inspired version of generative replay for continual learning with deep neural networks (e.g., class-incremental learning on CIFAR-100; PyTorch code).</t>
  </si>
  <si>
    <t xml:space="preserve">https://github.com/philgras/neural-head-avatars</t>
  </si>
  <si>
    <t xml:space="preserve">Official PyTorch implementation of "Neural Head Avatars from Monocular RGB Videos"</t>
  </si>
  <si>
    <t xml:space="preserve">https://github.com/openai/neural-mmo</t>
  </si>
  <si>
    <t xml:space="preserve">Code for the paper "Neural MMO: A Massively Multiagent Game Environment for Training and Evaluating Intelligent Agents"</t>
  </si>
  <si>
    <t xml:space="preserve">https://github.com/AnyLoc/AnyLoc</t>
  </si>
  <si>
    <t xml:space="preserve">deep-learning|image-retrieval|localization|place-recognition|robotics</t>
  </si>
  <si>
    <t xml:space="preserve">Official Code Repository for AnyLoc</t>
  </si>
  <si>
    <t xml:space="preserve">https://github.com/Sense-X/Co-DETR</t>
  </si>
  <si>
    <t xml:space="preserve">[ICCV 2023] DETRs with Collaborative Hybrid Assignments Training</t>
  </si>
  <si>
    <t xml:space="preserve">https://github.com/ylsung/VL_adapter</t>
  </si>
  <si>
    <t xml:space="preserve">adapters|prompt-tuning|pytorch|transformers|vision-and-language|vl-adapter</t>
  </si>
  <si>
    <t xml:space="preserve">PyTorch code for "VL-Adapter: Parameter-Efficient Transfer Learning for Vision-and-Language Tasks" (CVPR2022)</t>
  </si>
  <si>
    <t xml:space="preserve">https://github.com/hustvl/QueryInst</t>
  </si>
  <si>
    <t xml:space="preserve">computer-vision|instance-segmentation|mmdetection|video-instance-segmentation</t>
  </si>
  <si>
    <t xml:space="preserve">[ICCV 2021] Instances as Queries </t>
  </si>
  <si>
    <t xml:space="preserve">https://github.com/twitter-research/cwn</t>
  </si>
  <si>
    <t xml:space="preserve">cell-complex-neural-networks|cw-networks|graph-neural-networks|message-passing-neural-network|simplicial-neural-networks</t>
  </si>
  <si>
    <t xml:space="preserve">Message Passing Neural Networks for Simplicial and Cell Complexes </t>
  </si>
  <si>
    <t xml:space="preserve">https://github.com/ylongqi/openrec</t>
  </si>
  <si>
    <t xml:space="preserve">deep-learning|deep-neural-networks|machine-learning|ml|recommendation|recommendation-algorithm|recommendation-system</t>
  </si>
  <si>
    <t xml:space="preserve">OpenRec is an open-source and modular library for neural network-inspired recommendation algorithms</t>
  </si>
  <si>
    <t xml:space="preserve">https://github.com/TsinghuaAI/CPM-1-Generate</t>
  </si>
  <si>
    <t xml:space="preserve">Chinese Pre-Trained Language Models (CPM-LM) Version-I</t>
  </si>
  <si>
    <t xml:space="preserve">https://github.com/descriptinc/audiotools</t>
  </si>
  <si>
    <t xml:space="preserve">Object-oriented handling of audio data, with GPU-powered augmentations, and more.</t>
  </si>
  <si>
    <t xml:space="preserve">https://github.com/Verified-Intelligence/auto_LiRPA</t>
  </si>
  <si>
    <t xml:space="preserve">adversarial-defense|adversarial-examples|adversarial-machine-learning|certified-defense-models|crown-bound|ibp-bounds|robustness|robustness-verification</t>
  </si>
  <si>
    <t xml:space="preserve">auto_LiRPA: An Automatic Linear Relaxation based Perturbation Analysis Library for Neural Networks and General Computational Graphs</t>
  </si>
  <si>
    <t xml:space="preserve">https://github.com/GRAAL-Research/deepparse</t>
  </si>
  <si>
    <t xml:space="preserve">addresses-parsing|machine-learning|python</t>
  </si>
  <si>
    <t xml:space="preserve">Deepparse is a state-of-the-art library for parsing multinational street addresses using deep learning</t>
  </si>
  <si>
    <t xml:space="preserve">https://github.com/haoheliu/versatile_audio_super_resolution</t>
  </si>
  <si>
    <t xml:space="preserve">Versatile audio super resolution (any -&gt; 48kHz) with AudioSR.</t>
  </si>
  <si>
    <t xml:space="preserve">https://github.com/showlab/UniVTG</t>
  </si>
  <si>
    <t xml:space="preserve">highlight-detection|moment-retrieval|pretraining|video-grounding|video-language|video-summarization</t>
  </si>
  <si>
    <t xml:space="preserve">[ICCV2023] UniVTG: Towards Unified Video-Language Temporal Grounding</t>
  </si>
  <si>
    <t xml:space="preserve">https://github.com/liucongg/ChatGPTBook</t>
  </si>
  <si>
    <t xml:space="preserve">���������ChatGPT���������������������������������������������������������������������������������������������������������������������������������������������������������������������������������������������������������������</t>
  </si>
  <si>
    <t xml:space="preserve">https://github.com/MillionIntegrals/vel</t>
  </si>
  <si>
    <t xml:space="preserve">convolutional-neural-networks|deep-learning|python|pytorch|reinforcement-learning</t>
  </si>
  <si>
    <t xml:space="preserve">Velocity in deep-learning research</t>
  </si>
  <si>
    <t xml:space="preserve">https://github.com/poets-ai/elegy</t>
  </si>
  <si>
    <t xml:space="preserve">A High Level API for Deep Learning in JAX</t>
  </si>
  <si>
    <t xml:space="preserve">https://github.com/google-research/meta-dataset</t>
  </si>
  <si>
    <t xml:space="preserve">benchmark|few-shot-learning|machine-learning|maml|meta-learning|tensorflow</t>
  </si>
  <si>
    <t xml:space="preserve">A dataset of datasets for learning to learn from few examples</t>
  </si>
  <si>
    <t xml:space="preserve">https://github.com/microsoft/evodiff</t>
  </si>
  <si>
    <t xml:space="preserve">discrete-diffusion|generative-model|multiple-sequence-alignment|protein-sequences</t>
  </si>
  <si>
    <t xml:space="preserve">Generation of protein sequences and evolutionary alignments via discrete diffusion models</t>
  </si>
  <si>
    <t xml:space="preserve">https://github.com/YannDubs/lossyless</t>
  </si>
  <si>
    <t xml:space="preserve">compression|deep-learning|machine-learning|python|pytorch|self-supervised-learning</t>
  </si>
  <si>
    <t xml:space="preserve">Generic image compressor for machine learning. Pytorch code for our paper "Lossy compression for lossless prediction".</t>
  </si>
  <si>
    <t xml:space="preserve">https://github.com/linkedin/detext</t>
  </si>
  <si>
    <t xml:space="preserve">classification|deep-neural-networks|detext-framework|nlp|ranking|text-embeddings</t>
  </si>
  <si>
    <t xml:space="preserve">DeText: A Deep Neural Text Understanding Framework for Ranking and Classification Tasks </t>
  </si>
  <si>
    <t xml:space="preserve">https://github.com/facebookresearch/VMZ</t>
  </si>
  <si>
    <t xml:space="preserve">VMZ: Model Zoo for Video Modeling</t>
  </si>
  <si>
    <t xml:space="preserve">https://github.com/anonymous47823493/EagleEye</t>
  </si>
  <si>
    <t xml:space="preserve">(ECCV'2020 Oral)EagleEye: Fast Sub-net Evaluation for Efficient Neural Network Pruning</t>
  </si>
  <si>
    <t xml:space="preserve">https://github.com/sgoldenlab/simba</t>
  </si>
  <si>
    <t xml:space="preserve">SimBA (Simple Behavioral Analysis), a pipeline and GUI for developing supervised behavioral classifiers</t>
  </si>
  <si>
    <t xml:space="preserve">https://github.com/waditu/czsc</t>
  </si>
  <si>
    <t xml:space="preserve">czsc|quant|tushare</t>
  </si>
  <si>
    <t xml:space="preserve">������������������������������������������������������������������������������������������������������������������������������������������������������������������������������������Quant���������������������������������������������</t>
  </si>
  <si>
    <t xml:space="preserve">https://github.com/kedzkiest/shap-e-local</t>
  </si>
  <si>
    <t xml:space="preserve">The procedure and the code to run shap-e sample code locally.</t>
  </si>
  <si>
    <t xml:space="preserve">https://github.com/Esri/raster-deep-learning</t>
  </si>
  <si>
    <t xml:space="preserve">ArcGIS built-in python raster functions for deep learning to get you started fast.</t>
  </si>
  <si>
    <t xml:space="preserve">https://github.com/caizhongang/SMPLer-X</t>
  </si>
  <si>
    <t xml:space="preserve">Official Code for "SMPLer-X: Scaling Up Expressive Human Pose and Shape Estimation"</t>
  </si>
  <si>
    <t xml:space="preserve">https://github.com/pnnl/HyperNetX</t>
  </si>
  <si>
    <t xml:space="preserve">hypergraph|hypergraphs|knowledge-graph|property-hypergraphs|python|s-linegraph|simplicial-complexes|simplicial-homology</t>
  </si>
  <si>
    <t xml:space="preserve">Python package for hypergraph analysis and visualization.</t>
  </si>
  <si>
    <t xml:space="preserve">https://github.com/sunzeyeah/RLHF</t>
  </si>
  <si>
    <t xml:space="preserve">chatgpt|deep-learning|deepspeed|glm|nlp|pangu|pytorch</t>
  </si>
  <si>
    <t xml:space="preserve">Implementation of Chinese ChatGPT</t>
  </si>
  <si>
    <t xml:space="preserve">https://github.com/UCSD-AI4H/PathVQA</t>
  </si>
  <si>
    <t xml:space="preserve">https://github.com/kangyeolk/Paint-by-Sketch</t>
  </si>
  <si>
    <t xml:space="preserve">computer-vision|diffusion-models|image-editing|image-generation|image-manipulation|pytorch|stable-diffusion</t>
  </si>
  <si>
    <t xml:space="preserve">Stable Diffusion-based image manipulation method with a sketch and reference image</t>
  </si>
  <si>
    <t xml:space="preserve">https://github.com/vanheeringen-lab/gimmemotifs</t>
  </si>
  <si>
    <t xml:space="preserve">Suite of motif tools, including a motif prediction pipeline for ChIP-seq experiments.  See full GimmeMotifs documentation for detailed installation instructions and usage examples.</t>
  </si>
  <si>
    <t xml:space="preserve">https://github.com/fatiando/harmonica</t>
  </si>
  <si>
    <t xml:space="preserve">earth-science|fatiando-a-terra|geophysics|geoscience|gravity|inverse-problems|magnetic-fields|python|scipy</t>
  </si>
  <si>
    <t xml:space="preserve">Forward modeling, inversion, and processing gravity and magnetic data</t>
  </si>
  <si>
    <t xml:space="preserve">https://github.com/sdatkinson/neural-amp-modeler</t>
  </si>
  <si>
    <t xml:space="preserve">Neural network emulator for guitar amplifiers.</t>
  </si>
  <si>
    <t xml:space="preserve">https://github.com/abyildirim/inst-inpaint</t>
  </si>
  <si>
    <t xml:space="preserve">diffusion-models|gqa-inpaint|inpainting|inpainting-dataset|latent-diffusion-models</t>
  </si>
  <si>
    <t xml:space="preserve">A novel inpainting framework that can remove objects from images based on the instructions given as text prompts.</t>
  </si>
  <si>
    <t xml:space="preserve">https://github.com/ming71/mmdetection-annotated</t>
  </si>
  <si>
    <t xml:space="preserve">instance-segmentation|mmdetection|object-detection|pytorch</t>
  </si>
  <si>
    <t xml:space="preserve">mmdetection������������������������������������</t>
  </si>
  <si>
    <t xml:space="preserve">https://github.com/thu-coai/ConvLab-2</t>
  </si>
  <si>
    <t xml:space="preserve">dialogue|dialogue-systems|task-oriented-dialogue</t>
  </si>
  <si>
    <t xml:space="preserve">ConvLab-2: An Open-Source Toolkit for Building, Evaluating, and Diagnosing Dialogue Systems</t>
  </si>
  <si>
    <t xml:space="preserve">https://github.com/Trusted-AI/AIX360</t>
  </si>
  <si>
    <t xml:space="preserve">artificial-intelligence|codait|deep-learning|explainabil|explainable-ai|explainable-ml|ibm-research|ibm-research-ai|machine-learning|trusted-ai|trusted-ml|xai</t>
  </si>
  <si>
    <t xml:space="preserve">Interpretability and explainability of data and machine learning models</t>
  </si>
  <si>
    <t xml:space="preserve">https://github.com/microsoft/ProphetNet</t>
  </si>
  <si>
    <t xml:space="preserve">A research project for natural language generation, containing the official implementations by MSRA NLC team.</t>
  </si>
  <si>
    <t xml:space="preserve">https://github.com/Picsart-AI-Research/Text2Video-Zero</t>
  </si>
  <si>
    <t xml:space="preserve">[ICCV 2023 Oral] Text-to-Image Diffusion Models are Zero-Shot Video Generators</t>
  </si>
  <si>
    <t xml:space="preserve">https://github.com/THU-MIG/RepViT</t>
  </si>
  <si>
    <t xml:space="preserve">RepViT: Revisiting Mobile CNN From ViT Perspective</t>
  </si>
  <si>
    <t xml:space="preserve">https://github.com/pytorch/tutorials</t>
  </si>
  <si>
    <t xml:space="preserve">PyTorch tutorials.</t>
  </si>
  <si>
    <t xml:space="preserve">https://github.com/Skylark0924/Rofunc</t>
  </si>
  <si>
    <t xml:space="preserve">emg|forward-kinematics|gpt|humanoid|humanoid-robots|imitation-learning|inverse-kinematics|isaac-gym|learning-from-demonstration|manipulability|optitrack|planning-algorithms|reinforcement-learning-algorithms|robot|robot-control|robot-large-model|robot-manipulation|robot-planning|robotics|xsens</t>
  </si>
  <si>
    <t xml:space="preserve">������������ The Full Process Python Package for Robot Learning from Demonstration and Robot Manipulation</t>
  </si>
  <si>
    <t xml:space="preserve">https://github.com/Clarifai/clarifai-python</t>
  </si>
  <si>
    <t xml:space="preserve">artifical-intelligence|clarifai|clarifai-python|computer-vision|deep-learning|image-classification|language-models|llm|machine-learning|natural-language-processing|nlp|nlp-library|object-detection|pretrained-models|python|python-client|text-classification|text-generation|text-summarization|visual-search</t>
  </si>
  <si>
    <t xml:space="preserve">Experience the power of Clarifai���������������������������s AI platform with the pytho</t>
  </si>
  <si>
    <t xml:space="preserve">https://github.com/Gumpest/YOLOv5-Multibackbone-Compression</t>
  </si>
  <si>
    <t xml:space="preserve">cbam|eagleeye|efficientnetlite-yolov5|ghostnet-yolov5|mobilenetv3small-yolov5|mqbench|ncnn|network-slimming|pplcnet|shufflenetv2-yolov5|swin-transformer|tensorrt|tph-yolov5</t>
  </si>
  <si>
    <t xml:space="preserve">YOLOv5 Series Multi-backbone(TPH-YOLOv5, Ghostnet, ShuffleNetv2, Mobilenetv3Small, EfficientNetLite, PP-LCNet, SwinTransformer YOLO), Module(CBAM, DCN), Pruning (EagleEye, Network Slimming), Quantization (MQBench) and Deployment (TensorRT, ncnn) Compression Tool Box.</t>
  </si>
  <si>
    <t xml:space="preserve">https://github.com/archinetai/audio-diffusion-pytorch-trainer</t>
  </si>
  <si>
    <t xml:space="preserve">artificial-intelligence|audio-generation|deep-learning|denoising-diffusion</t>
  </si>
  <si>
    <t xml:space="preserve">Trainer for audio-diffusion-pytorch</t>
  </si>
  <si>
    <t xml:space="preserve">https://github.com/brycedrennan/imaginAIry</t>
  </si>
  <si>
    <t xml:space="preserve">AI imagined images. Pythonic generation of images.</t>
  </si>
  <si>
    <t xml:space="preserve">https://github.com/Tsinghua-MARS-Lab/neural_map_prior</t>
  </si>
  <si>
    <t xml:space="preserve">The official implementation of the CVPR2023 paper titled ���������������������������Neural Map Prior for Autonomous Drivi</t>
  </si>
  <si>
    <t xml:space="preserve">https://github.com/google-deepmind/enn</t>
  </si>
  <si>
    <t xml:space="preserve">https://github.com/ZFTurbo/classification_models_3D</t>
  </si>
  <si>
    <t xml:space="preserve">deep-learning|image-classification|keras</t>
  </si>
  <si>
    <t xml:space="preserve">Set of models for classifcation of 3D volumes</t>
  </si>
  <si>
    <t xml:space="preserve">https://github.com/HabanaAI/Model-References</t>
  </si>
  <si>
    <t xml:space="preserve">TensorFlow and PyTorch Reference models for Gaudi(R)</t>
  </si>
  <si>
    <t xml:space="preserve">https://github.com/microsoft/table-transformer</t>
  </si>
  <si>
    <t xml:space="preserve">table-detection|table-extraction|table-functional-analysis|table-structure-recognition</t>
  </si>
  <si>
    <t xml:space="preserve">Table Transformer (TATR) is a deep learning model for extracting tables from unstructured documents (PDFs and images). This is also the official repository for the PubTables-1M dataset and GriTS evaluation metric.</t>
  </si>
  <si>
    <t xml:space="preserve">https://github.com/Ainimal/Aini_Modules</t>
  </si>
  <si>
    <t xml:space="preserve">3d-cnn-model|3d-densenet|3d-models|3d-resnet|3d-vgg|attention-mechanism|image|medical-image-analysis|pretrained-models|pytorch|transformer|video</t>
  </si>
  <si>
    <t xml:space="preserve">A PyTorch Computer Vision (CV) module library for building n-D networks flexibly ~</t>
  </si>
  <si>
    <t xml:space="preserve">https://github.com/ViTAE-Transformer/ViTDet</t>
  </si>
  <si>
    <t xml:space="preserve">deep-learning|object-detection|pytorch|vision-transformer</t>
  </si>
  <si>
    <t xml:space="preserve">Unofficial implementation for [ECCV'22] "Exploring Plain Vision Transformer Backbones for Object Detection"</t>
  </si>
  <si>
    <t xml:space="preserve">https://github.com/open-mmlab/mmfashion</t>
  </si>
  <si>
    <t xml:space="preserve">attribute-prediction|clothes-retrieval|deep-learning|fashion-ai|landmark-detection|visual-fashion-analysis</t>
  </si>
  <si>
    <t xml:space="preserve">Open-source toolbox for visual fashion analysis based on PyTorch</t>
  </si>
  <si>
    <t xml:space="preserve">https://github.com/PKU-MARL/HARL</t>
  </si>
  <si>
    <t xml:space="preserve">Official implementation of HARL algorithms based on PyTorch.</t>
  </si>
  <si>
    <t xml:space="preserve">https://github.com/open-mmlab/mmaction</t>
  </si>
  <si>
    <t xml:space="preserve">action-detection|action-recognition|pytorch|spatial-temporal-action-detection|temporal-action-detection|temporal-action-localization|video-understanding</t>
  </si>
  <si>
    <t xml:space="preserve">An open-source toolbox for action understanding based on PyTorch</t>
  </si>
  <si>
    <t xml:space="preserve">https://github.com/cpnota/autonomous-learning-library</t>
  </si>
  <si>
    <t xml:space="preserve">a2c|advantage-actor-critic|ddpg|deep-deterministic-policy-gradient|deep-q-learning|deep-reinforcement-learning|dqn|dqn-pytorch|ppo|proximal-policy-optimization|reinforcement-learning|reinforcement-learning-algorithms|sac|soft-actor-critic</t>
  </si>
  <si>
    <t xml:space="preserve">A PyTorch library for building deep reinforcement learning agents.</t>
  </si>
  <si>
    <t xml:space="preserve">https://github.com/Tencent/TencentPretrain</t>
  </si>
  <si>
    <t xml:space="preserve">albert|bart|bert|chinese|classification|clue|elmo|fine-tuning|gpt|gpt-2|model-zoo|natural-language-processing|ner|pegasus|pre-training|pytorch|roberta|t5|unilm|xlm-roberta</t>
  </si>
  <si>
    <t xml:space="preserve">Tencent Pre-training framework in PyTorch &amp; Pre-trained Model Zoo </t>
  </si>
  <si>
    <t xml:space="preserve">https://github.com/freelunchtheorem/Conditional_Density_Estimation</t>
  </si>
  <si>
    <t xml:space="preserve">Package implementing various parametric and nonparametric methods for conditional density estimation</t>
  </si>
  <si>
    <t xml:space="preserve">https://github.com/Epiphqny/SOLOv2</t>
  </si>
  <si>
    <t xml:space="preserve">instance-segmentation|mmdetection|pytorch</t>
  </si>
  <si>
    <t xml:space="preserve">SOLOv2: Dynamic, Faster and Stronger, achives 39.5mAP on coco test-dev (36 epochs result)</t>
  </si>
  <si>
    <t xml:space="preserve">https://github.com/Minqi824/ADBench</t>
  </si>
  <si>
    <t xml:space="preserve">anomaly-detection|benchmark|data-mining|data-sicence|deep-learning|ensemble-learning|machine-learning|neural-networks|outlier-detection|python|semi-supervised-learning|supervised-learning|unsupervised-learning</t>
  </si>
  <si>
    <t xml:space="preserve">Official Implement of "ADBench: Anomaly Detection Benchmark", NeurIPS 2023.</t>
  </si>
  <si>
    <t xml:space="preserve">https://github.com/neuromorphs/tonic</t>
  </si>
  <si>
    <t xml:space="preserve">augmentation|datasets|event-based|neuromorphic|spikes|transformations</t>
  </si>
  <si>
    <t xml:space="preserve">Publicly available event datasets and transforms.</t>
  </si>
  <si>
    <t xml:space="preserve">https://github.com/awslabs/syne-tune</t>
  </si>
  <si>
    <t xml:space="preserve">bayesian-optimization|hyperparameter-optimization|hyperparameter-tuning|machine-learning|multi-objective-optimization|neural-architecture-search|sagemaker</t>
  </si>
  <si>
    <t xml:space="preserve">Large scale and asynchronous Hyperparameter and Architecture Optimization at your fingertips.</t>
  </si>
  <si>
    <t xml:space="preserve">https://github.com/IDEA-Research/ED-Pose</t>
  </si>
  <si>
    <t xml:space="preserve">end-to-end|iclr2023|multi-person-pose-estimation</t>
  </si>
  <si>
    <t xml:space="preserve">[ICLR 2023] Official implementation of the paper "Explicit Box Detection Unifies End-to-End Multi-Person Pose Estimation "</t>
  </si>
  <si>
    <t xml:space="preserve">https://github.com/eth-sri/lmql</t>
  </si>
  <si>
    <t xml:space="preserve">chatgpt|gpt-3|huggingface|language-model|programming-language</t>
  </si>
  <si>
    <t xml:space="preserve">A language for constraint-guided and efficient LLM programming.</t>
  </si>
  <si>
    <t xml:space="preserve">https://github.com/modal-labs/modal-examples</t>
  </si>
  <si>
    <t xml:space="preserve">cloud|distributed|gpu|machine-learning|modal|python|pytorch|serverless|stable-diffusion|web</t>
  </si>
  <si>
    <t xml:space="preserve">Examples of programs built using Modal</t>
  </si>
  <si>
    <t xml:space="preserve">https://github.com/AIGC-Audio/AudioGPT</t>
  </si>
  <si>
    <t xml:space="preserve">audio|gpt|music|sound|speech|talking-head</t>
  </si>
  <si>
    <t xml:space="preserve">AudioGPT: Understanding and Generating Speech, Music, Sound, and Talking Head</t>
  </si>
  <si>
    <t xml:space="preserve">https://github.com/arpitbansal297/Cold-Diffusion-Models</t>
  </si>
  <si>
    <t xml:space="preserve">Official implementation of Cold-Diffusion for different transformations in pytorch.</t>
  </si>
  <si>
    <t xml:space="preserve">https://github.com/bernwang/latte</t>
  </si>
  <si>
    <t xml:space="preserve">LATTE: Accelerating LiDAR Point Cloud Annotation via Sensor Fusion, One-Click Annotation, and Tracking</t>
  </si>
  <si>
    <t xml:space="preserve">https://github.com/pyg-team/pytorch_geometric</t>
  </si>
  <si>
    <t xml:space="preserve">deep-learning|geometric-deep-learning|graph-convolutional-networks|graph-neural-networks|pytorch</t>
  </si>
  <si>
    <t xml:space="preserve">Graph Neural Network Library for PyTorch</t>
  </si>
  <si>
    <t xml:space="preserve">https://github.com/utiasDSL/safe-control-gym</t>
  </si>
  <si>
    <t xml:space="preserve">cartpole|casadi|control|gym|pybullet|quadcopter|quadrotor|reinforcement-learning|robotics|robustness|safety|symbolic</t>
  </si>
  <si>
    <t xml:space="preserve">PyBullet CartPole and Quadrotor environments���������������������������with CasADi symbolic a priori dynamics���������������������������for learning-based co</t>
  </si>
  <si>
    <t xml:space="preserve">https://github.com/bytedance/Hammer</t>
  </si>
  <si>
    <t xml:space="preserve">An efficient toolkit for training deep models.</t>
  </si>
  <si>
    <t xml:space="preserve">https://github.com/tinkoff-ai/etna</t>
  </si>
  <si>
    <t xml:space="preserve">deep-learning|forecasting|machine-learning|python|time-series|timeseries</t>
  </si>
  <si>
    <t xml:space="preserve">ETNA ��������������������������� Time-Series L</t>
  </si>
  <si>
    <t xml:space="preserve">https://github.com/GEM-benchmark/NL-Augmenter</t>
  </si>
  <si>
    <t xml:space="preserve">NL-Augmenter ������������������������������������ ��������������������������� ������������������������������������ A Collaborative Repository of Natural Lan</t>
  </si>
  <si>
    <t xml:space="preserve">https://github.com/nv-tlabs/ASE</t>
  </si>
  <si>
    <t xml:space="preserve">https://github.com/YerevaNN/mimic3-benchmarks</t>
  </si>
  <si>
    <t xml:space="preserve">benchmark|clinical-data|deep-learning|machine-learning</t>
  </si>
  <si>
    <t xml:space="preserve">Python suite to construct benchmark machine learning datasets from the MIMIC-III ������������������������������������ clinical da</t>
  </si>
  <si>
    <t xml:space="preserve">https://github.com/jindongwang/transferlearning</t>
  </si>
  <si>
    <t xml:space="preserve">deep-learning|domain-adaptation|domain-adaption|domain-generalization|few-shot|few-shot-learning|generalization|machine-learning|meta-learning|paper|papers|representation-learning|self-supervised-learning|style-transfer|survey|theory|transfer-learning|transferlearning|tutorial-code|unsupervised-learning</t>
  </si>
  <si>
    <t xml:space="preserve">Transfer learning / domain adaptation / domain generalization / multi-task learning etc. Papers, codes, datasets, applications, tutorials.-������������������������������������</t>
  </si>
  <si>
    <t xml:space="preserve">https://github.com/LPDI-EPFL/masif</t>
  </si>
  <si>
    <t xml:space="preserve">geometric-deep-learning|molecular-surface|protein-surface</t>
  </si>
  <si>
    <t xml:space="preserve">MaSIF- Molecular surface interaction fingerprints. Geometric deep learning to decipher patterns in molecular surfaces.</t>
  </si>
  <si>
    <t xml:space="preserve">https://github.com/THUMNLab/AutoGL</t>
  </si>
  <si>
    <t xml:space="preserve">automl|deep-learning|graph-neural-networks|hyper-parameter-optimization|machine-learning|neural-architecture-search|pytorch|pytorch-geometric</t>
  </si>
  <si>
    <t xml:space="preserve">An autoML framework &amp; toolkit for machine learning on graphs.</t>
  </si>
  <si>
    <t xml:space="preserve">https://github.com/aramis-lab/clinicadl</t>
  </si>
  <si>
    <t xml:space="preserve">alzheimer-disease|brain-imaging|convolutional-neural-network|deep-learning|medical-imaging|neuroimaging|python|pytorch</t>
  </si>
  <si>
    <t xml:space="preserve">Framework for the reproducible processing of neuroimaging data with deep learning methods</t>
  </si>
  <si>
    <t xml:space="preserve">https://github.com/damo-cv/ELSA</t>
  </si>
  <si>
    <t xml:space="preserve">The official implementation of ELSA: Enhanced Local Self-Attention for Vision Transformer</t>
  </si>
  <si>
    <t xml:space="preserve">https://github.com/TL-System/plato</t>
  </si>
  <si>
    <t xml:space="preserve">A new scalable federated learning research framework</t>
  </si>
  <si>
    <t xml:space="preserve">https://github.com/qiufengyuyi/sequence_tagging</t>
  </si>
  <si>
    <t xml:space="preserve">bilstm-crf|ner</t>
  </si>
  <si>
    <t xml:space="preserve">using bilstm-crf,bert and other methods to do sequence tagging task</t>
  </si>
  <si>
    <t xml:space="preserve">https://github.com/huggingface/trl</t>
  </si>
  <si>
    <t xml:space="preserve">Train transformer language models with reinforcement learning.</t>
  </si>
  <si>
    <t xml:space="preserve">https://github.com/hzaskywalker/PlasticineLab</t>
  </si>
  <si>
    <t xml:space="preserve">Code for paper "PlasticineLab: A Soft-Body Manipulation Benchmark with Differentiable Physics"</t>
  </si>
  <si>
    <t xml:space="preserve">https://github.com/patrickvonplaten/controlnet_aux</t>
  </si>
  <si>
    <t xml:space="preserve">https://github.com/ucbds-infra/otter-grader</t>
  </si>
  <si>
    <t xml:space="preserve">autograder|autograding|jupyter|jupyter-notebook|jupyter-notebooks|python|r|rmd</t>
  </si>
  <si>
    <t xml:space="preserve">A Python and R autograding solution</t>
  </si>
  <si>
    <t xml:space="preserve">https://github.com/BlackHC/BatchBALD</t>
  </si>
  <si>
    <t xml:space="preserve">activelearning|deep-learning|machine-learning|reproduction-code</t>
  </si>
  <si>
    <t xml:space="preserve">Efficient and Diverse Batch Acquisition for Deep Bayesian Active Learning.</t>
  </si>
  <si>
    <t xml:space="preserve">https://github.com/facebookresearch/ClassyVision</t>
  </si>
  <si>
    <t xml:space="preserve">An end-to-end PyTorch framework for image and video classification</t>
  </si>
  <si>
    <t xml:space="preserve">https://github.com/Cogito2012/DEAR</t>
  </si>
  <si>
    <t xml:space="preserve">action-recognition|debiasing|evidential-deep-learning|model-calibration|ood-detection|openset-recognition|uncertainty-quantification|video-understanding</t>
  </si>
  <si>
    <t xml:space="preserve">[ICCV 2021 Oral] Deep Evidential Action Recognition</t>
  </si>
  <si>
    <t xml:space="preserve">https://github.com/kyzhouhzau/NLPGNN</t>
  </si>
  <si>
    <t xml:space="preserve">albert|albert-ner|bert|bert-cls|bert-ner|bilstm-attention|gan|gcn|gin|gnn|gpt2|graph-classfication|graph-convolutional-networks|graphsage|message-passing|nlp|tensorflow2|textcnn|textgcn|tf2</t>
  </si>
  <si>
    <t xml:space="preserve">1. Use BERT, ALBERT and GPT2 as  tensorflow2.0's layer.  2. Implement GCN, GAN, GIN and GraphSAGE based on message passing.</t>
  </si>
  <si>
    <t xml:space="preserve">https://github.com/hailanyi/TED</t>
  </si>
  <si>
    <t xml:space="preserve">3d-object-detection|autonomous-driving|kitti</t>
  </si>
  <si>
    <t xml:space="preserve">Transformation-Equivariant 3D Object Detection for Autonomous Driving</t>
  </si>
  <si>
    <t xml:space="preserve">https://github.com/ludwig-ai/ludwig</t>
  </si>
  <si>
    <t xml:space="preserve">computer-vision|data-centric|data-science|datascience|deep|deep-learning|deeplearning|fine-tuning|learning|llm|llm-training|machine-learning|machinelearning|ml|natural-language|natural-language-processing|neural-network|python|pytorch</t>
  </si>
  <si>
    <t xml:space="preserve">Low-code framework for building custom LLMs, neural networks, and other AI models</t>
  </si>
  <si>
    <t xml:space="preserve">https://github.com/mandarjoshi90/coref</t>
  </si>
  <si>
    <t xml:space="preserve">bert|coreference-resolution|natural|nlp|spanbert</t>
  </si>
  <si>
    <t xml:space="preserve">BERT for Coreference Resolution</t>
  </si>
  <si>
    <t xml:space="preserve">https://github.com/prajdabre/yanmtt</t>
  </si>
  <si>
    <t xml:space="preserve">Yet Another Neural Machine Translation Toolkit</t>
  </si>
  <si>
    <t xml:space="preserve">https://github.com/BerkeleyAutomation/gqcnn</t>
  </si>
  <si>
    <t xml:space="preserve">deep-learning|gqcnn|grasping|machine-learning|python|robotics|ros</t>
  </si>
  <si>
    <t xml:space="preserve">Python module for GQ-CNN training and deployment with ROS integration.</t>
  </si>
  <si>
    <t xml:space="preserve">https://github.com/memray/seq2seq-keyphrase-pytorch</t>
  </si>
  <si>
    <t xml:space="preserve">https://github.com/google/tf-quant-finance</t>
  </si>
  <si>
    <t xml:space="preserve">finance|gpu|gpu-computing|high-performance|high-performance-computing|numerical-integration|numerical-methods|numerical-optimization|python|quantitative-finance|quantlib|tensorflow</t>
  </si>
  <si>
    <t xml:space="preserve">High-performance TensorFlow library for quantitative finance.</t>
  </si>
  <si>
    <t xml:space="preserve">https://github.com/sunrainyg/FLFormer</t>
  </si>
  <si>
    <t xml:space="preserve">1st prize method for CVPR2022 Workshop "Vision for All Seasons"</t>
  </si>
  <si>
    <t xml:space="preserve">https://github.com/marlbenchmark/off-policy</t>
  </si>
  <si>
    <t xml:space="preserve">PyTorch implementations of popular off-policy multi-agent reinforcement learning algorithms, including QMix, VDN, MADDPG, and MATD3.</t>
  </si>
  <si>
    <t xml:space="preserve">https://github.com/junfu1115/DANet</t>
  </si>
  <si>
    <t xml:space="preserve">Dual Attention Network for Scene Segmentation (CVPR2019)</t>
  </si>
  <si>
    <t xml:space="preserve">https://github.com/ploomber/ploomber</t>
  </si>
  <si>
    <t xml:space="preserve">data-engineering|data-science|jupyter|jupyter-notebooks|machine-learning|mlops|notebooks|papermill|pipelines|pycharm|vscode|workflow</t>
  </si>
  <si>
    <t xml:space="preserve">The fastest ������������������������������������������������������ way to build data pipelines. Develop iteratively, deploy anyw</t>
  </si>
  <si>
    <t xml:space="preserve">https://github.com/mseg-dataset/mseg-api</t>
  </si>
  <si>
    <t xml:space="preserve">domain-generalization|multi-domain-segmentation|python|semantic-segmentation</t>
  </si>
  <si>
    <t xml:space="preserve">An Official Repo of CVPR '20 "MSeg: A Composite Dataset for Multi-Domain Segmentation"</t>
  </si>
  <si>
    <t xml:space="preserve">https://github.com/gingsi/coot-videotext</t>
  </si>
  <si>
    <t xml:space="preserve">COOT: Cooperative Hierarchical Transformer for Video-Text Representation Learning</t>
  </si>
  <si>
    <t xml:space="preserve">https://github.com/nod-ai/SHARK</t>
  </si>
  <si>
    <t xml:space="preserve">amd|apple-silicon|deep-learning|machine-learning|mlir|nvidia|pytorch</t>
  </si>
  <si>
    <t xml:space="preserve">SHARK - High Performance Machine Learning Distribution</t>
  </si>
  <si>
    <t xml:space="preserve">https://github.com/XingangPan/DragGAN</t>
  </si>
  <si>
    <t xml:space="preserve">artificial-intelligence|generative-adversarial-network|generative-models|image-manipulation</t>
  </si>
  <si>
    <t xml:space="preserve">Official Code for DragGAN (SIGGRAPH 2023)</t>
  </si>
  <si>
    <t xml:space="preserve">https://github.com/opendilab/LightZero</t>
  </si>
  <si>
    <t xml:space="preserve">alpha-beta-pruning|alphazero|atari|board-game|board-games|continuous-control|efficientzero|gomoku|gumbel-muzero|gym|mcts|mcts-algorithm|monte-carlo-tree-search|muzero|pytorch|reinforcement-learning|sampled-muzero|self-play|stochastic-muzero|tictactoe</t>
  </si>
  <si>
    <t xml:space="preserve">[NeurIPS 2023 Spotlight] LightZero: A Unified Benchmark for Monte Carlo Tree Search in General Sequential Decision Scenarios</t>
  </si>
  <si>
    <t xml:space="preserve">https://github.com/kazukiosawa/asdl</t>
  </si>
  <si>
    <t xml:space="preserve">ASDL: Automatic Second-order Differentiation Library for PyTorch</t>
  </si>
  <si>
    <t xml:space="preserve">https://github.com/yjh0410/YOWOv2</t>
  </si>
  <si>
    <t xml:space="preserve">action-detection|one-stage-detector|you-only-watch-once</t>
  </si>
  <si>
    <t xml:space="preserve">The second generation of YOWO action detector.</t>
  </si>
  <si>
    <t xml:space="preserve">https://github.com/PointsCoder/ONCE_Benchmark</t>
  </si>
  <si>
    <t xml:space="preserve">One Million Scenes for Autonomous Driving</t>
  </si>
  <si>
    <t xml:space="preserve">https://github.com/wpydcr/LLM-Kit</t>
  </si>
  <si>
    <t xml:space="preserve">chatbot|embeddings|fine-tuning|generative-agents|llm|player</t>
  </si>
  <si>
    <t xml:space="preserve">������������WebUI integrated platform for latest LLMs | ������������������������������������������������������������������������������������������������������������ WebUI ���������������������������������������������������������������������������������������������������API���������������������������������������������������������������������������������������������������������������������������������������������������������������������������������������������������������������mj������������������������������������LoRA���������������������������������������������������������������������������������������������������������������������live2d������������������������������������������������������������������������</t>
  </si>
  <si>
    <t xml:space="preserve">https://github.com/zalandoresearch/pytorch-ts</t>
  </si>
  <si>
    <t xml:space="preserve">deepar|lstnet|n-beats|probabilistic|pytorch|time-series</t>
  </si>
  <si>
    <t xml:space="preserve">PyTorch based Probabilistic Time Series forecasting framework based on GluonTS backend</t>
  </si>
  <si>
    <t xml:space="preserve">https://github.com/LAION-AI/ldm-finetune</t>
  </si>
  <si>
    <t xml:space="preserve">Home of `erlich` and `ongo`. Finetune latent-diffusion/glid-3-xl text2image on your own data.</t>
  </si>
  <si>
    <t xml:space="preserve">https://github.com/dvlab-research/Parametric-Contrastive-Learning</t>
  </si>
  <si>
    <t xml:space="preserve">class-imbalance|contrastive-learning|iccv2021|image-classification|imagenet|imbalanced-data|imbalanced-learning|long-tailed-recognition|parametric-contrastive-learning|pytorch|supervised-contrastive-learning|supervised-learning|tpami</t>
  </si>
  <si>
    <t xml:space="preserve">Parametric Contrastive Learning (ICCV2021) &amp; GPaCo (TPAMI 2023)</t>
  </si>
  <si>
    <t xml:space="preserve">https://github.com/ofirpress/shortformer</t>
  </si>
  <si>
    <t xml:space="preserve">Code for the Shortformer model, from the ACL 2021 paper by Ofir Press, Noah A. Smith and Mike Lewis.</t>
  </si>
  <si>
    <t xml:space="preserve">https://github.com/photonixapp/photonix</t>
  </si>
  <si>
    <t xml:space="preserve">ai|django|docker|docker-image|face-recognition|gallery|google-photos|image-recognition|javascript|management|ml|object-detection|photo|photo-manager|photography|python|react|storage|tensorflow|web</t>
  </si>
  <si>
    <t xml:space="preserve">A modern, web-based photo management server. Run it on your home server and it will let you find the right photo from your collection on any device. Smart filtering is made possible by object recognition, face recognition, location awareness, color analysis and other ML algorithms.</t>
  </si>
  <si>
    <t xml:space="preserve">https://github.com/THUDM/CodeGeeX</t>
  </si>
  <si>
    <t xml:space="preserve">code-generation|pretrained-models|tools</t>
  </si>
  <si>
    <t xml:space="preserve">CodeGeeX: An Open Multilingual Code Generation Model (KDD 2023)</t>
  </si>
  <si>
    <t xml:space="preserve">https://github.com/thieu1995/mealpy</t>
  </si>
  <si>
    <t xml:space="preserve">archimedes-optimization-algorithm|arithmetic-optimization-algorithm|bio-inspired-optimization|differential-evolution|equilibrium-optimizer|genetic-algorithm|global-optimization-algorithms|grey-wolf-optimizer|harris-hawks-optimization|harris-hawks-optimizationg|henry-gas-solubility-optimization|hunger-games-search|manta-ray-foraging-optimization|moth-flame-optimization|nature-inspired-algorithms|particle-swarm-optimization|slime-mould-algorithm|spotted-hyena-optimizer|swarm-intelligence|whale-optimization</t>
  </si>
  <si>
    <t xml:space="preserve">A Collection Of The State-of-the-art Metaheuristic Algorithms In Python (Metaheuristic/Optimizer/Nature-inspired/Biology)</t>
  </si>
  <si>
    <t xml:space="preserve">https://github.com/snap-stanford/deepsnap</t>
  </si>
  <si>
    <t xml:space="preserve">deep-learning|graph-neural-networks|pytorch</t>
  </si>
  <si>
    <t xml:space="preserve">Python library assists deep learning on graphs</t>
  </si>
  <si>
    <t xml:space="preserve">https://github.com/MrOlm/drep</t>
  </si>
  <si>
    <t xml:space="preserve">assembly|bioinformatics|metagenomics|microbial-genomes|microbiology</t>
  </si>
  <si>
    <t xml:space="preserve">Rapid comparison and dereplication of genomes</t>
  </si>
  <si>
    <t xml:space="preserve">https://github.com/retentioneering/retentioneering-tools</t>
  </si>
  <si>
    <t xml:space="preserve">behaviour-analysis|business-intelligence|clickstream|customer-journey-map|customer-segmentation|data-visualization|graph-visualizer|library|machine-learning|machinelearning|pandas|predictive-analytics|predictive-modeling|product-analytics|python|segmentation|user-trajectories|user-trajectories-analysis|web-analytics</t>
  </si>
  <si>
    <t xml:space="preserve">Retentioneering: product analytics, data-driven CJM optimization, marketing analytics, web analytics, transaction analytics, graph visualization, process mining, and behavioral segmentation in Python. Predictive analytics over clickstream, AB tests, machine learning, and Markov Chain simulations.</t>
  </si>
  <si>
    <t xml:space="preserve">https://github.com/PythonOT/POT</t>
  </si>
  <si>
    <t xml:space="preserve">domain-adaptation|emd|gromov-wasserstein|machine-learning|numerical-optimization|optimal-transport|ot-mapping-estimation|ot-solver|pot|python|sinkhorn-divergences|sinkhorn-knopp|wasserstein|wasserstein-barycenter|wasserstein-barycenters|wasserstein-discriminant-analysis</t>
  </si>
  <si>
    <t xml:space="preserve">POT : Python Optimal Transport</t>
  </si>
  <si>
    <t xml:space="preserve">https://github.com/yz-cnsdqz/PSI-release</t>
  </si>
  <si>
    <t xml:space="preserve">official implementation of CVPR'20 oral paper: Generating 3D People in Scenes without People.: https://ps.is.tuebingen.mpg.de/publications/smpl-x-conditional-vae-prox-scene-constraints</t>
  </si>
  <si>
    <t xml:space="preserve">https://github.com/tencent-ailab/3m-asr</t>
  </si>
  <si>
    <t xml:space="preserve">3M: Multi-loss, Multi-path and Multi-level Neural Networks for speech recognition</t>
  </si>
  <si>
    <t xml:space="preserve">https://github.com/lhoyer/MIC</t>
  </si>
  <si>
    <t xml:space="preserve">[CVPR23] Official Implementation of MIC: Masked Image Consistency for Context-Enhanced Domain Adaptation</t>
  </si>
  <si>
    <t xml:space="preserve">https://github.com/clovaai/frostnet</t>
  </si>
  <si>
    <t xml:space="preserve">classification|computer-vision|deep-learning|int8-quantization|network-architecture|object-detection|optimizers|post-quantization|pytorch|quantization|quantization-aware-training|quantization-efficient-network|semantic-segmentation|style-transfer</t>
  </si>
  <si>
    <t xml:space="preserve">FrostNet: Towards Quantization-Aware Network Architecture Search</t>
  </si>
  <si>
    <t xml:space="preserve">https://github.com/xinntao/EDVR</t>
  </si>
  <si>
    <t xml:space="preserve">basicsr|edvr|pytorch</t>
  </si>
  <si>
    <t xml:space="preserve">Winning Solution in NTIRE19 Challenges on Video Restoration and Enhancement (CVPR19 Workshops) - Video Restoration with Enhanced Deformable Convolutional Networks. EDVR has been merged into BasicSR and this repo is a mirror of BasicSR.</t>
  </si>
  <si>
    <t xml:space="preserve">https://github.com/namisan/mt-dnn</t>
  </si>
  <si>
    <t xml:space="preserve">bert|deep-learning|machine-reading-comprehension|microsoft|multi-task-learning|named-entity-recognition|natural-language-understanding|nlp|pytorch|ranking</t>
  </si>
  <si>
    <t xml:space="preserve">Multi-Task Deep Neural Networks for Natural Language Understanding</t>
  </si>
  <si>
    <t xml:space="preserve">https://github.com/cizhenshi/TianchiGuangdong2019_2th</t>
  </si>
  <si>
    <t xml:space="preserve">https://github.com/benedekrozemberczki/pytorch_geometric_temporal</t>
  </si>
  <si>
    <t xml:space="preserve">deep-learning|gcn|gnn|graph-convolution|graph-convolutional-networks|graph-embedding|graph-neural-networks|network-embedding|network-science|node-embedding|pytorch|spatial-analysis|spatial-data|spatio-temporal-analysis|spatio-temporal-data|spatiotemporal|temporal-data|temporal-graphs|temporal-networks</t>
  </si>
  <si>
    <t xml:space="preserve">PyTorch Geometric Temporal: Spatiotemporal Signal Processing with Neural Machine Learning Models (CIKM 2021)</t>
  </si>
  <si>
    <t xml:space="preserve">https://github.com/facebookresearch/nevergrad</t>
  </si>
  <si>
    <t xml:space="preserve">A Python toolbox for performing gradient-free optimization</t>
  </si>
  <si>
    <t xml:space="preserve">https://github.com/facebookresearch/multihop_dense_retrieval</t>
  </si>
  <si>
    <t xml:space="preserve">Multi-hop dense retrieval for question answering</t>
  </si>
  <si>
    <t xml:space="preserve">https://github.com/zhangchenxu528/FACIAL</t>
  </si>
  <si>
    <t xml:space="preserve">FACIAL: Synthesizing Dynamic Talking Face With Implicit Attribute Learning. ICCV, 2021.</t>
  </si>
  <si>
    <t xml:space="preserve">https://github.com/bytedance/fedlearner</t>
  </si>
  <si>
    <t xml:space="preserve">A multi-party collaborative machine learning framework</t>
  </si>
  <si>
    <t xml:space="preserve">https://github.com/hailanyi/CasA</t>
  </si>
  <si>
    <t xml:space="preserve">3d-object-detection|casa|cascade-rcnn|kitti</t>
  </si>
  <si>
    <t xml:space="preserve">A Cascade Attention Network for 3D Object Detection from LiDAR point clouds</t>
  </si>
  <si>
    <t xml:space="preserve">https://github.com/nutonomy/nuscenes-devkit</t>
  </si>
  <si>
    <t xml:space="preserve">The devkit of the nuScenes dataset.</t>
  </si>
  <si>
    <t xml:space="preserve">https://github.com/microsoft/onnxruntime-inference-examples</t>
  </si>
  <si>
    <t xml:space="preserve">Examples for using ONNX Runtime for machine learning inferencing.</t>
  </si>
  <si>
    <t xml:space="preserve">https://github.com/ofirpress/attention_with_linear_biases</t>
  </si>
  <si>
    <t xml:space="preserve">Code for the ALiBi method for transformer language models (ICLR 2022)</t>
  </si>
  <si>
    <t xml:space="preserve">https://github.com/linkedin/FastTreeSHAP</t>
  </si>
  <si>
    <t xml:space="preserve">explainable-ai|interpretability|lightgbm|machine-learning|random-forest|shap|xgboost</t>
  </si>
  <si>
    <t xml:space="preserve">Fast SHAP value computation for interpreting tree-based models</t>
  </si>
  <si>
    <t xml:space="preserve">https://github.com/PyLops/pylops</t>
  </si>
  <si>
    <t xml:space="preserve">algebra|inverse-problems|linear-operators|optimization|python</t>
  </si>
  <si>
    <t xml:space="preserve">PyLops ��������������������������� A Linear-Operator Library for </t>
  </si>
  <si>
    <t xml:space="preserve">https://github.com/langchain-ai/langchain</t>
  </si>
  <si>
    <t xml:space="preserve">��������� Building applications with LLMs through composability ���������</t>
  </si>
  <si>
    <t xml:space="preserve">https://github.com/sematic-ai/sematic</t>
  </si>
  <si>
    <t xml:space="preserve">ai|data-science|machine-learning|ml|ml-ops|ml-pipeline|ml-pipelines|mlops|pipeline|python|python3</t>
  </si>
  <si>
    <t xml:space="preserve">An open-source ML pipeline development platform</t>
  </si>
  <si>
    <t xml:space="preserve">https://github.com/EPFL-VILAB/MultiMAE</t>
  </si>
  <si>
    <t xml:space="preserve">MultiMAE: Multi-modal Multi-task Masked Autoencoders, ECCV 2022</t>
  </si>
  <si>
    <t xml:space="preserve">https://github.com/kakaobrain/nerf-factory</t>
  </si>
  <si>
    <t xml:space="preserve">An awesome PyTorch NeRF library</t>
  </si>
  <si>
    <t xml:space="preserve">https://github.com/PKU-Alignment/omnisafe</t>
  </si>
  <si>
    <t xml:space="preserve">benchmark|constraint-rl|constraint-satisfaction-problem|deep-learning|deep-reinforcement-learning|machine-learning|pytorch|reinforcement-learning|safe-reinforcement-learning|safe-rl|saferl|safety-critical|safety-gym|safety-gymnasium</t>
  </si>
  <si>
    <t xml:space="preserve">OmniSafe is an infrastructural framework for accelerating SafeRL research.</t>
  </si>
  <si>
    <t xml:space="preserve">https://github.com/CSAILVision/gandissect</t>
  </si>
  <si>
    <t xml:space="preserve">deep-learning|gan|generative-adversarial-network|image-manipulation|interactive-visualizations|interpretable-ml|pytorch</t>
  </si>
  <si>
    <t xml:space="preserve">Pytorch-based tools for visualizing and understanding the neurons of a GAN.  https://gandissect.csail.mit.edu/</t>
  </si>
  <si>
    <t xml:space="preserve">https://github.com/Thinklab-SJTU/ThinkMatch</t>
  </si>
  <si>
    <t xml:space="preserve">combinatorial-optimization|graph-matching|neural-graph-matching|quadratic-assignment-problem</t>
  </si>
  <si>
    <t xml:space="preserve">A research protocol for deep graph matching.</t>
  </si>
  <si>
    <t xml:space="preserve">https://github.com/google-research/tapas</t>
  </si>
  <si>
    <t xml:space="preserve">nlp-machine-learning|question-answering|table-parsing|tensorflow</t>
  </si>
  <si>
    <t xml:space="preserve">End-to-end neural table-text understanding models.</t>
  </si>
  <si>
    <t xml:space="preserve">https://github.com/rlgraph/rlgraph</t>
  </si>
  <si>
    <t xml:space="preserve">deep-learning|deep-reinforcement-learning|dqn|machine-learning|neural-networks|ppo|pytorch|reinforcement-learning|tensorflow</t>
  </si>
  <si>
    <t xml:space="preserve">RLgraph: Modular computation graphs for deep reinforcement learning</t>
  </si>
  <si>
    <t xml:space="preserve">https://github.com/google/ml-fairness-gym</t>
  </si>
  <si>
    <t xml:space="preserve">https://github.com/plkmo/NLP_Toolkit</t>
  </si>
  <si>
    <t xml:space="preserve">machine-translation|natural-language-processing|nlp|nlp-library|punctuation-restoration|pytorch|speech-recognition|style-transfer|text-classification|text-clustering|text-summarization</t>
  </si>
  <si>
    <t xml:space="preserve">Library of state-of-the-art models (PyTorch) for NLP tasks</t>
  </si>
  <si>
    <t xml:space="preserve">https://github.com/7eu7d7/HCP-Diffusion</t>
  </si>
  <si>
    <t xml:space="preserve">A universal Stable-Diffusion toolbox</t>
  </si>
  <si>
    <t xml:space="preserve">https://github.com/TigerResearch/TigerBot</t>
  </si>
  <si>
    <t xml:space="preserve">chinese|data|llama2|llm|nlp</t>
  </si>
  <si>
    <t xml:space="preserve">TigerBot: A multi-language multi-task LLM</t>
  </si>
  <si>
    <t xml:space="preserve">https://github.com/kaleido-lab/dolphin</t>
  </si>
  <si>
    <t xml:space="preserve">chatgpt|gpt|langchain|video</t>
  </si>
  <si>
    <t xml:space="preserve">General video interaction platform based on LLMs, including Video ChatGPT</t>
  </si>
  <si>
    <t xml:space="preserve">https://github.com/yongxuUSTC/sednn</t>
  </si>
  <si>
    <t xml:space="preserve">deep-learning|deep-neural-networks|speech|speech-enhancement</t>
  </si>
  <si>
    <t xml:space="preserve">deep learning based speech enhancement using keras or pytorch, make it easy to use</t>
  </si>
  <si>
    <t xml:space="preserve">https://github.com/facebookresearch/omnivore</t>
  </si>
  <si>
    <t xml:space="preserve">Omnivore: A Single Model for Many Visual Modalities</t>
  </si>
  <si>
    <t xml:space="preserve">https://github.com/Valdecy/pyDecision</t>
  </si>
  <si>
    <t xml:space="preserve">ahp|chatgpt|electre|electre-i|electre-ii|electre-iii|electre-iv|electre-tri|gaia|mcda|mcdm|promethee|python-mcda-library|topsis</t>
  </si>
  <si>
    <t xml:space="preserve">pyDecision is a comprehensive Python library that encompasses a wide array of Multi-Criteria Decision Analysis (MCDA) methods. These powerful and versatile tools assist in making effective decisions by comparing alternatives based on multiple criteria, making it a valuable resource for researchers, analysts, and decision-makers.</t>
  </si>
  <si>
    <t xml:space="preserve">https://github.com/VLSIDA/OpenRAM</t>
  </si>
  <si>
    <t xml:space="preserve">gds|magic|netgen|netlists|ngspice|python|sram</t>
  </si>
  <si>
    <t xml:space="preserve">An open-source static random access memory (SRAM) compiler.</t>
  </si>
  <si>
    <t xml:space="preserve">https://github.com/TomG008/SkyNet</t>
  </si>
  <si>
    <t xml:space="preserve">https://github.com/daniegr/EfficientPose</t>
  </si>
  <si>
    <t xml:space="preserve">Scalable single-person pose estimation</t>
  </si>
  <si>
    <t xml:space="preserve">https://github.com/wangsr126/RDSNet</t>
  </si>
  <si>
    <t xml:space="preserve">implement for paper: "RDSNet: A New Deep Architecture for Reciprocal Object Detection and Instance Segmentation"</t>
  </si>
  <si>
    <t xml:space="preserve">https://github.com/HybridRobotics/GenLoco</t>
  </si>
  <si>
    <t xml:space="preserve">https://github.com/sunny2109/SAFMN</t>
  </si>
  <si>
    <t xml:space="preserve">image-restoration|pytorch|real-time|super-resolution</t>
  </si>
  <si>
    <t xml:space="preserve">[ICCV 2023] Spatially-Adaptive Feature Modulation for Efficient Image Super-Resolution; runner-up method for the model complexity track in NTIRE2023 Efficient SR challenge</t>
  </si>
  <si>
    <t xml:space="preserve">https://github.com/gabrielspmoreira/chameleon_recsys</t>
  </si>
  <si>
    <t xml:space="preserve">deep-learning|deep-neural-networks|lstm|lstm-neural-network|lstm-neural-networks|news-recommendation|recommendation-algorithms|recommendation-engine|recommendation-system|recommender-system|rnn|rnn-tensorflow|tensorflow|word-embeddings|word2vec</t>
  </si>
  <si>
    <t xml:space="preserve">Source code of CHAMELEON - A Deep Learning Meta-Architecture for News Recommender Systems</t>
  </si>
  <si>
    <t xml:space="preserve">https://github.com/kwonminki/Asyrp_official</t>
  </si>
  <si>
    <t xml:space="preserve">official repo for Asyrp : Diffusion Models already have a Semantic Latent Space (ICLR2023)</t>
  </si>
  <si>
    <t xml:space="preserve">https://github.com/aws/deep-learning-containers</t>
  </si>
  <si>
    <t xml:space="preserve">aws|docker|mxnet|pytorch|sagemaker|tensorflow|tensorflow2</t>
  </si>
  <si>
    <t xml:space="preserve">AWS Deep Learning Containers (DLCs) are a set of Docker images for training and serving models in TensorFlow, TensorFlow 2, PyTorch, and MXNet.</t>
  </si>
  <si>
    <t xml:space="preserve">https://github.com/TRI-AMDD/beep</t>
  </si>
  <si>
    <t xml:space="preserve">Battery evaluation and early prediction</t>
  </si>
  <si>
    <t xml:space="preserve">https://github.com/VisTrails/VisTrails</t>
  </si>
  <si>
    <t xml:space="preserve">job-submission|pipeline|provenance|python|reproducibility|reproducible-science|versioning|visualization|vtk|workflow</t>
  </si>
  <si>
    <t xml:space="preserve">VisTrails is an open-source data analysis and visualization tool. It provides a comprehensive provenance infrastructure that maintains detailed history information about the steps followed and data derived in the course of an exploratory task: VisTrails maintains provenance of data products, of the computational processes that derive these products and their executions. </t>
  </si>
  <si>
    <t xml:space="preserve">https://github.com/geaxgx/depthai_hand_tracker</t>
  </si>
  <si>
    <t xml:space="preserve">depthai|hand-tracking|mediapipe</t>
  </si>
  <si>
    <t xml:space="preserve">Running Google Mediapipe Hand Tracking models on Luxonis DepthAI hardware (OAK-D-lite, OAK-D, OAK-1,...)</t>
  </si>
  <si>
    <t xml:space="preserve">https://github.com/Haidra-Org/AI-Horde</t>
  </si>
  <si>
    <t xml:space="preserve">ai|distributed-computing|flask-api|gpt|opt|stable-diffusion</t>
  </si>
  <si>
    <t xml:space="preserve">A crowdsourced distributed cluster for AI art and text generation</t>
  </si>
  <si>
    <t xml:space="preserve">https://github.com/jerryli27/TwinGAN</t>
  </si>
  <si>
    <t xml:space="preserve">Twin-GAN -- Unpaired Cross-Domain Image Translation with Weight-Sharing GANs</t>
  </si>
  <si>
    <t xml:space="preserve">https://github.com/RizwanMunawar/yolov7-segmentation</t>
  </si>
  <si>
    <t xml:space="preserve">imagesegmentation|medium-article|opencv-python|yolov5|yolov7-mask</t>
  </si>
  <si>
    <t xml:space="preserve">YOLOv7 Instance Segmentation using OpenCV and PyTorch</t>
  </si>
  <si>
    <t xml:space="preserve">https://github.com/SamsungLabs/td3d</t>
  </si>
  <si>
    <t xml:space="preserve">3d-instance-segmentation|pytorch|s3dis|scannet|td3d</t>
  </si>
  <si>
    <t xml:space="preserve">[WACV'24] TD3D: Top-Down Beats Bottom-Up in 3D Instance Segmentation</t>
  </si>
  <si>
    <t xml:space="preserve">https://github.com/natashamjaques/neural_chat</t>
  </si>
  <si>
    <t xml:space="preserve">Code to support training, evaluating and interacting neural network dialog models, and training them with reinforcement learning. Code to deploy a web server which hosts the models live online is available at: https://github.com/asmadotgh/neural_chat_web</t>
  </si>
  <si>
    <t xml:space="preserve">https://github.com/DeepMotionAIResearch/DenseMatchingBenchmark</t>
  </si>
  <si>
    <t xml:space="preserve">architecture|benchmark|depth-estimation|optical-flow|stereo-matching|toolbox</t>
  </si>
  <si>
    <t xml:space="preserve">Dense Matching Benchmark</t>
  </si>
  <si>
    <t xml:space="preserve">https://github.com/donglixp/coarse2fine</t>
  </si>
  <si>
    <t xml:space="preserve">https://github.com/lmzintgraf/varibad</t>
  </si>
  <si>
    <t xml:space="preserve">Implementation of VariBAD: A Very Good Method for Bayes-Adaptive Deep RL via Meta-Learning - Zintgraf et al. (ICLR 2020)</t>
  </si>
  <si>
    <t xml:space="preserve">https://github.com/ertis-research/kafka-ml</t>
  </si>
  <si>
    <t xml:space="preserve">data-stream|deep-learning|docker|gpu-acceleration|iot|kafka|keras|keras-tensorflow|kubernetes|machine-learning|pytorch|tensorflow</t>
  </si>
  <si>
    <t xml:space="preserve">Kafka-ML: connecting the data stream with ML/AI frameworks (now TensorFlow and PyTorch!)</t>
  </si>
  <si>
    <t xml:space="preserve">https://github.com/SuperBruceJia/EEG-DL</t>
  </si>
  <si>
    <t xml:space="preserve">attention-mechanism|cnn|deep-learning|densenet|eeg-classification|eeg-data|eeg-signals-processing|fully-convolutional-networks|gcn|graph-convolutional-neural-networks|gru|lstm|motor-imagery-classification|one-shot-learning|residual-learning|resnet|rnn|tensorflow|transformer|transformers</t>
  </si>
  <si>
    <t xml:space="preserve">A Deep Learning library for EEG Tasks (Signals) Classification, based on TensorFlow.</t>
  </si>
  <si>
    <t xml:space="preserve">https://github.com/BM-K/Sentence-Embedding-Is-All-You-Need</t>
  </si>
  <si>
    <t xml:space="preserve">korean-diffcse|korean-sentence-bert|korean-simcse|self-supervised-learning|sentence-embedding|sentence-similarity</t>
  </si>
  <si>
    <t xml:space="preserve">Korean Sentence Embedding Repository</t>
  </si>
  <si>
    <t xml:space="preserve">https://github.com/kubeflow/pipelines</t>
  </si>
  <si>
    <t xml:space="preserve">data-science|kubeflow|kubeflow-pipelines|kubernetes|machine-learning|mlops|pipeline</t>
  </si>
  <si>
    <t xml:space="preserve">Machine Learning Pipelines for Kubeflow</t>
  </si>
  <si>
    <t xml:space="preserve">https://github.com/octimot/StoryToolkitAI</t>
  </si>
  <si>
    <t xml:space="preserve">ai|davinci-resolve|editing|film-editing|filmmaking|sentence-transformers|speech-recognition|video-processing</t>
  </si>
  <si>
    <t xml:space="preserve">An editing tool that uses AI to transcribe, understand content and search for anything in your footage,  integrated with ChatGPT and Davinci Resolve Studio.</t>
  </si>
  <si>
    <t xml:space="preserve">https://github.com/chartbeat-labs/textacy</t>
  </si>
  <si>
    <t xml:space="preserve">natural-language-processing|nlp|python|spacy</t>
  </si>
  <si>
    <t xml:space="preserve">NLP, before and after spaCy</t>
  </si>
  <si>
    <t xml:space="preserve">https://github.com/jina-ai/annlite</t>
  </si>
  <si>
    <t xml:space="preserve">approximate-nearest-neighbor-search|cython|hnsw|image-search|information-retrieval|neural-search|product-quantization|vector-quantization|vector-search</t>
  </si>
  <si>
    <t xml:space="preserve">��������� A fast embedded library for approximate nearest neighbor search</t>
  </si>
  <si>
    <t xml:space="preserve">https://github.com/zsyOAOA/ResShift</t>
  </si>
  <si>
    <t xml:space="preserve">ResShift: Efficient Diffusion Model for Image Super-resolution by Residual Shifting (NeurIPS 2023)</t>
  </si>
  <si>
    <t xml:space="preserve">https://github.com/VainF/Torch-Pruning</t>
  </si>
  <si>
    <t xml:space="preserve">channel-pruning|cvpr2023|depgraph|efficient-deep-learning|model-compression|network-pruning|pruning|structural-pruning</t>
  </si>
  <si>
    <t xml:space="preserve">[CVPR 2023] Towards Any Structural Pruning; LLMs /  Diffusion / Transformers / YOLOv8 / CNNs</t>
  </si>
  <si>
    <t xml:space="preserve">https://github.com/opteroncx/MoePhoto</t>
  </si>
  <si>
    <t xml:space="preserve">moephoto|moephoto-image-toolbox|superresolution|waifu2x</t>
  </si>
  <si>
    <t xml:space="preserve">MoePhoto Image Toolbox���������������������������������������������</t>
  </si>
  <si>
    <t xml:space="preserve">https://github.com/Sentdex/pygta5</t>
  </si>
  <si>
    <t xml:space="preserve">Explorations of Using Python to play Grand Theft Auto 5.</t>
  </si>
  <si>
    <t xml:space="preserve">https://github.com/ChenWu98/generative-visual-prompt</t>
  </si>
  <si>
    <t xml:space="preserve">diffusion-models|energy-based-model|generative-adversarial-networks|generative-models|image-synthesis|invertible-neural-networks</t>
  </si>
  <si>
    <t xml:space="preserve">[NeurIPS 2022] (Amortized) distributional control for pre-trained generative models</t>
  </si>
  <si>
    <t xml:space="preserve">https://github.com/MolecularAI/aizynthfinder</t>
  </si>
  <si>
    <t xml:space="preserve">astrazeneca|chemical-reactions|cheminformatics|monte-carlo-tree-search|neural-networks|reaction-informatics</t>
  </si>
  <si>
    <t xml:space="preserve">A tool for retrosynthetic planning</t>
  </si>
  <si>
    <t xml:space="preserve">https://github.com/LiWentomng/boxlevelset</t>
  </si>
  <si>
    <t xml:space="preserve">box-segmentation|box-supervised|instance-segmentation|levelset</t>
  </si>
  <si>
    <t xml:space="preserve">The code for "Box-supervised Instance Segmentation with Level Set Evolution(ECCV2022)"</t>
  </si>
  <si>
    <t xml:space="preserve">https://github.com/joe-siyuan-qiao/DetectoRS</t>
  </si>
  <si>
    <t xml:space="preserve">DetectoRS: Detecting Objects with Recursive Feature Pyramid and Switchable Atrous Convolution</t>
  </si>
  <si>
    <t xml:space="preserve">https://github.com/Ranking666/Yolov5-Processing</t>
  </si>
  <si>
    <t xml:space="preserve">backbone|eagleeye|efficientnetv2|ghostnet-yolov5|pruning|pytorch|shufflenetv2</t>
  </si>
  <si>
    <t xml:space="preserve">Multi-backbone, Prune,  Quantization,  KD</t>
  </si>
  <si>
    <t xml:space="preserve">https://github.com/zudi-lin/pytorch_connectomics</t>
  </si>
  <si>
    <t xml:space="preserve">biomedical-image-processing|computer-vision|connectomics|deep-learning|microscopy|neuroscience|pytorch|segmentation</t>
  </si>
  <si>
    <t xml:space="preserve">PyTorch Connectomics: segmentation toolbox for EM connectomics</t>
  </si>
  <si>
    <t xml:space="preserve">https://github.com/google-research/text-to-text-transfer-transformer</t>
  </si>
  <si>
    <t xml:space="preserve">Code for the paper "Exploring the Limits of Transfer Learning with a Unified Text-to-Text Transformer"</t>
  </si>
  <si>
    <t xml:space="preserve">https://github.com/thunlp/OpenMatch</t>
  </si>
  <si>
    <t xml:space="preserve">information-retrieval|open-domain-question-answering</t>
  </si>
  <si>
    <t xml:space="preserve">An Open-Source Package for Information Retrieval.</t>
  </si>
  <si>
    <t xml:space="preserve">https://github.com/microsoft/causica</t>
  </si>
  <si>
    <t xml:space="preserve">https://github.com/AIR-DISCOVER/VIBUS</t>
  </si>
  <si>
    <t xml:space="preserve">https://github.com/tslearn-team/tslearn</t>
  </si>
  <si>
    <t xml:space="preserve">dtw|dynamic-time-warping|machine-learning|machine-learning-algorithms|machinelearning|python|time-series|time-series-analysis|time-series-classification|time-series-clustering|timeseries</t>
  </si>
  <si>
    <t xml:space="preserve">A machine learning toolkit dedicated to time-series data</t>
  </si>
  <si>
    <t xml:space="preserve">https://github.com/zama-ai/concrete-numpy</t>
  </si>
  <si>
    <t xml:space="preserve">data-science|fhe|homomorphic-encryption|numpy|privacy|python|tfhe</t>
  </si>
  <si>
    <t xml:space="preserve">Concrete-Numpy: A library to turn programs into their homomorphic equivalent.</t>
  </si>
  <si>
    <t xml:space="preserve">https://github.com/hyperopt/hyperopt-sklearn</t>
  </si>
  <si>
    <t xml:space="preserve">Hyper-parameter optimization for sklearn</t>
  </si>
  <si>
    <t xml:space="preserve">https://github.com/aisingapore/PeekingDuck</t>
  </si>
  <si>
    <t xml:space="preserve">computer-vision|deep-learning|nodes|object-detection|object-tracking|pipeline|pose-estimation|python</t>
  </si>
  <si>
    <t xml:space="preserve">A modular framework built to simplify Computer Vision inference workloads.</t>
  </si>
  <si>
    <t xml:space="preserve">https://github.com/google-deepmind/xmanager</t>
  </si>
  <si>
    <t xml:space="preserve">A platform for managing machine learning experiments</t>
  </si>
  <si>
    <t xml:space="preserve">https://github.com/googledatalab/pydatalab</t>
  </si>
  <si>
    <t xml:space="preserve">Google Datalab Library</t>
  </si>
  <si>
    <t xml:space="preserve">https://github.com/nju-websoft/OpenEA</t>
  </si>
  <si>
    <t xml:space="preserve">entity-alignment|knowledge-graph-embedding</t>
  </si>
  <si>
    <t xml:space="preserve">A Benchmarking Study of Embedding-based Entity Alignment for Knowledge Graphs, VLDB 2020</t>
  </si>
  <si>
    <t xml:space="preserve">https://github.com/opendr-eu/opendr</t>
  </si>
  <si>
    <t xml:space="preserve">deep-learning|robotics</t>
  </si>
  <si>
    <t xml:space="preserve">A modular, open and non-proprietary toolkit for core robotic functionalities by harnessing deep learning</t>
  </si>
  <si>
    <t xml:space="preserve">https://github.com/Cerebras/modelzoo</t>
  </si>
  <si>
    <t xml:space="preserve">https://github.com/mindee/doctr</t>
  </si>
  <si>
    <t xml:space="preserve">deep-learning|document-recognition|ocr|optical-character-recognition|pytorch|tensorflow2|text-detection|text-detection-recognition|text-recognition</t>
  </si>
  <si>
    <t xml:space="preserve">docTR (Document Text Recognition) - a seamless, high-performing &amp; accessible library for OCR-related tasks powered by Deep Learning.</t>
  </si>
  <si>
    <t xml:space="preserve">https://github.com/huggingface/pytorch-image-models</t>
  </si>
  <si>
    <t xml:space="preserve">augmix|cnn-classification|distributed-training|dual-path-networks|efficientnet|efficientnet-training|imagenet-classifier|mixnet|mnasnet|mobile-deep-learning|mobilenet-v2|mobilenetv3|nfnets|normalization-free-training|pretrained-models|pretrained-weights|pytorch|randaugment|resnet|vision-transformer-models</t>
  </si>
  <si>
    <t xml:space="preserve">PyTorch image models, scripts, pretrained weights -- ResNet, ResNeXT, EfficientNet, NFNet, Vision Transformer (ViT), MobileNet-V3/V2, RegNet, DPN, CSPNet, Swin Transformer, MaxViT, CoAtNet, ConvNeXt, and more</t>
  </si>
  <si>
    <t xml:space="preserve">https://github.com/xxlong0/SparseNeuS</t>
  </si>
  <si>
    <t xml:space="preserve">SparseNeuS: Fast Generalizable Neural Surface Reconstruction from Sparse views</t>
  </si>
  <si>
    <t xml:space="preserve">https://github.com/POSTECH-CVLab/SCNeRF</t>
  </si>
  <si>
    <t xml:space="preserve">calibration|computer-vision|deep-learning|implicit-representions|nerf|pytorch|self-calibration</t>
  </si>
  <si>
    <t xml:space="preserve">[ICCV21] Self-Calibrating Neural Radiance Fields</t>
  </si>
  <si>
    <t xml:space="preserve">https://github.com/InternLM/InternLM</t>
  </si>
  <si>
    <t xml:space="preserve">chatbot|gpt|language-model</t>
  </si>
  <si>
    <t xml:space="preserve">InternLM has open-sourced a 7 and 20 billion parameter base models and chat models tailored for practical scenarios and the training system.</t>
  </si>
  <si>
    <t xml:space="preserve">https://github.com/UFAL-DSG/tgen</t>
  </si>
  <si>
    <t xml:space="preserve">computational-linguistics|dialogue|dialogue-systems|natural-language-generation|python|seq2seq|seq2seq-generation|tgen</t>
  </si>
  <si>
    <t xml:space="preserve">Statistical NLG for spoken dialogue systems</t>
  </si>
  <si>
    <t xml:space="preserve">https://github.com/libffcv/ffcv</t>
  </si>
  <si>
    <t xml:space="preserve">data-science|machine-learning|pytorch</t>
  </si>
  <si>
    <t xml:space="preserve">FFCV: Fast Forward Computer Vision (and other ML workloads!)</t>
  </si>
  <si>
    <t xml:space="preserve">https://github.com/facebookresearch/hydra</t>
  </si>
  <si>
    <t xml:space="preserve">Hydra is a framework for elegantly configuring complex applications</t>
  </si>
  <si>
    <t xml:space="preserve">https://github.com/flatironinstitute/CaImAn</t>
  </si>
  <si>
    <t xml:space="preserve">2-photon|calcium-imaging|cnmf|deconvolution|motion-correction|source-extraction</t>
  </si>
  <si>
    <t xml:space="preserve">Computational toolbox for large scale Calcium Imaging Analysis, including movie handling, motion correction, source extraction, spike deconvolution and result visualization.</t>
  </si>
  <si>
    <t xml:space="preserve">https://github.com/codefuse-ai/Test-Agent</t>
  </si>
  <si>
    <t xml:space="preserve">developer-tools|software-quality-tool|software-testing|testing|testing-tools</t>
  </si>
  <si>
    <t xml:space="preserve">������������������������������������������������������������������������������������������������������������������������������������������������AIGC���������������������������������������������������������������������������������������������������</t>
  </si>
  <si>
    <t xml:space="preserve">https://github.com/analysiscenter/batchflow</t>
  </si>
  <si>
    <t xml:space="preserve">data-science|machine-learning|pipeline|pipeline-framework|python|python3|workflow|workflow-engine</t>
  </si>
  <si>
    <t xml:space="preserve">BatchFlow helps you conveniently work with random or sequential batches of your data and define data processing and machine learning workflows even for datasets that do not fit into memory.</t>
  </si>
  <si>
    <t xml:space="preserve">https://github.com/google/ml-compiler-opt</t>
  </si>
  <si>
    <t xml:space="preserve">Infrastructure for Machine Learning Guided Optimization (MLGO) in LLVM.</t>
  </si>
  <si>
    <t xml:space="preserve">https://github.com/tabtoyou/KoLLaVA</t>
  </si>
  <si>
    <t xml:space="preserve">KoLLaVA: Korean Large Language-and-Vision Assistant (feat.LLaVA)</t>
  </si>
  <si>
    <t xml:space="preserve">https://github.com/pytorch/vision</t>
  </si>
  <si>
    <t xml:space="preserve">computer-vision|machine-learning</t>
  </si>
  <si>
    <t xml:space="preserve">Datasets, Transforms and Models specific to Computer Vision</t>
  </si>
  <si>
    <t xml:space="preserve">https://github.com/IDEA-Research/HumanSD</t>
  </si>
  <si>
    <t xml:space="preserve">conditional-image-generation|deep-learning|iccv|iccv2023|image-generation|pytorch</t>
  </si>
  <si>
    <t xml:space="preserve">[ICCV 2023] The official implementation of paper "HumanSD: A Native Skeleton-Guided Diffusion Model for Human Image Generation"</t>
  </si>
  <si>
    <t xml:space="preserve">https://github.com/sdascoli/boolformer</t>
  </si>
  <si>
    <t xml:space="preserve">https://github.com/informagi/REL</t>
  </si>
  <si>
    <t xml:space="preserve">REL: Radboud Entity Linker</t>
  </si>
  <si>
    <t xml:space="preserve">https://github.com/littlemountainman/modeld</t>
  </si>
  <si>
    <t xml:space="preserve">Self driving car lane and path detection</t>
  </si>
  <si>
    <t xml:space="preserve">https://github.com/thu-ml/ares</t>
  </si>
  <si>
    <t xml:space="preserve">adversarial-attacks|adversarial-machine-learning|adversarial-robustness|benchmark-framework|bim|boundary|deepfool|distillation|evolutionary|fgsm|hgd|mi-fgsm|mmlda|nes|pca|spsa</t>
  </si>
  <si>
    <t xml:space="preserve">A Python library for adversarial machine learning focusing on benchmarking adversarial robustness.</t>
  </si>
  <si>
    <t xml:space="preserve">https://github.com/Meta-Portrait/MetaPortrait</t>
  </si>
  <si>
    <t xml:space="preserve">[CVPR 2023] MetaPortrait: Identity-Preserving Talking Head Generation with Fast Personalized Adaptation</t>
  </si>
  <si>
    <t xml:space="preserve">https://github.com/thunlp/OpenPrompt</t>
  </si>
  <si>
    <t xml:space="preserve">ai|deep-learning|natural-language-processing|natural-language-understanding|nlp|nlp-library|nlp-machine-learning|pre-trained-language-models|pre-trained-model|prompt|prompt-based-tuning|prompt-learning|prompt-toolkit|prompts|pytorch|transformer</t>
  </si>
  <si>
    <t xml:space="preserve">An Open-Source Framework for Prompt-Learning.</t>
  </si>
  <si>
    <t xml:space="preserve">https://github.com/zenml-io/zenml</t>
  </si>
  <si>
    <t xml:space="preserve">ai|automl|data-science|deep-learning|devops-tools|hacktoberfest|llm|llmops|machine-learning|metadata-tracking|ml|mlops|pipelines|production-ready|pytorch|tensorflow|workflow|zenml</t>
  </si>
  <si>
    <t xml:space="preserve">ZenML ������������������������������������: Build portable, production-ready MLOps pipelines. https://z</t>
  </si>
  <si>
    <t xml:space="preserve">https://github.com/fastnlp/fastNLP</t>
  </si>
  <si>
    <t xml:space="preserve">chinese-nlp|deep-learning|natural-language-processing|nlp-library|nlp-parsing|text-classification|text-processing</t>
  </si>
  <si>
    <t xml:space="preserve">fastNLP: A Modularized and Extensible NLP Framework. Currently still in incubation.</t>
  </si>
  <si>
    <t xml:space="preserve">https://github.com/Fictionarry/ER-NeRF</t>
  </si>
  <si>
    <t xml:space="preserve">[ICCV'23] Efficient Region-Aware Neural Radiance Fields for High-Fidelity Talking Portrait Synthesis</t>
  </si>
  <si>
    <t xml:space="preserve">https://github.com/FederatedAI/FATE</t>
  </si>
  <si>
    <t xml:space="preserve">algorithm|fate|federated-learning|machine-learning|privacy-preserving</t>
  </si>
  <si>
    <t xml:space="preserve">An Industrial Grade Federated Learning Framework</t>
  </si>
  <si>
    <t xml:space="preserve">https://github.com/google-research/rigl</t>
  </si>
  <si>
    <t xml:space="preserve">computer-vision|machine-learning|neural-networks|sparse-training</t>
  </si>
  <si>
    <t xml:space="preserve">End-to-end training of sparse deep neural networks with little-to-no performance loss. </t>
  </si>
  <si>
    <t xml:space="preserve">https://github.com/MegEngine/Models</t>
  </si>
  <si>
    <t xml:space="preserve">megengine</t>
  </si>
  <si>
    <t xml:space="preserve">������������������MegEngine���������������������������������������������������������������������������������������������������������������������</t>
  </si>
  <si>
    <t xml:space="preserve">https://github.com/LiyuanLucasLiu/Transformer-Clinic</t>
  </si>
  <si>
    <t xml:space="preserve">initialization|nmt|transformer|wmt</t>
  </si>
  <si>
    <t xml:space="preserve">Understanding the Difficulty of Training Transformers</t>
  </si>
  <si>
    <t xml:space="preserve">https://github.com/MaybeShewill-CV/bisenetv2-tensorflow</t>
  </si>
  <si>
    <t xml:space="preserve">bisenet|bisenetv2|camvid|cityscapes|deep-learning|real-time-semantic-segmentation|semantic-segmentation|tensorflow-segmentation</t>
  </si>
  <si>
    <t xml:space="preserve">Unofficial tensorflow implementation of real-time scene image segmentation model "BiSeNet V2: Bilateral Network with Guided Aggregation for Real-time Semantic Segmentation"</t>
  </si>
  <si>
    <t xml:space="preserve">https://github.com/VITA-Group/BERT-Tickets</t>
  </si>
  <si>
    <t xml:space="preserve">bert|lottery-ticket-hypothesis|lottery-tickets|pre-training|universal-embeddings</t>
  </si>
  <si>
    <t xml:space="preserve">[NeurIPS 2020] "The Lottery Ticket Hypothesis for Pre-trained BERT Networks", Tianlong Chen, Jonathan Frankle, Shiyu Chang, Sijia Liu, Yang Zhang, Zhangyang Wang, Michael Carbin</t>
  </si>
  <si>
    <t xml:space="preserve">https://github.com/tinkoff-ai/CORL</t>
  </si>
  <si>
    <t xml:space="preserve">d4rl|gym|offline-reinforcement-learning|reinforcement-learning</t>
  </si>
  <si>
    <t xml:space="preserve">High-quality single-file implementations of SOTA Offline and Offline-to-Online RL algorithms: AWAC, BC, CQL, DT, EDAC, IQL, SAC-N, TD3+BC, LB-SAC, SPOT, Cal-QL, ReBRAC</t>
  </si>
  <si>
    <t xml:space="preserve">https://github.com/mir-group/nequip</t>
  </si>
  <si>
    <t xml:space="preserve">atomistic-simulations|computational-chemistry|deep-learning|drug-discovery|force-fields|interatomic-potentials|machine-learning|materials-science|molecular-dynamics|pytorch</t>
  </si>
  <si>
    <t xml:space="preserve">NequIP is a code for building E(3)-equivariant interatomic potentials</t>
  </si>
  <si>
    <t xml:space="preserve">https://github.com/universome/inr-gan</t>
  </si>
  <si>
    <t xml:space="preserve">cvpr2021|gan|generative-model|inr|positional-encoding|siren</t>
  </si>
  <si>
    <t xml:space="preserve">[CVPR 2021] Adversarial Generation of Continuous Images</t>
  </si>
  <si>
    <t xml:space="preserve">https://github.com/facebookresearch/metaseq</t>
  </si>
  <si>
    <t xml:space="preserve">Repo for external large-scale work</t>
  </si>
  <si>
    <t xml:space="preserve">https://github.com/dot-agent/dotagent</t>
  </si>
  <si>
    <t xml:space="preserve">agent|agi|ai|autogpt|gpt|llmops|llms|mlops</t>
  </si>
  <si>
    <t xml:space="preserve">Highly hackable components for AI apps or autonomous agents ���������������</t>
  </si>
  <si>
    <t xml:space="preserve">https://github.com/alibaba/feathub</t>
  </si>
  <si>
    <t xml:space="preserve">apache-flink|data|data-engineering|data-quality|data-science|feature-engineering|feature-store|machine-learning|mlops|streaming</t>
  </si>
  <si>
    <t xml:space="preserve">FeatHub - A stream-batch unified feature store for real-time machine learning</t>
  </si>
  <si>
    <t xml:space="preserve">https://github.com/LGE-ARC-AdvancedAI/auptimizer</t>
  </si>
  <si>
    <t xml:space="preserve">automated-machine-learning|automl|data-engineering|data-science|deep-learning|hpo|hyperparameter-optimization|hyperparameter-tuning|machine-learning|neural-networks</t>
  </si>
  <si>
    <t xml:space="preserve">An automatic ML model optimization tool.</t>
  </si>
  <si>
    <t xml:space="preserve">https://github.com/BUPT-GAMMA/GammaGL</t>
  </si>
  <si>
    <t xml:space="preserve">deep-learning|framework-agnostic|graph|mindspore|paddlepaddle|pytorch|tensorflow|tensorlayerx</t>
  </si>
  <si>
    <t xml:space="preserve">A multi-backend graph learning library.</t>
  </si>
  <si>
    <t xml:space="preserve">https://github.com/kmeng01/memit</t>
  </si>
  <si>
    <t xml:space="preserve">editing|gpt|pytorch|transformer</t>
  </si>
  <si>
    <t xml:space="preserve">Mass-editing thousands of facts into a transformer memory (ICLR 2023)</t>
  </si>
  <si>
    <t xml:space="preserve">https://github.com/liaopeiyuan/kaggle-solutions</t>
  </si>
  <si>
    <t xml:space="preserve">Solutions to my previous Kaggle competitions</t>
  </si>
  <si>
    <t xml:space="preserve">https://github.com/hankcs/HanLP</t>
  </si>
  <si>
    <t xml:space="preserve">dependency-parser|hanlp|named-entity-recognition|natural-language-processing|nlp|pos-tagging|semantic-parsing|text-classification</t>
  </si>
  <si>
    <t xml:space="preserve">������������������������������������ ������������������������������������ ������������������������������������������������������ ������������������������������������������������������ ������������������������������������������������������ ������������������������������������������������������ ������������������������������������������������������ ������������������������������������ ������������������������������������ ��������������������������������������������� ������������������������������������ ��������������������������������������������������������������� ������������������������������������ ������������������������������������������������������ ������������������������������������������������������ ������������������������������������������������������</t>
  </si>
  <si>
    <t xml:space="preserve">https://github.com/argoverse/av2-api</t>
  </si>
  <si>
    <t xml:space="preserve">3d-object-detection|argoverse|autonomous-driving|autonomous-vehicles|av|av2|motion-forecasting</t>
  </si>
  <si>
    <t xml:space="preserve">Argoverse 2: Next generation datasets for self-driving perception and forecasting.</t>
  </si>
  <si>
    <t xml:space="preserve">https://github.com/huggingface/transformers</t>
  </si>
  <si>
    <t xml:space="preserve">bert|deep-learning|flax|hacktoberfest|jax|language-model|language-models|machine-learning|model-hub|natural-language-processing|nlp|nlp-library|pretrained-models|python|pytorch|pytorch-transformers|seq2seq|speech-recognition|tensorflow|transformer</t>
  </si>
  <si>
    <t xml:space="preserve">������������ Transformers: State-of-the-art Machine Learning for Pytorch, TensorFlow, and JAX.</t>
  </si>
  <si>
    <t xml:space="preserve">https://github.com/Vermeille/Torchelie</t>
  </si>
  <si>
    <t xml:space="preserve">gan|loss|perceptual|pytorch|torch|utils|vqvae</t>
  </si>
  <si>
    <t xml:space="preserve">Torch������������������lie is a set of utility functions, layers, losses, models, trainers and other things for PyTo</t>
  </si>
  <si>
    <t xml:space="preserve">https://github.com/torcheeg/torcheeg</t>
  </si>
  <si>
    <t xml:space="preserve">TorchEEG is a library built on PyTorch for EEG signal analysis.</t>
  </si>
  <si>
    <t xml:space="preserve">https://github.com/iMoonLab/DeepHypergraph</t>
  </si>
  <si>
    <t xml:space="preserve">deep-learning|graph-neural-networks|hypergraph-neural-networks|pytorch</t>
  </si>
  <si>
    <t xml:space="preserve">A pytorch library for graph and hypergraph computation.</t>
  </si>
  <si>
    <t xml:space="preserve">https://github.com/mindspore-ai/models</t>
  </si>
  <si>
    <t xml:space="preserve">https://github.com/Svito-zar/gesticulator</t>
  </si>
  <si>
    <t xml:space="preserve">agents|animation|autoregression|gesture-generation|gestures|graphics|human-computer-interaction|machine-learning|neural-networks</t>
  </si>
  <si>
    <t xml:space="preserve">The official implementation for ICMI 2020 Best Paper Award  "Gesticulator: A framework for semantically-aware speech-driven gesture generation"</t>
  </si>
  <si>
    <t xml:space="preserve">https://github.com/jpuigcerver/PyLaia</t>
  </si>
  <si>
    <t xml:space="preserve">A deep learning toolkit specialized for handwritten document analysis</t>
  </si>
  <si>
    <t xml:space="preserve">https://github.com/IDSIA/modern-srwm</t>
  </si>
  <si>
    <t xml:space="preserve">fast-weight-programmers|fast-weights|pytorch|reinforcement-learning|rnn-based-few-shot-learning|self-referential-learning|self-referential-weight-matrix|torchbeast|transformers</t>
  </si>
  <si>
    <t xml:space="preserve">Official repository for the paper "A Modern Self-Referential Weight Matrix That Learns to Modify Itself" (ICML 2022 &amp; NeurIPS 2021 Deep RL Workshop) and "Accelerating Neural Self-Improvement via Bootstrapping" (ICLR 2023 Workshop)</t>
  </si>
  <si>
    <t xml:space="preserve">https://github.com/digiteinfotech/kairon</t>
  </si>
  <si>
    <t xml:space="preserve">bot|bot-framework|botkit|bots|chatbot|chatbot-framework|chatbots|conversational-agents|conversational-ai|conversational-bots|gpt-3-5-turbo|llm|machine-learning|machine-learning-library|natural-language-understanding|nlp|nlu|rasa|rasa-nlu|spacy</t>
  </si>
  <si>
    <t xml:space="preserve">Conversational AI Platform to build effective Proactive Digital Assistants using Visual LLM Chaining</t>
  </si>
  <si>
    <t xml:space="preserve">https://github.com/DerrickXuNu/CoBEVT</t>
  </si>
  <si>
    <t xml:space="preserve">autonomous-driving|autonomous-vehicles|bev-perception|collaborative-perception|computer-vision|multi-agent-perception|nuscenes|segmentation|semantic|semantic-segmentation|v2v|v2x</t>
  </si>
  <si>
    <t xml:space="preserve">[CoRL2022] CoBEVT: Cooperative Bird's Eye View Semantic Segmentation with Sparse Transformers</t>
  </si>
  <si>
    <t xml:space="preserve">https://github.com/amjltc295/Free-Form-Video-Inpainting</t>
  </si>
  <si>
    <t xml:space="preserve">Official Pytorch implementation of "Learnable Gated Temporal Shift Module for Deep Video Inpainting. Chang et al. BMVC 2019."  and the FVI dataset in "Free-form Video Inpainting with 3D Gated Convolution and Temporal PatchGAN, Chang et al. ICCV 2019"</t>
  </si>
  <si>
    <t xml:space="preserve">https://github.com/microsoft/torchgeo</t>
  </si>
  <si>
    <t xml:space="preserve">datasets|deep-learning|earth-observation|models|pytorch|remote-sensing|torchvision|transforms</t>
  </si>
  <si>
    <t xml:space="preserve">TorchGeo: datasets, samplers, transforms, and pre-trained models for geospatial data</t>
  </si>
  <si>
    <t xml:space="preserve">https://github.com/achaiah/pywick</t>
  </si>
  <si>
    <t xml:space="preserve">classification|deep-learning|neural-networks|pytorch|semantic-segmentation</t>
  </si>
  <si>
    <t xml:space="preserve">High-level batteries-included neural network training library for Pytorch</t>
  </si>
  <si>
    <t xml:space="preserve">https://github.com/THUDM/CogDL</t>
  </si>
  <si>
    <t xml:space="preserve">gnn-model|graph-classification|graph-embedding|graph-neural-networks|leaderboard|link-prediction|node-classification|pytorch</t>
  </si>
  <si>
    <t xml:space="preserve">CogDL: A Comprehensive Library for Graph Deep Learning (WWW 2023)</t>
  </si>
  <si>
    <t xml:space="preserve">https://github.com/magenta/magenta</t>
  </si>
  <si>
    <t xml:space="preserve">Magenta: Music and Art Generation with Machine Intelligence</t>
  </si>
  <si>
    <t xml:space="preserve">https://github.com/xue-pai/FuxiCTR</t>
  </si>
  <si>
    <t xml:space="preserve">ctr|ctr-prediction|cvr|pytorch|recommender-systems</t>
  </si>
  <si>
    <t xml:space="preserve">A configurable, tunable, and reproducible library for CTR prediction https://fuxictr.github.io/tutorials</t>
  </si>
  <si>
    <t xml:space="preserve">https://github.com/nanoporetech/taiyaki</t>
  </si>
  <si>
    <t xml:space="preserve">machine-learning|nanopore-sequencing</t>
  </si>
  <si>
    <t xml:space="preserve">Training models for basecalling Oxford Nanopore reads</t>
  </si>
  <si>
    <t xml:space="preserve">https://github.com/neuspell/neuspell</t>
  </si>
  <si>
    <t xml:space="preserve">dataset|neural-models|neural-spell-check|ngrams|nlp|spell-checker|spell-checkers|spell-correction|spell-correction-datasets|spellcheck|spelling-correction</t>
  </si>
  <si>
    <t xml:space="preserve">NeuSpell: A Neural Spelling Correction Toolkit</t>
  </si>
  <si>
    <t xml:space="preserve">https://github.com/IDEA-Research/OSX</t>
  </si>
  <si>
    <t xml:space="preserve">3d-body-recovery|cvpr2023|human-pose-estimation|smpl-model|smplx|whole-body-pose-estimation</t>
  </si>
  <si>
    <t xml:space="preserve">[CVPR 2023] Official implementation of the paper "One-Stage 3D Whole-Body Mesh Recovery with Component Aware Transformer"</t>
  </si>
  <si>
    <t xml:space="preserve">https://github.com/jerrodparker20/adaptive-transformers-in-rl</t>
  </si>
  <si>
    <t xml:space="preserve">adaptive-attention|attention-mechanism|impala|monobeast|pomdp|rl|stabilizing-transformers-for-rl|torchbeast|transformer|transformers-in-rl</t>
  </si>
  <si>
    <t xml:space="preserve">Adaptive Attention Span for Reinforcement Learning</t>
  </si>
  <si>
    <t xml:space="preserve">https://github.com/NVIDIA/transformer-ls</t>
  </si>
  <si>
    <t xml:space="preserve">efficient-transformers|long-sequence|transformer|vision-transformer</t>
  </si>
  <si>
    <t xml:space="preserve">Official PyTorch Implementation of Long-Short Transformer (NeurIPS 2021).</t>
  </si>
  <si>
    <t xml:space="preserve">https://github.com/SALT-NLP/LLaVAR</t>
  </si>
  <si>
    <t xml:space="preserve">chatbot|chatgpt|gpt-4|instruction-tuning|llava|multimodal|ocr|vision-and-language</t>
  </si>
  <si>
    <t xml:space="preserve">Code/Data for the paper: "LLaVAR: Enhanced Visual Instruction Tuning for Text-Rich Image Understanding"</t>
  </si>
  <si>
    <t xml:space="preserve">https://github.com/282857341/nnFormer</t>
  </si>
  <si>
    <t xml:space="preserve">https://github.com/AI4Finance-Foundation/ElegantRL</t>
  </si>
  <si>
    <t xml:space="preserve">a2c|bipedalwalkerhardcore|ddpg|dqn|drl-pytorch|efficient|gae|lightweight|model-free-rl|multiple-gpu|per|ppo|pytorch|reinforcement-learning|sac|stable|td3</t>
  </si>
  <si>
    <t xml:space="preserve">Massively Parallel Deep Reinforcement Learning. ������������</t>
  </si>
  <si>
    <t xml:space="preserve">https://github.com/eladhoffer/seq2seq.pytorch</t>
  </si>
  <si>
    <t xml:space="preserve">deep-learning|neural-machine-translation|seq2seq</t>
  </si>
  <si>
    <t xml:space="preserve">Sequence-to-Sequence learning using PyTorch</t>
  </si>
  <si>
    <t xml:space="preserve">https://github.com/opendilab/DI-engine</t>
  </si>
  <si>
    <t xml:space="preserve">atari|distributed-reinforcement-learning|distributed-system|drl|exploration-exploitation|imitation-learning|impala|inverse-reinforcement-learning|minigrid|model-based-reinforcement-learning|mujoco|multiagent-reinforcement-learning|offline-rl|python|pytorch-rl|r2d2|reinforcement-learning|reinforcement-learning-algorithms|self-play|smac</t>
  </si>
  <si>
    <t xml:space="preserve">OpenDILab Decision AI Engine</t>
  </si>
  <si>
    <t xml:space="preserve">https://github.com/rsagroup/rsatoolbox</t>
  </si>
  <si>
    <t xml:space="preserve">Python library for Representational Similarity Analysis</t>
  </si>
  <si>
    <t xml:space="preserve">https://github.com/dropreg/R-Drop</t>
  </si>
  <si>
    <t xml:space="preserve">https://github.com/openai/robogym</t>
  </si>
  <si>
    <t xml:space="preserve">Robotics Gym Environments</t>
  </si>
  <si>
    <t xml:space="preserve">https://github.com/torchmd/mdgrad</t>
  </si>
  <si>
    <t xml:space="preserve">chemistry|differentiable-simulations|force-field-optimization|graph-neural-networks|molecular-dynamics|physics-simulation|polymer|quantum-dynamics|quantum-isomerization|statistical-mechanics</t>
  </si>
  <si>
    <t xml:space="preserve">Pytorch differentiable molecular dynamics </t>
  </si>
  <si>
    <t xml:space="preserve">https://github.com/ExpressAI/DataLab</t>
  </si>
  <si>
    <t xml:space="preserve">The unified platform for data-related resources.</t>
  </si>
  <si>
    <t xml:space="preserve">https://github.com/coqui-ai/TTS</t>
  </si>
  <si>
    <t xml:space="preserve">deep-learning|glow-tts|hifigan|melgan|multi-speaker-tts|python|pytorch|speaker-encoder|speaker-encodings|speech|speech-synthesis|tacotron|text-to-speech|tts|tts-model|vocoder|voice-cloning|voice-conversion|voice-synthesis</t>
  </si>
  <si>
    <t xml:space="preserve">������������������������ - a deep learning toolkit for Text-to-Speech, battle-tested in research and production</t>
  </si>
  <si>
    <t xml:space="preserve">https://github.com/TRI-ML/permatrack</t>
  </si>
  <si>
    <t xml:space="preserve">Implementation for Learning to Track with Object Permanence </t>
  </si>
  <si>
    <t xml:space="preserve">https://github.com/allenai/bi-att-flow</t>
  </si>
  <si>
    <t xml:space="preserve">bidaf|nlp|question-answering|squad|tensorflow</t>
  </si>
  <si>
    <t xml:space="preserve">Bi-directional Attention Flow (BiDAF) network is a multi-stage hierarchical process that represents context at different levels of granularity and uses a bi-directional attention flow mechanism to achieve a query-aware context representation without early summarization.</t>
  </si>
  <si>
    <t xml:space="preserve">https://github.com/BUPT-GAMMA/OpenHGNN</t>
  </si>
  <si>
    <t xml:space="preserve">dgl|graph-neural-networks|heterogeneous|pytorch</t>
  </si>
  <si>
    <t xml:space="preserve">This is an open-source toolkit for Heterogeneous Graph Neural Network(OpenHGNN) based on DGL.</t>
  </si>
  <si>
    <t xml:space="preserve">https://github.com/microsoft/pdearena</t>
  </si>
  <si>
    <t xml:space="preserve">https://github.com/nanoporetech/medaka</t>
  </si>
  <si>
    <t xml:space="preserve">medaka|nanopore</t>
  </si>
  <si>
    <t xml:space="preserve">Sequence correction provided by ONT Research</t>
  </si>
  <si>
    <t xml:space="preserve">https://github.com/THUDM/GLM</t>
  </si>
  <si>
    <t xml:space="preserve">GLM (General Language Model)</t>
  </si>
  <si>
    <t xml:space="preserve">https://github.com/snap-research/CAT</t>
  </si>
  <si>
    <t xml:space="preserve">compression|cyclegan|deep-learning|gan|gaugan|image-to-image|pix2pix|pytorch</t>
  </si>
  <si>
    <t xml:space="preserve">[CVPR 2021] Teachers Do More Than Teach: Compressing Image-to-Image Models (CAT)</t>
  </si>
  <si>
    <t xml:space="preserve">https://github.com/mcahny/object_localization_network</t>
  </si>
  <si>
    <t xml:space="preserve">Learning Open-World Object Proposals without Learning to Classify</t>
  </si>
  <si>
    <t xml:space="preserve">https://github.com/google-research/language</t>
  </si>
  <si>
    <t xml:space="preserve">machine-learning|natural-language-processing|research</t>
  </si>
  <si>
    <t xml:space="preserve">Shared repository for open-sourced projects from the Google AI Language team.</t>
  </si>
  <si>
    <t xml:space="preserve">https://github.com/google-research/FLAN</t>
  </si>
  <si>
    <t xml:space="preserve">https://github.com/KU-CVLAB/CAT-Seg</t>
  </si>
  <si>
    <t xml:space="preserve">Official Implementation of "CAT-Seg������������������������������������: Cost Aggregation for Open-Vocabulary Semantic Segm"</t>
  </si>
  <si>
    <t xml:space="preserve">https://github.com/shashankvemuri/Finance</t>
  </si>
  <si>
    <t xml:space="preserve">algorithmic-trading|data-science|finance|machine-learning|pandas|python|quantitative-finance|stock|stock-market|stocks|technical-indicators|trading-strategies</t>
  </si>
  <si>
    <t xml:space="preserve">150+ quantitative finance Python programs to help you gather, manipulate, and analyze stock market data</t>
  </si>
  <si>
    <t xml:space="preserve">https://github.com/norse/norse</t>
  </si>
  <si>
    <t xml:space="preserve">autograd|deep-learning|gpu|machine-learning|neural-network|neuromorphic|pytorch|pytorch-lightning|spiking-neural-networks|tensor</t>
  </si>
  <si>
    <t xml:space="preserve">Deep learning with spiking neural networks (SNNs) in PyTorch.</t>
  </si>
  <si>
    <t xml:space="preserve">https://github.com/Oneflow-Inc/one-yolov5</t>
  </si>
  <si>
    <t xml:space="preserve">deep-learning|oneflow|yolov5</t>
  </si>
  <si>
    <t xml:space="preserve">A more efficient yolov5 with oneflow backend ������������������������������������</t>
  </si>
  <si>
    <t xml:space="preserve">https://github.com/tky823/DNN-based_source_separation</t>
  </si>
  <si>
    <t xml:space="preserve">audio-separation|conv-tasnet|pytorch|source-separation|speech-separation|tasnet</t>
  </si>
  <si>
    <t xml:space="preserve">A PyTorch implementation of DNN-based source separation.</t>
  </si>
  <si>
    <t xml:space="preserve">https://github.com/Fannovel16/comfy_controlnet_preprocessors</t>
  </si>
  <si>
    <t xml:space="preserve">https://github.com/yoshitomo-matsubara/torchdistill</t>
  </si>
  <si>
    <t xml:space="preserve">cifar10|cifar100|coco|colab-notebook|glue|google-colab|image-classification|imagenet|knowledge-distillation|natural-language-processing|nlp|object-detection|pascal-voc|pytorch|semantic-segmentation|transformer</t>
  </si>
  <si>
    <t xml:space="preserve">A coding-free framework built on PyTorch for reproducible deep learning studies. ������������������������������������20 knowledge distillation methods presented at CVPR, ICLR, ECCV, NeurIPS, ICCV, etc are implemented so far. ������������������������������������ Trained models, training logs and configurations are available for ensuring the reproducibili</t>
  </si>
  <si>
    <t xml:space="preserve">https://github.com/dorarad/gansformer</t>
  </si>
  <si>
    <t xml:space="preserve">attention|compositionality|gans|generative-adversarial-networks|image-generation|scene-generation|transformers</t>
  </si>
  <si>
    <t xml:space="preserve">Generative Adversarial Transformers</t>
  </si>
  <si>
    <t xml:space="preserve">https://github.com/microsoft/MLOS</t>
  </si>
  <si>
    <t xml:space="preserve">data-science|infrastructure|optimize-systems|performance-engineering|sqlserver</t>
  </si>
  <si>
    <t xml:space="preserve">MLOS is a Data Science powered infrastructure and methodology to democratize and automate Performance Engineering.  MLOS enables continuous, instance-based, robust, and trackable systems optimization.</t>
  </si>
  <si>
    <t xml:space="preserve">https://github.com/AndrejOrsula/drl_grasping</t>
  </si>
  <si>
    <t xml:space="preserve">deep-reinforcement-learning|domain-randomization|gazebo|grasping|gym-ignition|octree|openai-gym|reinforcement-learning|robotics|ros|ros2|sim2real|stable-baselines3</t>
  </si>
  <si>
    <t xml:space="preserve">Deep Reinforcement Learning for Robotic Grasping from Octrees</t>
  </si>
  <si>
    <t xml:space="preserve">https://github.com/golemfactory/clay</t>
  </si>
  <si>
    <t xml:space="preserve">ethereum|golem|p2p|python</t>
  </si>
  <si>
    <t xml:space="preserve">Golem is creating a global market for computing power.</t>
  </si>
  <si>
    <t xml:space="preserve">https://github.com/CarperAI/trlx</t>
  </si>
  <si>
    <t xml:space="preserve">machine-learning|pytorch|reinforcement-learning</t>
  </si>
  <si>
    <t xml:space="preserve">A repo for distributed training of language models with Reinforcement Learning via Human Feedback (RLHF)</t>
  </si>
  <si>
    <t xml:space="preserve">https://github.com/zezhishao/BasicTS</t>
  </si>
  <si>
    <t xml:space="preserve">benchmarking|deep-learning|long-time-series-forecasting|pytorch|time-series|traffic-forecasting|traffic-prediction</t>
  </si>
  <si>
    <t xml:space="preserve">A Standard and  Fair Time Series Forecasting Benchmark and Toolkit.</t>
  </si>
  <si>
    <t xml:space="preserve">https://github.com/Xilinx/brevitas</t>
  </si>
  <si>
    <t xml:space="preserve">brevitas|deep-learning|fpga|hardware-acceleration|neural-networks|ptq|pytorch|qat|quantization|xilinx</t>
  </si>
  <si>
    <t xml:space="preserve">Brevitas: neural network quantization in PyTorch</t>
  </si>
  <si>
    <t xml:space="preserve">https://github.com/MasterBin-IIAU/Unicorn</t>
  </si>
  <si>
    <t xml:space="preserve">multi-object-tracking-segmentation|multiple-object-tracking|object-tracking|single-object-tracking|video-object-segmentation</t>
  </si>
  <si>
    <t xml:space="preserve">[ECCV'22 Oral] Towards Grand Unification of Object Tracking</t>
  </si>
  <si>
    <t xml:space="preserve">https://github.com/haotian-liu/LLaVA</t>
  </si>
  <si>
    <t xml:space="preserve">chatbot|chatgpt|foundation-models|gpt-4|instruction-tuning|llama|llama-2|llama2|llava|multi-modality|multimodal|vision-language-model|visual-language-learning</t>
  </si>
  <si>
    <t xml:space="preserve">[NeurIPS 2023 Oral] Visual Instruction Tuning: LLaVA (Large Language-and-Vision Assistant) built towards GPT-4V level capabilities.</t>
  </si>
  <si>
    <t xml:space="preserve">https://github.com/biomed-AI/MolRep</t>
  </si>
  <si>
    <t xml:space="preserve">MolRep: A Deep Representation Learning Library for Molecular Property Prediction</t>
  </si>
  <si>
    <t xml:space="preserve">https://github.com/DCASE-REPO/dcase_util</t>
  </si>
  <si>
    <t xml:space="preserve">dcase</t>
  </si>
  <si>
    <t xml:space="preserve">A collection of utilities for Detection and Classification of Acoustic Scenes and Events</t>
  </si>
  <si>
    <t xml:space="preserve">https://github.com/crockwell/Cap3D</t>
  </si>
  <si>
    <t xml:space="preserve">Official Repository for the NeurIPS 2023 Paper "Scalable 3D Captioning with Pretrained Models"</t>
  </si>
  <si>
    <t xml:space="preserve">https://github.com/dso-org/deep-symbolic-optimization</t>
  </si>
  <si>
    <t xml:space="preserve">A deep learning framework for symbolic optimization.</t>
  </si>
  <si>
    <t xml:space="preserve">https://github.com/hongsukchoi/TCMR_RELEASE</t>
  </si>
  <si>
    <t xml:space="preserve">3d-human-mesh|3d-human-motion|3d-human-shape-and-pose-estimation|cvpr2021|temporal|video</t>
  </si>
  <si>
    <t xml:space="preserve">Official Pytorch implementation of "Beyond Static Features for Temporally Consistent 3D Human Pose and Shape from a Video", CVPR 2021</t>
  </si>
  <si>
    <t xml:space="preserve">https://github.com/explosion/curated-transformers</t>
  </si>
  <si>
    <t xml:space="preserve">albert|bert|camembert|dolly2|falcon|gptneox|llama|llm|llms|nlp|pytorch|roberta|transformer|transformers|xlm-roberta</t>
  </si>
  <si>
    <t xml:space="preserve">������������ A PyTorch library of curated Transformer models and their composable components</t>
  </si>
  <si>
    <t xml:space="preserve">https://github.com/PaddlePaddle/PaddleClas</t>
  </si>
  <si>
    <t xml:space="preserve">autoaugment|cutmix|deit|fastdeploy|gridmask|image-classification|image-recognition|image-retrieval-system|knowledge-distillation|pretrained-models|product-recognition|randaugment|repvgg|swin-transformer</t>
  </si>
  <si>
    <t xml:space="preserve">A treasure chest for visual classification and recognition powered by PaddlePaddle</t>
  </si>
  <si>
    <t xml:space="preserve">https://github.com/wolfinch/wolfinch</t>
  </si>
  <si>
    <t xml:space="preserve">algotrading|cryptocurrency|machine-learning|strategies|trading-algorithms|trading-bot|trading-platform</t>
  </si>
  <si>
    <t xml:space="preserve">Wolfinch is your friendly trader Bot written in Python</t>
  </si>
  <si>
    <t xml:space="preserve">https://github.com/khanhnamle1994/MetaRec</t>
  </si>
  <si>
    <t xml:space="preserve">autoencoders|boltzmann-machines|collaborative-filtering|cometml|deep-learning|django|matrix-factorization|meta-learning|movielens-dataset|multilayer-perceptron|pytorch|ranking|recommender-systems|tensorboard|tensorflow|wandb</t>
  </si>
  <si>
    <t xml:space="preserve">PyTorch Implementations For A Series Of Deep Learning-Based Recommendation Models</t>
  </si>
  <si>
    <t xml:space="preserve">https://github.com/genforce/mganprior</t>
  </si>
  <si>
    <t xml:space="preserve">[CVPR 2020] Image Processing Using Multi-Code GAN Prior</t>
  </si>
  <si>
    <t xml:space="preserve">https://github.com/aramis-lab/clinica</t>
  </si>
  <si>
    <t xml:space="preserve">ants|bids-format|brainweb|freesurfer|fsl|machine-learning|mrtrix3|neuroimaging|neuroscience|python|scikit-learn|spm</t>
  </si>
  <si>
    <t xml:space="preserve">Software platform for clinical neuroimaging studies</t>
  </si>
  <si>
    <t xml:space="preserve">https://github.com/biolab/orange3-text</t>
  </si>
  <si>
    <t xml:space="preserve">bag-of-words|lemmatization|newspapers|nltk|orange|sentiment-analysis|stemming|stopwords|text|text-analysis|text-mining|twitter</t>
  </si>
  <si>
    <t xml:space="preserve">������������ :page_facing_up: Text Mining add-on for Orange3</t>
  </si>
  <si>
    <t xml:space="preserve">https://github.com/XinzeLee/PolygonObjectDetection</t>
  </si>
  <si>
    <t xml:space="preserve">This repository is based on Ultralytics/yolov5, with adjustments to enable polygon prediction boxes.</t>
  </si>
  <si>
    <t xml:space="preserve">https://github.com/PaddleCV-SIG/PaddleRS</t>
  </si>
  <si>
    <t xml:space="preserve">change-detection|classification|gis|image-processing|image-restoration|object-detection|remote-sensing|semantic-segmentation</t>
  </si>
  <si>
    <t xml:space="preserve">Awesome Remote Sensing Toolkit based on PaddlePaddle.</t>
  </si>
  <si>
    <t xml:space="preserve">https://github.com/BerkeleyLearnVerify/VerifAI</t>
  </si>
  <si>
    <t xml:space="preserve">VerifAI is a software toolkit for the formal design and analysis of systems that include artificial intelligence (AI) and machine learning (ML) components. </t>
  </si>
  <si>
    <t xml:space="preserve">https://github.com/SensorsINI/v2e</t>
  </si>
  <si>
    <t xml:space="preserve">event-camera|pytorch|simulator</t>
  </si>
  <si>
    <t xml:space="preserve">V2E: From video frames to DVS events</t>
  </si>
  <si>
    <t xml:space="preserve">https://github.com/khoj-ai/khoj</t>
  </si>
  <si>
    <t xml:space="preserve">ai|chat|chatgpt|emacs|llm|markdown|obsidian-md|org-mode|personal-assistant|productivity|semantic-search|sentence-transformer</t>
  </si>
  <si>
    <t xml:space="preserve">An AI copilot for your second brain. Search and chat with your personal knowledge base, online or offline</t>
  </si>
  <si>
    <t xml:space="preserve">https://github.com/QData/TextAttack</t>
  </si>
  <si>
    <t xml:space="preserve">adversarial-attacks|adversarial-examples|adversarial-machine-learning|data-augmentation|machine-learning|natural-language-processing|nlp|security</t>
  </si>
  <si>
    <t xml:space="preserve">TextAttack ������������������������������������  is a Python framework for adversarial attacks, data augmentation, and model training in NLP https://textattack.readthedocs.io/en</t>
  </si>
  <si>
    <t xml:space="preserve">https://github.com/OpenGVLab/InternImage</t>
  </si>
  <si>
    <t xml:space="preserve">backbone|deformable-convolution|foundation-model|object-detection|semantic-segmentation</t>
  </si>
  <si>
    <t xml:space="preserve">[CVPR 2023 Highlight] InternImage: Exploring Large-Scale Vision Foundation Models with Deformable Convolutions</t>
  </si>
  <si>
    <t xml:space="preserve">https://github.com/mit-han-lab/hardware-aware-transformers</t>
  </si>
  <si>
    <t xml:space="preserve">efficient-model|hardware-aware|machine-translation|natural-language-processing|specialization|transformer</t>
  </si>
  <si>
    <t xml:space="preserve">[ACL'20] HAT: Hardware-Aware Transformers for Efficient Natural Language Processing</t>
  </si>
  <si>
    <t xml:space="preserve">https://github.com/bellshade/Python</t>
  </si>
  <si>
    <t xml:space="preserve">algorithms|data-structures|hacktoberfest|indonesia|python</t>
  </si>
  <si>
    <t xml:space="preserve">Repositori untuk belajar pemrograman Python dalam bahasa Indonesia</t>
  </si>
  <si>
    <t xml:space="preserve">https://github.com/eth-sri/ilf</t>
  </si>
  <si>
    <t xml:space="preserve">blockchain|fuzzing|imitation-learning|machine-learning|smart-contracts|symbolic-execution|testing</t>
  </si>
  <si>
    <t xml:space="preserve">AI based fuzzer based on imitation learning</t>
  </si>
  <si>
    <t xml:space="preserve">https://github.com/haoheliu/AudioLDM</t>
  </si>
  <si>
    <t xml:space="preserve">AudioLDM: Generate speech, sound effects, music and beyond, with text.</t>
  </si>
  <si>
    <t xml:space="preserve">https://github.com/monologg/KoELECTRA</t>
  </si>
  <si>
    <t xml:space="preserve">electra|korean-nlp|language-model|nlp|pytorch|tensorflow|tensorflow2|transformers</t>
  </si>
  <si>
    <t xml:space="preserve">Pretrained ELECTRA Model for Korean</t>
  </si>
  <si>
    <t xml:space="preserve">https://github.com/datamol-io/graphium</t>
  </si>
  <si>
    <t xml:space="preserve">Graphium: Scaling molecular GNNs to infinity.</t>
  </si>
  <si>
    <t xml:space="preserve">https://github.com/CAMBI-tech/BciPy</t>
  </si>
  <si>
    <t xml:space="preserve">bci|brain-computer-interface|data-acquisition|eeg|language-model|python|python3|signal-processing</t>
  </si>
  <si>
    <t xml:space="preserve">Python Brain-Computer Interface Software</t>
  </si>
  <si>
    <t xml:space="preserve">https://github.com/opendilab/LightTuner</t>
  </si>
  <si>
    <t xml:space="preserve">https://github.com/NVlabs/DiffRL</t>
  </si>
  <si>
    <t xml:space="preserve">differentiable-simulation|reinforcement-learning|robotic-control</t>
  </si>
  <si>
    <t xml:space="preserve">[ICLR 2022] Accelerated Policy Learning with Parallel Differentiable Simulation</t>
  </si>
  <si>
    <t xml:space="preserve">https://github.com/yifding/hetseq</t>
  </si>
  <si>
    <t xml:space="preserve">HetSeq: Distributed GPU Training on Heterogeneous Infrastructure</t>
  </si>
  <si>
    <t xml:space="preserve">https://github.com/Project-MONAI/MONAI</t>
  </si>
  <si>
    <t xml:space="preserve">deep-learning|healthcare-imaging|medical-image-computing|medical-image-processing|monai|python3|pytorch</t>
  </si>
  <si>
    <t xml:space="preserve">AI Toolkit for Healthcare Imaging</t>
  </si>
  <si>
    <t xml:space="preserve">https://github.com/thunlp/BERT-KPE</t>
  </si>
  <si>
    <t xml:space="preserve">https://github.com/PaddlePaddle/models</t>
  </si>
  <si>
    <t xml:space="preserve">computer-vision|cv|deep-learning|models|natural-language-processing|neural-network|nlp|paddlepaddle|recommendation|speech</t>
  </si>
  <si>
    <t xml:space="preserve">Officially maintained, supported by PaddlePaddle, including CV, NLP, Speech, Rec, TS, big models and so on.</t>
  </si>
  <si>
    <t xml:space="preserve">https://github.com/biasvariancelabs/aitlas</t>
  </si>
  <si>
    <t xml:space="preserve">artificial-intelligence|classification|dataset|deep-learning|deep-neural-networks|earth-observation|image-classification|machine-learning|object-detection|pytorch|remote-sensing|satellite-data|satellite-images|segmentation|sentinel</t>
  </si>
  <si>
    <t xml:space="preserve">AiTLAS implements state-of-the-art AI methods for exploratory and predictive analysis of satellite images.</t>
  </si>
  <si>
    <t xml:space="preserve">https://github.com/tianbaochou/NasUnet</t>
  </si>
  <si>
    <t xml:space="preserve">https://github.com/open-mmlab/OpenPCDet</t>
  </si>
  <si>
    <t xml:space="preserve">3d-detection|autonomous-driving|object-detection|point-cloud|pv-rcnn|pytorch</t>
  </si>
  <si>
    <t xml:space="preserve">OpenPCDet Toolbox for LiDAR-based 3D Object Detection.</t>
  </si>
  <si>
    <t xml:space="preserve">https://github.com/lebrice/Sequoia</t>
  </si>
  <si>
    <t xml:space="preserve">The Research Tree - A playground for research at the intersection of Continual, Reinforcement, and Self-Supervised Learning.</t>
  </si>
  <si>
    <t xml:space="preserve">https://github.com/pytorch/tnt</t>
  </si>
  <si>
    <t xml:space="preserve">deep-learning|machine-learning|neural-network|python|pytorch|reinforcement-learning</t>
  </si>
  <si>
    <t xml:space="preserve">A lightweight library for PyTorch training tools and utilities</t>
  </si>
  <si>
    <t xml:space="preserve">https://github.com/Haiyang-W/UniTR</t>
  </si>
  <si>
    <t xml:space="preserve">3d|3d-object-detection|3d-segmentation|backbone|bev|camera|computer-vision|iccv2023|lidar|multi-modal|multi-view|point-cloud|transformer|unified</t>
  </si>
  <si>
    <t xml:space="preserve">[ICCV2023] Official Implementation of "UniTR: A Unified and Efficient Multi-Modal Transformer for Bird���������������������������s-Eye-View Represen"</t>
  </si>
  <si>
    <t xml:space="preserve">https://github.com/Stability-AI/stablediffusion</t>
  </si>
  <si>
    <t xml:space="preserve">High-Resolution Image Synthesis with Latent Diffusion Models</t>
  </si>
  <si>
    <t xml:space="preserve">https://github.com/Wangt-CN/DisCo</t>
  </si>
  <si>
    <t xml:space="preserve">aigc|controlnet|human-generation</t>
  </si>
  <si>
    <t xml:space="preserve">DisCo: Referring Human Dance Generation in Real World</t>
  </si>
  <si>
    <t xml:space="preserve">https://github.com/ForserX/StableDiffusionUI</t>
  </si>
  <si>
    <t xml:space="preserve">amd-gpu|ckpt|csharp|image2image|nvidia|onnx|onnx-models|safetensors|stable-diffusion|text2image|vulkan|windows|wpf</t>
  </si>
  <si>
    <t xml:space="preserve">Stable Diffusion UI: Diffusers (CUDA/ONNX)</t>
  </si>
  <si>
    <t xml:space="preserve">https://github.com/romerogroup/pyprocar</t>
  </si>
  <si>
    <t xml:space="preserve">abinit|band-unfolder|bandstructure|dft|elk|fermi-surfaces|python|vasp</t>
  </si>
  <si>
    <t xml:space="preserve">A Python library for electronic structure pre/post-processing</t>
  </si>
  <si>
    <t xml:space="preserve">https://github.com/NVIDIA/sentiment-discovery</t>
  </si>
  <si>
    <t xml:space="preserve">Unsupervised Language Modeling at scale for robust sentiment classification</t>
  </si>
  <si>
    <t xml:space="preserve">https://github.com/yym6472/ConSERT</t>
  </si>
  <si>
    <t xml:space="preserve">Code for our ACL 2021 paper - ConSERT: A Contrastive Framework for Self-Supervised Sentence Representation Transfer</t>
  </si>
  <si>
    <t xml:space="preserve">https://github.com/JCBrouwer/maua-stylegan2</t>
  </si>
  <si>
    <t xml:space="preserve">This is the repo for my experiments with StyleGAN2. There are many like it, but this one is mine. Contains code for the paper Audio-reactive Latent Interpolations with StyleGAN.</t>
  </si>
  <si>
    <t xml:space="preserve">https://github.com/huggingface/diffusers</t>
  </si>
  <si>
    <t xml:space="preserve">deep-learning|diffusion|hacktoberfest|image-generation|image2image|pytorch|score-based-generative-modeling|stable-diffusion|stable-diffusion-diffusers|text2image</t>
  </si>
  <si>
    <t xml:space="preserve">������������ Diffusers: State-of-the-art diffusion models for image and audio generation in PyTorch</t>
  </si>
  <si>
    <t xml:space="preserve">https://github.com/junyuchen245/TransMorph_Transformer_for_Medical_Image_Registration</t>
  </si>
  <si>
    <t xml:space="preserve">bayesian-deep-learning|deep-learning|diffeomorphism|image-alignment|image-registration|swin-transformer|transformer|vision-transformer</t>
  </si>
  <si>
    <t xml:space="preserve">TransMorph: Transformer for Unsupervised Medical Image Registration (PyTorch)</t>
  </si>
  <si>
    <t xml:space="preserve">https://github.com/py4dstem/py4DSTEM</t>
  </si>
  <si>
    <t xml:space="preserve">https://github.com/uncbiag/SimpleClick</t>
  </si>
  <si>
    <t xml:space="preserve">interactive-segmentation|masked-autoencoder|pytorch|vision-transformers</t>
  </si>
  <si>
    <t xml:space="preserve">SimpleClick: Interactive Image Segmentation with Simple Vision Transformers</t>
  </si>
  <si>
    <t xml:space="preserve">https://github.com/Markfryazino/wav2lip-hq</t>
  </si>
  <si>
    <t xml:space="preserve">deep-learning|lip-sync</t>
  </si>
  <si>
    <t xml:space="preserve">Extension of Wav2Lip repository for processing high-quality videos.</t>
  </si>
  <si>
    <t xml:space="preserve">https://github.com/pystatgen/sgkit</t>
  </si>
  <si>
    <t xml:space="preserve">genetics|gwas|popgen|pydata|statgen|statistical-genetics</t>
  </si>
  <si>
    <t xml:space="preserve">Statistical genetics toolkit</t>
  </si>
  <si>
    <t xml:space="preserve">https://github.com/CellProfiler/CellProfiler</t>
  </si>
  <si>
    <t xml:space="preserve">An open-source application for biological image analysis</t>
  </si>
  <si>
    <t xml:space="preserve">https://github.com/lm-sys/FastChat</t>
  </si>
  <si>
    <t xml:space="preserve">An open platform for training, serving, and evaluating large language models. Release repo for Vicuna and Chatbot Arena.</t>
  </si>
  <si>
    <t xml:space="preserve">https://github.com/alpa-projects/alpa</t>
  </si>
  <si>
    <t xml:space="preserve">alpa|auto-parallelization|compiler|deep-learning|distributed-computing|distributed-training|high-performance-computing|jax|llm|machine-learning</t>
  </si>
  <si>
    <t xml:space="preserve">Training and serving large-scale neural networks with auto parallelization.</t>
  </si>
  <si>
    <t xml:space="preserve">https://github.com/naver/claf</t>
  </si>
  <si>
    <t xml:space="preserve">clova|framework|language|natural-language-processing|nlp|pytorch</t>
  </si>
  <si>
    <t xml:space="preserve">CLaF: Open-Source Clova Language Framework</t>
  </si>
  <si>
    <t xml:space="preserve">https://github.com/Haiyang-W/DSVT</t>
  </si>
  <si>
    <t xml:space="preserve">3d-object-detection|backbone|cvpr2023|point-cloud|pytorch|transformer</t>
  </si>
  <si>
    <t xml:space="preserve">[CVPR2023] Official Implementation of "DSVT: Dynamic Sparse Voxel Transformer with Rotated Sets"</t>
  </si>
  <si>
    <t xml:space="preserve">https://github.com/huailiang/unity_pose3D</t>
  </si>
  <si>
    <t xml:space="preserve">ai|alphapose|animation|neuralnetwork|tiktok|torch|unity|video3dpose</t>
  </si>
  <si>
    <t xml:space="preserve">Unity������������������������������������������������������������������������������������������</t>
  </si>
  <si>
    <t xml:space="preserve">https://github.com/OpenMined/PyGrid-deprecated---see-PySyft-</t>
  </si>
  <si>
    <t xml:space="preserve">peer-to-peer|pygrid|python</t>
  </si>
  <si>
    <t xml:space="preserve">A Peer-to-peer Platform for Secure, Privacy-preserving, Decentralized Data Science</t>
  </si>
  <si>
    <t xml:space="preserve">https://github.com/danczs/Visformer</t>
  </si>
  <si>
    <t xml:space="preserve">https://github.com/flyteorg/flytekit</t>
  </si>
  <si>
    <t xml:space="preserve">automation|data|data-science|extensible|flyte|flyte-tasks|hacktoberfest|mlops|pypi|python|sdk|spark|workflows</t>
  </si>
  <si>
    <t xml:space="preserve">Extensible Python SDK for developing Flyte tasks and workflows. Simple to get started and learn and highly extensible. </t>
  </si>
  <si>
    <t xml:space="preserve">https://github.com/facebookresearch/BLINK</t>
  </si>
  <si>
    <t xml:space="preserve">Entity Linker solution</t>
  </si>
  <si>
    <t xml:space="preserve">https://github.com/sheng-z/stog</t>
  </si>
  <si>
    <t xml:space="preserve">abstract-meaning-representation|acl2019|amr|nlp|pytorch|semantic-parsing</t>
  </si>
  <si>
    <t xml:space="preserve">AMR Parsing as Sequence-to-Graph Transduction</t>
  </si>
  <si>
    <t xml:space="preserve">https://github.com/spcl/ncc</t>
  </si>
  <si>
    <t xml:space="preserve">code-analysis|embedding-based|embedding-models|embeddings|llvm-ir|machine-learning|neural-networks</t>
  </si>
  <si>
    <t xml:space="preserve">Neural Code Comprehension: A Learnable Representation of Code Semantics</t>
  </si>
  <si>
    <t xml:space="preserve">https://github.com/paul007pl/MVP_Benchmark</t>
  </si>
  <si>
    <t xml:space="preserve">benchmark|iccv2021|mvp|partial-point-clouds|pointcloud|pointcloud-completion|pointcloud-registration|pytorch</t>
  </si>
  <si>
    <t xml:space="preserve">MVP Benchmark for Multi-View Partial Point Cloud Completion and Registration</t>
  </si>
  <si>
    <t xml:space="preserve">https://github.com/MinkaiXu/GeoLDM</t>
  </si>
  <si>
    <t xml:space="preserve">deep-generative-model|diffusion-models|drug-discovery|geometric-deep-learning|icml-2023|molecule|molecule-generation</t>
  </si>
  <si>
    <t xml:space="preserve">Geometric Latent Diffusion Models for 3D Molecule Generation</t>
  </si>
  <si>
    <t xml:space="preserve">https://github.com/rshaojimmy/MultiModal-DeepFake</t>
  </si>
  <si>
    <t xml:space="preserve">[CVPR 2023] PyTorch code for DGM4: Detecting and Grounding Multi-Modal Media Manipulation</t>
  </si>
  <si>
    <t xml:space="preserve">https://github.com/ldkong1205/LaserMix</t>
  </si>
  <si>
    <t xml:space="preserve">autonomous-driving|lidar|segmentation|semi-supervised-learning</t>
  </si>
  <si>
    <t xml:space="preserve">[CVPR'23 Highlight] LaserMix for Semi-Supervised LiDAR Semantic Segmentation</t>
  </si>
  <si>
    <t xml:space="preserve">https://github.com/Jasonkks/PTTR</t>
  </si>
  <si>
    <t xml:space="preserve">autonomous-driving|point-cloud|pytorch|tracking</t>
  </si>
  <si>
    <t xml:space="preserve">Pytorch Implementation of PTTR: Relational 3D Point Cloud Object Tracking with Transformer</t>
  </si>
  <si>
    <t xml:space="preserve">https://github.com/ChineseGLUE/ChineseGLUE</t>
  </si>
  <si>
    <t xml:space="preserve">albert|bert|chinese-corpus|datasets|glue|language-understanding|nlp|pre-trained-model</t>
  </si>
  <si>
    <t xml:space="preserve">Language Understanding Evaluation benchmark for Chinese: datasets, baselines, pre-trained models,corpus and leaderboard</t>
  </si>
  <si>
    <t xml:space="preserve">https://github.com/tensorflow/addons</t>
  </si>
  <si>
    <t xml:space="preserve">deep-learning|machine-learning|neural-network|python|tensorflow|tensorflow-addons</t>
  </si>
  <si>
    <t xml:space="preserve">Useful extra functionality for TensorFlow 2.x maintained by SIG-addons</t>
  </si>
  <si>
    <t xml:space="preserve">https://github.com/Mattdl/CLsurvey</t>
  </si>
  <si>
    <t xml:space="preserve">classification-tasks|continual-learning|deep-learning|defy-forgetting|elastic-weight-consolidation|framework|gradient-episodic-memory|hat|hyperparameter-tuning|icarl|inaturalist|incremental-learning|incremental-moment-matching|memory-aware-synapses|neural-networks|packnet|synaptic-intelligence|tinyimagenet|tpami</t>
  </si>
  <si>
    <t xml:space="preserve">Continual Hyperparameter Selection Framework. Compares 11 state-of-the-art Lifelong Learning methods and  4 baselines. Official Codebase of "A continual learning survey: Defying forgetting in classification tasks." in  IEEE TPAMI.</t>
  </si>
  <si>
    <t xml:space="preserve">https://github.com/liuyuan-pal/NeuRay</t>
  </si>
  <si>
    <t xml:space="preserve">nerf|neural-rendering|novel-view-synthesis|radiance-field</t>
  </si>
  <si>
    <t xml:space="preserve">[CVPR2022] Neural Rays for Occlusion-aware Image-based Rendering</t>
  </si>
  <si>
    <t xml:space="preserve">https://github.com/NVIDIA-Merlin/models</t>
  </si>
  <si>
    <t xml:space="preserve">dask|deep-learning|gpu|machine-learning|pytorch|rapidsai|recommendation-system|recommender-system|recsys|tensorflow</t>
  </si>
  <si>
    <t xml:space="preserve">Merlin Models is a collection of deep learning recommender system model reference implementations</t>
  </si>
  <si>
    <t xml:space="preserve">https://github.com/DigitalPhonetics/IMS-Toucan</t>
  </si>
  <si>
    <t xml:space="preserve">deep-learning|pytorch|speech|speech-processing|speech-synthesis|text-to-speech|toolkit|tts</t>
  </si>
  <si>
    <t xml:space="preserve">Text-to-Speech Toolkit of the Speech and Language Technologies Group at the University of Stuttgart. Objectives of the development are simplicity, modularity, controllability and multilinguality.</t>
  </si>
  <si>
    <t xml:space="preserve">https://github.com/hiyouga/LLaMA-Factory</t>
  </si>
  <si>
    <t xml:space="preserve">baichuan|chatglm|dpo|falcon|fine-tuning|flash-attention|instruction-tuning|internlm|language-model|llama|llm|longlora|neftune|peft|pre-training|qlora|quantization|qwen|rlhf|transformers</t>
  </si>
  <si>
    <t xml:space="preserve">Easy-to-use LLM fine-tuning framework (LLaMA-2, BLOOM, Falcon, Baichuan, Qwen, ChatGLM3)</t>
  </si>
  <si>
    <t xml:space="preserve">https://github.com/vanvalenlab/deepcell-tf</t>
  </si>
  <si>
    <t xml:space="preserve">cell-biology|deep-learning|instance-segmentation|tensorflow</t>
  </si>
  <si>
    <t xml:space="preserve">Deep Learning Library for Single Cell Analysis</t>
  </si>
  <si>
    <t xml:space="preserve">https://github.com/ahmetozlu/tensorflow_object_counting_api</t>
  </si>
  <si>
    <t xml:space="preserve">computer-vision|data-science|deep-learning|deep-neural-networks|image-processing|machine-learning|object-counting|object-counting-api|object-detection|object-detection-api|object-detection-label|object-detection-pipelines|opencv|pedestrian-counting|shelf-management|shelf-navigation|tensorflow|tensorflow-api|tensorflow-object-detection-api|vehicle-counting</t>
  </si>
  <si>
    <t xml:space="preserve">������������ The TensorFlow Object Counting API is an open source framework built on top of TensorFlow and Keras that makes it easy to develop object counting systems!</t>
  </si>
  <si>
    <t xml:space="preserve">https://github.com/ZFTurbo/MVSEP-MDX23-music-separation-model</t>
  </si>
  <si>
    <t xml:space="preserve">Model for MDX23 music separation contest</t>
  </si>
  <si>
    <t xml:space="preserve">https://github.com/Tai-Wang/Depth-from-Motion</t>
  </si>
  <si>
    <t xml:space="preserve">3d-detection|autonomous-driving|monocular|pytorch|robotics|structure-from-motion</t>
  </si>
  <si>
    <t xml:space="preserve">[ECCV 2022 oral] Monocular 3D Object Detection with Depth from Motion</t>
  </si>
  <si>
    <t xml:space="preserve">https://github.com/MartinThoma/algorithms</t>
  </si>
  <si>
    <t xml:space="preserve">algorithm|algorithms|cpp|examples|java|javascript|pdf|python</t>
  </si>
  <si>
    <t xml:space="preserve">This repository is for learning and understanding how algorithms work.</t>
  </si>
  <si>
    <t xml:space="preserve">https://github.com/jiaxiangshang/MGCNet</t>
  </si>
  <si>
    <t xml:space="preserve">Self-Supervised Monocular 3D Face Reconstruction by Occlusion-Aware Multi-view Geometry Consistency[ECCV 2020]</t>
  </si>
  <si>
    <t xml:space="preserve">https://github.com/tensorflow/ranking</t>
  </si>
  <si>
    <t xml:space="preserve">deep-learning|information-retrieval|learning-to-rank|machine-learning|ranking|recommender-systems</t>
  </si>
  <si>
    <t xml:space="preserve">Learning to Rank in TensorFlow</t>
  </si>
  <si>
    <t xml:space="preserve">https://github.com/intra2net/guibot</t>
  </si>
  <si>
    <t xml:space="preserve">A tool for GUI automation using a variety of computer vision and display control backends.</t>
  </si>
  <si>
    <t xml:space="preserve">https://github.com/Relento/lego_release</t>
  </si>
  <si>
    <t xml:space="preserve">https://github.com/Snowdar/asv-subtools</t>
  </si>
  <si>
    <t xml:space="preserve">An Open Source Tools for Speaker Recognition</t>
  </si>
  <si>
    <t xml:space="preserve">https://github.com/JunMa11/AbdomenCT-1K</t>
  </si>
  <si>
    <t xml:space="preserve">The official repository of "AbdomenCT-1K: Is Abdominal Organ Segmentation A Solved Problem?"</t>
  </si>
  <si>
    <t xml:space="preserve">https://github.com/scikit-multilearn/scikit-multilearn</t>
  </si>
  <si>
    <t xml:space="preserve">classification|clustering|label-prediction|machine-learning|multi-label|partitioning|scikit|scikit-learn|scikit-multilearn</t>
  </si>
  <si>
    <t xml:space="preserve">A scikit-learn based module for multi-label et. al. classification</t>
  </si>
  <si>
    <t xml:space="preserve">https://github.com/neulab/ExplainaBoard</t>
  </si>
  <si>
    <t xml:space="preserve">Interpretable Evaluation for AI Systems</t>
  </si>
  <si>
    <t xml:space="preserve">https://github.com/ryanzhumich/editsql</t>
  </si>
  <si>
    <t xml:space="preserve">https://github.com/tensorflow/data-validation</t>
  </si>
  <si>
    <t xml:space="preserve">Library for exploring and validating machine learning data</t>
  </si>
  <si>
    <t xml:space="preserve">https://github.com/alkaline-ml/pmdarima</t>
  </si>
  <si>
    <t xml:space="preserve">arima|econometrics|forecasting|forecasting-models|machine-learning|pmdarima|python|sarimax|time-series</t>
  </si>
  <si>
    <t xml:space="preserve">A statistical library designed to fill the void in Python's time series analysis capabilities, including the equivalent of R's auto.arima function.</t>
  </si>
  <si>
    <t xml:space="preserve">https://github.com/hdjang/Feature-Selective-Anchor-Free-Module-for-Single-Shot-Object-Detection</t>
  </si>
  <si>
    <t xml:space="preserve">cvpr2019|fsaf|mmdetection|pytorch|retinanet</t>
  </si>
  <si>
    <t xml:space="preserve">A PyTorch Implementation of Feature Selective Anchor-Free Module for Single-Shot Object Detection (CVPR'19)</t>
  </si>
  <si>
    <t xml:space="preserve">https://github.com/Daniel-xsy/RoboBEV</t>
  </si>
  <si>
    <t xml:space="preserve">3d-detection|autonomous-driving|bird-eye-view|ood-generalization</t>
  </si>
  <si>
    <t xml:space="preserve">RoboBEV: Towards Robust Bird's Eye View Perception under Common Corruption and Domain Shift</t>
  </si>
  <si>
    <t xml:space="preserve">https://github.com/OpenGVLab/InternGPT</t>
  </si>
  <si>
    <t xml:space="preserve">chatgpt|click|draggan|foundation-model|gpt|gpt-4|gradio|husky|image-captioning|imagebind|internimage|langchain|llama|llm|multimodal|sam|segment-anything|vicuna|video-generation|vqa</t>
  </si>
  <si>
    <t xml:space="preserve">InternGPT (iGPT) is an open source demo platform where you can easily showcase your AI models. Now it supports DragGAN, ChatGPT, ImageBind, multimodal chat like GPT-4, SAM, interactive image editing, etc. Try it at igpt.opengvlab.com (������������������������������������������������������DragGAN���������������������������ChatGPT���������������������������ImageBind������</t>
  </si>
  <si>
    <t xml:space="preserve">https://github.com/ermongroup/MA-AIRL</t>
  </si>
  <si>
    <t xml:space="preserve">Multi-Agent Adversarial Inverse Reinforcement Learning, ICML 2019.</t>
  </si>
  <si>
    <t xml:space="preserve">https://github.com/gtonkinhill/panaroo</t>
  </si>
  <si>
    <t xml:space="preserve">An updated pipeline for pangenome investigation</t>
  </si>
  <si>
    <t xml:space="preserve">https://github.com/ygtxr1997/ReliableSwap</t>
  </si>
  <si>
    <t xml:space="preserve">Official Implementation of 'ReliableSwap: Boosting General Face Swapping Via Reliable Supervision'</t>
  </si>
  <si>
    <t xml:space="preserve">https://github.com/blankly-finance/blankly</t>
  </si>
  <si>
    <t xml:space="preserve">algotrading|binance|blankly|bot|bot-framework|bots|coinbase|crypto|cryptocurrency|framework|investment|platform|python|stocks|trading|trading-bot|trading-strategies</t>
  </si>
  <si>
    <t xml:space="preserve">������������ ������������  Easily build, backtest and deploy your algo in just a few lines of code. Trade stocks, cryptos, and forex across exchanges w/ one package.</t>
  </si>
  <si>
    <t xml:space="preserve">https://github.com/microsoft/Semi-supervised-learning</t>
  </si>
  <si>
    <t xml:space="preserve">audio-classification|classification|computer-vision|deep-learning|low-resource|machine-learning|natural-language-processing|pytorch|semi-supervised-learning|semisupervised-learning|transformer</t>
  </si>
  <si>
    <t xml:space="preserve">A Unified Semi-Supervised Learning Codebase (NeurIPS'22)</t>
  </si>
  <si>
    <t xml:space="preserve">https://github.com/Sanster/lama-cleaner</t>
  </si>
  <si>
    <t xml:space="preserve">inpainting|lama|latent-diffusion|mat|pytorch|stable-diffusion|zits</t>
  </si>
  <si>
    <t xml:space="preserve">Image inpainting tool powered by SOTA AI Model. Remove any unwanted object, defect, people from your pictures or erase and replace(powered by stable diffusion) any thing on your pictures.</t>
  </si>
  <si>
    <t xml:space="preserve">https://github.com/divelab/AIRS</t>
  </si>
  <si>
    <t xml:space="preserve">Artificial Intelligence for Science (AIRS)</t>
  </si>
  <si>
    <t xml:space="preserve">https://github.com/NVlabs/traffic-behavior-simulation</t>
  </si>
  <si>
    <t xml:space="preserve">https://github.com/mims-harvard/TFC-pretraining</t>
  </si>
  <si>
    <t xml:space="preserve">consistency-models|contrastive-learning|deep-learning|pre-trained-model|representation-learning|self-supervised-learning|time-series</t>
  </si>
  <si>
    <t xml:space="preserve">Self-supervised contrastive learning for time series via time-frequency consistency</t>
  </si>
  <si>
    <t xml:space="preserve">https://github.com/chengtan9907/OpenSTL</t>
  </si>
  <si>
    <t xml:space="preserve">artificial-intelligence|attention-mechanism|awesome-list|awesome-lists|benchmark|computer-vision|deep-learning|mlp|predictive-learning|pytorch|self-supervised-learning|transformer|video-prediction|weather-forecast</t>
  </si>
  <si>
    <t xml:space="preserve">OpenSTL: A Comprehensive Benchmark of Spatio-Temporal Predictive Learning</t>
  </si>
  <si>
    <t xml:space="preserve">https://github.com/huawei-noah/noah-research</t>
  </si>
  <si>
    <t xml:space="preserve">Noah Research</t>
  </si>
  <si>
    <t xml:space="preserve">https://github.com/cosanlab/nltools</t>
  </si>
  <si>
    <t xml:space="preserve">fmri|machine-learning|multivariate|neuroimaging-data|python|python-toolbox|toolbox</t>
  </si>
  <si>
    <t xml:space="preserve">Python toolbox for analyzing imaging data</t>
  </si>
  <si>
    <t xml:space="preserve">https://github.com/inseq-team/inseq</t>
  </si>
  <si>
    <t xml:space="preserve">attribution-methods|captum|deep-learning|explainable-ai|fairseq|huggingface|interpretability|natural-language-processing|seq2seq|transformers</t>
  </si>
  <si>
    <t xml:space="preserve">Interpretability for sequence generation models ���������������������������</t>
  </si>
  <si>
    <t xml:space="preserve">https://github.com/neuralmagic/sparseml</t>
  </si>
  <si>
    <t xml:space="preserve">automl|computer-vision-algorithms|deep-learning-algorithms|deep-learning-library|deep-learning-models|image-classification|keras|nlp|object-detection|onnx|pruning|pruning-algorithms|pytorch|smaller-models|sparsification|sparsification-recipes|sparsity|tensorflow|transfer-learning</t>
  </si>
  <si>
    <t xml:space="preserve">Libraries for applying sparsification recipes to neural networks with a few lines of code, enabling faster and smaller models</t>
  </si>
  <si>
    <t xml:space="preserve">https://github.com/microsoft/robustlearn</t>
  </si>
  <si>
    <t xml:space="preserve">Robust machine learning for responsible AI</t>
  </si>
  <si>
    <t xml:space="preserve">https://github.com/hezarai/hezar</t>
  </si>
  <si>
    <t xml:space="preserve">hezar|hezarai|persian|persian-ai|persian-image-captioning|persian-nlp|persian-ocr|persian-speech-recognition</t>
  </si>
  <si>
    <t xml:space="preserve">The all-in-one AI library for Persian, supporting a wide variety of tasks and modalities!</t>
  </si>
  <si>
    <t xml:space="preserve">https://github.com/Accenture/AmpliGraph</t>
  </si>
  <si>
    <t xml:space="preserve">graph-embeddings|graph-representation-learning|knowledge-graph|knowledge-graph-embeddings|machine-learning|relational-learning|representation-learning</t>
  </si>
  <si>
    <t xml:space="preserve">Python library for Representation Learning on Knowledge Graphs https://docs.ampligraph.org</t>
  </si>
  <si>
    <t xml:space="preserve">https://github.com/ad-freiburg/aqqu</t>
  </si>
  <si>
    <t xml:space="preserve">More Accurate Question Answering on Freebase</t>
  </si>
  <si>
    <t xml:space="preserve">https://github.com/snap-research/EfficientFormer</t>
  </si>
  <si>
    <t xml:space="preserve">deep-learning|detection|efficient-inference|efficient-neural-networks|imagenet|mobile-devices|pytorch|semantic-segmentation|transformer|transformers</t>
  </si>
  <si>
    <t xml:space="preserve">EfficientFormerV2 [ICCV 2023] &amp; EfficientFormer [NeurIPs 2022]</t>
  </si>
  <si>
    <t xml:space="preserve">https://github.com/UKPLab/sentence-transformers</t>
  </si>
  <si>
    <t xml:space="preserve">Multilingual Sentence &amp; Image Embeddings with BERT</t>
  </si>
  <si>
    <t xml:space="preserve">https://github.com/speechbrain/speechbrain</t>
  </si>
  <si>
    <t xml:space="preserve">asr|audio|audio-processing|deep-learning|huggingface|language-model|pytorch|speaker-diarization|speaker-recognition|speaker-verification|speech-enhancement|speech-processing|speech-recognition|speech-separation|speech-to-text|speech-toolkit|speechrecognition|spoken-language-understanding|transformers|voice-recognition</t>
  </si>
  <si>
    <t xml:space="preserve">A PyTorch-based Speech Toolkit</t>
  </si>
  <si>
    <t xml:space="preserve">https://github.com/advimman/deep-landscape</t>
  </si>
  <si>
    <t xml:space="preserve">deep-learning|gan|generative-adversarial-network|reenactment|video-generation</t>
  </si>
  <si>
    <t xml:space="preserve">Official repository for the paper "DeepLandscape: Adversarial Modeling of Landscape Videos" (ECCV2020)</t>
  </si>
  <si>
    <t xml:space="preserve">https://github.com/jacobkrantz/VLN-CE</t>
  </si>
  <si>
    <t xml:space="preserve">ai|computer-vision|deep-learning|python|research|robotics</t>
  </si>
  <si>
    <t xml:space="preserve">Vision-and-Language Navigation in Continuous Environments using Habitat</t>
  </si>
  <si>
    <t xml:space="preserve">https://github.com/huanglianghua/GlobalTrack</t>
  </si>
  <si>
    <t xml:space="preserve">Official PyTorch implementation of "GlobalTrack: A Simple and Strong Baseline for Long-term Tracking" @ AAAI2020.</t>
  </si>
  <si>
    <t xml:space="preserve">https://github.com/yhyu13/AlphaGOZero-python-tensorflow</t>
  </si>
  <si>
    <t xml:space="preserve">alphago-zero|deepmind|python-tensorflow|supervised-learning</t>
  </si>
  <si>
    <t xml:space="preserve">Congratulation to DeepMind! This is a reengineering implementation (on behalf of many other git repo in /support/) of DeepMind's Oct19th publication: [Mastering the Game of Go without Human Knowledge]. The supervised learning approach is more practical for individuals. (This repository has single purpose of education only)</t>
  </si>
  <si>
    <t xml:space="preserve">https://github.com/microsoft/hummingbird</t>
  </si>
  <si>
    <t xml:space="preserve">machine-learning|neural-networks|pytorch|scikit-learn|tensor-computation</t>
  </si>
  <si>
    <t xml:space="preserve">Hummingbird compiles trained ML models into tensor computation for faster inference.</t>
  </si>
  <si>
    <t xml:space="preserve">https://github.com/yfeng95/PIXIE</t>
  </si>
  <si>
    <t xml:space="preserve">https://github.com/mwmbl/mwmbl</t>
  </si>
  <si>
    <t xml:space="preserve">non-profit|search-engine</t>
  </si>
  <si>
    <t xml:space="preserve">An open source, non-profit search engine implemented in python</t>
  </si>
  <si>
    <t xml:space="preserve">https://github.com/secondmind-labs/trieste</t>
  </si>
  <si>
    <t xml:space="preserve">A Bayesian optimization toolbox built on TensorFlow</t>
  </si>
  <si>
    <t xml:space="preserve">https://github.com/peng-cao/mripy</t>
  </si>
  <si>
    <t xml:space="preserve">A python based MRI reconstruction toolbox with compressed sensing, parallel imaging and machine-learning functions</t>
  </si>
  <si>
    <t xml:space="preserve">https://github.com/jiangxinyang227/bert-for-task</t>
  </si>
  <si>
    <t xml:space="preserve">https://github.com/nikvaessen/w2v2-speaker</t>
  </si>
  <si>
    <t xml:space="preserve">Research code for the paper "Fine-tuning wav2vec2 for speaker recognition" found at https://arxiv.org/abs/2109.15053</t>
  </si>
  <si>
    <t xml:space="preserve">https://github.com/chengzeyi/stable-fast</t>
  </si>
  <si>
    <t xml:space="preserve">cuda|deep-learning|deeplearning|diffusers|inference|inference-engine|performance-optimization|pytorch|stable-diffusion|triton</t>
  </si>
  <si>
    <t xml:space="preserve">An ultra lightweight inference performance optimization library for HuggingFace Diffusers on NVIDIA GPUs.</t>
  </si>
  <si>
    <t xml:space="preserve">https://github.com/mosaicml/composer</t>
  </si>
  <si>
    <t xml:space="preserve">deep-learning|machine-learning|ml-efficiency|ml-systems|ml-training|neural-network|neural-networks|pytorch</t>
  </si>
  <si>
    <t xml:space="preserve">Supercharge Your Model Training</t>
  </si>
  <si>
    <t xml:space="preserve">https://github.com/benstaf/ChemGAN-challenge</t>
  </si>
  <si>
    <t xml:space="preserve">artificial-intelligence|chemistry|deep-learning|drug-discovery|generative-adversarial-network|machine-learning|recurrent-neural-networks|reinforcement-learning</t>
  </si>
  <si>
    <t xml:space="preserve">Code for the paper: ChemGAN challenge for drug discovery: can AI reproduce natural chemical diversity? arXiv preprint arXiv:1708.08227.</t>
  </si>
  <si>
    <t xml:space="preserve">https://github.com/DeepPSP/torch_ecg</t>
  </si>
  <si>
    <t xml:space="preserve">deep-learning|ecg|pytorch</t>
  </si>
  <si>
    <t xml:space="preserve">Deep learning ECG models implemented using PyTorch</t>
  </si>
  <si>
    <t xml:space="preserve">https://github.com/stitchfix/hamilton</t>
  </si>
  <si>
    <t xml:space="preserve">dag|data-engineering|data-platform|data-science|dataframe|etl|etl-framework|etl-pipeline|feature-engineering|featurization|hamilton|hamiltonian|machine-learning|numpy|pandas|python|software-engineering|stitch-fix</t>
  </si>
  <si>
    <t xml:space="preserve">A scalable general purpose micro-framework for defining dataflows. THIS REPOSITORY HAS BEEN MOVED TO www.github.com/dagworks-inc/hamilton</t>
  </si>
  <si>
    <t xml:space="preserve">https://github.com/Ha0Tang/LGGAN</t>
  </si>
  <si>
    <t xml:space="preserve">adversarial-learning|cross-view|cvpr-2020|cvpr20|cvpr2020|cvusa-dataset|dayton|gan|generative-adversarial-network|generative-model|global|image-generation|image-manipulation|image-translation|local|pytorch|pytorch-implementation|sva-dataset</t>
  </si>
  <si>
    <t xml:space="preserve">[CVPR 2020] Local Class-Specific and Global Image-Level Generative Adversarial Networks for Semantic-Guided Scene Generation</t>
  </si>
  <si>
    <t xml:space="preserve">https://github.com/makelove/OpenCV-Python-Tutorial</t>
  </si>
  <si>
    <t xml:space="preserve">imread|imshow|kinect|opencv|opencv-python-tutorial|python|tutorial|videocapture</t>
  </si>
  <si>
    <t xml:space="preserve">OpenCV���������������������������������������������������������������������������������������������������������������������������������������������������������������������������������������������������������������������������������������������������������������������</t>
  </si>
  <si>
    <t xml:space="preserve">https://github.com/CLUEbenchmark/CLUE</t>
  </si>
  <si>
    <t xml:space="preserve">albert|benchmark|bert|chinese|chineseglue|corpus|dataset|glue|language-model|nlu|pretrained-models|pytorch|roberta|tensorflow|transformers</t>
  </si>
  <si>
    <t xml:space="preserve">������������������������������������������������������������������������������������������ Chinese Language Understanding Evaluation Benchmark: datasets, baselines, pre-trained models, corpus and leaderboard  </t>
  </si>
  <si>
    <t xml:space="preserve">https://github.com/microsoft/NimbusML</t>
  </si>
  <si>
    <t xml:space="preserve">data-science|machine-learning|ml|mlnet|nimbusml|python|scikit-learn</t>
  </si>
  <si>
    <t xml:space="preserve">Python machine learning package providing simple interoperability between ML.NET and scikit-learn components.</t>
  </si>
  <si>
    <t xml:space="preserve">https://github.com/howard-hou/BagFormer</t>
  </si>
  <si>
    <t xml:space="preserve">cross-modal-retrieval|image-text-retrieval|vision-language</t>
  </si>
  <si>
    <t xml:space="preserve">PyTorch code for BagFormer: Better Cross-Modal Retrieval via bag-wise interaction</t>
  </si>
  <si>
    <t xml:space="preserve">https://github.com/waymo-research/waymax</t>
  </si>
  <si>
    <t xml:space="preserve">A JAX-based simulator for autonomous driving research.</t>
  </si>
  <si>
    <t xml:space="preserve">https://github.com/ftramer/Steal-ML</t>
  </si>
  <si>
    <t xml:space="preserve">Model extraction attacks on Machine-Learning-as-a-Service platforms.</t>
  </si>
  <si>
    <t xml:space="preserve">https://github.com/ysig/GraKeL</t>
  </si>
  <si>
    <t xml:space="preserve">bioinformatics|chemoinformatics|graph-classification|graph-kernels|graph-mining|graph-similarity|graph-similarity-algorithms|scikit-learn</t>
  </si>
  <si>
    <t xml:space="preserve">A scikit-learn compatible library for graph kernels</t>
  </si>
  <si>
    <t xml:space="preserve">https://github.com/microsoft/maro</t>
  </si>
  <si>
    <t xml:space="preserve">agent|citi-bike|docker|finance|inventory-management|logistics|maro|multi-agent|multi-agent-reinforcement-learning|operations-research|raas|reinforcement-learning|resource-optimization|rl-algorithms|simulator|transportation</t>
  </si>
  <si>
    <t xml:space="preserve">Multi-Agent Resource Optimization (MARO) platform is an instance of Reinforcement Learning as a Service (RaaS) for real-world resource optimization problems. </t>
  </si>
  <si>
    <t xml:space="preserve">https://github.com/mzjb/DeepH-pack</t>
  </si>
  <si>
    <t xml:space="preserve">ab-initio-simulations|deeph|density-functional-theory|dft|equivariant-network|first-principles-calculations|hamiltonian|julia|physics|pytorch</t>
  </si>
  <si>
    <t xml:space="preserve">Deep neural networks for density functional theory Hamiltonian.</t>
  </si>
  <si>
    <t xml:space="preserve">https://github.com/tensorflow/quantum</t>
  </si>
  <si>
    <t xml:space="preserve">Hybrid Quantum-Classical Machine Learning in TensorFlow</t>
  </si>
  <si>
    <t xml:space="preserve">https://github.com/IntelPython/scikit-learn_bench</t>
  </si>
  <si>
    <t xml:space="preserve">benchmarks|daal4py|hacktoberfest|machine-learning|machine-learning-benchmarks|scikit-learn-benchmarks</t>
  </si>
  <si>
    <t xml:space="preserve">scikit-learn_bench benchmarks various implementations of machine learning algorithms across data analytics frameworks. It currently support the scikit-learn, DAAL4PY, cuML, and XGBoost frameworks for commonly used machine learning algorithms.</t>
  </si>
  <si>
    <t xml:space="preserve">https://github.com/thu-spmi/CAT</t>
  </si>
  <si>
    <t xml:space="preserve">A CRF-based ASR Toolkit</t>
  </si>
  <si>
    <t xml:space="preserve">https://github.com/EpistasisLab/tpot</t>
  </si>
  <si>
    <t xml:space="preserve">adsp|ag066833|aiml|alzheimer|alzheimers|automated-machine-learning|automation|automl|data-science|feature-engineering|gradient-boosting|hyperparameter-optimization|machine-learning|model-selection|nia|parameter-tuning|python|random-forest|scikit-learn|u01ag066833</t>
  </si>
  <si>
    <t xml:space="preserve">A Python Automated Machine Learning tool that optimizes machine learning pipelines using genetic programming.</t>
  </si>
  <si>
    <t xml:space="preserve">https://github.com/PanQiWei/AutoGPTQ</t>
  </si>
  <si>
    <t xml:space="preserve">deep-learning|inference|large-language-models|llms|nlp|pytorch|quantization|transformer|transformers</t>
  </si>
  <si>
    <t xml:space="preserve">An easy-to-use LLMs quantization package with user-friendly apis, based on GPTQ algorithm.</t>
  </si>
  <si>
    <t xml:space="preserve">https://github.com/sabarim/STEm-Seg</t>
  </si>
  <si>
    <t xml:space="preserve">This repository contains the official implementation of the paper "STEm-Seg: Spatio-temporal Embeddings for Instance Segmentation in Videos"</t>
  </si>
  <si>
    <t xml:space="preserve">https://github.com/jannerm/mbpo</t>
  </si>
  <si>
    <t xml:space="preserve">Code for the paper "When to Trust Your Model: Model-Based Policy Optimization"</t>
  </si>
  <si>
    <t xml:space="preserve">https://github.com/explosion/spacy-llm</t>
  </si>
  <si>
    <t xml:space="preserve">anthropic|claude|cohere|dolly|falcon|gpt-3|gpt-4|large-language-models|llama|llm|machine-learning|named-entity-recognition|natural-language-processing|nlp|openai|prompt-engineering|spacy|text-classification</t>
  </si>
  <si>
    <t xml:space="preserve">������������ Integrating LLMs into structured NLP pipelines</t>
  </si>
  <si>
    <t xml:space="preserve">https://github.com/SamsungLabs/fcaf3d</t>
  </si>
  <si>
    <t xml:space="preserve">3d-object-detection|fcaf3d|mmdetection|object-detection|pytorch|s3dis|scannet|sun-rgbd</t>
  </si>
  <si>
    <t xml:space="preserve">[ECCV2022] FCAF3D: Fully Convolutional Anchor-Free 3D Object Detection</t>
  </si>
  <si>
    <t xml:space="preserve">https://github.com/xvjiarui/VFS</t>
  </si>
  <si>
    <t xml:space="preserve">correspondence|pytorch|representation-learning|self-su|video</t>
  </si>
  <si>
    <t xml:space="preserve">Rethinking Self-Supervised Correspondence Learning: A Video Frame-level Similarity Perspective, in ICCV 2021 (Oral)</t>
  </si>
  <si>
    <t xml:space="preserve">https://github.com/microsoft/msrflute</t>
  </si>
  <si>
    <t xml:space="preserve">distributed-learning|federated-learning|gloo|machine-learning|nccl|personalization|privacy-tools|pytorch|simulation|transformers-models</t>
  </si>
  <si>
    <t xml:space="preserve">Federated Learning Utilities and Tools for Experimentation</t>
  </si>
  <si>
    <t xml:space="preserve">https://github.com/castorini/DeeBERT</t>
  </si>
  <si>
    <t xml:space="preserve">DeeBERT: Dynamic Early Exiting for Accelerating BERT Inference</t>
  </si>
  <si>
    <t xml:space="preserve">https://github.com/MedChaabane/DEFT</t>
  </si>
  <si>
    <t xml:space="preserve">joint-detection-and-tracking|multi-object-tracking|tracking-by-detection</t>
  </si>
  <si>
    <t xml:space="preserve">Joint detection and tracking model named DEFT, or ``Detection Embeddings for Tracking." Our approach relies on an appearance-based object matching network jointly-learned with an underlying object detection network. An LSTM is also added to capture motion constraints.</t>
  </si>
  <si>
    <t xml:space="preserve">https://github.com/BaguaSys/bagua</t>
  </si>
  <si>
    <t xml:space="preserve">bagua|deep-learning|distributed|distributed-computing|distributed-systems|machine-learning|pytorch|rust-lang</t>
  </si>
  <si>
    <t xml:space="preserve">Bagua Speeds up PyTorch</t>
  </si>
  <si>
    <t xml:space="preserve">https://github.com/Tencent/TFace</t>
  </si>
  <si>
    <t xml:space="preserve">A trusty face analysis research platform developed by Tencent Youtu Lab</t>
  </si>
  <si>
    <t xml:space="preserve">https://github.com/Wangt-CN/EqBen</t>
  </si>
  <si>
    <t xml:space="preserve">[ICCV'23 Oral] The introduction and toolkit for EqBen Benchmark</t>
  </si>
  <si>
    <t xml:space="preserve">https://github.com/Alibaba-NLP/ACE</t>
  </si>
  <si>
    <t xml:space="preserve">acl2021|automl|dependency-parsing|named-entity-recognition|neural-architecture-search|sentiment-analysis|sequence-labeling</t>
  </si>
  <si>
    <t xml:space="preserve">[ACL-IJCNLP 2021] Automated Concatenation of Embeddings for Structured Prediction</t>
  </si>
  <si>
    <t xml:space="preserve">https://github.com/zhengye1995/Tianchi-2019-Guangdong-Intelligent-identification-of-cloth-defects-rank5</t>
  </si>
  <si>
    <t xml:space="preserve">computer-vision|detection|tianchi</t>
  </si>
  <si>
    <t xml:space="preserve">������������������2019������������������������������������������������������������������������������������������ ������������������������������������������������������ ��������������������������������������������������������������� ������������������������������������������������������</t>
  </si>
  <si>
    <t xml:space="preserve">https://github.com/ashawkey/Drag3D</t>
  </si>
  <si>
    <t xml:space="preserve">DragGAN meets GET3D for interactive mesh generation and editing.</t>
  </si>
  <si>
    <t xml:space="preserve">https://github.com/PaddlePaddle/Research</t>
  </si>
  <si>
    <t xml:space="preserve">computer-vision|data-mining|deep-learning|knowledge-graph|nlp|spatial-temporal</t>
  </si>
  <si>
    <t xml:space="preserve">novel deep learning research works with PaddlePaddle</t>
  </si>
  <si>
    <t xml:space="preserve">https://github.com/pokaxpoka/sunrise</t>
  </si>
  <si>
    <t xml:space="preserve">codebase|deep-learning|deep-neural-networks|deep-q-learning|deep-q-network|deep-reinforcement-learning|dm-control|model-free|mujoco|off-policy|rainbow|reinforcement-learning|rl|sac|soft-actor-critic</t>
  </si>
  <si>
    <t xml:space="preserve">SUNRISE: A Simple Unified Framework for Ensemble Learning in Deep Reinforcement Learning</t>
  </si>
  <si>
    <t xml:space="preserve">https://github.com/fudan-zvg/GSS</t>
  </si>
  <si>
    <t xml:space="preserve">[CVPR 2023] Official repository of Generative Semantic Segmentation</t>
  </si>
  <si>
    <t xml:space="preserve">https://github.com/X-PLUG/mPLUG-2</t>
  </si>
  <si>
    <t xml:space="preserve">mPLUG-2: A Modularized Multi-modal Foundation Model Across Text, Image and Video (ICML 2023)</t>
  </si>
  <si>
    <t xml:space="preserve">https://github.com/Picsart-AI-Research/LIVE-Layerwise-Image-Vectorization</t>
  </si>
  <si>
    <t xml:space="preserve">image-vectorization</t>
  </si>
  <si>
    <t xml:space="preserve">[CVPR 2022 Oral] Towards Layer-wise Image Vectorization</t>
  </si>
  <si>
    <t xml:space="preserve">https://github.com/facebookresearch/sound-spaces</t>
  </si>
  <si>
    <t xml:space="preserve">A first-of-its-kind acoustic simulation platform for audio-visual embodied AI research. It supports training and evaluating multiple tasks and applications.</t>
  </si>
  <si>
    <t xml:space="preserve">https://github.com/facebookresearch/PointContrast</t>
  </si>
  <si>
    <t xml:space="preserve">Code for paper &lt;PointContrast: Unsupervised Pretraining for 3D Point Cloud Understanding&gt;</t>
  </si>
  <si>
    <t xml:space="preserve">https://github.com/facebookresearch/stopes</t>
  </si>
  <si>
    <t xml:space="preserve">dataset|dataset-generation|machine-learning|machine-translation|machine-translation-data-processing|nmt|translation</t>
  </si>
  <si>
    <t xml:space="preserve"> A library for preparing data for machine translation research (monolingual preprocessing, bitext mining, etc.) built by the FAIR NLLB team.</t>
  </si>
  <si>
    <t xml:space="preserve">https://github.com/OpenGVLab/HumanBench</t>
  </si>
  <si>
    <t xml:space="preserve">This repo is official implementation of HumanBench (CVPR2023)</t>
  </si>
  <si>
    <t xml:space="preserve">https://github.com/thenetcircle/dino</t>
  </si>
  <si>
    <t xml:space="preserve">distributed-notifications|flask|notifications|socket-io</t>
  </si>
  <si>
    <t xml:space="preserve">Distributed notifications using websockets</t>
  </si>
  <si>
    <t xml:space="preserve">https://github.com/AutoViML/deep_autoviml</t>
  </si>
  <si>
    <t xml:space="preserve">autokeras|automl|data-science|deep-learning|gcp|keras|machine-learning|mlflow|mljar|pycaret|python|tensorflow|tensorflow2|tpot</t>
  </si>
  <si>
    <t xml:space="preserve">Build tensorflow keras model pipelines in a single line of code. Now with mlflow tracking. Created by Ram Seshadri. Collaborators welcome. Permission granted upon request.</t>
  </si>
  <si>
    <t xml:space="preserve">https://github.com/uma-pi1/kge</t>
  </si>
  <si>
    <t xml:space="preserve">LibKGE - A knowledge graph embedding library for reproducible research</t>
  </si>
  <si>
    <t xml:space="preserve">https://github.com/graphbrain/graphbrain</t>
  </si>
  <si>
    <t xml:space="preserve">artificial-intelligence|cognitive-science|computational-social-science|hypergraphs|knowledge|knowledge-base|knowledge-graph|knowledge-representation|natural-language-processing|natural-language-understanding|nlp|philosophy|python|text-analysis|text-mining</t>
  </si>
  <si>
    <t xml:space="preserve">Language, Knowledge, Cognition</t>
  </si>
  <si>
    <t xml:space="preserve">https://github.com/keras-team/autokeras</t>
  </si>
  <si>
    <t xml:space="preserve">autodl|automated-machine-learning|automl|deep-learning|keras|machine-learning|neural-architecture-search|python|tensorflow</t>
  </si>
  <si>
    <t xml:space="preserve">AutoML library for deep learning</t>
  </si>
  <si>
    <t xml:space="preserve">https://github.com/uds-se/debuggingbook</t>
  </si>
  <si>
    <t xml:space="preserve">automated-debugging|debuggers|debugging|debugging-tools|interactive-notebooks|jupyter-notebooks|python|textbook</t>
  </si>
  <si>
    <t xml:space="preserve">Project page for "The������������������Debugging������"</t>
  </si>
  <si>
    <t xml:space="preserve">https://github.com/open-mmlab/mmrotate</t>
  </si>
  <si>
    <t xml:space="preserve">detection|openmmlab|pytorch|rotated-object</t>
  </si>
  <si>
    <t xml:space="preserve">OpenMMLab Rotated Object Detection Toolbox and Benchmark</t>
  </si>
  <si>
    <t xml:space="preserve">https://github.com/mims-harvard/GraphXAI</t>
  </si>
  <si>
    <t xml:space="preserve">benchmarking|deep-learning|embeddings|explainability|explainable-ai|explainable-ml|graph-machine-learning|graph-neural-networks|interpretability</t>
  </si>
  <si>
    <t xml:space="preserve">GraphXAI: Resource to support the development and evaluation of GNN explainers</t>
  </si>
  <si>
    <t xml:space="preserve">https://github.com/YuliangXiu/ECON</t>
  </si>
  <si>
    <t xml:space="preserve">3d-reconstruction|avatar-generator|computer-graphics|computer-vision|digital-twins|metaverse|normal-maps|pifu|pifuhd|smpl-body|smplx|virtual-humans</t>
  </si>
  <si>
    <t xml:space="preserve">[CVPR'23, Highlight] ECON: Explicit Clothed humans Optimized via Normal integration</t>
  </si>
  <si>
    <t xml:space="preserve">https://github.com/MouseLand/facemap</t>
  </si>
  <si>
    <t xml:space="preserve">behavior|deep-learning|gui|matlab-gui|movie|neuroscience|pose-estimation|pupil|python|pytorch|rodents</t>
  </si>
  <si>
    <t xml:space="preserve">Framework for predicting neural activity from mouse orofacial movements tracked using a pose estimation model. Package also includes singular value decomposition (SVD) of behavioral videos.</t>
  </si>
  <si>
    <t xml:space="preserve">https://github.com/wenhao-gao/mol_opt</t>
  </si>
  <si>
    <t xml:space="preserve">https://github.com/capitalone/DataProfiler</t>
  </si>
  <si>
    <t xml:space="preserve">avro|csv|data-analysis|data-labels|data-science|dataprofiling|dataset|gdpr|graph-data|machine-learning|network-data|nlp|npi|pandas|pii|privacy|python|security|sensitive-data|tabular-data</t>
  </si>
  <si>
    <t xml:space="preserve">What's in your data? Extract schema, statistics and entities from datasets</t>
  </si>
  <si>
    <t xml:space="preserve">https://github.com/openai/multi-agent-emergence-environments</t>
  </si>
  <si>
    <t xml:space="preserve">Environment generation code for the paper "Emergent Tool Use From Multi-Agent Autocurricula"</t>
  </si>
  <si>
    <t xml:space="preserve">https://github.com/Div99/W-Stereo-Disp</t>
  </si>
  <si>
    <t xml:space="preserve">(NeurIPS 2020 Spotlight) Wasserstein Distances for Stereo Disparity Estimation</t>
  </si>
  <si>
    <t xml:space="preserve">https://github.com/Sygil-Dev/sygil-webui</t>
  </si>
  <si>
    <t xml:space="preserve">Stable Diffusion web UI</t>
  </si>
  <si>
    <t xml:space="preserve">https://github.com/MrZhousf/tf_facenet</t>
  </si>
  <si>
    <t xml:space="preserve">facenet���������������������������������������������������������������������������������</t>
  </si>
  <si>
    <t xml:space="preserve">https://github.com/awslabs/graphstorm</t>
  </si>
  <si>
    <t xml:space="preserve">graph|graphneuralnetwork|machine-learning|pytorch</t>
  </si>
  <si>
    <t xml:space="preserve">Enterprise graph machine learning framework for billion-scale graphs for ML scientists and data scientists.</t>
  </si>
  <si>
    <t xml:space="preserve">https://github.com/bcollazo/catanatron</t>
  </si>
  <si>
    <t xml:space="preserve">ai|bot|catan|machine-learning|python</t>
  </si>
  <si>
    <t xml:space="preserve">Settlers of Catan Bot Simulator and Strong AI Player</t>
  </si>
  <si>
    <t xml:space="preserve">https://github.com/BMW-InnovationLab/BMW-TensorFlow-Training-GUI</t>
  </si>
  <si>
    <t xml:space="preserve">computer-vision|computervision|deep-learning|deep-neural-networks|deeplearning|detection-api|docker|gui|inference-api|machine-learning|neural-network|no-code|object-detection|objectdetection|resnet|rest-api|tensorboard|tensorflow|tensorflow-gui|tensorflow2</t>
  </si>
  <si>
    <t xml:space="preserve">This repository allows you to get started with a gui based training a State-of-the-art Deep Learning model with little to no configuration needed! NoCode training with TensorFlow has never been so easy.</t>
  </si>
  <si>
    <t xml:space="preserve">https://github.com/kakaobrain/torchgpipe</t>
  </si>
  <si>
    <t xml:space="preserve">checkpointing|deep-learning|gpipe|model-parallelism|parallelism|pipeline-parallelism|pytorch</t>
  </si>
  <si>
    <t xml:space="preserve">A GPipe implementation in PyTorch</t>
  </si>
  <si>
    <t xml:space="preserve">https://github.com/HazyResearch/butterfly</t>
  </si>
  <si>
    <t xml:space="preserve">Butterfly matrix multiplication in PyTorch</t>
  </si>
  <si>
    <t xml:space="preserve">https://github.com/jcyk/gtos</t>
  </si>
  <si>
    <t xml:space="preserve">amr|graph-neural-networks|graph-transformer|machine-translation</t>
  </si>
  <si>
    <t xml:space="preserve">Code for AAAI2020 paper "Graph Transformer for Graph-to-Sequence Learning"</t>
  </si>
  <si>
    <t xml:space="preserve">https://github.com/SysCV/qd-3dt</t>
  </si>
  <si>
    <t xml:space="preserve">3d-tracking|monocular-3d-tracking|multi-object-track|quasi-dense-instance-similarity</t>
  </si>
  <si>
    <t xml:space="preserve">Official implementation of Monocular Quasi-Dense 3D Object Tracking, TPAMI 2022</t>
  </si>
  <si>
    <t xml:space="preserve">https://github.com/IDEA-Research/GroundingDINO</t>
  </si>
  <si>
    <t xml:space="preserve">object-detection|open-world|open-world-detection|vision-language|vision-language-transformer</t>
  </si>
  <si>
    <t xml:space="preserve">Official implementation of the paper "Grounding DINO: Marrying DINO with Grounded Pre-Training for Open-Set Object Detection"</t>
  </si>
  <si>
    <t xml:space="preserve">https://github.com/DAGWorks-Inc/hamilton</t>
  </si>
  <si>
    <t xml:space="preserve">dag|data-analysis|data-engineering|data-science|dataframe|etl|etl-framework|etl-pipeline|feature-engineering|featurization|hacktoberfest|lineage|llmops|machine-learning|mlops|numpy|orchestration|pandas|python|software-engineering</t>
  </si>
  <si>
    <t xml:space="preserve">Your single tool to express data, ML, and LLM pipelines with simple python functions. Runs anywhere that python runs, E.G. spark, airflow, jupyter, fastapi, etc. Incrementally adoptable. Use Hamilton to build testable, reusable, and self-documenting dataflows with lineage and metadata out of the box.</t>
  </si>
  <si>
    <t xml:space="preserve">https://github.com/VISION-SJTU/PillarNet-LTS</t>
  </si>
  <si>
    <t xml:space="preserve">https://github.com/ojwalch/sleep_classifiers</t>
  </si>
  <si>
    <t xml:space="preserve">Classify sleep from heart rate and acceleration via Apple Watch</t>
  </si>
  <si>
    <t xml:space="preserve">https://github.com/stochasticai/xTuring</t>
  </si>
  <si>
    <t xml:space="preserve">alpaca|cerebras|deep-learning|fine-tuning|finetuning|galactica|gpt-2|gpt-j|language-model|llama|llm|lora</t>
  </si>
  <si>
    <t xml:space="preserve">Easily build, customize and control your own LLMs</t>
  </si>
  <si>
    <t xml:space="preserve">https://github.com/jhpyle/docassemble</t>
  </si>
  <si>
    <t xml:space="preserve">docassemble</t>
  </si>
  <si>
    <t xml:space="preserve">A free, open-source expert system for guided interviews and document assembly, based on Python, YAML, and Markdown.</t>
  </si>
  <si>
    <t xml:space="preserve">https://github.com/chenhang98/BPR</t>
  </si>
  <si>
    <t xml:space="preserve">code for `Look Closer to Segment Better: Boundary Patch Refinement for Instance Segmentation`</t>
  </si>
  <si>
    <t xml:space="preserve">https://github.com/open-mmlab/mmdetection3d</t>
  </si>
  <si>
    <t xml:space="preserve">3d-object-detection|object-detection|point-cloud|pytorch</t>
  </si>
  <si>
    <t xml:space="preserve">OpenMMLab's next-generation platform for general 3D object detection.</t>
  </si>
  <si>
    <t xml:space="preserve">https://github.com/PaddlePaddle/PaddleX</t>
  </si>
  <si>
    <t xml:space="preserve">classification|deep-neural-networks|deeplearning|deployment|detection|industry|jetson|mobilenet|neural-networks|resnet|segmentation|unet|yolov3</t>
  </si>
  <si>
    <t xml:space="preserve">PaddlePaddle End-to-End Development Toolkit���������������������������������������������������������������������������������������������������������������������������������������������������������</t>
  </si>
  <si>
    <t xml:space="preserve">https://github.com/Xianpeng919/MonoCon</t>
  </si>
  <si>
    <t xml:space="preserve">Learning Auxiliary Monocular Contexts Helps Monocular 3D Object Detection (AAAI'22)</t>
  </si>
  <si>
    <t xml:space="preserve">https://github.com/google-research/long-range-arena</t>
  </si>
  <si>
    <t xml:space="preserve">attention|deep-learning|flax|jax|nlp|transformers</t>
  </si>
  <si>
    <t xml:space="preserve">Long Range Arena for Benchmarking Efficient Transformers</t>
  </si>
  <si>
    <t xml:space="preserve">https://github.com/LittlePey/SFD</t>
  </si>
  <si>
    <t xml:space="preserve">3d-object-detection|depth-completion|mutli-modal|point-clouds</t>
  </si>
  <si>
    <t xml:space="preserve">Sparse Fuse Dense: Towards High Quality 3D Detection with Depth Completion (CVPR 2022, Oral)</t>
  </si>
  <si>
    <t xml:space="preserve">https://github.com/sb-ai-lab/LightAutoML</t>
  </si>
  <si>
    <t xml:space="preserve">automated-machine-learning|automatic-machine-learning|automl|automl-algorithms|binary-classification|data-science|kaggle|lama|machine-learning|multiclass-classification|nlp|python|regression</t>
  </si>
  <si>
    <t xml:space="preserve">Fast and customizable framework for automatic ML model creation (AutoML)</t>
  </si>
  <si>
    <t xml:space="preserve">https://github.com/jrzaurin/pytorch-widedeep</t>
  </si>
  <si>
    <t xml:space="preserve">deep-learning|images|model-hub|multimodal-deep-learning|python|pytorch|pytorch-cv|pytorch-nlp|pytorch-tabular-data|pytorch-transformers|tabular-data|text</t>
  </si>
  <si>
    <t xml:space="preserve">A flexible package for multimodal-deep-learning to combine tabular data with text and images using Wide and Deep models in Pytorch</t>
  </si>
  <si>
    <t xml:space="preserve">https://github.com/OpenDriveLab/PersFormer_3DLane</t>
  </si>
  <si>
    <t xml:space="preserve">3d-lane-detection|autonomous-driving|computer-vision|deep-learning|lane-detection</t>
  </si>
  <si>
    <t xml:space="preserve">[ECCV2022 Oral] Perspective Transformer on 3D Lane Detection</t>
  </si>
  <si>
    <t xml:space="preserve">https://github.com/microsoft/FIBER</t>
  </si>
  <si>
    <t xml:space="preserve">Coarse-to-Fine Vision-Language Pre-training with Fusion in the Backbone</t>
  </si>
  <si>
    <t xml:space="preserve">https://github.com/vanderschaarlab/mlforhealthlabpub</t>
  </si>
  <si>
    <t xml:space="preserve">deep-learning|healthcare|machine-learning</t>
  </si>
  <si>
    <t xml:space="preserve">Machine Learning and Artificial Intelligence for Medicine. </t>
  </si>
  <si>
    <t xml:space="preserve">https://github.com/py-why/causal-learn</t>
  </si>
  <si>
    <t xml:space="preserve">causal|causal-discovery|causal-inference|causality|confounder|continous|graph|hidden-causal|python|structure|tetrad|time-series</t>
  </si>
  <si>
    <t xml:space="preserve">Causal Discovery in Python. Translation and extension of the Tetrad Java code.</t>
  </si>
  <si>
    <t xml:space="preserve">https://github.com/ZJULearning/ttfnet</t>
  </si>
  <si>
    <t xml:space="preserve">https://github.com/shibing624/pytextclassifier</t>
  </si>
  <si>
    <t xml:space="preserve">bert|classification|focalloss-pytorch|hierarchical|machine-learning|nlp|pytextclassifier|python|pytorch|softmax|text-classification|text-classifier</t>
  </si>
  <si>
    <t xml:space="preserve">pytextclassifier is a toolkit for text classification. ���������������������������������������������������������������������������������������������������������������������������������������LR���������������������������Xgboost���������������������������TextCNN���������������������������FastText������������������������</t>
  </si>
  <si>
    <t xml:space="preserve">https://github.com/catalyst-team/catalyst</t>
  </si>
  <si>
    <t xml:space="preserve">computer-vision|deep-learning|distributed-computing|image-classification|image-processing|image-segmentation|information-retrieval|infrastructure|machine-learning|metric-learning|natural-language-processing|object-detection|python|pytorch|recommender-system|reinforcement-learning|reproducibility|research|text-classification|text-segmentation</t>
  </si>
  <si>
    <t xml:space="preserve">Accelerated deep learning R&amp;D</t>
  </si>
  <si>
    <t xml:space="preserve">https://github.com/XuehaiPan/nvitop</t>
  </si>
  <si>
    <t xml:space="preserve">command-line-tool|console|cuda|curses|gpu|gpu-monitoring|htop|monitoring|monitoring-tool|nvidia|nvidia-smi|nvml|process-monitoring|resource-monitor|top</t>
  </si>
  <si>
    <t xml:space="preserve">An interactive NVIDIA-GPU process viewer and beyond, the one-stop solution for GPU process management.</t>
  </si>
  <si>
    <t xml:space="preserve">https://github.com/GauravBh1010tt/DeepLearn</t>
  </si>
  <si>
    <t xml:space="preserve">audio-processing|computer-vision|deep-learning|nlp</t>
  </si>
  <si>
    <t xml:space="preserve">Implementation of research papers on Deep Learning+ NLP+ CV in Python using Keras, Tensorflow and Scikit Learn.</t>
  </si>
  <si>
    <t xml:space="preserve">https://github.com/shubhomoydas/ad_examples</t>
  </si>
  <si>
    <t xml:space="preserve">active-learning|adversarial-attacks|anogan|anomaly-detection|autoencoder|concept-drift|ensemble-learning|explaination|gan|generative-adversarial-network|graph-convolutional-networks|interpretability|lstm|nettack|rnn|streaming|time-series|timeseries|trees|unsuperivsed</t>
  </si>
  <si>
    <t xml:space="preserve">A collection of anomaly detection methods (iid/point-based, graph and time series) including active learning for anomaly detection/discovery, bayesian rule-mining, description for diversity/explanation/interpretability. Analysis of incorporating label feedback with ensemble and tree-based detectors. Includes adversarial attacks with Graph Convolutional Network.</t>
  </si>
  <si>
    <t xml:space="preserve">https://github.com/asteroid-team/asteroid</t>
  </si>
  <si>
    <t xml:space="preserve">audio-separation|deep-learning|pretrained-models|pytorch|source-separation|speech-enhancement|speech-separation</t>
  </si>
  <si>
    <t xml:space="preserve">The PyTorch-based audio source separation toolkit for researchers</t>
  </si>
  <si>
    <t xml:space="preserve">https://github.com/ViTAE-Transformer/ViTPose</t>
  </si>
  <si>
    <t xml:space="preserve">deep-learning|distillation|mae|pose-estimation|pytorch|self-supervised-learning|vision-transformer</t>
  </si>
  <si>
    <t xml:space="preserve">The official repo for [NeurIPS'22] "ViTPose: Simple Vision Transformer Baselines for Human Pose Estimation" and [Arxiv'22] "ViTPose+: Vision Transformer Foundation Model for Generic Body Pose Estimation"</t>
  </si>
  <si>
    <t xml:space="preserve">https://github.com/implus/GFocal</t>
  </si>
  <si>
    <t xml:space="preserve">anchor-free|classification|dense-detector|dense-object-detection|detection|dfl|dirac-delta-distribution|focal-loss|focalloss|generalized-focal-loss|gfl|inference|neurips-2020|object-detection|object-recognition|one-stage|qfl|quality-estimation|single-stage</t>
  </si>
  <si>
    <t xml:space="preserve">Generalized Focal Loss: Learning Qualified and Distributed Bounding Boxes for Dense Object Detection, NeurIPS2020</t>
  </si>
  <si>
    <t xml:space="preserve">https://github.com/Mariewelt/OpenChem</t>
  </si>
  <si>
    <t xml:space="preserve">computational-biology|computational-chemistry|deep-learning|deep-neural-networks|drug-design|drug-discovery|graph-convolutional-networks|machine-learning|predictive-modeling|pytorch|qsar</t>
  </si>
  <si>
    <t xml:space="preserve">OpenChem: Deep Learning toolkit for Computational Chemistry and Drug Design Research</t>
  </si>
  <si>
    <t xml:space="preserve">https://github.com/Plachtaa/VALL-E-X</t>
  </si>
  <si>
    <t xml:space="preserve">emotional-speech|gpt|text-to-speech|transformer-architecture|tts|vall-e|voice-clone</t>
  </si>
  <si>
    <t xml:space="preserve">An open source implementation of Microsoft's VALL-E X zero-shot TTS model. Demo is available in https://plachtaa.github.io</t>
  </si>
  <si>
    <t xml:space="preserve">https://github.com/towhee-io/towhee</t>
  </si>
  <si>
    <t xml:space="preserve">computer-vision|convolutional-networks|embedding-vectors|embeddings|feature-extraction|feature-vector|image-processing|image-retrieval|llm|machine-learning|milvus|pipeline|towhee|transformer|unstructured-data|video-processing|vision-transformer|vit</t>
  </si>
  <si>
    <t xml:space="preserve">Towhee is a framework that is dedicated to making neural data processing pipelines simple and fast.</t>
  </si>
  <si>
    <t xml:space="preserve">https://github.com/alexa/teach</t>
  </si>
  <si>
    <t xml:space="preserve">TEACh is a dataset of human-human interactive dialogues to complete tasks in a simulated household environment.</t>
  </si>
  <si>
    <t xml:space="preserve">https://github.com/Bobo-y/flexible-yolov5</t>
  </si>
  <si>
    <t xml:space="preserve">backbone|cbam|dcnv2|efficientnet|gcn|hrnet|moblienet|neck|object-detection|ptq|pytorch|qat|resnet|se|shufflenet|swin-transformer|tensorrt|triton-server|yolov3|yolov5</t>
  </si>
  <si>
    <t xml:space="preserve">More readable and flexible yolov5 with more backbone(gcn, resnet, shufflenet, moblienet, efficientnet, hrnet, swin-transformer, etc) and (cbam���������������������������dcn and so on), and te</t>
  </si>
  <si>
    <t xml:space="preserve">https://github.com/microsoft/rat-sql</t>
  </si>
  <si>
    <t xml:space="preserve">dbqa|nl2sql|nlp|program-synthesis|question-answering|semantic-parsing|transformers</t>
  </si>
  <si>
    <t xml:space="preserve">A relation-aware semantic parsing model from English to SQL</t>
  </si>
  <si>
    <t xml:space="preserve">https://github.com/AkariAsai/learning_to_retrieve_reasoning_paths</t>
  </si>
  <si>
    <t xml:space="preserve">hotpotqa|multi-hop-reasoning|natural-questions|open-domain-qa|reading-comprehension|retrieval|squad</t>
  </si>
  <si>
    <t xml:space="preserve">The official implementation of ICLR 2020, "Learning to Retrieve Reasoning Paths over Wikipedia Graph for Question Answering".</t>
  </si>
  <si>
    <t xml:space="preserve">https://github.com/WangQvQ/YOLOMagic</t>
  </si>
  <si>
    <t xml:space="preserve">deep-learning|gradio|machine-learning|onnx|pytorch|tflite|yolo|yolov5</t>
  </si>
  <si>
    <t xml:space="preserve">YOLO Magic������������������������������������ is an extension based on Ultralytics' YOLOv5, designed to provide more powerful functionality and simpler operations for visua</t>
  </si>
  <si>
    <t xml:space="preserve">https://github.com/j-min/VL-T5</t>
  </si>
  <si>
    <t xml:space="preserve">pretraining|transformers|vision-and-language|vl-bart|vl-t5</t>
  </si>
  <si>
    <t xml:space="preserve">PyTorch code for "Unifying Vision-and-Language Tasks via Text Generation" (ICML 2021)</t>
  </si>
  <si>
    <t xml:space="preserve">https://github.com/justinpinkney/clip2latent</t>
  </si>
  <si>
    <t xml:space="preserve">https://github.com/zvtvz/zvt</t>
  </si>
  <si>
    <t xml:space="preserve">algorithmic-trading|backtesting|cryptocurrency|fintech|fundamental-analysis|machine-learning|ml|python|quant|quantitative-finance|quantitative-trading|stock|stock-market|technical-analysis|trading-bot|trading-platform|trading-strategies|zvt</t>
  </si>
  <si>
    <t xml:space="preserve">modular quant framework.</t>
  </si>
  <si>
    <t xml:space="preserve">https://github.com/tensorflow/similarity</t>
  </si>
  <si>
    <t xml:space="preserve">barlow-twins|clustering|contrastive-learning|cosine-similarity|deep-learning|knn|machine-learning|metric-learning|nearest-neighbor-search|nearest-neighbors|python|simclr|simclr2|similarity-learning|similarity-search|simsiam|tensorflow|unsupervised-learning</t>
  </si>
  <si>
    <t xml:space="preserve">TensorFlow Similarity is a python package focused on making similarity learning quick and easy.</t>
  </si>
  <si>
    <t xml:space="preserve">https://github.com/adaptive-intelligent-robotics/QDax</t>
  </si>
  <si>
    <t xml:space="preserve">framework|jax|neuroevolution|quality-diversity|reinforcement-learning|research</t>
  </si>
  <si>
    <t xml:space="preserve">Accelerated Quality-Diversity</t>
  </si>
  <si>
    <t xml:space="preserve">https://github.com/open-mmlab/mmdeploy</t>
  </si>
  <si>
    <t xml:space="preserve">computer-vision|deep-learning|deployment|mmdetection|mmsegmentation|model-converter|ncnn|onnx|onnxruntime|openvino|pplnn|pytorch|sdk|tensorrt</t>
  </si>
  <si>
    <t xml:space="preserve">OpenMMLab Model Deployment Framework</t>
  </si>
  <si>
    <t xml:space="preserve">https://github.com/tusen-ai/SST</t>
  </si>
  <si>
    <t xml:space="preserve">3d-object-detection|autonomous-driving|pytorch</t>
  </si>
  <si>
    <t xml:space="preserve">Codes for a series of work in LiDAR perception, including SST (CVPR 22), FSD (NeurIPS 22), FSD++ (TPAMI 23), FSDv2, and  CTRL (ICCV 23, oral).</t>
  </si>
  <si>
    <t xml:space="preserve">https://github.com/ULTR-Community/ULTRA</t>
  </si>
  <si>
    <t xml:space="preserve">Unbiased Learning To Rank Algorithms (ULTRA)</t>
  </si>
  <si>
    <t xml:space="preserve">https://github.com/ria-com/nomeroff-net</t>
  </si>
  <si>
    <t xml:space="preserve">Nomeroff Net. Automatic numberplate recognition system.</t>
  </si>
  <si>
    <t xml:space="preserve">https://github.com/saeeddhqan/Maryam</t>
  </si>
  <si>
    <t xml:space="preserve">maryam|osint|owasp|reconnaissance|search-engine|social-network</t>
  </si>
  <si>
    <t xml:space="preserve">Maryam: Open-source Intelligence(OSINT) Framework</t>
  </si>
  <si>
    <t xml:space="preserve">https://github.com/ayoolaolafenwa/PixelLib</t>
  </si>
  <si>
    <t xml:space="preserve">artificial-intelligence|computer-vision|convolutional-neural-networks|deep-learning|deeplab|deeplearning|image-segmentation|instance-segmentation|machine-learning|maskr-cnn|object-detection|pointrend|pytorch|segmentation|semantic-segmentation|tensorflow|video-segmentation</t>
  </si>
  <si>
    <t xml:space="preserve">Visit PixelLib's official documentation  https://pixellib.readthedocs.io/en/latest/</t>
  </si>
  <si>
    <t xml:space="preserve">https://github.com/w-okada/voice-changer</t>
  </si>
  <si>
    <t xml:space="preserve">��������������������������������������������������������������������������������������������������������������������������������������� Realtime Voice Changer</t>
  </si>
  <si>
    <t xml:space="preserve">https://github.com/amazon-science/bigdetection</t>
  </si>
  <si>
    <t xml:space="preserve">computer-vision|few-shot|object-detection|pretraining</t>
  </si>
  <si>
    <t xml:space="preserve">BigDetection: A Large-scale Benchmark for Improved Object Detector Pre-training</t>
  </si>
  <si>
    <t xml:space="preserve">https://github.com/NVlabs/SegFormer</t>
  </si>
  <si>
    <t xml:space="preserve">ade20k|cityscapes|semantic-segmentation|transformer</t>
  </si>
  <si>
    <t xml:space="preserve">Official PyTorch implementation of SegFormer</t>
  </si>
  <si>
    <t xml:space="preserve">https://github.com/vanderschaarlab/hyperimpute</t>
  </si>
  <si>
    <t xml:space="preserve">data-science|imputation|imputation-algorithm|machine-learning|machine-learning-prerequisites|preprocessing-data|python|scikit-learn</t>
  </si>
  <si>
    <t xml:space="preserve">A framework for prototyping and benchmarking imputation methods</t>
  </si>
  <si>
    <t xml:space="preserve">https://github.com/pykale/pykale</t>
  </si>
  <si>
    <t xml:space="preserve">computer-vision|data-science|deep-learning|domain-adaptation|graph-analysis|knowledge-aware-learning|machine-learning|medical-image-analysis|meta-learning|multimodal|multimodal-learning|python|pytorch|transfer-learning</t>
  </si>
  <si>
    <t xml:space="preserve">Knowledge-Aware machine LEarning (KALE): accessible machine learning from multiple sources for interdisciplinary research, part of the ������������������������������������PyTorch ecosystem. ��������������������������� Star to sup</t>
  </si>
  <si>
    <t xml:space="preserve">https://github.com/lyuwenyu/RT-DETR</t>
  </si>
  <si>
    <t xml:space="preserve">Official RT-DETR (RTDETR paddle pytorch), Real-Time DEtection TRansformer, DETRs Beat YOLOs on Real-time Object Detection. ������������������������������������ ������</t>
  </si>
  <si>
    <t xml:space="preserve">https://github.com/sberbank-ai-lab/LightAutoML</t>
  </si>
  <si>
    <t xml:space="preserve">automated-machine-learning|automl|blackbox|classification|data-science|ensembling|feature-engineering|gradient-boosting|kaggle|lama|linear-model|model-selection|multiclass|nlp|parameter-tuning|pipeline|pytorch|regression|stacking|whitebox</t>
  </si>
  <si>
    <t xml:space="preserve">LAMA - automatic model creation framework</t>
  </si>
  <si>
    <t xml:space="preserve">https://github.com/hongfz16/Garment4D</t>
  </si>
  <si>
    <t xml:space="preserve">[NeurIPS 2021] Garment4D: Garment Reconstruction from Point Cloud Sequences</t>
  </si>
  <si>
    <t xml:space="preserve">https://github.com/taokong/FoveaBox</t>
  </si>
  <si>
    <t xml:space="preserve">anchor-free|coco|detection|foveabox|object-detection|pytorch</t>
  </si>
  <si>
    <t xml:space="preserve">FoveaBox: Beyond Anchor-based Object Detector</t>
  </si>
  <si>
    <t xml:space="preserve">https://github.com/airbus/scikit-decide</t>
  </si>
  <si>
    <t xml:space="preserve">artificial-intelligence|decision-making|planning-algorithms|reinforcement-learning|scheduling-algorithms</t>
  </si>
  <si>
    <t xml:space="preserve">AI framework for Reinforcement Learning, Automated Planning and Scheduling</t>
  </si>
  <si>
    <t xml:space="preserve">https://github.com/JokerJohn/UpdatingHDmapByMonoCamera</t>
  </si>
  <si>
    <t xml:space="preserve">gps|hdmap</t>
  </si>
  <si>
    <t xml:space="preserve">Updating HD map with RTK-GPS and monocular camera</t>
  </si>
  <si>
    <t xml:space="preserve">https://github.com/SamsungLabs/ritm_interactive_segmentation</t>
  </si>
  <si>
    <t xml:space="preserve">hrnets|interactive-segmentation|pretrained-models|pytorch|segmentation</t>
  </si>
  <si>
    <t xml:space="preserve">Reviving Iterative Training with Mask Guidance for Interactive Segmentation</t>
  </si>
  <si>
    <t xml:space="preserve">https://github.com/facebookresearch/phyre</t>
  </si>
  <si>
    <t xml:space="preserve">PHYRE is a benchmark for physical reasoning.</t>
  </si>
  <si>
    <t xml:space="preserve">https://github.com/TAO-Dataset/tao</t>
  </si>
  <si>
    <t xml:space="preserve">Code for downloading and using the TAO dataset: http://taodataset.org/</t>
  </si>
  <si>
    <t xml:space="preserve">https://github.com/tensorflow/neural-structured-learning</t>
  </si>
  <si>
    <t xml:space="preserve">adversarial-learning|graph-learning|keras|neural-networks|regularization|structured-signals|tensorflow</t>
  </si>
  <si>
    <t xml:space="preserve">Training neural models with structured signals.</t>
  </si>
  <si>
    <t xml:space="preserve">https://github.com/OpenGVLab/Multi-Modality-Arena</t>
  </si>
  <si>
    <t xml:space="preserve">chat|chatbot|chatgpt|gradio|large-language-models|llms|multi-modality|vision-language-model|vqa</t>
  </si>
  <si>
    <t xml:space="preserve">Chatbot Arena meets multi-modality! Multi-Modality Arena allows you to benchmark vision-language models side-by-side while providing images as inputs. Supports MiniGPT-4, LLaMA-Adapter V2, LLaVA, BLIP-2, and many more!</t>
  </si>
  <si>
    <t xml:space="preserve">https://github.com/oarriaga/paz</t>
  </si>
  <si>
    <t xml:space="preserve">emotion-recognition|face-recognition|instance-segmentation|keypoint-estimation|object-detection|pose-estimation|semantic-segmentation</t>
  </si>
  <si>
    <t xml:space="preserve">Hierarchical perception library in Python for pose estimation, object detection, instance segmentation, keypoint estimation, face recognition, etc.</t>
  </si>
  <si>
    <t xml:space="preserve">https://github.com/MajidMoghadam2006/RL-frenet-trajectory-planning-in-CARLA</t>
  </si>
  <si>
    <t xml:space="preserve">https://github.com/facebookresearch/LaViLa</t>
  </si>
  <si>
    <t xml:space="preserve">Code release for "Learning Video Representations from Large Language Models"</t>
  </si>
  <si>
    <t xml:space="preserve">https://github.com/bonlime/pytorch-tools</t>
  </si>
  <si>
    <t xml:space="preserve">Tool box for PyTorch </t>
  </si>
  <si>
    <t xml:space="preserve">https://github.com/baidu/Senta</t>
  </si>
  <si>
    <t xml:space="preserve">aspect-level-sentiment|natural-language-processing|opinion-target-extraction|paddlepaddle|sentiment-analysis|sentiment-classification</t>
  </si>
  <si>
    <t xml:space="preserve">Baidu's open-source Sentiment Analysis System.</t>
  </si>
  <si>
    <t xml:space="preserve">https://github.com/microsoft/vert-papers</t>
  </si>
  <si>
    <t xml:space="preserve">bertel|can-ner|cross-lingual-ner|entity-disambiguation|entity-extraction|entity-linking|entity-resolution|grn|language-understanding|linkingpark|ml|named-entity-recognition|ner|nlp|nlp-resources|unitrans|xl-ner</t>
  </si>
  <si>
    <t xml:space="preserve">This repository contains code and datasets related to entity/knowledge papers from the VERT (Versatile Entity Recognition &amp; disambiguation Toolkit) project, by the Knowledge Computing group at Microsoft Research Asia (MSRA).</t>
  </si>
  <si>
    <t xml:space="preserve">https://github.com/tensorflow/gnn</t>
  </si>
  <si>
    <t xml:space="preserve">deep-learning|gnn|machine-learning|tensorflow</t>
  </si>
  <si>
    <t xml:space="preserve">TensorFlow GNN is a library to build Graph Neural Networks on the TensorFlow platform.</t>
  </si>
  <si>
    <t xml:space="preserve">https://github.com/wildltr/ptranking</t>
  </si>
  <si>
    <t xml:space="preserve">learning-to-rank|pytorch|ranking</t>
  </si>
  <si>
    <t xml:space="preserve">Learning to Rank in PyTorch</t>
  </si>
  <si>
    <t xml:space="preserve">https://github.com/adaptyvbio/ProteinFlow</t>
  </si>
  <si>
    <t xml:space="preserve">bioinformatics|dataset|deep-learning|protein-data-bank|protein-design|protein-structure</t>
  </si>
  <si>
    <t xml:space="preserve">Versatile computational pipeline for processing protein structure data for deep learning applications.</t>
  </si>
  <si>
    <t xml:space="preserve">https://github.com/cooelf/AwesomeMRC</t>
  </si>
  <si>
    <t xml:space="preserve">question-answering|reading-comprehension|transformers</t>
  </si>
  <si>
    <t xml:space="preserve">IJCAI 2021 Tutorial &amp; code for Retrospective Reader for Machine Reading Comprehension (AAAI 2021)</t>
  </si>
  <si>
    <t xml:space="preserve">https://github.com/Jiawei-Yang/FreeNeRF</t>
  </si>
  <si>
    <t xml:space="preserve">[CVPR23] FreeNeRF: Improving Few-shot Neural Rendering with Free Frequency Regularization</t>
  </si>
  <si>
    <t xml:space="preserve">https://github.com/shibing624/pycorrector</t>
  </si>
  <si>
    <t xml:space="preserve">bert|deep-learning-models|electra|error-correction|error-detection|kenlm|pycorrector|seq2seq-attention|spelling-errors</t>
  </si>
  <si>
    <t xml:space="preserve">pycorrector is a toolkit for text error correction. ���������������������������������������������������������������������������������������������������������������������������������������Kenlm���������������������������ConvSeq2Seq���������������������������BERT���������������������������MacBERT���������������������������ELECTRA������������������</t>
  </si>
  <si>
    <t xml:space="preserve">https://github.com/freewym/espresso</t>
  </si>
  <si>
    <t xml:space="preserve">asr|end-to-end|fairseq|kaldi|python|pytorch|speech-recognition</t>
  </si>
  <si>
    <t xml:space="preserve">Espresso: A Fast End-to-End Neural Speech Recognition Toolkit</t>
  </si>
  <si>
    <t xml:space="preserve">https://github.com/patrick-kidger/equinox</t>
  </si>
  <si>
    <t xml:space="preserve">deep-learning|equinox|jax|neural-networks</t>
  </si>
  <si>
    <t xml:space="preserve">Elegant easy-to-use neural networks + scientific computing in JAX. https://docs.kidger.site/equinox/</t>
  </si>
  <si>
    <t xml:space="preserve">https://github.com/VinAIResearch/Anti-DreamBooth</t>
  </si>
  <si>
    <t xml:space="preserve">adversarial-attacks|dreambooth|personalization|stable-diffusion|text-to-image</t>
  </si>
  <si>
    <t xml:space="preserve">Anti-DreamBooth: Protecting users from personalized text-to-image synthesis (ICCV'23)</t>
  </si>
  <si>
    <t xml:space="preserve">https://github.com/hyz-xmaster/VarifocalNet</t>
  </si>
  <si>
    <t xml:space="preserve">dense-object-detection|focal-loss|mscoco|object-detection|varifocal-loss|varifocalnet</t>
  </si>
  <si>
    <t xml:space="preserve">VarifocalNet: An IoU-aware Dense Object Detector</t>
  </si>
  <si>
    <t xml:space="preserve">https://github.com/ubicomplab/rPPG-Toolbox</t>
  </si>
  <si>
    <t xml:space="preserve">camera|cardiova|computer-vision|deep-learning|health|health-sensing|healthcare|healthcare-ai|healthcare-application|mobile-computing|mobile-health|mobilehealth|physiological-computing|physiologicalsensing|ppg|remote-physiological-measurement|remote-ppg|rppg|ubiquitous-computing|vital-signs</t>
  </si>
  <si>
    <t xml:space="preserve">rPPG-Toolbox: Deep Remote PPG Toolbox (NeurIPS 2023)</t>
  </si>
  <si>
    <t xml:space="preserve">https://github.com/JinyuanLiu-CV/TarDAL</t>
  </si>
  <si>
    <t xml:space="preserve">cvpr2022|deep-learning|image-fusion|object-detection|pytorch</t>
  </si>
  <si>
    <t xml:space="preserve">CVPR 2022 | Target-aware Dual Adversarial Learning and a Multi-scenario Multi-Modality Benchmark to Fuse Infrared and Visible for Object Detection.</t>
  </si>
  <si>
    <t xml:space="preserve">https://github.com/FedML-AI/FedML</t>
  </si>
  <si>
    <t xml:space="preserve">deep-learning|distributed-training|edge-ai|federated-learning|inference-engine|machine-learning|mlops|model-deployment|model-serving|on-device-training</t>
  </si>
  <si>
    <t xml:space="preserve">FEDML - The unified and scalable ML library for large-scale distributed training, model serving, and federated learning. FEDML Launch, a cross-cloud scheduler, further enables running any AI jobs on any GPU cloud or on-premise cluster. Built on this library, FEDML Nexus AI (https://nexus.fedml.ai) is the dedicated cloud service for next-gen AI</t>
  </si>
  <si>
    <t xml:space="preserve">https://github.com/gstoica27/ZipIt</t>
  </si>
  <si>
    <t xml:space="preserve">A framework for merging models solving different tasks with different initializations into one multi-task model without any additional training</t>
  </si>
  <si>
    <t xml:space="preserve">https://github.com/DAMO-NLP-SG/Video-LLaMA</t>
  </si>
  <si>
    <t xml:space="preserve">blip2|cross-modal-pretraining|large-language-models|llama|minigpt4|multi-modal-chatgpt|video-language-pretraining|vision-language-pretraining</t>
  </si>
  <si>
    <t xml:space="preserve">[EMNLP 2023 Demo] Video-LLaMA: An Instruction-tuned Audio-Visual Language Model for Video Understanding</t>
  </si>
  <si>
    <t xml:space="preserve">https://github.com/ItGarbager/aimcf_yolov5</t>
  </si>
  <si>
    <t xml:space="preserve">������������������yolov5������������������������������������cf���������������������������</t>
  </si>
  <si>
    <t xml:space="preserve">https://github.com/Hangz-nju-cuhk/Rotate-and-Render</t>
  </si>
  <si>
    <t xml:space="preserve">Code for Rotate-and-Render: Unsupervised Photorealistic Face Rotation from Single-View Images (CVPR 2020)</t>
  </si>
  <si>
    <t xml:space="preserve">https://github.com/deforum-art/sd-webui-deforum</t>
  </si>
  <si>
    <t xml:space="preserve">animations|automatic1111|deforum|extension|plugin|stable-diffusion|webui</t>
  </si>
  <si>
    <t xml:space="preserve">Deforum extension for AUTOMATIC1111's Stable Diffusion webui</t>
  </si>
  <si>
    <t xml:space="preserve">https://github.com/pytorch/torchdynamo</t>
  </si>
  <si>
    <t xml:space="preserve">A Python-level JIT compiler designed to make unmodified PyTorch programs faster.</t>
  </si>
  <si>
    <t xml:space="preserve">https://github.com/BloodAxe/pytorch-toolbelt</t>
  </si>
  <si>
    <t xml:space="preserve">augmentation|deep-learning|focal-loss|image-classification|image-processing|image-segmentation|jaccard-loss|kaggle|machine-learning|object-detection|pipeline|python|pytorch|segmentation|test-time-augmentation|tta</t>
  </si>
  <si>
    <t xml:space="preserve">PyTorch extensions for fast R&amp;D prototyping and Kaggle farming</t>
  </si>
  <si>
    <t xml:space="preserve">https://github.com/SforAiDl/genrl</t>
  </si>
  <si>
    <t xml:space="preserve">algorithm-implementations|benchmarking|data-science|deep-learning|gym|hacktoberfest|machine-learning|neural-network|openai|python|pytorch|reinforcement-learning|reinforcement-learning-algorithms</t>
  </si>
  <si>
    <t xml:space="preserve">A PyTorch reinforcement learning library for generalizable and reproducible algorithm implementations with an aim to improve accessibility in RL</t>
  </si>
  <si>
    <t xml:space="preserve">https://github.com/MobileTeleSystems/RecTools</t>
  </si>
  <si>
    <t xml:space="preserve">deep-learning|machine-learning|personalization|recomendations|recommendation-algorithms|recommendation-engine|recommendation-system|recommender-system|recsys</t>
  </si>
  <si>
    <t xml:space="preserve">RecTools - library to build Recommendation Systems easier and faster than ever before</t>
  </si>
  <si>
    <t xml:space="preserve">https://github.com/uncbiag/mermaid</t>
  </si>
  <si>
    <t xml:space="preserve">Image registration using pytorch</t>
  </si>
  <si>
    <t xml:space="preserve">https://github.com/vwxyzjn/cleanrl</t>
  </si>
  <si>
    <t xml:space="preserve">a2c|actor-critic|advantage-actor-critic|ale|atari|deep-learning|deep-reinforcement-learning|gym|machine-learning|phasic-policy-gradient|ppo|proximal-policy-optimization|python|pytorch|reinforcement-learning|wandb</t>
  </si>
  <si>
    <t xml:space="preserve">High-quality single file implementation of Deep Reinforcement Learning algorithms with research-friendly features (PPO, DQN, C51, DDPG, TD3, SAC, PPG)</t>
  </si>
  <si>
    <t xml:space="preserve">https://github.com/NVlabs/LSGM</t>
  </si>
  <si>
    <t xml:space="preserve">The Official PyTorch Implementation of "LSGM: Score-based Generative Modeling in Latent Space" (NeurIPS 2021)</t>
  </si>
  <si>
    <t xml:space="preserve">https://github.com/PMEAL/porespy</t>
  </si>
  <si>
    <t xml:space="preserve">3d-images|image-analysis|porespy|porous-materials|porous-media|python|scientific-visualization|tomography|voxel-generator</t>
  </si>
  <si>
    <t xml:space="preserve">A set of tools for characterizing and analying 3D images of porous materials</t>
  </si>
  <si>
    <t xml:space="preserve">https://github.com/neulab/xnmt</t>
  </si>
  <si>
    <t xml:space="preserve">eXtensible Neural Machine Translation</t>
  </si>
  <si>
    <t xml:space="preserve">https://github.com/velocyto-team/velocyto.py</t>
  </si>
  <si>
    <t xml:space="preserve">rna-seq|rna-velocity-estimation|single-cell</t>
  </si>
  <si>
    <t xml:space="preserve">RNA velocity estimation in Python</t>
  </si>
  <si>
    <t xml:space="preserve">https://github.com/nyu-mll/jiant</t>
  </si>
  <si>
    <t xml:space="preserve">bert|multitask-learning|nlp|sentence-representation|transfer-learning|transformers</t>
  </si>
  <si>
    <t xml:space="preserve">jiant is an nlp toolkit</t>
  </si>
  <si>
    <t xml:space="preserve">https://github.com/PKU-Alignment/safe-rlhf</t>
  </si>
  <si>
    <t xml:space="preserve">ai-safety|alpaca|beaver|datasets|deepspeed|gpt|large-language-models|llama|llm|llms|reinforcement-learning|reinforcement-learning-from-human-feedback|rlhf|safe-reinforcement-learning|safe-reinforcement-learning-from-human-feedback|safe-rlhf|safety|transformer|transformers|vicuna</t>
  </si>
  <si>
    <t xml:space="preserve">Safe-RLHF: Constrained Value Alignment via Safe Reinforcement Learning from Human Feedback</t>
  </si>
  <si>
    <t xml:space="preserve">https://github.com/AIStream-Peelout/flow-forecast</t>
  </si>
  <si>
    <t xml:space="preserve">anomaly-detection|deep-learning|deep-neural-networks|forecasting|hacktoberfest|lstm|pytorch|state-of-the-art-models|time-series|time-series-analysis|time-series-forecasting|time-series-regression|transfer-learning|transformer</t>
  </si>
  <si>
    <t xml:space="preserve">Deep learning PyTorch library for time series forecasting, classification, and anomaly detection (originally for flood forecasting).</t>
  </si>
  <si>
    <t xml:space="preserve">https://github.com/Xharlie/BtcDet</t>
  </si>
  <si>
    <t xml:space="preserve">3d|3d-object-detection|aaai-2022|aaai2022|autonomous-driving|autonomous-vehicles|computer-vision|deep-learning|generative-model|lidar|lidar-point-cloud|object-detection|occlusion|occlusion-handling|point-cloud|pytorch|self-driving|self-driving-car</t>
  </si>
  <si>
    <t xml:space="preserve">Behind the Curtain: Learning Occluded Shapes for 3D Object Detection</t>
  </si>
  <si>
    <t xml:space="preserve">https://github.com/bnpy/bnpy</t>
  </si>
  <si>
    <t xml:space="preserve">Bayesian nonparametric machine learning for Python</t>
  </si>
  <si>
    <t xml:space="preserve">https://github.com/gmftbyGMFTBY/OpenDialog</t>
  </si>
  <si>
    <t xml:space="preserve">bert|chinese|corpus|gan-based|generative|gpt2|multi-view|open-domain|pytorch|reinforcement-learning|retrieval|transformers|wechat|wechat-api</t>
  </si>
  <si>
    <t xml:space="preserve">An Open-Source Package for Chinese Open-domain Conversational Chatbot (���������������������������������������������������������������������������������������������������������������������������������������������������������������������������������������</t>
  </si>
  <si>
    <t xml:space="preserve">https://github.com/mindsdb/mindsdb</t>
  </si>
  <si>
    <t xml:space="preserve">ai|ai-agents|artificial-intelligence|auto-gpt|chatbot|database|forecasting|gpt|gpt4all|hacktoberfest|huggingface|llm|machine-learning|ml|mongodb|mysql|postgres|semantic-search|timeseries</t>
  </si>
  <si>
    <t xml:space="preserve">MindsDB connects AI models to real time data</t>
  </si>
  <si>
    <t xml:space="preserve">https://github.com/jiawen-zhu/HQTrack</t>
  </si>
  <si>
    <t xml:space="preserve">object-segmentation|object-tracking|tracking-anything</t>
  </si>
  <si>
    <t xml:space="preserve">Tracking Anything in High Quality</t>
  </si>
  <si>
    <t xml:space="preserve">https://github.com/arthurdouillard/incremental_learning.pytorch</t>
  </si>
  <si>
    <t xml:space="preserve">continual-learning|deep-learning|incremental-learning|lifelong-learning|pytorch|research</t>
  </si>
  <si>
    <t xml:space="preserve">A collection of incremental learning paper implementations including PODNet (ECCV20) and Ghost (CVPR-W21).</t>
  </si>
  <si>
    <t xml:space="preserve">https://github.com/albanie/collaborative-experts</t>
  </si>
  <si>
    <t xml:space="preserve">deep-neural-networks|video-retrieval</t>
  </si>
  <si>
    <t xml:space="preserve">Video embeddings for retrieval with natural language queries</t>
  </si>
  <si>
    <t xml:space="preserve">https://github.com/neccam/slt</t>
  </si>
  <si>
    <t xml:space="preserve">Sign Language Transformers (CVPR'20)</t>
  </si>
  <si>
    <t xml:space="preserve">https://github.com/atong01/conditional-flow-matching</t>
  </si>
  <si>
    <t xml:space="preserve">continuous-normalizing-flows|optimal-transport|pytorch</t>
  </si>
  <si>
    <t xml:space="preserve">Conditional Flow Matching: Simulation-Free Dynamic Optimal Transport</t>
  </si>
  <si>
    <t xml:space="preserve">https://github.com/kymatio/kymatio</t>
  </si>
  <si>
    <t xml:space="preserve">deep-learning|keras|numpy|pytorch|scattering-transform|scikit-learn|tensorflow|wavelets</t>
  </si>
  <si>
    <t xml:space="preserve">Wavelet scattering transforms in Python with GPU acceleration</t>
  </si>
  <si>
    <t xml:space="preserve">https://github.com/declare-lab/RECCON</t>
  </si>
  <si>
    <t xml:space="preserve">bert-model|causal-inference|causal-models|causal-spans|causality|conversations|dataset|dialogue-generation|dialogue-systems|emotion|emotion-cause|emotion-cause-pair-extraction|emotion-recognition|emotion-recognition-in-conversation|emotion-tasks|inference|natural-language-inference|reasoning|roberta</t>
  </si>
  <si>
    <t xml:space="preserve">This repository contains the dataset and the PyTorch implementations of the models from the paper Recognizing Emotion Cause in Conversations.</t>
  </si>
  <si>
    <t xml:space="preserve">https://github.com/WinVector/pyvtreat</t>
  </si>
  <si>
    <t xml:space="preserve">data-science|machine-learning|pydata|python</t>
  </si>
  <si>
    <t xml:space="preserve">vtreat is a data frame processor/conditioner that prepares real-world data for predictive modeling in a statistically sound manner. Distributed under a BSD-3-Clause license.</t>
  </si>
  <si>
    <t xml:space="preserve">https://github.com/Megvii-BaseDetection/cvpods</t>
  </si>
  <si>
    <t xml:space="preserve">3d|classification|computer-vision|cvpods|detection|keypoints|pytorch|research|segmentation|self-supervised-learning</t>
  </si>
  <si>
    <t xml:space="preserve">All-in-one Toolbox for Computer Vision Research.</t>
  </si>
  <si>
    <t xml:space="preserve">https://github.com/thorn-oss/perception</t>
  </si>
  <si>
    <t xml:space="preserve">Perceptual hashing tools for detecting child sexual abuse material</t>
  </si>
  <si>
    <t xml:space="preserve">https://github.com/google-research/robopianist</t>
  </si>
  <si>
    <t xml:space="preserve">bimanual|dexterous-manipulation|mujoco|piano|reinforcement-learning|shadow-hand</t>
  </si>
  <si>
    <t xml:space="preserve">[CoRL '23] Dexterous piano playing with deep reinforcement learning.</t>
  </si>
  <si>
    <t xml:space="preserve">https://github.com/ml-struct-bio/cryodrgn</t>
  </si>
  <si>
    <t xml:space="preserve">Neural networks for cryo-EM reconstruction</t>
  </si>
  <si>
    <t xml:space="preserve">https://github.com/brianhie/viral-mutation</t>
  </si>
  <si>
    <t xml:space="preserve">Language modeling of viral evolution</t>
  </si>
  <si>
    <t xml:space="preserve">https://github.com/langmanbusi/Semantic-Aware-Low-Light-Image-Enhancement</t>
  </si>
  <si>
    <t xml:space="preserve">Semantic-Aware LLIE. CVPR 2023</t>
  </si>
  <si>
    <t xml:space="preserve">https://github.com/ChengyueGongR/Frequency-Agnostic</t>
  </si>
  <si>
    <t xml:space="preserve">Code for NIPS 2018 paper 'Frequency-Agnostic Word Representation'</t>
  </si>
  <si>
    <t xml:space="preserve">https://github.com/jim-schwoebel/allie</t>
  </si>
  <si>
    <t xml:space="preserve">autokeras|automl|autopytorch|data-augmentation|data-cleaning|data-cleaning-pipeline|data-transformation|data-visualization|datasets|deep-learning|ludwig|machine-learning|machine-learning-api|machine-learning-library|machine-learning-models|model-compression|model-deployment|tpot|voice-computing</t>
  </si>
  <si>
    <t xml:space="preserve">������������ An automated machine learning framework for audio, text, image, video, or .CSV files (50+ featurizers and 15+ model trainers). Python 3.6 required.</t>
  </si>
  <si>
    <t xml:space="preserve">https://github.com/facebookresearch/Detic</t>
  </si>
  <si>
    <t xml:space="preserve">Code release for "Detecting Twenty-thousand Classes using Image-level Supervision".</t>
  </si>
  <si>
    <t xml:space="preserve">https://github.com/keras-team/keras-nlp</t>
  </si>
  <si>
    <t xml:space="preserve">deep-learning|keras|machine-learning|nlp|tensorflow</t>
  </si>
  <si>
    <t xml:space="preserve">Modular Natural Language Processing workflows with Keras</t>
  </si>
  <si>
    <t xml:space="preserve">https://github.com/tensorlayer/HyperPose</t>
  </si>
  <si>
    <t xml:space="preserve">computer-vision|distributed-training|mobilenet|neural-networks|openpose|pose-estimation|tensorflow|tensorlayer|tensorrt</t>
  </si>
  <si>
    <t xml:space="preserve">Library for Fast and Flexible Human Pose Estimation</t>
  </si>
  <si>
    <t xml:space="preserve">https://github.com/ZrrSkywalker/PointCLIP</t>
  </si>
  <si>
    <t xml:space="preserve">[CVPR 2022] PointCLIP: Point Cloud Understanding by CLIP</t>
  </si>
  <si>
    <t xml:space="preserve">https://github.com/gia-guar/JARVIS-ChatGPT</t>
  </si>
  <si>
    <t xml:space="preserve">ai|chat-gpt-3|chatgpt|chatgpt-api|elevenlabs|ibm-watson|jarvis-ai|openai|python|pytorch|speech-recognition|stt|tacotron|tts</t>
  </si>
  <si>
    <t xml:space="preserve">A Conversational Assistant equipped with synthetic voices including J.A.R.V.I.S's. Powered by OpenAI and IBM Watson APIs and a Tacotron model for voice generation.</t>
  </si>
  <si>
    <t xml:space="preserve">https://github.com/adobe-research/affordance-insertion</t>
  </si>
  <si>
    <t xml:space="preserve">https://github.com/EFord36/normalise</t>
  </si>
  <si>
    <t xml:space="preserve">A module for normalising text.</t>
  </si>
  <si>
    <t xml:space="preserve">https://github.com/microsoft/PythonProgrammingPuzzles</t>
  </si>
  <si>
    <t xml:space="preserve">ai|program-synthesis|programming-competitions|puzzles</t>
  </si>
  <si>
    <t xml:space="preserve">A Dataset of Python Challenges for AI Research</t>
  </si>
  <si>
    <t xml:space="preserve">https://github.com/Cornerstone-OnDemand/modelkit</t>
  </si>
  <si>
    <t xml:space="preserve">fastapi|machine-learning|mlops|production|python</t>
  </si>
  <si>
    <t xml:space="preserve">Toolkit for developing and maintaining ML models</t>
  </si>
  <si>
    <t xml:space="preserve">https://github.com/PointsCoder/VOTR</t>
  </si>
  <si>
    <t xml:space="preserve">Voxel Transformer for 3D object detection</t>
  </si>
  <si>
    <t xml:space="preserve">https://github.com/dwadden/dygiepp</t>
  </si>
  <si>
    <t xml:space="preserve">Span-based system for named entity, relation, and event extraction.</t>
  </si>
  <si>
    <t xml:space="preserve">https://github.com/bmaltais/kohya_ss</t>
  </si>
  <si>
    <t xml:space="preserve">https://github.com/huawei-noah/SMARTS</t>
  </si>
  <si>
    <t xml:space="preserve">autonomous-driving|python|reinforcement-learning|simulator</t>
  </si>
  <si>
    <t xml:space="preserve">Scalable Multi-Agent RL Training School for Autonomous Driving</t>
  </si>
  <si>
    <t xml:space="preserve">https://github.com/pycroscopy/atomai</t>
  </si>
  <si>
    <t xml:space="preserve">deep-kernel-learning|deep-learning|electron-microscopy|ensemble-learning|fully-convolutional-networks|google-colaboratory|imaging|jupyter-notebook|machine-learning|materials|materials-science|microscopy|multivariate-analysis|pytorch|scanning-probe-microscopy|semantic-segmentation|variational-autoencoders</t>
  </si>
  <si>
    <t xml:space="preserve">Deep and Machine Learning for Microscopy</t>
  </si>
  <si>
    <t xml:space="preserve">https://github.com/akanazawa/human_dynamics</t>
  </si>
  <si>
    <t xml:space="preserve">Project for paper "Learning 3D Human Dynamics from Video"</t>
  </si>
  <si>
    <t xml:space="preserve">https://github.com/adapt-python/adapt</t>
  </si>
  <si>
    <t xml:space="preserve">adversarial-learning|adversarial-networks|dann|deep-learning|domain-adaptation|feature-selection|few-shot-learning|generalization|importance-sampling|machine-learning|python|regularization-parameters|scikit-learn|tensorflow|transfer-learning|zero-shot-learning</t>
  </si>
  <si>
    <t xml:space="preserve">Awesome Domain Adaptation Python Toolbox</t>
  </si>
  <si>
    <t xml:space="preserve">https://github.com/tryolabs/norfair</t>
  </si>
  <si>
    <t xml:space="preserve">deepsort|kalman-filter|multi-object-tracking|object-detection|object-tracking|pose-estimation|python|re-id|re-identification|tracking|tracking-algorithm|video-inference-loop|video-tracking</t>
  </si>
  <si>
    <t xml:space="preserve">Lightweight Python library for adding real-time multi-object tracking to any detector.</t>
  </si>
  <si>
    <t xml:space="preserve">https://github.com/yhygao/CBIM-Medical-Image-Segmentation</t>
  </si>
  <si>
    <t xml:space="preserve">deep-learning|medical-image-segmentation|medical-imaging|pytorch|segmentation</t>
  </si>
  <si>
    <t xml:space="preserve">A PyTorch framework for medical image segmentation</t>
  </si>
  <si>
    <t xml:space="preserve">https://github.com/hikvision-research/opera</t>
  </si>
  <si>
    <t xml:space="preserve">A Unified Toolbox for Object Perception &amp; Application</t>
  </si>
  <si>
    <t xml:space="preserve">https://github.com/OpenGSL/OpenGSL</t>
  </si>
  <si>
    <t xml:space="preserve">https://github.com/phamquiluan/ResidualMaskingNetwork</t>
  </si>
  <si>
    <t xml:space="preserve">facial-expression-recognition|fer2013|image-classification|pytorch|residual-masking-network</t>
  </si>
  <si>
    <t xml:space="preserve">ICPR 2020: Facial Expression Recognition using Residual Masking Network</t>
  </si>
  <si>
    <t xml:space="preserve">https://github.com/google-research/weatherbench2</t>
  </si>
  <si>
    <t xml:space="preserve">A benchmark for the next generation of data-driven global weather models.</t>
  </si>
  <si>
    <t xml:space="preserve">https://github.com/amzn/pecos</t>
  </si>
  <si>
    <t xml:space="preserve">approximate-nearest-neighbor-search|extreme-multi-label-classification|extreme-multi-label-ranking|machine-learning-algorithms|transformers</t>
  </si>
  <si>
    <t xml:space="preserve">PECOS - Prediction for Enormous and Correlated Spaces</t>
  </si>
  <si>
    <t xml:space="preserve">https://github.com/AllenXiangX/SnowflakeNet</t>
  </si>
  <si>
    <t xml:space="preserve">3dvision|deep-learning|iccv2021|point-cloud-completion|pytorch|tpami2023|transformers</t>
  </si>
  <si>
    <t xml:space="preserve">(TPAMI 2023) Snowflake Point Deconvolution for Point Cloud Completion and Generation with Skip-Transformer</t>
  </si>
  <si>
    <t xml:space="preserve">https://github.com/digitalmethodsinitiative/4cat</t>
  </si>
  <si>
    <t xml:space="preserve">digitalmethods|python|scraping|social-media|textanalysis</t>
  </si>
  <si>
    <t xml:space="preserve">The 4CAT Capture and Analysis Toolkit provides modular data capture &amp; analysis for a variety of social media platforms.</t>
  </si>
  <si>
    <t xml:space="preserve">https://github.com/ANTsX/ANTsPy</t>
  </si>
  <si>
    <t xml:space="preserve">Advanced Normalization Tools in Python</t>
  </si>
  <si>
    <t xml:space="preserve">https://github.com/arnabgho/iSketchNFill</t>
  </si>
  <si>
    <t xml:space="preserve">animation|autocomplete-sketches|autocompletions|computer-vision|draw|generative-adversarial-network|image|image-editing|image-processing|interactive-interface|official|sketch</t>
  </si>
  <si>
    <t xml:space="preserve">Software that can autocomplete sketches as the user starts drawing.</t>
  </si>
  <si>
    <t xml:space="preserve">https://github.com/microsoft/MPNet</t>
  </si>
  <si>
    <t xml:space="preserve">MPNet: Masked and Permuted Pre-training for Language Understanding   https://arxiv.org/pdf/2004.09297.pdf</t>
  </si>
  <si>
    <t xml:space="preserve">https://github.com/microsoft/muzic</t>
  </si>
  <si>
    <t xml:space="preserve">ai-music|deep-learning|music|music-composition</t>
  </si>
  <si>
    <t xml:space="preserve">Muzic: Music Understanding and Generation with Artificial Intelligence</t>
  </si>
  <si>
    <t xml:space="preserve">https://github.com/elbayadm/attn2d</t>
  </si>
  <si>
    <t xml:space="preserve">fairseq|neural-machine-translation|nlp|nmt|pytorch</t>
  </si>
  <si>
    <t xml:space="preserve">Pervasive Attention: 2D Convolutional Networks for Sequence-to-Sequence Prediction</t>
  </si>
  <si>
    <t xml:space="preserve">https://github.com/zhimingshenjun/DD_KaoRou2</t>
  </si>
  <si>
    <t xml:space="preserve">���������������������������������������������������������������������������������������������������������������������2.0���������</t>
  </si>
  <si>
    <t xml:space="preserve">https://github.com/iPERDance/iPERCore</t>
  </si>
  <si>
    <t xml:space="preserve">Liquid Warping GAN with Attention: A Unified Framework for Human Image Synthesis</t>
  </si>
  <si>
    <t xml:space="preserve">https://github.com/baaivision/EVA</t>
  </si>
  <si>
    <t xml:space="preserve">foundation-models|representation-learning|vision-transformer</t>
  </si>
  <si>
    <t xml:space="preserve">EVA Series: Visual Representation Fantasies from BAAI</t>
  </si>
  <si>
    <t xml:space="preserve">https://github.com/oleg-yaroshevskiy/quest_qa_labeling</t>
  </si>
  <si>
    <t xml:space="preserve">Google QUEST Q&amp;A Labeling. Improving automated understanding of complex question answer content</t>
  </si>
  <si>
    <t xml:space="preserve">https://github.com/Sea-Snell/Implicit-Language-Q-Learning</t>
  </si>
  <si>
    <t xml:space="preserve">implicit-q-learning|iql|language-model|nlp|offline-rl|python|pytorch|q-learning|reinforcement-learning</t>
  </si>
  <si>
    <t xml:space="preserve">Official code from the paper "Offline RL for Natural Language Generation with Implicit Language Q Learning"</t>
  </si>
  <si>
    <t xml:space="preserve">https://github.com/yfeng95/DELTA</t>
  </si>
  <si>
    <t xml:space="preserve">avatar|body|clothing|face|hair|modeling|reconstruction|try-on|virtual</t>
  </si>
  <si>
    <t xml:space="preserve">Learning Disentangled Avatars with Hybrid 3D Representations. (Face, Body, Hair and Clothing)</t>
  </si>
  <si>
    <t xml:space="preserve">https://github.com/DLR-RM/stable-baselines3</t>
  </si>
  <si>
    <t xml:space="preserve">baselines|gsde|gym|machine-learning|openai|python|pytorch|reinforcement-learning|reinforcement-learning-algorithms|robotics|sb3|sde|stable-baselines|toolbox</t>
  </si>
  <si>
    <t xml:space="preserve">PyTorch version of Stable Baselines, reliable implementations of reinforcement learning algorithms. </t>
  </si>
  <si>
    <t xml:space="preserve">https://github.com/openai/baselines</t>
  </si>
  <si>
    <t xml:space="preserve">OpenAI Baselines: high-quality implementations of reinforcement learning algorithms</t>
  </si>
  <si>
    <t xml:space="preserve">https://github.com/OpenNMT/OpenNMT-py</t>
  </si>
  <si>
    <t xml:space="preserve">deep-learning|language-model|llms|machine-translation|neural-machine-translation|pytorch</t>
  </si>
  <si>
    <t xml:space="preserve">Open Source Neural Machine Translation and (Large) Language Models in PyTorch</t>
  </si>
  <si>
    <t xml:space="preserve">https://github.com/albertotrunk/UE5-Dream</t>
  </si>
  <si>
    <t xml:space="preserve">artificial-intelligence|epicgames|neural-style-transfer|plugin|stability|stable-diffusion|ue4|ue5|ue5-plugin|ue5-project|unreal|unreal-engine</t>
  </si>
  <si>
    <t xml:space="preserve">UE5Dream - Local version</t>
  </si>
  <si>
    <t xml:space="preserve">https://github.com/jakc4103/DFQ</t>
  </si>
  <si>
    <t xml:space="preserve">deep-learning|dfq|quantization</t>
  </si>
  <si>
    <t xml:space="preserve">PyTorch implementation of Data Free Quantization Through Weight Equalization and Bias Correction.</t>
  </si>
  <si>
    <t xml:space="preserve">https://github.com/erfanMhi/Deep-Reinforcement-Learning-CS285-Pytorch</t>
  </si>
  <si>
    <t xml:space="preserve">actor-critic-algorithm|berkeley|deep-learning|deep-q-learning|deep-reinforcement-learning|model-based-rl|model-free-rl|mujoco|neural-networks|openai-gym|policy-gradient|python|pytorch|reinforcement-learning</t>
  </si>
  <si>
    <t xml:space="preserve">Solutions of assignments of Deep Reinforcement Learning course presented by the University of California, Berkeley (CS285) in Pytorch framework</t>
  </si>
  <si>
    <t xml:space="preserve">https://github.com/amzn/xfer</t>
  </si>
  <si>
    <t xml:space="preserve">machine-learning|mxnet|neural-network|python|transfer-learning</t>
  </si>
  <si>
    <t xml:space="preserve">Transfer Learning library for Deep Neural Networks.</t>
  </si>
  <si>
    <t xml:space="preserve">https://github.com/bloomsburyai/question-generation</t>
  </si>
  <si>
    <t xml:space="preserve">Neural text-to-text question generation</t>
  </si>
  <si>
    <t xml:space="preserve">https://github.com/GoogleCloudPlatform/ml-on-gcp</t>
  </si>
  <si>
    <t xml:space="preserve">samples</t>
  </si>
  <si>
    <t xml:space="preserve">Machine Learning on Google Cloud Platform</t>
  </si>
  <si>
    <t xml:space="preserve">https://github.com/ZitongLu1996/NeuroRA</t>
  </si>
  <si>
    <t xml:space="preserve">classification|decoding|ecog|eeg|electrophysiology|fmri|fnirs|isc|meg|neural-data|nps|python-toolbox|representation-similarity|representational-analysis|rsa|seeg|stps</t>
  </si>
  <si>
    <t xml:space="preserve">A Python Toolbox for Multimode Neural Data Representation Analysis - A Representational Analysis Toolbox for Neuroscience, including  Neural Pattern Similarity (NPS), Representational Similarity Analysis (RSA), Spatiotemporal Pattern Similarity (STPS) &amp; Inter-Subject Correlation (ISC)</t>
  </si>
  <si>
    <t xml:space="preserve">https://github.com/shibing624/text2vec</t>
  </si>
  <si>
    <t xml:space="preserve">embeddings|nlp|sentence-embeddings|similarity|text-similarity|text2vec|word2vec</t>
  </si>
  <si>
    <t xml:space="preserve">text2vec, text to vector. ������������������������������������������������������������������������������������������������������������������������������������������������������������������������������������������������������������������������������������������������������������������������������������������������������������������������������������������������������������������������������������������������������������������������������������������������������������������������������������������������������������������������������������������������</t>
  </si>
  <si>
    <t xml:space="preserve">https://github.com/WenjieDu/PyPOTS</t>
  </si>
  <si>
    <t xml:space="preserve">classification|clustering|data-mining|forecasting|healthcare|imputation|incomplete-data|incomplete-time-series|interpolation|machine-learning|missing-data|missing-values|partially-observed-time-series|pytorch|time-series|time-series-analysis|time-series-classification|time-series-clustering|time-series-forecasting|time-series-imputation</t>
  </si>
  <si>
    <t xml:space="preserve">A Python toolbox/library for machine learning on partially-observed time series with PyTorch, including SOTA models supporting tasks of imputation, classification, clustering, and forecasting on incomplete (irregularly-sampled) multivariate time series with missing values. https://arxiv.org/abs/2305.18811</t>
  </si>
  <si>
    <t xml:space="preserve">https://github.com/lixiny/ArtiBoost</t>
  </si>
  <si>
    <t xml:space="preserve">computer-vision|hand-object-interaction</t>
  </si>
  <si>
    <t xml:space="preserve">[CVPR 2022 Oral] ArtiBoost: Boosting Articulated 3D Hand-Object Pose Estimation via Online Exploration and Synthesis</t>
  </si>
  <si>
    <t xml:space="preserve">https://github.com/ViTAE-Transformer/DeepSolo</t>
  </si>
  <si>
    <t xml:space="preserve">chinese-text-spotting|detection-transformer|explicit-point-query|multilingual-text-spotting|scene-text-spotting</t>
  </si>
  <si>
    <t xml:space="preserve">The official repo for [CVPR'23] "DeepSolo: Let Transformer Decoder with Explicit Points Solo for Text Spotting" &amp; [ArXiv'23] "DeepSolo++: Let Transformer Decoder with Explicit Points Solo for Text Spotting"</t>
  </si>
  <si>
    <t xml:space="preserve">https://github.com/PyThaiNLP/pythainlp</t>
  </si>
  <si>
    <t xml:space="preserve">hacktoberfest|hacktoberfest-accepted|hacktoberfest2023|natural-language-processing|nlp-library|python|soundex|thai|thai-language|thai-nlp|thai-nlp-library|thai-soundex|word-segmentation</t>
  </si>
  <si>
    <t xml:space="preserve">Thai Natural Language Processing in Python.</t>
  </si>
  <si>
    <t xml:space="preserve">https://github.com/SxJyJay/MSMDFusion</t>
  </si>
  <si>
    <t xml:space="preserve">3d|autonomous-driving|cvpr2023|lidar-camera-fusion</t>
  </si>
  <si>
    <t xml:space="preserve">[CVPR 2023] MSMDFusion: Fusing LiDAR and Camera at Multiple Scales with Multi-Depth Seeds for 3D Object Detection</t>
  </si>
  <si>
    <t xml:space="preserve">https://github.com/AI4Finance-Foundation/FinRL-Meta</t>
  </si>
  <si>
    <t xml:space="preserve">deep-reinforcement-learning|drl-trading-agents|finance|finrl-library|fintech|openai|openai-gym-environments</t>
  </si>
  <si>
    <t xml:space="preserve">FinRL������������������-Meta: Dynamic datasets and market environments for Fi</t>
  </si>
  <si>
    <t xml:space="preserve">https://github.com/PixArt-alpha/PixArt-alpha</t>
  </si>
  <si>
    <t xml:space="preserve">Fast Training of Diffusion Transformer for Photorealistic Text-to-Image Synthesis</t>
  </si>
  <si>
    <t xml:space="preserve">https://github.com/NVIDIA/MinkowskiEngine</t>
  </si>
  <si>
    <t xml:space="preserve">3d-convolutional-network|3d-vision|4d-convolutional-neural-network|auto-differentiation|computer-vision|convolutional-neural-networks|cuda|deep-learning|high-dimensional-data|high-dimensional-inference|minkowski-engine|neural-network|pytorch|semantic-segmentation|space-time|sparse-convolution|sparse-tensor-network|sparse-tensors|spatio-temporal-analysis|trilateral-filter</t>
  </si>
  <si>
    <t xml:space="preserve">Minkowski Engine is an auto-diff neural network library for high-dimensional sparse tensors</t>
  </si>
  <si>
    <t xml:space="preserve">https://github.com/pyprob/pyprob</t>
  </si>
  <si>
    <t xml:space="preserve">A probabilistic programming system for simulators and high-performance computing (HPC), based on PyTorch</t>
  </si>
  <si>
    <t xml:space="preserve">https://github.com/PowerLZY/Bold-Falcon</t>
  </si>
  <si>
    <t xml:space="preserve">cuckoo|machine-learning|malware|python|sandbox</t>
  </si>
  <si>
    <t xml:space="preserve">���������������������������������������������������������������(Bold-Falcon)���������������������������������������������������������������������������������������������������������������������������������������������������������;</t>
  </si>
  <si>
    <t xml:space="preserve">https://github.com/thu-coai/KdConv</t>
  </si>
  <si>
    <t xml:space="preserve">KdConv: A Chinese Multi-domain Dialogue Dataset Towards Multi-turn Knowledge-driven Conversation</t>
  </si>
  <si>
    <t xml:space="preserve">https://github.com/walkerning/aw_nas</t>
  </si>
  <si>
    <t xml:space="preserve">auto-ml|deep-neural-networks|neural-architecture-search</t>
  </si>
  <si>
    <t xml:space="preserve">aw_nas: A Modularized and Extensible NAS Framework</t>
  </si>
  <si>
    <t xml:space="preserve">https://github.com/danswer-ai/danswer</t>
  </si>
  <si>
    <t xml:space="preserve">enterprise-search|enterprise-tools|generative-ai|information-retrieval|natural-language-processing|rag|retrieval-augmented-generation</t>
  </si>
  <si>
    <t xml:space="preserve">Ask Questions in natural language and get Answers backed by private sources. Connects to tools like Slack, GitHub, Confluence, etc.</t>
  </si>
  <si>
    <t xml:space="preserve">https://github.com/liming-ai/AlignDet</t>
  </si>
  <si>
    <t xml:space="preserve">Official code for ICCV 2023 Paper: AlignDet: Aligning Pre-training and Fine-tuning in Object Detection.</t>
  </si>
  <si>
    <t xml:space="preserve">https://github.com/automl/auto-sklearn</t>
  </si>
  <si>
    <t xml:space="preserve">automated-machine-learning|automl|bayesian-optimization|hyperparameter-optimization|hyperparameter-search|hyperparameter-tuning|meta-learning|metalearning|scikit-learn|smac</t>
  </si>
  <si>
    <t xml:space="preserve">Automated Machine Learning with scikit-learn</t>
  </si>
  <si>
    <t xml:space="preserve">https://github.com/Tsinghua-MARS-Lab/futr3d</t>
  </si>
  <si>
    <t xml:space="preserve">Code for paper: FUTR3D: a unified sensor fusion framework for 3d detection</t>
  </si>
  <si>
    <t xml:space="preserve">https://github.com/airaria/TextBrewer</t>
  </si>
  <si>
    <t xml:space="preserve">bert|distillation|knowledge|nlp|pytorch</t>
  </si>
  <si>
    <t xml:space="preserve">A PyTorch-based knowledge distillation toolkit for natural language processing</t>
  </si>
  <si>
    <t xml:space="preserve">https://github.com/socialfoundations/whynot</t>
  </si>
  <si>
    <t xml:space="preserve">A Python sandbox for decision making in dynamics</t>
  </si>
  <si>
    <t xml:space="preserve">https://github.com/Tongjilibo/bert4torch</t>
  </si>
  <si>
    <t xml:space="preserve">belle|bert|bert4keras|bert4torch|chatglm|large-language-models|llama|llm|named-entity-recognition|nlp|pytorch|relation-extraction|seq2seq|text-classification|transformers</t>
  </si>
  <si>
    <t xml:space="preserve">An elegent pytorch implement of transformers</t>
  </si>
  <si>
    <t xml:space="preserve">https://github.com/hpcaitech/ColossalAI</t>
  </si>
  <si>
    <t xml:space="preserve">ai|big-model|data-parallelism|deep-learning|distributed-computing|foundation-models|heterogeneous-training|hpc|inference|large-scale|model-parallelism|pipeline-parallelism</t>
  </si>
  <si>
    <t xml:space="preserve">Making large AI models cheaper, faster and more accessible</t>
  </si>
  <si>
    <t xml:space="preserve">https://github.com/tfzhou/ContrastiveSeg</t>
  </si>
  <si>
    <t xml:space="preserve">cityscapes|contrastive-learning|hard-example-mining|pascal-context|pixel-contrast|semantic-segmentation</t>
  </si>
  <si>
    <t xml:space="preserve">ICCV2021 (Oral) - Exploring Cross-Image Pixel Contrast for Semantic Segmentation</t>
  </si>
  <si>
    <t xml:space="preserve">https://github.com/HongwenZhang/PyMAF</t>
  </si>
  <si>
    <t xml:space="preserve">3d-human-pose|3d-human-shape-and-pose-estimation|human-mesh-recovery|human-model-reconstruction|smpl</t>
  </si>
  <si>
    <t xml:space="preserve">[ICCV 2021, Oral] PyMAF: 3D Human Pose and Shape Regression with Pyramidal Mesh Alignment Feedback Loop</t>
  </si>
  <si>
    <t xml:space="preserve">https://github.com/tadejmagajna/HereIsWally</t>
  </si>
  <si>
    <t xml:space="preserve">Deep learning project that solves Where's Wally puzzles by finding Wally in an image</t>
  </si>
  <si>
    <t xml:space="preserve">https://github.com/feature-engine/feature_engine</t>
  </si>
  <si>
    <t xml:space="preserve">data-science|feature-engineering|feature-extraction|feature-selection|machine-learning|python|scikit-learn</t>
  </si>
  <si>
    <t xml:space="preserve">Feature engineering package with sklearn like functionality</t>
  </si>
  <si>
    <t xml:space="preserve">https://github.com/shibuiwilliam/ml-system-in-actions</t>
  </si>
  <si>
    <t xml:space="preserve">machine learning system examples</t>
  </si>
  <si>
    <t xml:space="preserve">https://github.com/microsoft/PyCodeGPT</t>
  </si>
  <si>
    <t xml:space="preserve">A pre-trained GPT model for Python code completion and generation</t>
  </si>
  <si>
    <t xml:space="preserve">https://github.com/HugAILab/HugNLP</t>
  </si>
  <si>
    <t xml:space="preserve">code-understanding|deep-learning|few-shot-learning|hugchat|information-extraction|instruction-tuning|large-language-models|natural-language-processing|prompt-based-learning|pytorch|transformers</t>
  </si>
  <si>
    <t xml:space="preserve">HugNLP is a unified and comprehensive NLP library based on HuggingFace Transformer. Please hugging for NLP now!������������</t>
  </si>
  <si>
    <t xml:space="preserve">https://github.com/OpenGVLab/unmasked_teacher</t>
  </si>
  <si>
    <t xml:space="preserve">[ICCV2023 Oral] Unmasked Teacher: Towards Training-Efficient Video Foundation Models</t>
  </si>
  <si>
    <t xml:space="preserve">https://github.com/open-compass/opencompass</t>
  </si>
  <si>
    <t xml:space="preserve">benchmark|chatgpt|evaluation|large-language-model|llama2|llm|openai</t>
  </si>
  <si>
    <t xml:space="preserve">OpenCompass is an LLM evaluation platform, supporting a wide range of models (LLaMA, LLaMa2, ChatGLM2, ChatGPT, Claude, etc) over 50+ datasets.</t>
  </si>
  <si>
    <t xml:space="preserve">https://github.com/iscyy/yoloair</t>
  </si>
  <si>
    <t xml:space="preserve">anchor-based|anchor-free|attention|backbone|deep-learning|ppyolo|ppyoloe|pytorch|scaledyolov4|tood|transformer|yolo|yoloair|yolor|yolov3|yolov4|yolov5|yolov6|yolov7|yolox</t>
  </si>
  <si>
    <t xml:space="preserve">������������������������������������YOLOv5, YOLOv6, YOLOv7, YOLOv8, PPYOLOE, YOLOX, YOLOR, YOLOv4, YOLOv3, Transformer, Attention, TOOD and Improved-YOLOv5-YOLOv7... Support to improve backbone, neck, head, loss, IoU, NMS and other modules������������</t>
  </si>
  <si>
    <t xml:space="preserve">https://github.com/thuml/Flowformer</t>
  </si>
  <si>
    <t xml:space="preserve">About Code release for "Flowformer: Linearizing Transformers with Conservation Flows" (ICML 2022), https://arxiv.org/pdf/2202.06258.pdf</t>
  </si>
  <si>
    <t xml:space="preserve">https://github.com/HikariTJU/LD</t>
  </si>
  <si>
    <t xml:space="preserve">deep-learning|detection|knowledge-distillation|ld|object-detection|pytorch</t>
  </si>
  <si>
    <t xml:space="preserve">Localization Distillation for Object Detection (CVPR 2022, TPAMI 2023)</t>
  </si>
  <si>
    <t xml:space="preserve">https://github.com/dragonlong/articulated-pose</t>
  </si>
  <si>
    <t xml:space="preserve">articulated-objects|joint-regression|nonlinear-optimization|pointnet2|pose-estimation|tensorflow</t>
  </si>
  <si>
    <t xml:space="preserve">[CVPR 2020, Oral] Category-Level Articulated Object Pose Estimation</t>
  </si>
  <si>
    <t xml:space="preserve">https://github.com/smallcloudai/refact</t>
  </si>
  <si>
    <t xml:space="preserve">ai|autocompletion|chat|developer-tools|devtools|fine-tuning|llama2|llms|refactoring|self-hosted|starchat|starcoder|wizardlm</t>
  </si>
  <si>
    <t xml:space="preserve">WebUI for Fine-Tuning and Self-hosting of Open-Source Large Language Models for Coding </t>
  </si>
  <si>
    <t xml:space="preserve">https://github.com/IBM/differential-privacy-library</t>
  </si>
  <si>
    <t xml:space="preserve">data-privacy|differential-privacy|machine-learning|python</t>
  </si>
  <si>
    <t xml:space="preserve">Diffprivlib: The IBM Differential Privacy Library</t>
  </si>
  <si>
    <t xml:space="preserve">https://github.com/Yuanyuan-Yuan/NeuraL-Coverage</t>
  </si>
  <si>
    <t xml:space="preserve">Research Artifact of ICSE 2023 Paper: Revisiting Neuron Coverage for DNN Testing: A Layer-Wise and Distribution-Aware Criterion</t>
  </si>
  <si>
    <t xml:space="preserve">https://github.com/ZhiningLiu1998/imbalanced-ensemble</t>
  </si>
  <si>
    <t xml:space="preserve">class-imbalance|classification|data-mining|data-science|ensemble|ensemble-imbalanced-learning|ensemble-learning|ensemble-model|imbalanced-classification|imbalanced-data|imbalanced-learning|long-tail|machine-learning|multi-class-classification|python|python3|scikit-learn|sklearn</t>
  </si>
  <si>
    <t xml:space="preserve">Class-imbalanced Ensemble Learning in Python. | ���������������������������������������������������������������������������������������������������������������</t>
  </si>
  <si>
    <t xml:space="preserve">https://github.com/WassimTenachi/PhySO</t>
  </si>
  <si>
    <t xml:space="preserve">deep-learning|machine-learning|physics|python|reinforcement-learning|symbolic-regression</t>
  </si>
  <si>
    <t xml:space="preserve">Physical Symbolic Optimization</t>
  </si>
  <si>
    <t xml:space="preserve">https://github.com/rpng/suo_slam</t>
  </si>
  <si>
    <t xml:space="preserve">Symmetry and Uncertainty-Aware Object SLAM for 6DoF Object Pose Estimation</t>
  </si>
  <si>
    <t xml:space="preserve">https://github.com/PaddlePaddle/InterpretDL</t>
  </si>
  <si>
    <t xml:space="preserve">convolutional-neural-networks|explanations|grad-cam|interpretation-algorithms|lime|model-interpretation|nlp-models|paddlepaddle|smoothgrad|vision-transformer|visualizations</t>
  </si>
  <si>
    <t xml:space="preserve">InterpretDL: Interpretation of Deep Learning Models������������������������������������������������������������������������������������������������������������������������������������������������������������������</t>
  </si>
  <si>
    <t xml:space="preserve">https://github.com/negrinho/deep_architect</t>
  </si>
  <si>
    <t xml:space="preserve">architecture-search|auto-ml|automatic-machine-learning|colab|colab-notebook|deep-learning|deep-neural-networks|hyperparameter-optimization|machine-learning|neural-architecture-search|neural-networks|pytorch|tensorflow</t>
  </si>
  <si>
    <t xml:space="preserve">A general, modular, and programmable architecture search framework</t>
  </si>
  <si>
    <t xml:space="preserve">https://github.com/bjascob/amrlib</t>
  </si>
  <si>
    <t xml:space="preserve">abstract-meaning-representation|amr|amr-graphs|amr-parser|amr-parsing|neural-network|python|pytorch|spacy|spacy-extension|text-generation|transformer</t>
  </si>
  <si>
    <t xml:space="preserve">A python library that makes AMR parsing, generation and visualization simple.</t>
  </si>
  <si>
    <t xml:space="preserve">https://github.com/PaddlePaddle/PaddleRS</t>
  </si>
  <si>
    <t xml:space="preserve">change-detection|classification|deep-learning|geospatial|gis|image-restoration|image-segmentation|object-detection|remote-sensing|scene-classification|semantic-segmentation</t>
  </si>
  <si>
    <t xml:space="preserve">https://github.com/voidism/DiffCSE</t>
  </si>
  <si>
    <t xml:space="preserve">contrastive-learning|representation-learning|self-supervised-learning|sentence-embeddings|sentence-similarity|sentence-transformers</t>
  </si>
  <si>
    <t xml:space="preserve">Code for the NAACL 2022 long paper "DiffCSE: Difference-based Contrastive Learning for Sentence Embeddings"</t>
  </si>
  <si>
    <t xml:space="preserve">https://github.com/qcraftai/simtrack</t>
  </si>
  <si>
    <t xml:space="preserve">3d|autonomous-driving|lidar-point-cloud|nuscenes|object-detection|object-tracking|waymo-open-dataset</t>
  </si>
  <si>
    <t xml:space="preserve">Exploring Simple 3D Multi-Object Tracking for Autonomous Driving (ICCV 2021)</t>
  </si>
  <si>
    <t xml:space="preserve">https://github.com/neocortexdb/functime</t>
  </si>
  <si>
    <t xml:space="preserve">feature-engineering|forecasting|machine-learning|panel-data|polars|python|time-series</t>
  </si>
  <si>
    <t xml:space="preserve">Time-series machine learning at scale. Built with Polars for embarrassingly parallel feature extraction and forecasts on panel data.</t>
  </si>
  <si>
    <t xml:space="preserve">https://github.com/BayraktarLab/cell2location</t>
  </si>
  <si>
    <t xml:space="preserve">Comprehensive mapping of tissue cell architecture via integrated single cell and spatial transcriptomics (cell2location model)</t>
  </si>
  <si>
    <t xml:space="preserve">https://github.com/junshutang/Make-It-3D</t>
  </si>
  <si>
    <t xml:space="preserve">3d-generation|3d-vision|computer-vision|deep-learning|diffusion-models|generative-art|nerf</t>
  </si>
  <si>
    <t xml:space="preserve">[ICCV 2023] Make-It-3D: High-Fidelity 3D Creation from A Single Image with Diffusion Prior</t>
  </si>
  <si>
    <t xml:space="preserve">https://github.com/likyoo/open-cd</t>
  </si>
  <si>
    <t xml:space="preserve">bit|change-detection|changer|deep-learning|pytorch|transformer</t>
  </si>
  <si>
    <t xml:space="preserve">A Change Detection Repo Standing on the Shoulders of Giants</t>
  </si>
  <si>
    <t xml:space="preserve">https://github.com/wucng/TensorExpand</t>
  </si>
  <si>
    <t xml:space="preserve">���������������������������</t>
  </si>
  <si>
    <t xml:space="preserve">https://github.com/declare-lab/instruct-eval</t>
  </si>
  <si>
    <t xml:space="preserve">instruct-tuning|llm</t>
  </si>
  <si>
    <t xml:space="preserve">This repository contains code to quantitatively evaluate instruction-tuned models such as Alpaca and Flan-T5 on held-out tasks. </t>
  </si>
  <si>
    <t xml:space="preserve">https://github.com/CarkusL/CenterPoint</t>
  </si>
  <si>
    <t xml:space="preserve">3d-detection|3d-tracking|centerpoint|export-onnx|onnx|tensorrt</t>
  </si>
  <si>
    <t xml:space="preserve">Export CenterPoint PonintPillars ONNX Model For TensorRT</t>
  </si>
  <si>
    <t xml:space="preserve">https://github.com/KarhouTam/FL-bench</t>
  </si>
  <si>
    <t xml:space="preserve">deep-learning|federated-learning|federated-learning-framework|machine-learning|personalized-federated-learning|pytorch-implementation</t>
  </si>
  <si>
    <t xml:space="preserve">Benchmark of federated learning. Dedicated to the community. ������������</t>
  </si>
  <si>
    <t xml:space="preserve">https://github.com/thuiar/TEXTOIR</t>
  </si>
  <si>
    <t xml:space="preserve">acl2021|artificial-intelligence|bert|clustering|deep-neural-networks|dialogue-systems|intent-discovery|intent-recognition|natural-language-processing|open-classification</t>
  </si>
  <si>
    <t xml:space="preserve">TEXTOIR is a flexible toolkit for open intent detection and discovery. (ACL 2021) </t>
  </si>
  <si>
    <t xml:space="preserve">https://github.com/ANSSI-FR/SecuML</t>
  </si>
  <si>
    <t xml:space="preserve">active-learning|gui|interactive-machine-learning|intrusion-detection|machine-learning|malware-detection|rare-category-detection</t>
  </si>
  <si>
    <t xml:space="preserve">Machine Learning for Computer Security</t>
  </si>
  <si>
    <t xml:space="preserve">https://github.com/OFA-Sys/ONE-PEACE</t>
  </si>
  <si>
    <t xml:space="preserve">audio-language|contrastive-loss|foundation-models|multimodal|representation-learning|vision-and-language|vision-language|vision-transformer</t>
  </si>
  <si>
    <t xml:space="preserve">A general representation model across vision, audio, language modalities. Paper: ONE-PEACE: Exploring One General Representation Model Toward Unlimited Modalities</t>
  </si>
  <si>
    <t xml:space="preserve">https://github.com/Calamari-OCR/calamari</t>
  </si>
  <si>
    <t xml:space="preserve">Line based ATR Engine based on OCRopy</t>
  </si>
  <si>
    <t xml:space="preserve">https://github.com/liuqk3/PUT</t>
  </si>
  <si>
    <t xml:space="preserve">Paper 'Reduce Information Loss in Transformers for Pluralistic Image Inpainting' in CVPR2022</t>
  </si>
  <si>
    <t xml:space="preserve">https://github.com/ssbuild/deep_training</t>
  </si>
  <si>
    <t xml:space="preserve">adalora|alora|deep|lora|models|torch|transformers</t>
  </si>
  <si>
    <t xml:space="preserve">deep learning</t>
  </si>
  <si>
    <t xml:space="preserve">https://github.com/yangxue0827/RotationDetection</t>
  </si>
  <si>
    <t xml:space="preserve">This is a tensorflow-based rotation detection benchmark, also called AlphaRotate.</t>
  </si>
  <si>
    <t xml:space="preserve">https://github.com/ultralytics/ultralytics</t>
  </si>
  <si>
    <t xml:space="preserve">deep-learning|hub|image-classification|machine-learning|object-detection|pose|pytorch|tracking|ultralytics|yolo|yolov3|yolov5|yolov8</t>
  </si>
  <si>
    <t xml:space="preserve">NEW - YOLOv8 ������������������������������������ in PyTorch &gt; ONNX &gt; OpenVINO &gt; CoreML </t>
  </si>
  <si>
    <t xml:space="preserve">https://github.com/X-PLUG/ChatPLUG</t>
  </si>
  <si>
    <t xml:space="preserve">chat|chatbot|chatgpt|chinese|dialogue|encoder-decoder|instruction-finetuning|knowledge-augment|large-language-models|open-domain-dialogue-system|personality|pretraining</t>
  </si>
  <si>
    <t xml:space="preserve">A Chinese Open-Domain Dialogue System</t>
  </si>
  <si>
    <t xml:space="preserve">https://github.com/ethnhe/PVN3D</t>
  </si>
  <si>
    <t xml:space="preserve">Code for "PVN3D: A  Deep  Point-wise  3D  Keypoints  Hough  Voting  Network  for 6DoF  Pose  Estimation", CVPR 2020</t>
  </si>
  <si>
    <t xml:space="preserve">https://github.com/PaddlePaddle/PARL</t>
  </si>
  <si>
    <t xml:space="preserve">large-scale|parallelization|reinforcement-learning</t>
  </si>
  <si>
    <t xml:space="preserve">A high-performance distributed training framework for Reinforcement Learning </t>
  </si>
  <si>
    <t xml:space="preserve">https://github.com/persimmon-ai-labs/adept-inference</t>
  </si>
  <si>
    <t xml:space="preserve">Inference code for Persimmon-8B</t>
  </si>
  <si>
    <t xml:space="preserve">https://github.com/mbzuai-oryx/XrayGPT</t>
  </si>
  <si>
    <t xml:space="preserve">XrayGPT: Chest Radiographs Summarization using Medical Vision-Language Models.</t>
  </si>
  <si>
    <t xml:space="preserve">https://github.com/Candy-CY/Hyperspectral-Image-Classification-Models</t>
  </si>
  <si>
    <t xml:space="preserve">hsi|hsi-classification</t>
  </si>
  <si>
    <t xml:space="preserve">���������������������������������������������������������������������������������������������������������������������������������������������������������</t>
  </si>
  <si>
    <t xml:space="preserve">https://github.com/SysCV/pcan</t>
  </si>
  <si>
    <t xml:space="preserve">computer-vision|mots|multi-object-tracking-segmentation|neurips-2021|segmentation|tracking|video-instance-segmentation</t>
  </si>
  <si>
    <t xml:space="preserve">Prototypical Cross-Attention Networks for Multiple Object Tracking and Segmentation, NeurIPS 2021 Spotlight</t>
  </si>
  <si>
    <t xml:space="preserve">https://github.com/Sense-GVT/DeCLIP</t>
  </si>
  <si>
    <t xml:space="preserve">big-model|clip|image-text|multi-model|self-supervised|vision-language-pretraining|zero-shot</t>
  </si>
  <si>
    <t xml:space="preserve">Supervision Exists Everywhere: A Data Efficient Contrastive Language-Image Pre-training Paradigm</t>
  </si>
  <si>
    <t xml:space="preserve">https://github.com/YuHengsss/YOLOV</t>
  </si>
  <si>
    <t xml:space="preserve">This repo is an implementation of PyTorch version YOLOV</t>
  </si>
  <si>
    <t xml:space="preserve">https://github.com/tohinz/multiple-objects-gan</t>
  </si>
  <si>
    <t xml:space="preserve">attngan|clevr|gan|image-generation|ms-coco|multi-mnist|stackgan</t>
  </si>
  <si>
    <t xml:space="preserve">Implementation for "Generating Multiple Objects at Spatially Distinct Locations" (ICLR 2019)</t>
  </si>
  <si>
    <t xml:space="preserve">https://github.com/lucidrains/vit-pytorch</t>
  </si>
  <si>
    <t xml:space="preserve">artificial-intelligence|attention-mechanism|computer-vision|image-classification|transformers</t>
  </si>
  <si>
    <t xml:space="preserve">Implementation of Vision Transformer, a simple way to achieve SOTA in vision classification with only a single transformer encoder, in Pytorch</t>
  </si>
  <si>
    <t xml:space="preserve">https://github.com/demisto/content</t>
  </si>
  <si>
    <t xml:space="preserve">Demisto is now Cortex XSOAR. Automate and orchestrate your Security Operations with Cortex XSOAR's ever-growing Content Repository. Pull Requests are always welcome and highly appreciated! </t>
  </si>
  <si>
    <t xml:space="preserve">https://github.com/facebookresearch/rlstructures</t>
  </si>
  <si>
    <t xml:space="preserve">RLStructures is a library to facilitate the implementation of new reinforcement learning algorithms. It includes a library, a tutorial, and different RL algorithms provided as examples. </t>
  </si>
  <si>
    <t xml:space="preserve">https://github.com/DeepTrackAI/DeepTrack2</t>
  </si>
  <si>
    <t xml:space="preserve">DeepTrack2</t>
  </si>
  <si>
    <t xml:space="preserve">https://github.com/modestyachts/imagenet-testbed</t>
  </si>
  <si>
    <t xml:space="preserve">ImageNet Testbed, associated with the paper "Measuring Robustness to Natural Distribution Shifts in Image Classification."</t>
  </si>
  <si>
    <t xml:space="preserve">https://github.com/microsoft/DeepSpeed-MII</t>
  </si>
  <si>
    <t xml:space="preserve">deep-learning|inference|pytorch</t>
  </si>
  <si>
    <t xml:space="preserve">MII makes low-latency and high-throughput inference possible, powered by DeepSpeed.</t>
  </si>
  <si>
    <t xml:space="preserve">https://github.com/RaymondWang987/NVDS</t>
  </si>
  <si>
    <t xml:space="preserve">The official repository of the ICCV2023 paper "Neural Video Depth Stabilizer" (NVDS).</t>
  </si>
  <si>
    <t xml:space="preserve">https://github.com/OUCMachineLearning/OUCML</t>
  </si>
  <si>
    <t xml:space="preserve">https://github.com/Ledger-Donjon/lascar</t>
  </si>
  <si>
    <t xml:space="preserve">open-source|python|side-channel</t>
  </si>
  <si>
    <t xml:space="preserve">Ledger's Advanced Side-Channel Analysis Repository</t>
  </si>
  <si>
    <t xml:space="preserve">https://github.com/kemaloksuz/RankSortLoss</t>
  </si>
  <si>
    <t xml:space="preserve">Official PyTorch Implementation of Rank &amp; Sort Loss for Object Detection and Instance Segmentation [ICCV2021]</t>
  </si>
  <si>
    <t xml:space="preserve">https://github.com/gkaissis/PriMIA</t>
  </si>
  <si>
    <t xml:space="preserve">PriMIA: Privacy-preserving Medical Image Analysis</t>
  </si>
  <si>
    <t xml:space="preserve">https://github.com/NeuralEnsemble/elephant</t>
  </si>
  <si>
    <t xml:space="preserve">data-analysis|electrophysiology|hacktoberfest|neurophysiology|neuroscience|python|statistics</t>
  </si>
  <si>
    <t xml:space="preserve">Elephant is the Electrophysiology Analysis Toolkit</t>
  </si>
  <si>
    <t xml:space="preserve">https://github.com/ArjanCodes/examples</t>
  </si>
  <si>
    <t xml:space="preserve">design-patterns|python|software|tutorials</t>
  </si>
  <si>
    <t xml:space="preserve">All the code examples I use in my videos</t>
  </si>
  <si>
    <t xml:space="preserve">https://github.com/Ha0Tang/SelectionGAN</t>
  </si>
  <si>
    <t xml:space="preserve">adversarial-learning|computer-graphics|computer-vision|cross-view|cvpr-2019|cvpr19|cvpr2019|cvusa-dataset|dayton|deep-learning|gans|generative-adversarial-network|image-generation|image-manipulation|image-to-image-translation|image-translation|pytorch|semantic-maps</t>
  </si>
  <si>
    <t xml:space="preserve">[CVPR 2019 Oral] Multi-Channel Attention Selection GAN with Cascaded Semantic Guidance for Cross-View Image Translation</t>
  </si>
  <si>
    <t xml:space="preserve">https://github.com/SoftwareAG/nyoka</t>
  </si>
  <si>
    <t xml:space="preserve">lightgbm|machine-learning|nyoka|pmml|pmml-exporter|python|python-library|scikit-learn|statsmodels|xgboost</t>
  </si>
  <si>
    <t xml:space="preserve">Nyoka is a Python library that helps to export ML models into PMML (PMML 4.4.1 Standard).</t>
  </si>
  <si>
    <t xml:space="preserve">https://github.com/NVlabs/prismer</t>
  </si>
  <si>
    <t xml:space="preserve">image-captioning|language-model|multi-modal-learning|multi-task-learning|vision-and-language|vision-language-model|vqa</t>
  </si>
  <si>
    <t xml:space="preserve">The implementation of "Prismer: A Vision-Language Model with An Ensemble of Experts".</t>
  </si>
  <si>
    <t xml:space="preserve">https://github.com/pytorch/data</t>
  </si>
  <si>
    <t xml:space="preserve">A PyTorch repo for data loading and utilities to be shared by the PyTorch domain libraries.</t>
  </si>
  <si>
    <t xml:space="preserve">https://github.com/NExT-GPT/NExT-GPT</t>
  </si>
  <si>
    <t xml:space="preserve">chatgpt|foundation-models|gpt-4|instruction-tuning|large-language-models|llm|multi-modal-chatgpt|multimodal|visual-language-learning</t>
  </si>
  <si>
    <t xml:space="preserve">Code and models for NExT-GPT: Any-to-Any Multimodal Large Language Model</t>
  </si>
  <si>
    <t xml:space="preserve">https://github.com/facebookresearch/VLPart</t>
  </si>
  <si>
    <t xml:space="preserve">[ICCV2023] VLPart: Going Denser with Open-Vocabulary Part Segmentation</t>
  </si>
  <si>
    <t xml:space="preserve">https://github.com/voicepaw/so-vits-svc-fork</t>
  </si>
  <si>
    <t xml:space="preserve">contentvec|deep-learning|gan|hacktoberfest|hubert|lightning|pytorch|pytorch-lightning|realtime|so-vits-svc|softvc|sovits|speech-synthesis|vits|voice-changer|voice-conversion</t>
  </si>
  <si>
    <t xml:space="preserve">so-vits-svc fork with realtime support, improved interface and more features.</t>
  </si>
  <si>
    <t xml:space="preserve">https://github.com/google/objax</t>
  </si>
  <si>
    <t xml:space="preserve">https://github.com/takuseno/d3rlpy</t>
  </si>
  <si>
    <t xml:space="preserve">deep-learning|deep-reinforcement-learning|offline-rl|pytorch</t>
  </si>
  <si>
    <t xml:space="preserve">An offline deep reinforcement learning library</t>
  </si>
  <si>
    <t xml:space="preserve">https://github.com/awslabs/gluonts</t>
  </si>
  <si>
    <t xml:space="preserve">artificial-intelligence|aws|data-science|deep-learning|forecasting|machine-learning|mxnet|neural-networks|pytorch|sagemaker|time-series|time-series-forecasting|time-series-prediction|timeseries|torch</t>
  </si>
  <si>
    <t xml:space="preserve">Probabilistic time series modeling in Python</t>
  </si>
  <si>
    <t xml:space="preserve">https://github.com/infstellar/genshin_impact_assistant</t>
  </si>
  <si>
    <t xml:space="preserve">��������������������������������������������� Genshin Assistant (CN/EN) | ������������������������������������,������������������,���������������������������,���������������������������������������������</t>
  </si>
  <si>
    <t xml:space="preserve">https://github.com/Lightning-Universe/lightning-flash</t>
  </si>
  <si>
    <t xml:space="preserve">classification|deep-learning|fiftyone|icevision|machine-learning|object-detection|open3d|pytorch|pytorch-lightning|pytorch-video|tabular-data|tasks-flash|torch-geometric</t>
  </si>
  <si>
    <t xml:space="preserve">Your PyTorch AI Factory - Flash enables you to easily configure and run complex AI recipes for over 15 tasks across 7 data domains</t>
  </si>
  <si>
    <t xml:space="preserve">https://github.com/pytorch/ignite</t>
  </si>
  <si>
    <t xml:space="preserve">closember|deep-learning|hacktoberfest|machine-learning|metrics|neural-network|python|pytorch</t>
  </si>
  <si>
    <t xml:space="preserve">High-level library to help with training and evaluating neural networks in PyTorch flexibly and transparently.</t>
  </si>
  <si>
    <t xml:space="preserve">https://github.com/bjing2016/subspace-diffusion</t>
  </si>
  <si>
    <t xml:space="preserve">Improved diffusion generative models with subspaces</t>
  </si>
  <si>
    <t xml:space="preserve">https://github.com/TarrySingh/Artificial-Intelligence-Deep-Learning-Machine-Learning-Tutorials</t>
  </si>
  <si>
    <t xml:space="preserve">artificial-intelligence|aws|capsule-network|convolutional-neural-networks|deep-learning|ipython-notebook|kaggle|keras|lua|machine-learning|matplotlib|neural-network|pandas|python|python-data|pytorch|scikit-learn|tensorflow|tensorflow-tutorials|torch</t>
  </si>
  <si>
    <t xml:space="preserve">A comprehensive list of Deep Learning / Artificial Intelligence and Machine Learning tutorials - rapidly expanding into areas of AI/Deep Learning / Machine Vision / NLP and industry specific areas such as Climate / Energy, Automotives, Retail, Pharma, Medicine, Healthcare, Policy, Ethics and more.</t>
  </si>
  <si>
    <t xml:space="preserve">https://github.com/Wanggcong/SparseNeRF</t>
  </si>
  <si>
    <t xml:space="preserve">[ICCV 2023] SparseNeRF: Distilling Depth Ranking for Few-shot Novel View Synthesis</t>
  </si>
  <si>
    <t xml:space="preserve">https://github.com/LuChengTHU/dpm-solver</t>
  </si>
  <si>
    <t xml:space="preserve">diffusion-models|machine-learning|score-based-generative-models|stable-diffusion</t>
  </si>
  <si>
    <t xml:space="preserve">Official code for "DPM-Solver: A Fast ODE Solver for Diffusion Probabilistic Model Sampling in Around 10 Steps" (Neurips 2022 Oral)</t>
  </si>
  <si>
    <t xml:space="preserve">https://github.com/zju3dv/im4d</t>
  </si>
  <si>
    <t xml:space="preserve">4d-reconstruction|dynamic-view-synthesis|siggraph-asia-2023|view-synthesis</t>
  </si>
  <si>
    <t xml:space="preserve">SIGGRAPH Asia 2023: Code for "Im4D: High-Fidelity and Real-Time Novel View Synthesis for Dynamic Scenes"</t>
  </si>
  <si>
    <t xml:space="preserve">https://github.com/Kismuz/btgym</t>
  </si>
  <si>
    <t xml:space="preserve">a3c|advantage-actor-critic|algorithmic-trading-library|algoritmic-trading|backtesting-trading-strategies|backtrader|deep-reinforcement-learning|gym-environment|hacktoberfest|openai-gym|policy-gradient|policy-optimisation|quantitive-finance|reinforcement-learning|statistical-arbitrage|tensorflow|time-series|unreal</t>
  </si>
  <si>
    <t xml:space="preserve">Scalable, event-driven, deep-learning-friendly backtesting library</t>
  </si>
  <si>
    <t xml:space="preserve">https://github.com/mit-han-lab/gan-compression</t>
  </si>
  <si>
    <t xml:space="preserve">compression|conditional-gans|cyclegan|gans|gaugan|image-to-image-translation|pix2pix|pytorch</t>
  </si>
  <si>
    <t xml:space="preserve">[CVPR 2020] GAN Compression: Efficient Architectures for Interactive Conditional GANs</t>
  </si>
  <si>
    <t xml:space="preserve">https://github.com/askerlee/segtran</t>
  </si>
  <si>
    <t xml:space="preserve">Medical Image Segmentation using Squeeze-and-Expansion Transformers</t>
  </si>
  <si>
    <t xml:space="preserve">https://github.com/swasun/VQ-VAE-Speech</t>
  </si>
  <si>
    <t xml:space="preserve">pytorch|speech|speech-processing|vq-vae|vq-vae-wavenet|wavenet</t>
  </si>
  <si>
    <t xml:space="preserve">PyTorch implementation of VQ-VAE + WaveNet by [Chorowski et al., 2019] and VQ-VAE on speech signals by [van den Oord et al., 2017]</t>
  </si>
  <si>
    <t xml:space="preserve">https://github.com/google-research/tensorflow_constrained_optimization</t>
  </si>
  <si>
    <t xml:space="preserve">https://github.com/EdCo95/scientific-paper-summarisation</t>
  </si>
  <si>
    <t xml:space="preserve">automatic-summarization|machine-learning|natural-language-processing|python|scientific-papers</t>
  </si>
  <si>
    <t xml:space="preserve">Machine learning models to automatically summarise scientific papers</t>
  </si>
  <si>
    <t xml:space="preserve">https://github.com/declare-lab/flacuna</t>
  </si>
  <si>
    <t xml:space="preserve">large-language-models|llama|transformer</t>
  </si>
  <si>
    <t xml:space="preserve">Flacuna was developed by fine-tuning Vicuna on Flan-mini, a comprehensive instruction collection encompassing various tasks. Vicuna is already an excellent writing assistant, and the intention behind Flacuna was to enhance Vicuna's problem-solving capabilities. To achieve this, we curated a dedicated instruction dataset called Flan-mini.</t>
  </si>
  <si>
    <t xml:space="preserve">https://github.com/jina-ai/jina-hub</t>
  </si>
  <si>
    <t xml:space="preserve">cloud-native|containerization|deep-learning|jina|jina-hub|machine-learning|marketplace|microservice|neural-network|neural-search</t>
  </si>
  <si>
    <t xml:space="preserve">An open-registry for hosting Jina executors via container images</t>
  </si>
  <si>
    <t xml:space="preserve">https://github.com/johnmarktaylor91/torchlens</t>
  </si>
  <si>
    <t xml:space="preserve">Package for extracting and mapping the results of every single tensor operation in a PyTorch model in one line of code. </t>
  </si>
  <si>
    <t xml:space="preserve">https://github.com/mlcommons/training</t>
  </si>
  <si>
    <t xml:space="preserve">Reference implementations of MLPerf��������������������������� training benc</t>
  </si>
  <si>
    <t xml:space="preserve">https://github.com/text2cinemagraph/text2cinemagraph</t>
  </si>
  <si>
    <t xml:space="preserve">animation|cinemagraph|computer-vision|diffusion-models|image-to-video|optical-flow|pytorch|text-to-cinemagraph</t>
  </si>
  <si>
    <t xml:space="preserve">Text2Cinemagraph: Text-Guided Synthesis of Eulerian Cinemagraphs [SIGGRAPH ASIA 2023]</t>
  </si>
  <si>
    <t xml:space="preserve">https://github.com/astra-vision/SceneRF</t>
  </si>
  <si>
    <t xml:space="preserve">3d-reconstruction|deep-learning|depth-estimation|nerf|neural-radiance-fields|pytorch|pytorch-lightning|scene-reconstruction|self-supervised|self-supervised-learning|single-image-reconstruction</t>
  </si>
  <si>
    <t xml:space="preserve">[ICCV 2023] Official implementation of "SceneRF: Self-Supervised Monocular 3D Scene Reconstruction with Radiance Fields"</t>
  </si>
  <si>
    <t xml:space="preserve">https://github.com/ENOT-AutoDL/onnx2torch</t>
  </si>
  <si>
    <t xml:space="preserve">convert|export|onnx|pytorch</t>
  </si>
  <si>
    <t xml:space="preserve">Convert ONNX models to PyTorch.</t>
  </si>
  <si>
    <t xml:space="preserve">https://github.com/asreview/asreview</t>
  </si>
  <si>
    <t xml:space="preserve">active-learning|asreview|deep-learning|language-model|learning-algorithms|literature|research|systematic-literature-reviews|systematic-reviews|utrecht-university</t>
  </si>
  <si>
    <t xml:space="preserve">Active learning for systematic reviews</t>
  </si>
  <si>
    <t xml:space="preserve">https://github.com/lux-org/lux</t>
  </si>
  <si>
    <t xml:space="preserve">data-science|exploratory-data-analysis|jupyter|pandas|python|visualization|visualization-tools</t>
  </si>
  <si>
    <t xml:space="preserve">Automatically visualize your pandas dataframe via a single print! ���������������������������</t>
  </si>
  <si>
    <t xml:space="preserve">https://github.com/Azure/azure-sdk-for-python</t>
  </si>
  <si>
    <t xml:space="preserve">azure|azure-sdk|hacktoberfest|python</t>
  </si>
  <si>
    <t xml:space="preserve">This repository is for active development of the Azure SDK for Python. For consumers of the SDK we recommend visiting our public developer docs at https://docs.microsoft.com/python/azure/ or our versioned developer docs at https://azure.github.io/azure-sdk-for-python. </t>
  </si>
  <si>
    <t xml:space="preserve">https://github.com/dair-iitd/openie6</t>
  </si>
  <si>
    <t xml:space="preserve">OpenIE6 system</t>
  </si>
  <si>
    <t xml:space="preserve">https://github.com/microsoft/hi-ml</t>
  </si>
  <si>
    <t xml:space="preserve">ai|azure|azureml|deep-learning|health|healthcare|machine-learning|ml|mlops|python</t>
  </si>
  <si>
    <t xml:space="preserve">HI-ML toolbox for deep learning for medical imaging and Azure integration</t>
  </si>
  <si>
    <t xml:space="preserve">https://github.com/bbaaii/DreamDiffusion</t>
  </si>
  <si>
    <t xml:space="preserve">Implementation of ���������������������������DreamDiffusion: Generating High-Quality Images from Brain EEG Sign</t>
  </si>
  <si>
    <t xml:space="preserve">https://github.com/zjunlp/PromptKG</t>
  </si>
  <si>
    <t xml:space="preserve">awsome-list|demo-tuning|dialogue|genkgc|knowledge-graph|knowledge-informed-prompt-learning|lambdakg|link-prediction|natural-language-processing|nlp|paper|paper-list|prompt-tuning|promptkg|pytorch|question-answering|relation-extraction|retrieval-augmented|retrievalre|retroprompt</t>
  </si>
  <si>
    <t xml:space="preserve">PromptKG Family: a Gallery of Prompt Learning &amp; KG-related research works, toolkits, and paper-list.</t>
  </si>
  <si>
    <t xml:space="preserve">https://github.com/asyml/texar</t>
  </si>
  <si>
    <t xml:space="preserve">bert|casl-project|data-processing|deep-learning|dialog-systems|gpt-2|machine-learning|machine-translation|natural-language-processing|python|tensorflow|texar|text-data|text-generation|xlnet</t>
  </si>
  <si>
    <t xml:space="preserve">Toolkit for Machine Learning, Natural Language Processing, and Text Generation, in TensorFlow.  This is part of the CASL project: http://casl-project.ai/</t>
  </si>
  <si>
    <t xml:space="preserve">https://github.com/ZJCV/ZCls</t>
  </si>
  <si>
    <t xml:space="preserve">acnet|cutmix-mixup|diverse-branch-block|gcnet|ghostnet|gradient-clipping|groupnorm|lmdb|mnasnet|mobilenetv1-v2-v3|mpdataset|non-local|prefetcher|pytorch|repvgg|resnet-resnext|resnet3d|senet-sknet-resnest|shufflenetv1-v2|zcls</t>
  </si>
  <si>
    <t xml:space="preserve">Object Classification Training Framework</t>
  </si>
  <si>
    <t xml:space="preserve">https://github.com/hclhkbu/dlbench</t>
  </si>
  <si>
    <t xml:space="preserve">benchmark|deep-learning</t>
  </si>
  <si>
    <t xml:space="preserve">Benchmarking State-of-the-Art Deep Learning Software Tools</t>
  </si>
  <si>
    <t xml:space="preserve">https://github.com/guolinke/TUPE</t>
  </si>
  <si>
    <t xml:space="preserve">bert|language-model|pretraining|transformer</t>
  </si>
  <si>
    <t xml:space="preserve">Transformer with Untied Positional Encoding (TUPE). Code of paper "Rethinking Positional Encoding in Language Pre-training". Improve existing models like BERT.</t>
  </si>
  <si>
    <t xml:space="preserve">https://github.com/OlafenwaMoses/ImageAI</t>
  </si>
  <si>
    <t xml:space="preserve">ai-practice-recommendations|algorithm|artificial-intelligence|artificial-neural-networks|densenet|detection|gpu|image-prediction|image-recognition|imageai|inceptionv3|machine-learning|object-detection|offline-capable|prediction|python|python3|squeezenet|video</t>
  </si>
  <si>
    <t xml:space="preserve">A python library built to empower developers to build applications and systems  with self-contained Computer Vision capabilities</t>
  </si>
  <si>
    <t xml:space="preserve">https://github.com/WangRongsheng/BestYOLO</t>
  </si>
  <si>
    <t xml:space="preserve">artificial-intelligence|deep-learning|object-detection|pyqt5|resnet|small-object-detection|tfjs|yolov5</t>
  </si>
  <si>
    <t xml:space="preserve">������������Change the world, it will become a better place. | ���������������������������������������������������������������������������������������������������������������������YOLO������������������������������������!</t>
  </si>
  <si>
    <t xml:space="preserve">https://github.com/NeuroTechX/moabb</t>
  </si>
  <si>
    <t xml:space="preserve">bci|bci-benchmarks|brain-computer-interface|eeg|machine-learning|neuroscience</t>
  </si>
  <si>
    <t xml:space="preserve">Mother of All BCI Benchmarks</t>
  </si>
  <si>
    <t xml:space="preserve">https://github.com/beta-team/beta-recsys</t>
  </si>
  <si>
    <t xml:space="preserve">Beta-RecSys: Build, Evaluate and Tune Automated Recommender Systems</t>
  </si>
  <si>
    <t xml:space="preserve">https://github.com/scikit-mobility/scikit-mobility</t>
  </si>
  <si>
    <t xml:space="preserve">complex-systems|data-analysis|data-science|human-mobility|mobility-analysis|mobility-flows|network-science|risk-assessment|scikit-mobility|statistics|synthetic-flows</t>
  </si>
  <si>
    <t xml:space="preserve">scikit-mobility: mobility analysis in Python</t>
  </si>
  <si>
    <t xml:space="preserve">https://github.com/mosaicml/streaming</t>
  </si>
  <si>
    <t xml:space="preserve">dataset|deep-learning|machine-learning|neural-network|pytorch|streaming</t>
  </si>
  <si>
    <t xml:space="preserve">A Data Streaming Library for Efficient Neural Network Training</t>
  </si>
  <si>
    <t xml:space="preserve">https://github.com/sisinflab/elliot</t>
  </si>
  <si>
    <t xml:space="preserve">bprmf|collaborative-filtering|content-based-recommendation|deepfm|funksvd|k-nearest-neighbours|k-nn|keras|knowledge-graph|machine-learning|matrix-factorization|neural-collaborative-filtering|nfm|recommendations|recommender-system|slim|svdpp|tensorflow2|vae</t>
  </si>
  <si>
    <t xml:space="preserve">Comprehensive and Rigorous Framework for Reproducible Recommender Systems Evaluation</t>
  </si>
  <si>
    <t xml:space="preserve">https://github.com/DLLXW/data-science-competition</t>
  </si>
  <si>
    <t xml:space="preserve">���������������������������������������������������������������������������������������������������������������������������������������������������������������������������������������������������������������������������������������������������������������������������������������������������������������������������������������������������������������baseline. ���������������������������������������������kaggle, ������������������������������������������������������������������������������������������������������������������������������������������������aistudio������������������������������������������������������datafountain���������</t>
  </si>
  <si>
    <t xml:space="preserve">https://github.com/eth-ait/aitviewer</t>
  </si>
  <si>
    <t xml:space="preserve">3d-data-visualization|3d-graphics|computervision|meshes|rendering|sequences|smpl</t>
  </si>
  <si>
    <t xml:space="preserve">A set of tools to visualize and interact with sequences of 3D data.</t>
  </si>
  <si>
    <t xml:space="preserve">https://github.com/ylsung/Ladder-Side-Tuning</t>
  </si>
  <si>
    <t xml:space="preserve">PyTorch codes for "LST: Ladder Side-Tuning for Parameter and Memory Efficient Transfer Learning"</t>
  </si>
  <si>
    <t xml:space="preserve">https://github.com/mit-han-lab/lite-transformer</t>
  </si>
  <si>
    <t xml:space="preserve">nlp|pytorch|transformer</t>
  </si>
  <si>
    <t xml:space="preserve">[ICLR 2020] Lite Transformer with Long-Short Range Attention</t>
  </si>
  <si>
    <t xml:space="preserve">https://github.com/google-research/federated</t>
  </si>
  <si>
    <t xml:space="preserve">A collection of Google research projects related to Federated Learning and Federated Analytics.</t>
  </si>
  <si>
    <t xml:space="preserve">https://github.com/eric-ai-lab/MiniGPT-5</t>
  </si>
  <si>
    <t xml:space="preserve">Official implementation of paper "MiniGPT-5: Interleaved Vision-and-Language Generation via Generative Vokens"</t>
  </si>
  <si>
    <t xml:space="preserve">https://github.com/aristoteleo/spateo-release</t>
  </si>
  <si>
    <t xml:space="preserve">3d-reconstruction|cell-segmentation|spatial-transcriptomics|spatiotemporal</t>
  </si>
  <si>
    <t xml:space="preserve">Spatiotemporal modeling of spatial transcriptomics </t>
  </si>
  <si>
    <t xml:space="preserve">https://github.com/pythonlessons/Reinforcement_Learning</t>
  </si>
  <si>
    <t xml:space="preserve">a2c|a3c|actor-critic-algorythm|bipedalwalker|d3qn|ddqn|dqn|dueling-dqn|lunarlander|policy-gradient|ppo|ppo-agent|reinforcement-learning</t>
  </si>
  <si>
    <t xml:space="preserve">Reinforcement learning tutorials</t>
  </si>
  <si>
    <t xml:space="preserve">https://github.com/snorkel-team/snorkel</t>
  </si>
  <si>
    <t xml:space="preserve">ai|data-augmentation|data-science|data-slicing|labeling|machine-learning|python|snorkel|training-data|weak-supervision</t>
  </si>
  <si>
    <t xml:space="preserve">A system for quickly generating training data with weak supervision</t>
  </si>
  <si>
    <t xml:space="preserve">https://github.com/princeton-nlp/DensePhrases</t>
  </si>
  <si>
    <t xml:space="preserve">information-retrieval|knowledge-base|nlp|open-domain-qa|passage-retrieval|slot-filling</t>
  </si>
  <si>
    <t xml:space="preserve">[ACL 2021] Learning Dense Representations of Phrases at Scale; EMNLP'2021: Phrase Retrieval Learns Passage Retrieval, Too https://arxiv.org/abs/2012.12624</t>
  </si>
  <si>
    <t xml:space="preserve">https://github.com/scenediffuser/Scene-Diffuser</t>
  </si>
  <si>
    <t xml:space="preserve">3d-scene-understanding|diffusion|generative-model</t>
  </si>
  <si>
    <t xml:space="preserve">Official implementation of CVPR23 paper "Diffusion-based Generation, Optimization, and Planning in 3D Scenes"</t>
  </si>
  <si>
    <t xml:space="preserve">https://github.com/scikit-multiflow/scikit-multiflow</t>
  </si>
  <si>
    <t xml:space="preserve">machine-learning|meka|moa|scikit|scikit-learn|stream|streaming-data</t>
  </si>
  <si>
    <t xml:space="preserve">A machine learning package for streaming data in Python. The other ancestor of River.</t>
  </si>
  <si>
    <t xml:space="preserve">https://github.com/google/TensorNetwork</t>
  </si>
  <si>
    <t xml:space="preserve">matrix-product-states|tensor-networks</t>
  </si>
  <si>
    <t xml:space="preserve">A library for easy and efficient manipulation of tensor networks.</t>
  </si>
  <si>
    <t xml:space="preserve">https://github.com/CSSLab/maia-chess</t>
  </si>
  <si>
    <t xml:space="preserve">chess|chess-engine|computational-social-science|deep-learning|machine-learning</t>
  </si>
  <si>
    <t xml:space="preserve">Maia is a human-like neural network chess engine trained on millions of human games.</t>
  </si>
  <si>
    <t xml:space="preserve">https://github.com/techwithtim/Number-Guesser-Neural-Net</t>
  </si>
  <si>
    <t xml:space="preserve">This program allows the user to draw a number on the screen and have the program take a guess of which digit it is. This uses a basic neural network model.</t>
  </si>
  <si>
    <t xml:space="preserve">https://github.com/zhanghe06/python</t>
  </si>
  <si>
    <t xml:space="preserve">Python������������������������������������</t>
  </si>
  <si>
    <t xml:space="preserve">https://github.com/ParthaEth/GIF</t>
  </si>
  <si>
    <t xml:space="preserve">conditonal-gan|gan|gans|generative-adversarial-network|generative-interpretable-faces|generative-models|latent-variable-models|photorealism|photorealistic-faces</t>
  </si>
  <si>
    <t xml:space="preserve">GIF is a photorealistic generative face model with explicit 3D geometric and photometric control.</t>
  </si>
  <si>
    <t xml:space="preserve">https://github.com/NVlabs/GLAMR</t>
  </si>
  <si>
    <t xml:space="preserve">3d-reconstruction|cvpr2022|digital-human|human-mesh-recovery|human-pose-estimation|pose-tracking</t>
  </si>
  <si>
    <t xml:space="preserve">[CVPR 2022 Oral] Official PyTorch Implementation of "GLAMR: Global Occlusion-Aware Human Mesh Recovery with Dynamic Cameras������������</t>
  </si>
  <si>
    <t xml:space="preserve">https://github.com/universal-ner/universal-ner</t>
  </si>
  <si>
    <t xml:space="preserve">https://github.com/allenai/document-qa</t>
  </si>
  <si>
    <t xml:space="preserve">https://github.com/EOA-AILab/NER-Chinese</t>
  </si>
  <si>
    <t xml:space="preserve">Comparison of Chinese Named Entity Recognition Models between NeuroNER and BertNER</t>
  </si>
  <si>
    <t xml:space="preserve">https://github.com/NUAA-AL/ALiPy</t>
  </si>
  <si>
    <t xml:space="preserve">active-learning|machine-learning|python|toolbox</t>
  </si>
  <si>
    <t xml:space="preserve">ALiPy: Active Learning in Python is an active learning python toolbox, which allows users to conveniently evaluate, compare and analyze the performance of active learning methods.</t>
  </si>
  <si>
    <t xml:space="preserve">https://github.com/Anything-of-anything/Anything-3D</t>
  </si>
  <si>
    <t xml:space="preserve">3d|computer-vision|reconstruction|segment|segment-anything</t>
  </si>
  <si>
    <t xml:space="preserve">Segment-Anything + 3D. Let's lift anything to 3D.</t>
  </si>
  <si>
    <t xml:space="preserve">https://github.com/spoonsso/dannce</t>
  </si>
  <si>
    <t xml:space="preserve">https://github.com/siavash-khodadadeh/MetaLearning-TF2.0</t>
  </si>
  <si>
    <t xml:space="preserve">Meta learning framework with Tensorflow 2.0</t>
  </si>
  <si>
    <t xml:space="preserve">https://github.com/THUDM/AgentTuning</t>
  </si>
  <si>
    <t xml:space="preserve">AgentTuning: Enabling Generalized Agent Abilities for LLMs</t>
  </si>
  <si>
    <t xml:space="preserve">https://github.com/spotify-research/llark</t>
  </si>
  <si>
    <t xml:space="preserve">foundation-model|multimodal|music-information-retrieval</t>
  </si>
  <si>
    <t xml:space="preserve">Code for the paper "LLark: A Multimodal Foundation Model for Music" by Josh Gardner, Simon Durand, Daniel Stoller, and Rachel Bittner.</t>
  </si>
  <si>
    <t xml:space="preserve">https://github.com/google-research/pegasus</t>
  </si>
  <si>
    <t xml:space="preserve">https://github.com/qiucheng025/zao-</t>
  </si>
  <si>
    <t xml:space="preserve">ai|faceswap|zao</t>
  </si>
  <si>
    <t xml:space="preserve">AI������������������������������������������������������</t>
  </si>
  <si>
    <t xml:space="preserve">https://github.com/OpenTalker/StyleHEAT</t>
  </si>
  <si>
    <t xml:space="preserve">[ECCV 2022] StyleHEAT: A framework for high-resolution editable talking face generation</t>
  </si>
  <si>
    <t xml:space="preserve">https://github.com/VDIGPKU/DADA</t>
  </si>
  <si>
    <t xml:space="preserve">The official code for DADA: Differentiable Automatic Data Augmentation (ECCV20)</t>
  </si>
  <si>
    <t xml:space="preserve">https://github.com/georgian-io/LLM-Finetuning-Hub</t>
  </si>
  <si>
    <t xml:space="preserve">classification|falcon|fine-tuning|finetuning|flan-t5|large-language-models|llama2|lora|nlp|nlp-machine-learning|qlora|redpajama|summarization</t>
  </si>
  <si>
    <t xml:space="preserve">Repository that contains LLM fine-tuning and deployment scripts along with our research findings.</t>
  </si>
  <si>
    <t xml:space="preserve">https://github.com/SysCV/sam-hq</t>
  </si>
  <si>
    <t xml:space="preserve">high-quality|sam|segment-anything|segment-anything-model|segmentation|zero-shot-segmentation</t>
  </si>
  <si>
    <t xml:space="preserve">Segment Anything in High Quality [NeurIPS 2023]</t>
  </si>
  <si>
    <t xml:space="preserve">https://github.com/VoltaML/voltaML</t>
  </si>
  <si>
    <t xml:space="preserve">���������VoltaML is a lightweight library to convert and run your ML/DL deep learning models in high performance inference runtimes like TensorRT, TorchScript, ONNX and TVM.</t>
  </si>
  <si>
    <t xml:space="preserve">https://github.com/zhizdev/sparsefusion</t>
  </si>
  <si>
    <t xml:space="preserve">3d-generation|diffusion-models</t>
  </si>
  <si>
    <t xml:space="preserve">Official PyTorch implementation of SparseFusion: Distilling View-conditioned Diffusion for 3D Reconstruction</t>
  </si>
  <si>
    <t xml:space="preserve">https://github.com/tucan9389/tf2-mobile-2d-single-pose-estimation</t>
  </si>
  <si>
    <t xml:space="preserve">ios|mobile|pose-estimation|tensorflow-lite|tensorflow2</t>
  </si>
  <si>
    <t xml:space="preserve"> :dancer: Pose estimation for iOS and android using TensorFlow 2.0</t>
  </si>
  <si>
    <t xml:space="preserve">https://github.com/microsoft/MM-REACT</t>
  </si>
  <si>
    <t xml:space="preserve">Official repo for MM-REACT</t>
  </si>
  <si>
    <t xml:space="preserve">https://github.com/RosettaCommons/RFdiffusion</t>
  </si>
  <si>
    <t xml:space="preserve">Code for running RFdiffusion</t>
  </si>
  <si>
    <t xml:space="preserve">https://github.com/leptonai/leptonai</t>
  </si>
  <si>
    <t xml:space="preserve">artificial-intelligence|cloud|deep-learning|gpu|machine-learning|python</t>
  </si>
  <si>
    <t xml:space="preserve">A Pythonic framework to simplify AI service building</t>
  </si>
  <si>
    <t xml:space="preserve">https://github.com/JiYuanFeng/DDP</t>
  </si>
  <si>
    <t xml:space="preserve">https://github.com/plotly/dash-bio</t>
  </si>
  <si>
    <t xml:space="preserve">bioinformatics|biojs|dash</t>
  </si>
  <si>
    <t xml:space="preserve">Open-source bioinformatics components for Dash</t>
  </si>
  <si>
    <t xml:space="preserve">https://github.com/magic-research/bubogpt</t>
  </si>
  <si>
    <t xml:space="preserve">BuboGPT: Enabling Visual Grounding in Multi-Modal LLMs</t>
  </si>
  <si>
    <t xml:space="preserve">https://github.com/voldemortX/pytorch-auto-drive</t>
  </si>
  <si>
    <t xml:space="preserve">apex|cityscapes|culane|deeplab|erfnet|fcn|gtav|lane-detection|lstr|mobilenet|onnx|pascal-voc|pytorch|resa|scnn|semantic-segmentation|tensorboard|tensorrt|tusimple</t>
  </si>
  <si>
    <t xml:space="preserve">PytorchAutoDrive: Segmentation models (ERFNet, ENet, DeepLab, FCN...) and Lane detection models (SCNN, RESA, LSTR, LaneATT, B������������������zierLaneNet...) based on PyTorch with fast training, visualization, benchmarking &amp; deployment </t>
  </si>
  <si>
    <t xml:space="preserve">https://github.com/arthur-qiu/LongerCrafter</t>
  </si>
  <si>
    <t xml:space="preserve">aigc|diffusion|generative-model|video-diffusion-model</t>
  </si>
  <si>
    <t xml:space="preserve">Code for FreeNoise</t>
  </si>
  <si>
    <t xml:space="preserve">https://github.com/rhgao/ObjectFolder</t>
  </si>
  <si>
    <t xml:space="preserve">audio|dataset|implicit-representations|multisensory|touch|vision</t>
  </si>
  <si>
    <t xml:space="preserve">ObjectFolder Dataset</t>
  </si>
  <si>
    <t xml:space="preserve">https://github.com/Music-and-Culture-Technology-Lab/omnizart</t>
  </si>
  <si>
    <t xml:space="preserve">beat-tracking|chord|drum-transcription|music-information-retrieval|music-transcription|vocal</t>
  </si>
  <si>
    <t xml:space="preserve">Omniscient Mozart, being able to transcribe everything in the music, including vocal, drum, chord, beat, instruments, and more.</t>
  </si>
  <si>
    <t xml:space="preserve">https://github.com/Samsung/cotopaxi</t>
  </si>
  <si>
    <t xml:space="preserve">Set of tools for security testing of Internet of Things devices using specific network IoT protocols</t>
  </si>
  <si>
    <t xml:space="preserve">https://github.com/yzhangcs/parser</t>
  </si>
  <si>
    <t xml:space="preserve">constituency-parsing|dependency-parsing|pytorch|semantic-dependency-parsing|semiring|state-of-the-art|structured-prediction|transformers</t>
  </si>
  <si>
    <t xml:space="preserve">:rocket: State-of-the-art parsers for natural language.</t>
  </si>
  <si>
    <t xml:space="preserve">https://github.com/hackingmaterials/automatminer</t>
  </si>
  <si>
    <t xml:space="preserve">machine-learning|material-properties|pipeline|prediction</t>
  </si>
  <si>
    <t xml:space="preserve">An automatic engine for predicting materials properties.</t>
  </si>
  <si>
    <t xml:space="preserve">https://github.com/Oneflow-Inc/libai</t>
  </si>
  <si>
    <t xml:space="preserve">data-parallelism|deep-learning|distributed-training|large-scale|model-parallelism|nlp|oneflow|pipeline-parallelism|self-supervised-learning|transformer|vision-transformer</t>
  </si>
  <si>
    <t xml:space="preserve">LiBai(������������������������������������������������������): A Toolbox for Large-Scale Distributed Paral</t>
  </si>
  <si>
    <t xml:space="preserve">https://github.com/facebookresearch/EmbodiedQA</t>
  </si>
  <si>
    <t xml:space="preserve">Train embodied agents that can answer questions in environments</t>
  </si>
  <si>
    <t xml:space="preserve">https://github.com/linkedin/gdmix</t>
  </si>
  <si>
    <t xml:space="preserve">A deep ranking personalization framework</t>
  </si>
  <si>
    <t xml:space="preserve">https://github.com/biolab/orange3</t>
  </si>
  <si>
    <t xml:space="preserve">classification|clustering|data-mining|data-science|data-visualization|decision-trees|machine-learning|numpy|orange|orange3|pandas|plotting|python|random-forest|regression|scikit-learn|scipy|visual-programming|visualization</t>
  </si>
  <si>
    <t xml:space="preserve">������������ :bar_chart: :bulb: Orange: Interactive data analysis</t>
  </si>
  <si>
    <t xml:space="preserve">https://github.com/itdxer/neupy</t>
  </si>
  <si>
    <t xml:space="preserve">artificial-neural-networks|boltzmann-machine|deep-learning|deep-neural-networks|deeplearning|hopfield|lvq|neupy|neural-network|pnn|rbm|sofm|som|tensorflow</t>
  </si>
  <si>
    <t xml:space="preserve">NeuPy is a Tensorflow based python library for prototyping and building neural networks</t>
  </si>
  <si>
    <t xml:space="preserve">https://github.com/code-kern-ai/bricks</t>
  </si>
  <si>
    <t xml:space="preserve">best-practices|natural-language-processing|natural-language-understanding|python|templates</t>
  </si>
  <si>
    <t xml:space="preserve">Open-source natural language enrichments at your fingertips.</t>
  </si>
  <si>
    <t xml:space="preserve">https://github.com/microsoft/ANCE</t>
  </si>
  <si>
    <t xml:space="preserve">A novel embedding training algorithm leveraging ANN search and achieved SOTA retrieval on Trec DL 2019 and OpenQA benchmarks</t>
  </si>
  <si>
    <t xml:space="preserve">https://github.com/JiayuZou2020/HFT</t>
  </si>
  <si>
    <t xml:space="preserve">bev-perception|perspective-transform|semantic-segmentation</t>
  </si>
  <si>
    <t xml:space="preserve">[ICRA 2023] Official Pytorch implementation for HFT</t>
  </si>
  <si>
    <t xml:space="preserve">https://github.com/CyberAgentAILab/layout-dm</t>
  </si>
  <si>
    <t xml:space="preserve">cvpr2023|diffusion-models|generative-ai|layout|pytorch</t>
  </si>
  <si>
    <t xml:space="preserve">LayoutDM: Discrete Diffusion Model for Controllable Layout Generation [Inoue+, CVPR2023]</t>
  </si>
  <si>
    <t xml:space="preserve">https://github.com/IBM/lale</t>
  </si>
  <si>
    <t xml:space="preserve">artificial-intelligence|automated-machine-learning|automl|data-science|dataquality|hyperparameter-optimization|hyperparameter-search|hyperparameter-tuning|ibm-research|ibm-research-ai|interoperability|machine-learning|pipeline-testing|pipeline-tests|python|scikit-learn</t>
  </si>
  <si>
    <t xml:space="preserve">Library for Semi-Automated Data Science</t>
  </si>
  <si>
    <t xml:space="preserve">https://github.com/google/learned_optimization</t>
  </si>
  <si>
    <t xml:space="preserve">https://github.com/WesleyZhang1991/Google_Landmark_Retrieval_2021_2nd_Place_Solution</t>
  </si>
  <si>
    <t xml:space="preserve">https://github.com/DL-Practise/YoloAll</t>
  </si>
  <si>
    <t xml:space="preserve">YoloAll is a collection of yolo all versions. you you use YoloAll to test yolov3/yolov5/yolox/yolo_fastest</t>
  </si>
  <si>
    <t xml:space="preserve">https://github.com/PJLab-ADG/LoGoNet</t>
  </si>
  <si>
    <t xml:space="preserve">3d-object-detection|autonomous-driving|cvpr2023|lidar-camera-fusion</t>
  </si>
  <si>
    <t xml:space="preserve">[CVPR2023] LoGoNet: Towards Accurate 3D Object Detection with Local-to-Global Cross-Modal Fusion</t>
  </si>
  <si>
    <t xml:space="preserve">https://github.com/openseg-group/openseg.pytorch</t>
  </si>
  <si>
    <t xml:space="preserve">The official Pytorch implementation of OCNet series and SegFix.</t>
  </si>
  <si>
    <t xml:space="preserve">https://github.com/shanglianlm0525/PyTorch-Networks</t>
  </si>
  <si>
    <t xml:space="preserve">Pytorch implementation of cnn network</t>
  </si>
  <si>
    <t xml:space="preserve">https://github.com/onnx/onnx</t>
  </si>
  <si>
    <t xml:space="preserve">deep-learning|deep-neural-networks|dnn|keras|machine-learning|ml|mxnet|neural-network|onnx|pytorch|scikit-learn|tensorflow</t>
  </si>
  <si>
    <t xml:space="preserve">Open standard for machine learning interoperability</t>
  </si>
  <si>
    <t xml:space="preserve">https://github.com/BBillot/SynthSR</t>
  </si>
  <si>
    <t xml:space="preserve">A framework for joint super-resolution and image synthesis, without requiring real training data</t>
  </si>
  <si>
    <t xml:space="preserve">https://github.com/replicate/keepsake</t>
  </si>
  <si>
    <t xml:space="preserve">machine-learning|version-control</t>
  </si>
  <si>
    <t xml:space="preserve">Version control for machine learning</t>
  </si>
  <si>
    <t xml:space="preserve">https://github.com/mlcommons/ck</t>
  </si>
  <si>
    <t xml:space="preserve">artificial-intelligence|automation|challenges|collaboration|machine-learning|mlperf|modularity|open-source|portability|productivity|replicability|reproducibility|reproducible-research|reusability|software-engineering</t>
  </si>
  <si>
    <t xml:space="preserve">An open-source, non-intrusive and technology-agnostic toolset to facilitate reproducible research and automate development, benchmarking, optimization, comparison and deployment of AI/ML Systems across diverse and rapidly evolving models, data sets, software and hardware from different vendors and users</t>
  </si>
  <si>
    <t xml:space="preserve">https://github.com/Deci-AI/data-gradients</t>
  </si>
  <si>
    <t xml:space="preserve">Computer Vision dataset analysis</t>
  </si>
  <si>
    <t xml:space="preserve">https://github.com/NTMC-Community/MatchZoo</t>
  </si>
  <si>
    <t xml:space="preserve">deep-learning|matching|natural-language-processing|neural-network|text|text-matching</t>
  </si>
  <si>
    <t xml:space="preserve">https://github.com/shenweichen/DeepCTR</t>
  </si>
  <si>
    <t xml:space="preserve">autoint|click-through-rate|ctr|deep-learning|deepcross|deepfm|deepinterestevolutionnetwork|deepinterestnetwork|dien|din|esmm|factorization-machines|ffm|fgcnn|mlr|mmoe|nfm|ple|recommendation|xdeepfm</t>
  </si>
  <si>
    <t xml:space="preserve">Easy-to-use,Modular and Extendible package of deep-learning based CTR models .</t>
  </si>
  <si>
    <t xml:space="preserve">https://github.com/DuGuYifei/Yolov5_FPS_AICheatPrinciple</t>
  </si>
  <si>
    <t xml:space="preserve">ai|game</t>
  </si>
  <si>
    <t xml:space="preserve">The AI cheating principle of fps game. (This is only used for learning)</t>
  </si>
  <si>
    <t xml:space="preserve">https://github.com/fundamentalvision/Uni-Perceiver</t>
  </si>
  <si>
    <t xml:space="preserve">https://github.com/lonePatient/TorchBlocks</t>
  </si>
  <si>
    <t xml:space="preserve">advertising|bert|multilabel-classification|named-entity-recognition|nlp|pytorch|relation-classification|siamese-network|text-classification|text-similarity|transformers|triplet-loss</t>
  </si>
  <si>
    <t xml:space="preserve">A PyTorch-based toolkit for natural language processing</t>
  </si>
  <si>
    <t xml:space="preserve">https://github.com/salesforce/warp-drive</t>
  </si>
  <si>
    <t xml:space="preserve">cuda|deep-learning|gpu|high-throughput|multiagent-reinforcement-learning|numba|pytorch|reinforcement-learning</t>
  </si>
  <si>
    <t xml:space="preserve">Extremely Fast End-to-End Deep Multi-Agent Reinforcement Learning Framework on a GPU (JMLR 2022)</t>
  </si>
  <si>
    <t xml:space="preserve">https://github.com/NVIDIA/Megatron-LM</t>
  </si>
  <si>
    <t xml:space="preserve">Ongoing research training transformer models at scale</t>
  </si>
  <si>
    <t xml:space="preserve">https://github.com/alibaba-damo-academy/3D-Speaker</t>
  </si>
  <si>
    <t xml:space="preserve">3d-speaker|campplus|cnceleb|eres2net|language-identification|modelscope|rdino|speaker-diarization|speaker-verification|voxceleb</t>
  </si>
  <si>
    <t xml:space="preserve">A repository for single- and multi-modal speaker verification, speaker recognition and speaker diarization.</t>
  </si>
  <si>
    <t xml:space="preserve">https://github.com/ShiqiYu/libfacedetection.train</t>
  </si>
  <si>
    <t xml:space="preserve">The training program for libfacedetection for face detection and 5-landmark detection.</t>
  </si>
  <si>
    <t xml:space="preserve">https://github.com/microsoft/NeuronBlocks</t>
  </si>
  <si>
    <t xml:space="preserve">artificial-intelligence|deep-learning|dnn|knowledge-distillation|model-compression|natural-language-processing|pytorch|qna|question-answering|sequence-labeling|text-classification|text-matching</t>
  </si>
  <si>
    <t xml:space="preserve">NLP DNN Toolkit - Building Your NLP DNN Models Like Playing Lego</t>
  </si>
  <si>
    <t xml:space="preserve">https://github.com/wavewangyue/ner</t>
  </si>
  <si>
    <t xml:space="preserve">���������������������������������������������������������������������������������������������������</t>
  </si>
  <si>
    <t xml:space="preserve">https://github.com/dusty-nv/jetson-voice</t>
  </si>
  <si>
    <t xml:space="preserve">deep-learning|jetson|jetson-nano|nlp|pytorch|speech-recognition|tensorrt|text-to-speech</t>
  </si>
  <si>
    <t xml:space="preserve">ASR/NLP/TTS deep learning inference library for NVIDIA Jetson using PyTorch and TensorRT</t>
  </si>
  <si>
    <t xml:space="preserve">https://github.com/FederatedAI/eggroll</t>
  </si>
  <si>
    <t xml:space="preserve">A Simple High Performance Computing Framework for [Federated] Machine Learning</t>
  </si>
  <si>
    <t xml:space="preserve">https://github.com/janvarev/Irene-Voice-Assistant</t>
  </si>
  <si>
    <t xml:space="preserve">python|speech-recognition|speech-synthesis|tts|voice-assistant</t>
  </si>
  <si>
    <t xml:space="preserve">������������������������������ - ������������������������������������������ ������������������������������������������������������ ������������������������������������������������������ ������������������ ������������������������������������ ������������������������������������������. ������������������������������������������������������������������������ ������������������������������������ ������������������������������ ������������������������������������������.</t>
  </si>
  <si>
    <t xml:space="preserve">https://github.com/acoular/acoular</t>
  </si>
  <si>
    <t xml:space="preserve">Library for acoustic beamforming</t>
  </si>
  <si>
    <t xml:space="preserve">https://github.com/ibis-project/ibis</t>
  </si>
  <si>
    <t xml:space="preserve">bigquery|clickhouse|dask|database|datafusion|duckdb|impala|mssql|mysql|pandas|polars|postgresql|pyarrow|pyspark|python|snowflake|sql|sqlalchemy|sqlite|trino</t>
  </si>
  <si>
    <t xml:space="preserve">The flexibility of Python with the scale and performance of modern SQL.</t>
  </si>
  <si>
    <t xml:space="preserve">https://github.com/microsoft/onnxscript</t>
  </si>
  <si>
    <t xml:space="preserve">ONNX Script enables developers to naturally author ONNX functions and models using a subset of Python.</t>
  </si>
  <si>
    <t xml:space="preserve">https://github.com/ufal/neuralmonkey</t>
  </si>
  <si>
    <t xml:space="preserve">deep-learning|encoder-decoder|gpu|image-captioning|machine-translation|mt|neural-machine-translation|neural-networks|nlp|nmt|python|sequence-to-sequence|tensorflow</t>
  </si>
  <si>
    <t xml:space="preserve">An open-source tool for sequence learning in NLP built on TensorFlow.</t>
  </si>
  <si>
    <t xml:space="preserve">https://github.com/aim-uofa/Poseur</t>
  </si>
  <si>
    <t xml:space="preserve">coco-wholebody|human-pose-estimation|human36m|vision-transformers</t>
  </si>
  <si>
    <t xml:space="preserve">[ECCV 2022] The official repo for the paper "Poseur: Direct Human Pose Regression with Transformers".</t>
  </si>
  <si>
    <t xml:space="preserve">https://github.com/microsoft/LoRA</t>
  </si>
  <si>
    <t xml:space="preserve">adaptation|deberta|deep-learning|gpt-2|gpt-3|language-model|lora|low-rank|pytorch|roberta</t>
  </si>
  <si>
    <t xml:space="preserve">Code for loralib, an implementation of "LoRA: Low-Rank Adaptation of Large Language Models"</t>
  </si>
  <si>
    <t xml:space="preserve">https://github.com/tensorflow/lattice</t>
  </si>
  <si>
    <t xml:space="preserve">Lattice methods in TensorFlow</t>
  </si>
  <si>
    <t xml:space="preserve">https://github.com/aharley/simple_bev</t>
  </si>
  <si>
    <t xml:space="preserve">A Simple Baseline for BEV Perception</t>
  </si>
  <si>
    <t xml:space="preserve">https://github.com/nasaharvest/presto</t>
  </si>
  <si>
    <t xml:space="preserve">Lightweight, Pre-trained Transformers for Remote Sensing Timeseries</t>
  </si>
  <si>
    <t xml:space="preserve">https://github.com/tensorflow/graphics</t>
  </si>
  <si>
    <t xml:space="preserve">TensorFlow Graphics: Differentiable Graphics Layers for TensorFlow</t>
  </si>
  <si>
    <t xml:space="preserve">https://github.com/tencent-ailab/DrugOOD</t>
  </si>
  <si>
    <t xml:space="preserve">OOD Dataset Curator and Benchmark for AI-aided Drug Discovery</t>
  </si>
  <si>
    <t xml:space="preserve">https://github.com/Trusted-AI/adversarial-robustness-toolbox</t>
  </si>
  <si>
    <t xml:space="preserve">adversarial-attacks|adversarial-examples|adversarial-machine-learning|ai|artificial-intelligence|attack|blue-team|evasion|extraction|inference|machine-learning|poisoning|privacy|python|red-team|trusted-ai|trustworthy-ai</t>
  </si>
  <si>
    <t xml:space="preserve">Adversarial Robustness Toolbox (ART) - Python Library for Machine Learning Security - Evasion, Poisoning, Extraction, Inference - Red and Blue Teams</t>
  </si>
  <si>
    <t xml:space="preserve">https://github.com/google-research/meliad</t>
  </si>
  <si>
    <t xml:space="preserve">https://github.com/wilsonrljr/sysidentpy</t>
  </si>
  <si>
    <t xml:space="preserve">data-science|dynamical-systems|machine-learning|narmax|narx|system-identification|time-series</t>
  </si>
  <si>
    <t xml:space="preserve">A Python Package For System Identification Using NARMAX Models</t>
  </si>
  <si>
    <t xml:space="preserve">https://github.com/inisis/brocolli</t>
  </si>
  <si>
    <t xml:space="preserve">caffe|onnx|pytorch|quantization</t>
  </si>
  <si>
    <t xml:space="preserve">Everything in Torch Fx</t>
  </si>
  <si>
    <t xml:space="preserve">https://github.com/salesforce/ULIP</t>
  </si>
  <si>
    <t xml:space="preserve">https://github.com/torch-points3d/torch-points3d</t>
  </si>
  <si>
    <t xml:space="preserve">deep-learning|kpconv|minkowskiengine|point-cloud|pointnet|pytorch|s3dis|scannet|segmentation</t>
  </si>
  <si>
    <t xml:space="preserve">Pytorch framework for doing deep learning on point clouds.</t>
  </si>
  <si>
    <t xml:space="preserve">https://github.com/apple/axlearn</t>
  </si>
  <si>
    <t xml:space="preserve">https://github.com/rlberry-py/rlberry</t>
  </si>
  <si>
    <t xml:space="preserve">multi-armed-bandits|reinforcement-learning|reinforcement-learning-algorithms|reinforcement-learning-environments</t>
  </si>
  <si>
    <t xml:space="preserve">An easy-to-use reinforcement learning library for research and education.</t>
  </si>
  <si>
    <t xml:space="preserve">https://github.com/kserve/kserve</t>
  </si>
  <si>
    <t xml:space="preserve">artificial-intelligence|hacktoberfest|hacktoberfest2023|istio|k8s|knative|kserve|kubeflow|kubeflow-pipelines|kubernetes|machine-learning|mlops|mlops-community|model-interpretability|model-serving|pytorch|service-mesh|sklearn|tensorflow|xgboost</t>
  </si>
  <si>
    <t xml:space="preserve">Standardized Serverless ML Inference Platform on Kubernetes</t>
  </si>
  <si>
    <t xml:space="preserve">https://github.com/zhaoyingjun/TensorFlow-Coding</t>
  </si>
  <si>
    <t xml:space="preserve">python|tensorflow|tensorflow-tutorials</t>
  </si>
  <si>
    <t xml:space="preserve">������������������������������������������������������������������������������������������������������������������������������������������������TensorFlow������������������������������������������������������������������������������������������</t>
  </si>
  <si>
    <t xml:space="preserve">https://github.com/kishwarshafin/pepper</t>
  </si>
  <si>
    <t xml:space="preserve">assembly-polishing|genome-variation|long-reads|nanopore|oxford-nanopore|pacbio-ccs|variant-calling|variants</t>
  </si>
  <si>
    <t xml:space="preserve">PEPPER-Margin-DeepVariant</t>
  </si>
  <si>
    <t xml:space="preserve">https://github.com/A-Rain/BDCI2019-Negative_Finance_Info_Judge</t>
  </si>
  <si>
    <t xml:space="preserve">machine-learning|nlp</t>
  </si>
  <si>
    <t xml:space="preserve">BDCI2019������������������������������������������������������������������������������������������������������������������������</t>
  </si>
  <si>
    <t xml:space="preserve">https://github.com/salesforce/PyRCA</t>
  </si>
  <si>
    <t xml:space="preserve">PyRCA: A Python Machine Learning Library for Root Cause Analysis</t>
  </si>
  <si>
    <t xml:space="preserve">https://github.com/google/jax</t>
  </si>
  <si>
    <t xml:space="preserve">Composable transformations of Python+NumPy programs: differentiate, vectorize, JIT to GPU/TPU, and more</t>
  </si>
  <si>
    <t xml:space="preserve">https://github.com/megvii-research/video_analyst</t>
  </si>
  <si>
    <t xml:space="preserve">segmentation|sot|video|vos</t>
  </si>
  <si>
    <t xml:space="preserve">A series of basic algorithms that are useful for video understanding, including Single Object Tracking (SOT), Video Object Segmentation (VOS) and so on.</t>
  </si>
  <si>
    <t xml:space="preserve">https://github.com/JackKuo666/NLP_basis</t>
  </si>
  <si>
    <t xml:space="preserve">���������������������������������������������������������������NLP���������������������������2019������������������AI ���������������������������������������������������������������������������������������������������������������������������������������������������������������������������������������������������������������������������������������������������������������������</t>
  </si>
  <si>
    <t xml:space="preserve">https://github.com/exo-lang/exo</t>
  </si>
  <si>
    <t xml:space="preserve">Exocompilation for productive programming of hardware accelerators</t>
  </si>
  <si>
    <t xml:space="preserve">https://github.com/ckkelvinchan/BasicVSR_PlusPlus</t>
  </si>
  <si>
    <t xml:space="preserve">Official repository of "BasicVSR++: Improving Video Super-Resolution with Enhanced Propagation and Alignment"</t>
  </si>
  <si>
    <t xml:space="preserve">https://github.com/zilliztech/phantoscope</t>
  </si>
  <si>
    <t xml:space="preserve">cloud-native|deep-learning|deep-neural-networks|image-search|machine-learning|microservices|milvus</t>
  </si>
  <si>
    <t xml:space="preserve">Open Source, Cloud Native, RESTful Search Engine Powered by Neural Networks  </t>
  </si>
  <si>
    <t xml:space="preserve">https://github.com/tf-coreml/tf-coreml</t>
  </si>
  <si>
    <t xml:space="preserve">TensorFlow to CoreML Converter</t>
  </si>
  <si>
    <t xml:space="preserve">https://github.com/c-he/NeMF</t>
  </si>
  <si>
    <t xml:space="preserve">[NeurIPS 2022] Official implementation of "NeMF: Neural Motion Fields for Kinematic Animation"</t>
  </si>
  <si>
    <t xml:space="preserve">https://github.com/GuanRunwei/Achelous</t>
  </si>
  <si>
    <t xml:space="preserve">4d-mmwave-radar|multi-modal-fusion|multi-modal-learning|multi-task-learning|object-detection|object-tracking|panoptic-perception|point-cloud-segmentation|semantic-segmentation</t>
  </si>
  <si>
    <t xml:space="preserve">Achelous: A Fast Unified Water-surface Panoptic Perception Framework based on Fusion of Monocular Camera and 4D mmWave Radar</t>
  </si>
  <si>
    <t xml:space="preserve">https://github.com/ain-soph/trojanzoo</t>
  </si>
  <si>
    <t xml:space="preserve">adversarial-attacks|backdoor-attacks|deep-learning|image-classification|pytorch</t>
  </si>
  <si>
    <t xml:space="preserve">TrojanZoo provides a universal pytorch platform to conduct security researches (especially backdoor attacks/defenses) of image classification in deep learning.</t>
  </si>
  <si>
    <t xml:space="preserve">https://github.com/Bartzi/see</t>
  </si>
  <si>
    <t xml:space="preserve">chainer|cnn|computer-vision|deep-learning|scene-text-recognition|semi-supervised-learning</t>
  </si>
  <si>
    <t xml:space="preserve">Code for the AAAI 2018 publication "SEE: Towards Semi-Supervised End-to-End Scene Text Recognition"</t>
  </si>
  <si>
    <t xml:space="preserve">https://github.com/IDEA-Research/DWPose</t>
  </si>
  <si>
    <t xml:space="preserve">controlnet|knowledge-distillation|pose-estimation|stable-diffusion-webui</t>
  </si>
  <si>
    <t xml:space="preserve">"Effective Whole-body Pose Estimation with Two-stages Distillation" (ICCV 2023, CV4Metaverse Workshop)</t>
  </si>
  <si>
    <t xml:space="preserve">https://github.com/RogerZhangzz/CAG_UDA</t>
  </si>
  <si>
    <t xml:space="preserve">segmentation|uda</t>
  </si>
  <si>
    <t xml:space="preserve">(NeurIPS2019) Category Anchor-Guided Unsupervised Domain Adaptation for Semantic Segmentation</t>
  </si>
  <si>
    <t xml:space="preserve">https://github.com/GMvandeVen/continual-learning</t>
  </si>
  <si>
    <t xml:space="preserve">artificial-neural-networks|class-incremental-learning|continual-learning|deep-learning|distillation|domain-incremental-learning|elastic-weight-consolidation|generative-models|gradient-episodic-memory|icarl|incremental-learning|lifelong-learning|replay|replay-through-feedback|task-incremental-learning|variational-autoencoder</t>
  </si>
  <si>
    <t xml:space="preserve">PyTorch implementation of various methods for continual learning (XdG, EWC, SI, LwF, FROMP, DGR, BI-R, ER, A-GEM, iCaRL, Generative Classifier) in three different scenarios.</t>
  </si>
  <si>
    <t xml:space="preserve">https://github.com/pytorch/torchsnapshot</t>
  </si>
  <si>
    <t xml:space="preserve">A performant, memory-efficient checkpointing library for PyTorch applications, designed with large, complex distributed workloads in mind.</t>
  </si>
  <si>
    <t xml:space="preserve">https://github.com/diffgram/diffgram</t>
  </si>
  <si>
    <t xml:space="preserve">annotation|annotation-tool|annotations|data|data-analytics|data-annotation|data-science|datasets|datastore|deep-learning|image-annotation|kubernetes|labeling|machine-learning|training-data|video-annotation</t>
  </si>
  <si>
    <t xml:space="preserve">The AI Datastore for Schemas, BLOBs, and Predictions. Use with your apps or integrate built-in Human Supervision, Data Workflow, and UI Catalog to get the most value out of your AI Data.</t>
  </si>
  <si>
    <t xml:space="preserve">https://github.com/UW-EXP/GLOBEM</t>
  </si>
  <si>
    <t xml:space="preserve">behavior-modeling|dataset|machine-learning|mobile-health|passive-sensing</t>
  </si>
  <si>
    <t xml:space="preserve">https://github.com/r9y9/deepvoice3_pytorch</t>
  </si>
  <si>
    <t xml:space="preserve">end-to-end|machine-learning|multi-speaker|python|pytorch|speech-processing|speech-synthesis|tts</t>
  </si>
  <si>
    <t xml:space="preserve">PyTorch implementation of convolutional neural networks-based text-to-speech synthesis models</t>
  </si>
  <si>
    <t xml:space="preserve">https://github.com/magenta/ddsp</t>
  </si>
  <si>
    <t xml:space="preserve"> DDSP: Differentiable Digital Signal Processing</t>
  </si>
  <si>
    <t xml:space="preserve">https://github.com/lexkoro/GameTTS</t>
  </si>
  <si>
    <t xml:space="preserve">https://github.com/allenai/FineGrainedRLHF</t>
  </si>
  <si>
    <t xml:space="preserve">https://github.com/microsoft/DeepSpeedExamples</t>
  </si>
  <si>
    <t xml:space="preserve">Example models using DeepSpeed</t>
  </si>
  <si>
    <t xml:space="preserve">https://github.com/automl/SMAC3</t>
  </si>
  <si>
    <t xml:space="preserve">algorithm-configuration|automated-machine-learning|automl|bayesian-optimisation|bayesian-optimization|configuration|gaussian-process|hyperparameter-optimization|hyperparameter-search|hyperparameter-tuning|random-forest</t>
  </si>
  <si>
    <t xml:space="preserve">SMAC3: A Versatile Bayesian Optimization Package for Hyperparameter Optimization</t>
  </si>
  <si>
    <t xml:space="preserve">https://github.com/pfnet-research/distilled-feature-fields</t>
  </si>
  <si>
    <t xml:space="preserve">https://github.com/agiresearch/OpenAGI</t>
  </si>
  <si>
    <t xml:space="preserve">agi|llm|opensource</t>
  </si>
  <si>
    <t xml:space="preserve">OpenAGI: When LLM Meets Domain Experts</t>
  </si>
  <si>
    <t xml:space="preserve">https://github.com/deepchem/deepchem</t>
  </si>
  <si>
    <t xml:space="preserve">biology|deep-learning|drug-discovery|hacktoberfest|materials-science|quantum-chemistry</t>
  </si>
  <si>
    <t xml:space="preserve">Democratizing Deep-Learning for Drug Discovery, Quantum Chemistry, Materials Science and Biology</t>
  </si>
  <si>
    <t xml:space="preserve">https://github.com/Wordcab/wordcab-transcribe</t>
  </si>
  <si>
    <t xml:space="preserve">������������ ASR FastAPI server using faster-whisper and Multi-Scale Auto-Tuning Spectral Clustering for diarization.</t>
  </si>
  <si>
    <t xml:space="preserve">https://github.com/CoEDL/elpis</t>
  </si>
  <si>
    <t xml:space="preserve">automatic-speech-recognition|computational-linguistics|docker|kaldi|linguistics|python|transcription</t>
  </si>
  <si>
    <t xml:space="preserve">������������ software for creating speech recognition models.</t>
  </si>
  <si>
    <t xml:space="preserve">https://github.com/OptimalScale/LMFlow</t>
  </si>
  <si>
    <t xml:space="preserve">chatgpt|deep-learning|instruction-following|language-model|pretrained-models|pytorch|transformer</t>
  </si>
  <si>
    <t xml:space="preserve">An Extensible Toolkit for Finetuning and Inference of Large Foundation Models. Large Models for All.</t>
  </si>
  <si>
    <t xml:space="preserve">https://github.com/Lightning-Universe/lightning-bolts</t>
  </si>
  <si>
    <t xml:space="preserve">ai|gan|image-processing|machine-learning|natural-language-processing|pytorch|supervised-learning</t>
  </si>
  <si>
    <t xml:space="preserve">Toolbox of models, callbacks, and datasets for AI/ML researchers.</t>
  </si>
  <si>
    <t xml:space="preserve">https://github.com/yifanzhang713/IA-SSD</t>
  </si>
  <si>
    <t xml:space="preserve">3d-object-detection|autonomous-driving|ia-ssd|object-detection|point-cloud|pytorch</t>
  </si>
  <si>
    <t xml:space="preserve">Not All Points Are Equal: Learning Highly Efficient Point-based Detectors for 3D LiDAR Point Clouds (CVPR 2022, Oral)</t>
  </si>
  <si>
    <t xml:space="preserve">https://github.com/microsoft/NeuralSpeech</t>
  </si>
  <si>
    <t xml:space="preserve">https://github.com/JanaldoChen/Anim-NeRF</t>
  </si>
  <si>
    <t xml:space="preserve">https://github.com/sensity-ai/dot</t>
  </si>
  <si>
    <t xml:space="preserve">The Deepfake Offensive Toolkit</t>
  </si>
  <si>
    <t xml:space="preserve">https://github.com/hukaixuan19970627/yolov5_obb</t>
  </si>
  <si>
    <t xml:space="preserve">aerial-imagery|detection|dota|oriented|rotated-object|rotation|yolov5</t>
  </si>
  <si>
    <t xml:space="preserve">yolov5 + csl_label.(Oriented Object Detection)���������������������������Rotation Detection������������������������������������������������������Rotated BBox������������������������������������������������������</t>
  </si>
  <si>
    <t xml:space="preserve">https://github.com/kozistr/Awesome-GANs</t>
  </si>
  <si>
    <t xml:space="preserve">acgan|arxiv|began|cgan|cogan|dcgan|dragan|ebgan|f-gan|gan|generative-adversarial-network|lapgan|lsgan|machine-learning|sagan|srgan|stargan|tensorflow|wgan|wgan-gp</t>
  </si>
  <si>
    <t xml:space="preserve">Awesome Generative Adversarial Networks with tensorflow</t>
  </si>
  <si>
    <t xml:space="preserve">https://github.com/google-research/jax3d</t>
  </si>
  <si>
    <t xml:space="preserve">https://github.com/NVIDIA-Omniverse/IsaacGymEnvs</t>
  </si>
  <si>
    <t xml:space="preserve">Isaac Gym Reinforcement Learning Environments</t>
  </si>
  <si>
    <t xml:space="preserve">https://github.com/tensorlayer/TensorLayerX</t>
  </si>
  <si>
    <t xml:space="preserve">deep-learning|jittor|machine-learning|mindspore|neural-network|oneflow|paddlepaddle|python|pytorch|tensorflow|tensorlayer|tensorlayerx</t>
  </si>
  <si>
    <t xml:space="preserve">TensorLayerX: A Unified Deep Learning and Reinforcement Learning Framework for All Hardwares, Backends and OS.</t>
  </si>
  <si>
    <t xml:space="preserve">https://github.com/tsinghua-fib-lab/Traffic-Benchmark</t>
  </si>
  <si>
    <t xml:space="preserve">https://github.com/alibaba/EasyRec</t>
  </si>
  <si>
    <t xml:space="preserve">autoint|automl|capsule-network|ctr-prediction|deepfm|deepmatching|din|dlrm|dssm|eges|esmm|mind|multi-task-learning|online-learning|pdn|recommendation-algorithms|recommender-system|transformers-models|wide-and-deep</t>
  </si>
  <si>
    <t xml:space="preserve">A framework for large scale recommendation algorithms.</t>
  </si>
  <si>
    <t xml:space="preserve">https://github.com/thunlp/OpenBackdoor</t>
  </si>
  <si>
    <t xml:space="preserve">backdoor-attacks|nlp</t>
  </si>
  <si>
    <t xml:space="preserve">An open-source toolkit for textual backdoor attack and defense (NeurIPS 2022 D&amp;B, Spotlight)</t>
  </si>
  <si>
    <t xml:space="preserve">https://github.com/RUCAIBox/CRSLab</t>
  </si>
  <si>
    <t xml:space="preserve">conversation-system|conversational-recommendation|deep-learning|dialog-system|graph-neural-network|human-machine-interaction|knowledge-graph|pretrained-models|pytorch|recommendation|recommender-system|text-generation</t>
  </si>
  <si>
    <t xml:space="preserve">CRSLab is an open-source toolkit for building Conversational Recommender System (CRS).</t>
  </si>
  <si>
    <t xml:space="preserve">https://github.com/YGZWQZD/LAMDA-SSL</t>
  </si>
  <si>
    <t xml:space="preserve">automl|computer-vision|deep-learning|generative-model|gnn|graph|inductive-learning|machine-learning|natural-language-processing|neural-network|python|pytorch|scikit-learn|self-supervised-learning|semi-supervised-learning|support-vector-machine|svm|tabular-data|toolkit|transductive-learning</t>
  </si>
  <si>
    <t xml:space="preserve">30 Semi-Supervised Learning Algorithms</t>
  </si>
  <si>
    <t xml:space="preserve">https://github.com/SamsungLabs/rome</t>
  </si>
  <si>
    <t xml:space="preserve">avatar|neural-rendering</t>
  </si>
  <si>
    <t xml:space="preserve">Realistic mesh-based avatars. ECCV 2022</t>
  </si>
  <si>
    <t xml:space="preserve">https://github.com/huangyangyi/ELICIT</t>
  </si>
  <si>
    <t xml:space="preserve">[ICCV 2023] One-shot Implicit Animatable Avatars with Model-based Priors</t>
  </si>
  <si>
    <t xml:space="preserve">https://github.com/Alibaba-MIIL/Solving_ImageNet</t>
  </si>
  <si>
    <t xml:space="preserve">Official PyTorch implementation of  the paper: "Solving ImageNet: a Unified Scheme for Training any Backbone to Top Results" (2022)</t>
  </si>
  <si>
    <t xml:space="preserve">https://github.com/xiaoqian19940510/Event-Extraction</t>
  </si>
  <si>
    <t xml:space="preserve">���������������������������������������������������������������������������������������������������������������������������������������������������������������������������������������������������������������������������������������������������������������������������������������������������������������������������������������������������������������������������������������������������������������������������������������������������������������������������������������������������������������������������������������������������������������������������������������DMCNN���������FramNet���������DLRNN���������DBRNN���������GCN���������DAG-GRU���������JMEE���������PLMEE���������������������������</t>
  </si>
  <si>
    <t xml:space="preserve">https://github.com/terrier-org/pyterrier</t>
  </si>
  <si>
    <t xml:space="preserve">A Python framework for performing information retrieval experiments, building on http://terrier.org/</t>
  </si>
  <si>
    <t xml:space="preserve">https://github.com/Shawn-Inspur/Yuan-1.0</t>
  </si>
  <si>
    <t xml:space="preserve">Yuan 1.0 Large pretrained LM</t>
  </si>
  <si>
    <t xml:space="preserve">https://github.com/Jittor/JittorLLMs</t>
  </si>
  <si>
    <t xml:space="preserve">���������������������������������������������������������������������������������������������������������������������������������������������������������������������������������������������������������������������������������������������������������������������������������������������������������</t>
  </si>
  <si>
    <t xml:space="preserve">https://github.com/ray-project/xgboost_ray</t>
  </si>
  <si>
    <t xml:space="preserve">dask|data-science|kaggle|machine-learning|modin|xgboost</t>
  </si>
  <si>
    <t xml:space="preserve">Distributed XGBoost on Ray</t>
  </si>
  <si>
    <t xml:space="preserve">https://github.com/brickbots/PiFinder</t>
  </si>
  <si>
    <t xml:space="preserve"> A plate solving telescope finder based around a Raspberry PI and RPI HQ Camera</t>
  </si>
  <si>
    <t xml:space="preserve">https://github.com/microsoft/graspologic</t>
  </si>
  <si>
    <t xml:space="preserve">data-science|graph|graph-statistics|machine-learning|networks|python</t>
  </si>
  <si>
    <t xml:space="preserve">Python package for graph statistics</t>
  </si>
  <si>
    <t xml:space="preserve">https://github.com/dPys/PyNets</t>
  </si>
  <si>
    <t xml:space="preserve">brain-connectivity|decision-trees|dipy|dmri|ensemble-learning|ensemble-sampling|fmri|fuzzy-logic|graph-neural-networks|gridsearch|multiverse|networks|networkx|nilearn|nipype|optimization|tractography|workflow</t>
  </si>
  <si>
    <t xml:space="preserve">A Reproducible Workflow for Structural and Functional Connectome Ensemble Learning</t>
  </si>
  <si>
    <t xml:space="preserve">https://github.com/wasiahmad/PLBART</t>
  </si>
  <si>
    <t xml:space="preserve">code-intelligence|language-model|nlp|programming-language|representation-learning</t>
  </si>
  <si>
    <t xml:space="preserve">Official code of our work, Unified Pre-training for Program Understanding and Generation [NAACL 2021].</t>
  </si>
  <si>
    <t xml:space="preserve">https://github.com/mrnabati/CenterFusion</t>
  </si>
  <si>
    <t xml:space="preserve">CenterFusion: Center-based Radar and Camera Fusion for 3D Object Detection</t>
  </si>
  <si>
    <t xml:space="preserve">https://github.com/SuperDuperDB/superduperdb</t>
  </si>
  <si>
    <t xml:space="preserve">ai|hacktoberfest|langchain|llm|long-term-memory|machine-learning|ml|mlops|mongodb|openai-api|python|pytorch|scikit-learn|sklearn|torch|transformers|vector-database|vector-search</t>
  </si>
  <si>
    <t xml:space="preserve">������������ SuperDuperDB: Bring AI to your favourite database! Integrate, train and manage any AI models and APIs directly with your database and your data. </t>
  </si>
  <si>
    <t xml:space="preserve">https://github.com/HuangJunJie2017/UDP-Pose</t>
  </si>
  <si>
    <t xml:space="preserve"> Official code of The Devil is in the Details: Delving into Unbiased Data Processing for Human Pose Estimation</t>
  </si>
  <si>
    <t xml:space="preserve">https://github.com/SpaceNetChallenge/SpaceNet_Off_Nadir_Solutions</t>
  </si>
  <si>
    <t xml:space="preserve">Winning algorithms for the SpaceNet 4: Off-Nadir Building Footprint Detection Challenge</t>
  </si>
  <si>
    <t xml:space="preserve">https://github.com/Madaoer/S3IM-Neural-Fields</t>
  </si>
  <si>
    <t xml:space="preserve">iccv2023|nerf|neural-radiance-fields|neus|s3im</t>
  </si>
  <si>
    <t xml:space="preserve">[ICCV 2023] Pytorch implementation of "S3IM: Stochastic Structural SIMilarity and Its Unreasonable Effectiveness for Neural Fields".</t>
  </si>
  <si>
    <t xml:space="preserve">https://github.com/deeplearning-wisc/vos</t>
  </si>
  <si>
    <t xml:space="preserve">source code for ICLR'22 paper "VOS: Learning What You Don���������������������������t Know by Virtual Outlier Syn"</t>
  </si>
  <si>
    <t xml:space="preserve">https://github.com/llmware-ai/llmware</t>
  </si>
  <si>
    <t xml:space="preserve">ai|bert|embedding-vectors|embeddings|faiss|generative-ai|information-retrieval|large-language-models|machine-learning|milvus|nlp|parsing|python|pytorch|question-answering|rag|retrieval-augmented-generation|semantic-search|transformers</t>
  </si>
  <si>
    <t xml:space="preserve">Providing enterprise-grade LLM-based development framework, tools, and fine-tuned models.</t>
  </si>
  <si>
    <t xml:space="preserve">https://github.com/LAION-AI/Open-Assistant</t>
  </si>
  <si>
    <t xml:space="preserve">ai|assistant|chatgpt|discord-bot|language-model|machine-learning|nextjs|python|rlhf</t>
  </si>
  <si>
    <t xml:space="preserve">OpenAssistant is a chat-based assistant that understands tasks, can interact with third-party systems, and retrieve information dynamically to do so.</t>
  </si>
  <si>
    <t xml:space="preserve">https://github.com/eugenesiow/super-image</t>
  </si>
  <si>
    <t xml:space="preserve">computer-vision|deep-learning|image-processing|image-super-resolution|pytorch|super-resolution</t>
  </si>
  <si>
    <t xml:space="preserve">State-of-the-art image super resolution models for PyTorch.</t>
  </si>
  <si>
    <t xml:space="preserve">https://github.com/microsoft/fastseq</t>
  </si>
  <si>
    <t xml:space="preserve">An efficient implementation of the popular sequence models for text generation, summarization, and translation tasks. https://arxiv.org/pdf/2106.04718.pdf</t>
  </si>
  <si>
    <t xml:space="preserve">https://github.com/NVlabs/planercnn</t>
  </si>
  <si>
    <t xml:space="preserve">PlaneRCNN detects and reconstructs piece-wise planar surfaces from a single RGB image</t>
  </si>
  <si>
    <t xml:space="preserve">https://github.com/gradio-app/gradio</t>
  </si>
  <si>
    <t xml:space="preserve">data-analysis|data-science|data-visualization|deep-learning|deploy|gradio|gradio-interface|hacktoberfest|interface|machine-learning|models|python|python-notebook|ui|ui-components</t>
  </si>
  <si>
    <t xml:space="preserve">Build and share delightful machine learning apps, all in Python. ������������������������������������ Star to support o</t>
  </si>
  <si>
    <t xml:space="preserve">https://github.com/tunib-ai/oslo</t>
  </si>
  <si>
    <t xml:space="preserve">OSLO: Open Source framework for Large-scale model Optimization</t>
  </si>
  <si>
    <t xml:space="preserve">https://github.com/ViTAE-Transformer/ViTAE-Transformer</t>
  </si>
  <si>
    <t xml:space="preserve">ade20k|deep-learning|imagenet|imagenet-classification|mscoco|object-detection|semantic-segmentation|vision-transformer|vitae-transformer</t>
  </si>
  <si>
    <t xml:space="preserve">The official repo for [NeurIPS'21] "ViTAE: Vision Transformer Advanced by Exploring Intrinsic Inductive Bias" and [IJCV'22] "ViTAEv2: Vision Transformer Advanced by Exploring Inductive Bias for Image Recognition and Beyond"</t>
  </si>
  <si>
    <t xml:space="preserve">https://github.com/pzivich/zEpid</t>
  </si>
  <si>
    <t xml:space="preserve">aipw|data-science|epidemiology|epidemiology-analysis|g-computation|g-estimation|g-formula|incidence-rate-ratio|inverse-probability-weights|ipw|odds-ratio|risk-difference|risk-ratio|targeted-maximum-likelihood|tmle</t>
  </si>
  <si>
    <t xml:space="preserve">Epidemiology analysis package</t>
  </si>
  <si>
    <t xml:space="preserve">https://github.com/facebookresearch/fairmotion</t>
  </si>
  <si>
    <t xml:space="preserve">Tools to load, process and visualize motion capture data</t>
  </si>
  <si>
    <t xml:space="preserve">https://github.com/lllyasviel/ControlNet-v1-1-nightly</t>
  </si>
  <si>
    <t xml:space="preserve">Nightly release of ControlNet 1.1</t>
  </si>
  <si>
    <t xml:space="preserve">https://github.com/Sense-X/HoP</t>
  </si>
  <si>
    <t xml:space="preserve">[ICCV 2023] Temporal Enhanced Training of Multi-view 3D Object Detector via Historical Object Prediction</t>
  </si>
  <si>
    <t xml:space="preserve">https://github.com/pytorch/torchx</t>
  </si>
  <si>
    <t xml:space="preserve">airflow|aws-batch|components|deep-learning|distributed-training|kubernetes|machine-learning|pipelines|python|pytorch|ray|slurm</t>
  </si>
  <si>
    <t xml:space="preserve">TorchX is a universal job launcher for PyTorch applications. TorchX is designed to have fast iteration time for training/research and support for E2E production ML pipelines when you're ready.</t>
  </si>
  <si>
    <t xml:space="preserve">https://github.com/aiqm/torchani</t>
  </si>
  <si>
    <t xml:space="preserve">deep-learning|force-field|molecular-simulation|neural-network|quantum-chemistry|quantum-mechanics</t>
  </si>
  <si>
    <t xml:space="preserve">Accurate Neural Network Potential on PyTorch</t>
  </si>
  <si>
    <t xml:space="preserve">https://github.com/GPflow/GPflow</t>
  </si>
  <si>
    <t xml:space="preserve">bayesian-statistics|deep-learning|gaussian-processes|gp|gpflow|machine-learning|markov-chain-monte-carlo|ml|stochastic-processes|tensorflow|variational-inference</t>
  </si>
  <si>
    <t xml:space="preserve">Gaussian processes in TensorFlow</t>
  </si>
  <si>
    <t xml:space="preserve">https://github.com/UKPLab/MMT-Retrieval</t>
  </si>
  <si>
    <t xml:space="preserve">https://github.com/Louis-udm/VGCN-BERT</t>
  </si>
  <si>
    <t xml:space="preserve">https://github.com/atomistic-machine-learning/schnetpack</t>
  </si>
  <si>
    <t xml:space="preserve">condensed-matter|machine-learning|molecular-dynamics|neural-network|quantum-chemistry</t>
  </si>
  <si>
    <t xml:space="preserve">SchNetPack - Deep Neural Networks for Atomistic Systems</t>
  </si>
  <si>
    <t xml:space="preserve">https://github.com/IntelAI/models</t>
  </si>
  <si>
    <t xml:space="preserve">ai|cpu|deep-learning|deep-neural-networks|inference|performance|tensorflow</t>
  </si>
  <si>
    <t xml:space="preserve">Intel������������������ AI Reference Models: contains Intel optimizations for running deep learning workloads on Intel������������������ Xeon������������������ Scalable processors and Intel������������������ </t>
  </si>
  <si>
    <t xml:space="preserve">https://github.com/ARM-software/ML-zoo</t>
  </si>
  <si>
    <t xml:space="preserve">https://github.com/runwayml/guided-inpainting</t>
  </si>
  <si>
    <t xml:space="preserve">Towards Unified Keyframe Propagation Models</t>
  </si>
  <si>
    <t xml:space="preserve">https://github.com/LAION-AI/CLAP</t>
  </si>
  <si>
    <t xml:space="preserve">Contrastive Language-Audio Pretraining</t>
  </si>
  <si>
    <t xml:space="preserve">https://github.com/helmholtz-analytics/heat</t>
  </si>
  <si>
    <t xml:space="preserve">analytics|data|distributed|gpu|high-performance-computing|machine-learning|mpi|numpy|parallel|parallel-computing|python|pytorch|tensors</t>
  </si>
  <si>
    <t xml:space="preserve">Distributed tensors and Machine Learning framework with GPU and MPI acceleration in Python</t>
  </si>
  <si>
    <t xml:space="preserve">https://github.com/google/fedjax</t>
  </si>
  <si>
    <t xml:space="preserve">federated-learning|jax</t>
  </si>
  <si>
    <t xml:space="preserve">FedJAX is a JAX-based open source library for Federated Learning simulations that emphasizes ease-of-use in research.</t>
  </si>
  <si>
    <t xml:space="preserve">https://github.com/oneThousand1000/HairMapper</t>
  </si>
  <si>
    <t xml:space="preserve">(CVPR 2022) HairMapper: Removing Hair from Portraits Using GANs.</t>
  </si>
  <si>
    <t xml:space="preserve">https://github.com/huggingface/evaluate</t>
  </si>
  <si>
    <t xml:space="preserve">evaluation|machine-learning</t>
  </si>
  <si>
    <t xml:space="preserve">������������ Evaluate: A library for easily evaluating machine learning models and datasets.</t>
  </si>
  <si>
    <t xml:space="preserve">https://github.com/yzd-v/cls_KD</t>
  </si>
  <si>
    <t xml:space="preserve">image-classification|knowledge-distillation|pytorch|self-knowledge-distillation|vision-transformer</t>
  </si>
  <si>
    <t xml:space="preserve">'NKD and USKD' (ICCV 2023) and 'ViTKD'</t>
  </si>
  <si>
    <t xml:space="preserve">https://github.com/aimansnigdha/Ambiguous-Medical-Image-Segmentation-using-Diffusion-Models</t>
  </si>
  <si>
    <t xml:space="preserve">medical-imaging|segmentation</t>
  </si>
  <si>
    <t xml:space="preserve">Accepted in CVPR 2023</t>
  </si>
  <si>
    <t xml:space="preserve">https://github.com/bharath5673/StrongSORT-YOLO</t>
  </si>
  <si>
    <t xml:space="preserve">counter|counts|crop-image|deepsort|multiobject-tracking|real-time-analytics|realtime-tracking|tracking|vehicle|vehicle-tracking|yolo|yolov3|yolov4|yolov5|yolov5-deepsort|yolov5-deepsort-pytorch|yolov6|yolov6-deepsort|yolov7|yolov7-deepsort</t>
  </si>
  <si>
    <t xml:space="preserve">Real-time multi-camera multi-object tracker using (YOLOv5, YOLOv7) and StrongSORT with OSNet</t>
  </si>
  <si>
    <t xml:space="preserve">https://github.com/deepchecks/deepchecks</t>
  </si>
  <si>
    <t xml:space="preserve">data-drift|data-science|data-validation|deep-learning|html-report|jupyter-notebook|machine-learning|ml|mlops|model-monitoring|model-validation|pandas-dataframe|python|pytorch</t>
  </si>
  <si>
    <t xml:space="preserve">Deepchecks: Tests for Continuous Validation of ML Models &amp; Data. Deepchecks is a holistic open-source solution for all of your AI &amp; ML validation needs, enabling to thoroughly test your data and models from research to production.</t>
  </si>
  <si>
    <t xml:space="preserve">https://github.com/vchoutas/expose</t>
  </si>
  <si>
    <t xml:space="preserve">3d-pose-estimation|expressive-body-capture|human-pose-estimation|smpl|smplx</t>
  </si>
  <si>
    <t xml:space="preserve">ExPose - EXpressive POse and Shape rEgression</t>
  </si>
  <si>
    <t xml:space="preserve">https://github.com/AgnostiqHQ/covalent</t>
  </si>
  <si>
    <t xml:space="preserve">covalent|data-pipeline|data-science|deep-learning|hacktoberfest|hpc|hpc-applications|machine-learning|machinelearning|machinelearning-python|orchestration|parallelization|pipelines|python|quantum|quantum-computing|quantum-machine-learning|workflow|workflow-automation|workflow-management</t>
  </si>
  <si>
    <t xml:space="preserve">Pythonic tool for running machine-learning/high performance/quantum-computing workflows in heterogeneous environments.</t>
  </si>
  <si>
    <t xml:space="preserve">https://github.com/thunlp/OpenAttack</t>
  </si>
  <si>
    <t xml:space="preserve">adversarial-attacks|adversarial-example|natural-language-processing|nlp|pytorch</t>
  </si>
  <si>
    <t xml:space="preserve">An Open-Source Package for Textual Adversarial Attack.</t>
  </si>
  <si>
    <t xml:space="preserve">https://github.com/yitu-opensource/MobileNeXt</t>
  </si>
  <si>
    <t xml:space="preserve">https://github.com/facebookresearch/pytext</t>
  </si>
  <si>
    <t xml:space="preserve">A natural language modeling framework based on PyTorch</t>
  </si>
  <si>
    <t xml:space="preserve">https://github.com/mlpc-ucsd/BLIVA</t>
  </si>
  <si>
    <t xml:space="preserve">blip2|bliva|chatbot|instruction-tuning|llama|llm|lora|multimodal|visual-language-learning</t>
  </si>
  <si>
    <t xml:space="preserve">BLIVA: A Simple Multimodal LLM for Better Handling of Text-rich Visual Questions</t>
  </si>
  <si>
    <t xml:space="preserve">https://github.com/researchmm/FTVSR</t>
  </si>
  <si>
    <t xml:space="preserve">video-restoration|video-super-resolution</t>
  </si>
  <si>
    <t xml:space="preserve">[ECCV'22] FTVSR: Learning Spatiotemporal Frequency-Transformer for Compressed Video Super-Resolution</t>
  </si>
  <si>
    <t xml:space="preserve">https://github.com/facebookresearch/fairscale</t>
  </si>
  <si>
    <t xml:space="preserve">PyTorch extensions for high performance and large scale training.</t>
  </si>
  <si>
    <t xml:space="preserve">https://github.com/jind11/TextFooler</t>
  </si>
  <si>
    <t xml:space="preserve">adversarial-attacks|bert|bert-model|natural-language-inference|natural-language-processing|text-classification</t>
  </si>
  <si>
    <t xml:space="preserve">A Model for Natural Language Attack on Text Classification and Inference</t>
  </si>
  <si>
    <t xml:space="preserve">https://github.com/RQ-Wu/RIDCP_dehazing</t>
  </si>
  <si>
    <t xml:space="preserve">cvpr2023|deep-learning|dehaze|dehazing|image|image-dehazing|image-processing|low-level-vision|pytorch|real-image-dehazing|real-image-processing|vqgan</t>
  </si>
  <si>
    <t xml:space="preserve">[CVPR 2023] | RIDCP: Revitalizing Real Image Dehazing via High-Quality Codebook Priors</t>
  </si>
  <si>
    <t xml:space="preserve">https://github.com/TuSimple/centerformer</t>
  </si>
  <si>
    <t xml:space="preserve">lidar-point-cloud|transformer</t>
  </si>
  <si>
    <t xml:space="preserve">Implementation for CenterFormer: Center-based Transformer for 3D Object Detection (ECCV 2022)</t>
  </si>
  <si>
    <t xml:space="preserve">https://github.com/HunterMcGushion/hyperparameter_hunter</t>
  </si>
  <si>
    <t xml:space="preserve">ai|artificial-intelligence|catboost|data-science|deep-learning|experimentation|feature-engineering|hyperparameter-optimization|hyperparameter-tuning|keras|lightgbm|machine-learning|ml|neural-network|optimization|python|rgf|scikit-learn|sklearn|xgboost</t>
  </si>
  <si>
    <t xml:space="preserve">Easy hyperparameter optimization and automatic result saving across machine learning algorithms and libraries</t>
  </si>
  <si>
    <t xml:space="preserve">https://github.com/sony/nnabla-examples</t>
  </si>
  <si>
    <t xml:space="preserve">Neural Network Libraries https://nnabla.org/ - Examples</t>
  </si>
  <si>
    <t xml:space="preserve">https://github.com/sergioburdisso/pyss3</t>
  </si>
  <si>
    <t xml:space="preserve">artificial-intelligence|data-mining|document-categorization|document-classification|early-classification|explainable-artificial-intelligence|interpretability|interpretable-machine-learning|interpretable-ml|machine-learning|machine-learning-algorithms|multilabel-classification|natural-language-processing|nlp|sentence-classification|ss3-classifier|text-classification|text-labeling|text-mining|xai</t>
  </si>
  <si>
    <t xml:space="preserve">A Python package implementing a new interpretable machine learning model for text classification (with visualization tools for Explainable AI :octocat:)</t>
  </si>
  <si>
    <t xml:space="preserve">https://github.com/theislab/scvelo</t>
  </si>
  <si>
    <t xml:space="preserve">RNA Velocity generalized through dynamical modeling</t>
  </si>
  <si>
    <t xml:space="preserve">https://github.com/Yuxiang1995/ICDAR2021_MFD</t>
  </si>
  <si>
    <t xml:space="preserve">1st Solution For ICDAR 2021 Competition on Mathematical Formula Detection������������������������������������������������������������������������������������������</t>
  </si>
  <si>
    <t xml:space="preserve">https://github.com/modelscope/AdaSeq</t>
  </si>
  <si>
    <t xml:space="preserve">bert|chinese-nlp|crf|entity-typing|information-extraction|multi-modal-ner|named-entity-recognition|natural-language-processing|natural-language-understanding|ner|nlp|pytorch|relation-extraction|sequence-labeling|token-classification|word-segmentation</t>
  </si>
  <si>
    <t xml:space="preserve">AdaSeq: An All-in-One Library for Developing State-of-the-Art Sequence Understanding Models</t>
  </si>
  <si>
    <t xml:space="preserve">https://github.com/hlsheng1/CT3D</t>
  </si>
  <si>
    <t xml:space="preserve">"Improving 3D Object Detection with Channel-wise Transformer", ICCV2021 accept!</t>
  </si>
  <si>
    <t xml:space="preserve">https://github.com/facebookresearch/fairseq</t>
  </si>
  <si>
    <t xml:space="preserve">artificial-intelligence|python|pytorch</t>
  </si>
  <si>
    <t xml:space="preserve">Facebook AI Research Sequence-to-Sequence Toolkit written in Python.</t>
  </si>
  <si>
    <t xml:space="preserve">https://github.com/HongwenZhang/DaNet-DensePose2SMPL</t>
  </si>
  <si>
    <t xml:space="preserve">3d-human-reconstruction|3d-human-shape-and-pose-estimation|densepose-to-smpl|human-mesh-recovery|smpl</t>
  </si>
  <si>
    <t xml:space="preserve">[TPAMI 2020] Learning 3D Human Shape and Pose from Dense Body Parts</t>
  </si>
  <si>
    <t xml:space="preserve">https://github.com/pandas-dev/pandas</t>
  </si>
  <si>
    <t xml:space="preserve">alignment|data-analysis|data-science|flexible|pandas|python</t>
  </si>
  <si>
    <t xml:space="preserve">Flexible and powerful data analysis / manipulation library for Python, providing labeled data structures similar to R data.frame objects, statistical functions, and much more</t>
  </si>
  <si>
    <t xml:space="preserve">https://github.com/liruiw/GenSim</t>
  </si>
  <si>
    <t xml:space="preserve">clip|gpt-4|llm|pybullet|simulation</t>
  </si>
  <si>
    <t xml:space="preserve">GenSim: Generating Robotic Simulation Tasks via Large Language Models</t>
  </si>
  <si>
    <t xml:space="preserve">https://github.com/morris-lab/CellOracle</t>
  </si>
  <si>
    <t xml:space="preserve">This is the alpha version of the CellOracle package</t>
  </si>
  <si>
    <t xml:space="preserve">https://github.com/owkin/FLamby</t>
  </si>
  <si>
    <t xml:space="preserve">dataset|deep-learning|differential-privacy|federated-learning|healthcare|machine-learning|python</t>
  </si>
  <si>
    <t xml:space="preserve">Cross-silo Federated Learning playground in Python. Discover 7 real-world federated datasets to test your new FL strategies and try to beat the leaderboard.  </t>
  </si>
  <si>
    <t xml:space="preserve">https://github.com/woodfrog/floor-sp</t>
  </si>
  <si>
    <t xml:space="preserve">floorplan|floorplan-reconstruction|iccv|iccv2019|inverse-cad</t>
  </si>
  <si>
    <t xml:space="preserve">Floor-SP: Inverse CAD for Floorplans by Sequential Room-wise Shortest Path, ICCV 2019</t>
  </si>
  <si>
    <t xml:space="preserve">https://github.com/timothybrooks/instruct-pix2pix</t>
  </si>
  <si>
    <t xml:space="preserve">https://github.com/shamanez/BERT-like-is-All-You-Need</t>
  </si>
  <si>
    <t xml:space="preserve">bert-model|fine-tuning|multimodal-emotion-recognition|multimodal-representation|pretrained-models|self-supervised-learning|sentiment-analysis|speech-emotion-recognition</t>
  </si>
  <si>
    <t xml:space="preserve">The code for our INTERSPEECH 2020 paper - Jointly Fine-Tuning  "BERT-like'" Self Supervised Models to Improve Multimodal Speech Emotion Recognition</t>
  </si>
  <si>
    <t xml:space="preserve">https://github.com/aws-neuron/aws-neuron-sdk</t>
  </si>
  <si>
    <t xml:space="preserve">Powering AWS purpose-built machine learning chips. Blazing fast and cost effective, natively integrated into PyTorch and TensorFlow and integrated with your favorite AWS services</t>
  </si>
  <si>
    <t xml:space="preserve">https://github.com/geek-ai/Texygen</t>
  </si>
  <si>
    <t xml:space="preserve">A text generation benchmarking platform</t>
  </si>
  <si>
    <t xml:space="preserve">https://github.com/turboderp/exllamav2</t>
  </si>
  <si>
    <t xml:space="preserve">A fast inference library for running LLMs locally on modern consumer-class GPUs</t>
  </si>
  <si>
    <t xml:space="preserve">https://github.com/nerfstudio-project/viser</t>
  </si>
  <si>
    <t xml:space="preserve">python|visualization|web</t>
  </si>
  <si>
    <t xml:space="preserve">Web-based 3D visualization + Python</t>
  </si>
  <si>
    <t xml:space="preserve">https://github.com/scikit-learn-contrib/category_encoders</t>
  </si>
  <si>
    <t xml:space="preserve">A library of sklearn compatible categorical variable encoders</t>
  </si>
  <si>
    <t xml:space="preserve">https://github.com/JudasDie/SOTS</t>
  </si>
  <si>
    <t xml:space="preserve">Single object tracking and segmentation.</t>
  </si>
  <si>
    <t xml:space="preserve">https://github.com/clip-vil/CLIP-ViL</t>
  </si>
  <si>
    <t xml:space="preserve">[ICLR 2022] code for "How Much Can CLIP Benefit Vision-and-Language Tasks?" https://arxiv.org/abs/2107.06383</t>
  </si>
  <si>
    <t xml:space="preserve">https://github.com/sacmehta/EdgeNets</t>
  </si>
  <si>
    <t xml:space="preserve">cityscapes|cnn|cnn-classification|dicenet|espnetv2|imagenet-classifier|imagenet-dataset|mscoco|object-detection|pascal-voc|pytorch|semantic-segmentation|shufflenetv2</t>
  </si>
  <si>
    <t xml:space="preserve">This repository contains the source code of our work on designing efficient CNNs for computer vision</t>
  </si>
  <si>
    <t xml:space="preserve">https://github.com/KevinMusgrave/pytorch-adapt</t>
  </si>
  <si>
    <t xml:space="preserve">computer-vision|deep-learning|domain-adaptation|machine-learning|pytorch|transfer-learning</t>
  </si>
  <si>
    <t xml:space="preserve">Domain adaptation made easy. Fully featured, modular, and customizable.</t>
  </si>
  <si>
    <t xml:space="preserve">https://github.com/quic/aimet-model-zoo</t>
  </si>
  <si>
    <t xml:space="preserve">https://github.com/tensorflow/lingvo</t>
  </si>
  <si>
    <t xml:space="preserve">asr|distributed|gpu-computing|language-model|lm|machine-translation|mnist|nlp|research|seq2seq|speech|speech-recognition|speech-synthesis|speech-to-text|tensorflow|translation|tts</t>
  </si>
  <si>
    <t xml:space="preserve">Lingvo</t>
  </si>
  <si>
    <t xml:space="preserve">https://github.com/Picsart-AI-Research/SeMask-Segmentation</t>
  </si>
  <si>
    <t xml:space="preserve">ade20k|cityscapes|coco-stuff-10k|pytorch|semantic-segmentation|semask|vision-transformers</t>
  </si>
  <si>
    <t xml:space="preserve">[NIVT Workshop @ ICCV 2023] SeMask: Semantically Masked Transformers for Semantic Segmentation</t>
  </si>
  <si>
    <t xml:space="preserve">https://github.com/aub-mind/arabert</t>
  </si>
  <si>
    <t xml:space="preserve">arabert|arabic|arabic-classification|arabic-nlp|bert|electra|farasa|gpt2|huggingface-transformer</t>
  </si>
  <si>
    <t xml:space="preserve">Pre-trained Transformers for Arabic Language Understanding and Generation (Arabic BERT, Arabic GPT2, Arabic ELECTRA)</t>
  </si>
  <si>
    <t xml:space="preserve">https://github.com/onnx/onnx-tensorflow</t>
  </si>
  <si>
    <t xml:space="preserve">deep-learning|deep-neural-networks|onnx|tensorflow</t>
  </si>
  <si>
    <t xml:space="preserve">Tensorflow Backend for ONNX</t>
  </si>
  <si>
    <t xml:space="preserve">https://github.com/KaiyangZhou/Dassl.pytorch</t>
  </si>
  <si>
    <t xml:space="preserve">artificial-intelligence|benchmark-datasets|computer-vision|deep-learning|deep-neural-networks|domain-adaptation|domain-generalization|machine-learning|pytorch|semi-supervised-learning</t>
  </si>
  <si>
    <t xml:space="preserve">A PyTorch toolbox for domain generalization, domain adaptation and semi-supervised learning.</t>
  </si>
  <si>
    <t xml:space="preserve">https://github.com/ConvLab/ConvLab</t>
  </si>
  <si>
    <t xml:space="preserve">DSTC8 Track 1 Task 1 End-to-End Multi-Domain Dialog Challenge Result:</t>
  </si>
  <si>
    <t xml:space="preserve">https://github.com/OpenBMB/ToolBench</t>
  </si>
  <si>
    <t xml:space="preserve">An open platform for training, serving, and evaluating large language model for tool learning.</t>
  </si>
  <si>
    <t xml:space="preserve">https://github.com/open-mmlab/mmsegmentation</t>
  </si>
  <si>
    <t xml:space="preserve">deeplabv3|image-segmentation|medical-image-segmentation|pspnet|pytorch|realtime-segmentation|retinal-vessel-segmentation|semantic-segmentation|swin-transformer|transformer|vessel-segmentation</t>
  </si>
  <si>
    <t xml:space="preserve">OpenMMLab Semantic Segmentation Toolbox and Benchmark.</t>
  </si>
  <si>
    <t xml:space="preserve">https://github.com/hzy46/Deep-Learning-21-Examples</t>
  </si>
  <si>
    <t xml:space="preserve">���������21������������������������������������������������������������������������������������������������������������������������������TensorFlow������������������������������������������������������������������������������������������</t>
  </si>
  <si>
    <t xml:space="preserve">https://github.com/Tramac/awesome-semantic-segmentation-pytorch</t>
  </si>
  <si>
    <t xml:space="preserve">pytorch|semantic-segmentation</t>
  </si>
  <si>
    <t xml:space="preserve">Semantic Segmentation on PyTorch (include FCN, PSPNet, Deeplabv3, Deeplabv3+, DANet, DenseASPP, BiSeNet, EncNet, DUNet, ICNet, ENet, OCNet, CCNet, PSANet, CGNet, ESPNet, LEDNet, DFANet)</t>
  </si>
  <si>
    <t xml:space="preserve">https://github.com/danmacnish/cartoonify</t>
  </si>
  <si>
    <t xml:space="preserve">python app to turn a photograph into a cartoon</t>
  </si>
  <si>
    <t xml:space="preserve">https://github.com/allenai/vila</t>
  </si>
  <si>
    <t xml:space="preserve">Incorporating VIsual LAyout Structures for Scientific Text Classification</t>
  </si>
  <si>
    <t xml:space="preserve">https://github.com/zengwb-lx/Yolov5-Deepsort-Fastreid</t>
  </si>
  <si>
    <t xml:space="preserve">https://github.com/aristoteleo/dynamo-release</t>
  </si>
  <si>
    <t xml:space="preserve">cell-fate|differential-geometry|dynamical-systems|dynamo|nasc-seq|potential-landscape|rna-acceleration|rna-curvature|rna-divergence|rna-jacobian|rna-velocity|sci-fate|scnt-seq|scrna-seq|scslam-seq|vector-field</t>
  </si>
  <si>
    <t xml:space="preserve">Inclusive model of expression dynamics with conventional or metabolic labeling based scRNA-seq / multiomics, vector field reconstruction and differential geometry analyses</t>
  </si>
  <si>
    <t xml:space="preserve">https://github.com/QingruZhang/AdaLoRA</t>
  </si>
  <si>
    <t xml:space="preserve">AdaLoRA: Adaptive Budget Allocation for Parameter-Efficient Fine-Tuning (ICLR 2023). </t>
  </si>
  <si>
    <t xml:space="preserve">https://github.com/georgian-io/Knowledge-Distillation-Toolkit</t>
  </si>
  <si>
    <t xml:space="preserve">knowledge-distillation|pytorch|pytorch-lightning</t>
  </si>
  <si>
    <t xml:space="preserve">A knowledge distillation toolkit based on PyTorch and PyTorch Lightning.</t>
  </si>
  <si>
    <t xml:space="preserve">https://github.com/dvlab-research/FocalsConv</t>
  </si>
  <si>
    <t xml:space="preserve">3d-object-detection|autonomous-driving|kitti|nuscenes|sparse-convolution</t>
  </si>
  <si>
    <t xml:space="preserve">Focal Sparse Convolutional Networks for 3D Object Detection (CVPR 2022, Oral)</t>
  </si>
  <si>
    <t xml:space="preserve">https://github.com/nltk/nltk</t>
  </si>
  <si>
    <t xml:space="preserve">machine-learning|natural-language-processing|nlp|nltk|python</t>
  </si>
  <si>
    <t xml:space="preserve">NLTK Source</t>
  </si>
  <si>
    <t xml:space="preserve">https://github.com/Sense-X/TSD</t>
  </si>
  <si>
    <t xml:space="preserve">1st place models in Google OpenImage Detection Challenge 2019</t>
  </si>
  <si>
    <t xml:space="preserve">https://github.com/alibaba/EasyNLP</t>
  </si>
  <si>
    <t xml:space="preserve">bert|deep-learning|fewshot-learning|knowledge-distillation|knowledge-pretraining|machine-learning|nlp|pretrained-models|pytorch|text-classification|text-image-retrieval|text-to-image-synthesis|transfer-learning|transformers</t>
  </si>
  <si>
    <t xml:space="preserve">EasyNLP: A Comprehensive and Easy-to-use NLP Toolkit</t>
  </si>
  <si>
    <t xml:space="preserve">https://github.com/yuantn/MI-AOD</t>
  </si>
  <si>
    <t xml:space="preserve">active-learning|cvpr|cvpr2021|mil|multiple-instance-learning|object-detection</t>
  </si>
  <si>
    <t xml:space="preserve">Code for Multiple Instance Active Learning for Object Detection, CVPR 2021</t>
  </si>
  <si>
    <t xml:space="preserve">https://github.com/openvax/mhcflurry</t>
  </si>
  <si>
    <t xml:space="preserve">Peptide-MHC I binding affinity prediction</t>
  </si>
  <si>
    <t xml:space="preserve">https://github.com/zyddnys/manga-image-translator</t>
  </si>
  <si>
    <t xml:space="preserve">anime|auto-translation|chinese-translation|deep-learning|image-processing|inpainting|japanese-translations|machine-translation|manga|neural-network|ocr|pytorch-implementation|text-detection|text-detection-recognition|transformer</t>
  </si>
  <si>
    <t xml:space="preserve">Translate manga/image ������������������������������������������������������������������������������������������������������������������������������������������������������������������������������������</t>
  </si>
  <si>
    <t xml:space="preserve">https://github.com/Zj-BinXia/KDSR</t>
  </si>
  <si>
    <t xml:space="preserve">blind-super-resolution|real-world-super-resolution|representation-learning|super-resolution</t>
  </si>
  <si>
    <t xml:space="preserve">This project is the official implementation of 'Knowledge Distillation based Degradation Estimation for Blind Super-Resolution', ICLR2023</t>
  </si>
  <si>
    <t xml:space="preserve">https://github.com/replicate/cog-llama-template</t>
  </si>
  <si>
    <t xml:space="preserve">LLaMA Cog template</t>
  </si>
  <si>
    <t xml:space="preserve">https://github.com/shikras/shikra</t>
  </si>
  <si>
    <t xml:space="preserve">https://github.com/jiepengwang/NeuRIS</t>
  </si>
  <si>
    <t xml:space="preserve">https://github.com/jerryji1993/DNABERT</t>
  </si>
  <si>
    <t xml:space="preserve">deep-learning|dnabert-model|genome|gpu|kmer|kmer-format|machine-learning|natural-language-processing|nlp|sequence</t>
  </si>
  <si>
    <t xml:space="preserve">DNABERT: pre-trained Bidirectional Encoder Representations from Transformers model for DNA-language in genome</t>
  </si>
  <si>
    <t xml:space="preserve">https://github.com/pnnl/neuromancer</t>
  </si>
  <si>
    <t xml:space="preserve">constrained-optimization|control-systems|deep-learning|differentiable-control|differentiable-optimization|differentiable-programming|dynamical-systems|nonlinear-dynamics|nonlinear-optimization|physics-informed-ml|pytorch</t>
  </si>
  <si>
    <t xml:space="preserve">Pytorch-based framework for solving parametric constrained optimization problems, physics-informed system identification, and parametric model predictive control. </t>
  </si>
  <si>
    <t xml:space="preserve">https://github.com/jamesdolezal/slideflow</t>
  </si>
  <si>
    <t xml:space="preserve">computational-pathology|deep-learning|histology|histopathology|machine-learning|pathology|python|whole-slide-imaging</t>
  </si>
  <si>
    <t xml:space="preserve">Deep learning library for digital pathology, with both Tensorflow and PyTorch support.</t>
  </si>
  <si>
    <t xml:space="preserve">https://github.com/johannfaouzi/pyts</t>
  </si>
  <si>
    <t xml:space="preserve">classification|machine-learning|python|time-series|time-series-analysis|time-series-classification</t>
  </si>
  <si>
    <t xml:space="preserve">A Python package for time series classification</t>
  </si>
  <si>
    <t xml:space="preserve">https://github.com/mravanelli/pytorch-kaldi</t>
  </si>
  <si>
    <t xml:space="preserve">asr|deep-learning|deep-neural-networks|dnn|dnn-hmm|gru|kaldi|lstm|lstm-neural-networks|multilayer-perceptron-network|pytorch|recurrent-neural-networks|rnn|rnn-model|speech|speech-recognition|timit</t>
  </si>
  <si>
    <t xml:space="preserve">pytorch-kaldi is a project for developing state-of-the-art DNN/RNN hybrid speech recognition systems. The DNN part is managed by pytorch, while feature extraction, label computation, and decoding are performed with the kaldi toolkit.</t>
  </si>
  <si>
    <t xml:space="preserve">https://github.com/deephyper/deephyper</t>
  </si>
  <si>
    <t xml:space="preserve">autodl|automl|deep-learning|deep-neural-networks|hpc|hyperparameter-optimization|hyperparameter-search|keras|machine-learning|ml|multi-fidelity|neural-architecture-search|python|pytorch|scalability|tensorflow|uncertainty-quantification</t>
  </si>
  <si>
    <t xml:space="preserve">DeepHyper: Scalable Asynchronous Neural Architecture and Hyperparameter Search for Deep Neural Networks</t>
  </si>
  <si>
    <t xml:space="preserve">https://github.com/tzt101/MichiGAN</t>
  </si>
  <si>
    <t xml:space="preserve">MichiGAN: Multi-Input-Conditioned Hair Image Generation for Portrait Editing (SIGGRAPH 2020)</t>
  </si>
  <si>
    <t xml:space="preserve">https://github.com/xitorch/xitorch</t>
  </si>
  <si>
    <t xml:space="preserve">linear-algebra|machine-learning|numerical-calculations|pytorch|scientific-computing</t>
  </si>
  <si>
    <t xml:space="preserve">Differentiable scientific computing library</t>
  </si>
  <si>
    <t xml:space="preserve">https://github.com/Sharpiless/yolox-deepsort</t>
  </si>
  <si>
    <t xml:space="preserve">deepsort|object-detection|tracking|yolo|yolox</t>
  </si>
  <si>
    <t xml:space="preserve">������������������YoloX������������������������������������+DeepSort���������������������������������������������������������������������������������Baseline</t>
  </si>
  <si>
    <t xml:space="preserve">https://github.com/microsoft/lamar-benchmark</t>
  </si>
  <si>
    <t xml:space="preserve">Source code for the ECCV 2022 paper "Benchmarking Localization and Mapping for Augmented Reality".</t>
  </si>
  <si>
    <t xml:space="preserve">https://github.com/andreamad8/FSB</t>
  </si>
  <si>
    <t xml:space="preserve">The Few-Shot Bot: Prompt-Based Learning for Dialogue Systems</t>
  </si>
  <si>
    <t xml:space="preserve">https://github.com/SHI-Labs/Matting-Anything</t>
  </si>
  <si>
    <t xml:space="preserve">Matting Anything Model (MAM), an efficient and versatile framework for estimating the alpha matte of any instance in an image with flexible and interactive visual or linguistic user prompt guidance.</t>
  </si>
  <si>
    <t xml:space="preserve">https://github.com/hpcaitech/ColossalAI-Examples</t>
  </si>
  <si>
    <t xml:space="preserve">Examples of training models with hybrid parallelism using ColossalAI</t>
  </si>
  <si>
    <t xml:space="preserve">https://github.com/huggingface/optimum-neuron</t>
  </si>
  <si>
    <t xml:space="preserve">Easy, fast and very cheap training and inference on AWS Trainium and Inferentia chips.</t>
  </si>
  <si>
    <t xml:space="preserve">https://github.com/seopbo/nlp_classification</t>
  </si>
  <si>
    <t xml:space="preserve">classification|korean-nlp|nlp|pytorch-implementation|pytorch-nlp|text-classification</t>
  </si>
  <si>
    <t xml:space="preserve">Implementing nlp papers relevant to classification with PyTorch, gluonnlp</t>
  </si>
  <si>
    <t xml:space="preserve">https://github.com/formlio/forml</t>
  </si>
  <si>
    <t xml:space="preserve">ai|data-science|machine-learning|ml|mlops|portability|python|reproducibility</t>
  </si>
  <si>
    <t xml:space="preserve">ForML - A development framework and MLOps platform for the lifecycle management of data science projects</t>
  </si>
  <si>
    <t xml:space="preserve">https://github.com/Luodian/Otter</t>
  </si>
  <si>
    <t xml:space="preserve">apple-vision-pro|artificial-inteligence|chatgpt|deep-learning|egocentric-vision|embodied|embodied-ai|foundation-models|gpt-4|instruction-tuning|large-scale-models|machine-learning|multi-modality|visual-language-learning</t>
  </si>
  <si>
    <t xml:space="preserve">������������ Otter, a multi-modal model based on OpenFlamingo (open-sourced version of DeepMind's Flamingo), trained on MIMIC-IT and showcasing improved instruction-following and in-context learning ability.</t>
  </si>
  <si>
    <t xml:space="preserve">https://github.com/Xpitfire/symbolicai</t>
  </si>
  <si>
    <t xml:space="preserve">differentiable-programming|machine-learning|object-oriented-programming|symbolic-execution-engine</t>
  </si>
  <si>
    <t xml:space="preserve">Compositional Differentiable Programming Library</t>
  </si>
  <si>
    <t xml:space="preserve">https://github.com/WenRichard/KBQA-BERT</t>
  </si>
  <si>
    <t xml:space="preserve">bert|knowledge-graph|nlpcc2017|sentence-similarity</t>
  </si>
  <si>
    <t xml:space="preserve">������������������������������������������������������������������������������������������������������������BERT������������������������������������������������������������������������������������������������������������������������������������������������online���������outline������������������</t>
  </si>
  <si>
    <t xml:space="preserve">https://github.com/datvuthanh/HybridNets</t>
  </si>
  <si>
    <t xml:space="preserve">autonomous-driving|bifpn|detection|end2end-network|hybridnets|multitask-learning|segmentation</t>
  </si>
  <si>
    <t xml:space="preserve">HybridNets: End-to-End Perception Network</t>
  </si>
  <si>
    <t xml:space="preserve">https://github.com/smilelight/lightNLP</t>
  </si>
  <si>
    <t xml:space="preserve">cbow|chinese|cws|deep-learning|dependency-parsing|hierarchical-softmax|language-model|nature-language-process|negative-sampling|nlp|pos|python|pytorch|relation-extraction|sentence-similarity|skip-gram|srl|text-classification|torchtext|word2vec</t>
  </si>
  <si>
    <t xml:space="preserve">������������������Pytorch���������torchtext������������������������������������������������������������������������������������������������������������������������������</t>
  </si>
  <si>
    <t xml:space="preserve">https://github.com/OpenMotionLab/MotionGPT</t>
  </si>
  <si>
    <t xml:space="preserve">3d-generation|chatgpt|gpt|language-model|motion|motion-generation|motiongpt|multi-modal|text-driven|text-to-motion</t>
  </si>
  <si>
    <t xml:space="preserve">[NeurIPS 2023] MotionGPT: Human Motion as a Foreign Language, a unified motion-language generation model using LLMs</t>
  </si>
  <si>
    <t xml:space="preserve">https://github.com/phil-bergmann/tracking_wo_bnw</t>
  </si>
  <si>
    <t xml:space="preserve">Implementation of "Tracking without bells and whistles��������������������������� and the multi-object tra"Tracktor"</t>
  </si>
  <si>
    <t xml:space="preserve">https://github.com/OpenNMT/OpenNMT-tf</t>
  </si>
  <si>
    <t xml:space="preserve">deep-learning|machine-translation|natural-language-processing|neural-machine-translation|opennmt|python|tensorflow</t>
  </si>
  <si>
    <t xml:space="preserve">Neural machine translation and sequence learning using TensorFlow</t>
  </si>
  <si>
    <t xml:space="preserve">https://github.com/gretelai/gretel-synthetics</t>
  </si>
  <si>
    <t xml:space="preserve">artificial-intelligence|differential-privacy|privacy|synthetic-data|tensorflow</t>
  </si>
  <si>
    <t xml:space="preserve">Synthetic data generators for structured and unstructured text, featuring differentially private learning.</t>
  </si>
  <si>
    <t xml:space="preserve">https://github.com/stellargraph/stellargraph</t>
  </si>
  <si>
    <t xml:space="preserve">data-science|deep-learning|gcn|geometric-deep-learning|graph-analysis|graph-convolutional-networks|graph-data|graph-machine-learning|graph-neural-networks|graphs|heterogeneous-networks|interpretability|link-prediction|machine-learning|machine-learning-algorithms|networkx|python|saliency-map|stellargraph-library</t>
  </si>
  <si>
    <t xml:space="preserve">StellarGraph - Machine Learning on Graphs</t>
  </si>
  <si>
    <t xml:space="preserve">https://github.com/mvlearn/mvlearn</t>
  </si>
  <si>
    <t xml:space="preserve">data-science|machine-learning|multiview-learning|python</t>
  </si>
  <si>
    <t xml:space="preserve">Python package for multi-view machine learning</t>
  </si>
  <si>
    <t xml:space="preserve">https://github.com/microsoft/K-Adapter</t>
  </si>
  <si>
    <t xml:space="preserve">https://github.com/hushell/pmf_cvpr22</t>
  </si>
  <si>
    <t xml:space="preserve">https://github.com/SHI-Labs/Neighborhood-Attention-Transformer</t>
  </si>
  <si>
    <t xml:space="preserve">neighborhood-attention|pytorch</t>
  </si>
  <si>
    <t xml:space="preserve">[CVPR 2023] Neighborhood Attention Transformer and [arXiv] Dilated Neighborhood Attention Transformer repository.</t>
  </si>
  <si>
    <t xml:space="preserve">https://github.com/FlagOpen/FlagEmbedding</t>
  </si>
  <si>
    <t xml:space="preserve">embeddings|information-retrieval|llm|sentence-embeddings|text-semantic-similarity</t>
  </si>
  <si>
    <t xml:space="preserve">Open-source Embedding Models and Ranking Models</t>
  </si>
  <si>
    <t xml:space="preserve">https://github.com/oobabooga/text-generation-webui</t>
  </si>
  <si>
    <t xml:space="preserve">A Gradio web UI for Large Language Models. Supports transformers, GPTQ, AWQ, EXL2, llama.cpp (GGUF), Llama models.</t>
  </si>
  <si>
    <t xml:space="preserve">https://github.com/DT42/BerryNet</t>
  </si>
  <si>
    <t xml:space="preserve">aiot|deep-learning|edge-ai|edge-computing|edge-devices|iot|mqtt|openvino|raspberry-pi|tensorflow|tensorrt</t>
  </si>
  <si>
    <t xml:space="preserve">Deep learning gateway on Raspberry Pi and other edge devices</t>
  </si>
  <si>
    <t xml:space="preserve">https://github.com/ARISE-Initiative/robomimic</t>
  </si>
  <si>
    <t xml:space="preserve">robomimic: A Modular Framework for Robot Learning from Demonstration</t>
  </si>
  <si>
    <t xml:space="preserve">https://github.com/joeynmt/joeynmt</t>
  </si>
  <si>
    <t xml:space="preserve">education|joey-nmt|machine-translation|neural-machine-translation|nmt|nmt-frameworks|nmt-tutorial|pytorch-transformers|rnn-pytorch|seq2seq|seq2seq-pytorch|transformer|transformer-architecture</t>
  </si>
  <si>
    <t xml:space="preserve">Minimalist NMT for educational purposes</t>
  </si>
  <si>
    <t xml:space="preserve">https://github.com/Shen-Lab/SS-GCNs</t>
  </si>
  <si>
    <t xml:space="preserve">graph-convolutional-networks|graph-neural-networks|self-supervised-learning|self-supervision</t>
  </si>
  <si>
    <t xml:space="preserve">[ICML 2020] "When Does Self-Supervision Help Graph Convolutional Networks?" by Yuning You, Tianlong Chen, Zhangyang Wang, Yang Shen</t>
  </si>
  <si>
    <t xml:space="preserve">https://github.com/leopard-ai/betty</t>
  </si>
  <si>
    <t xml:space="preserve">artificial-intelligence|autodiff|automatic-differentiation|bilevel-optimization|deep-learning|hyperparameter-optimization|implicit-differentiation|machine-learning|meta-learning|multilevel-optimization|neural-architecture-search|pytorch|reinforcement-learning</t>
  </si>
  <si>
    <t xml:space="preserve">Betty: an automatic differentiation library for generalized meta-learning and multilevel optimization</t>
  </si>
  <si>
    <t xml:space="preserve">https://github.com/allegroai/clearml</t>
  </si>
  <si>
    <t xml:space="preserve">ai|clearml|control|deep-learning|deeplearning|devops|experiment|experiment-manager|k8s|machine-learning|machinelearning|mlops|trains|trainsai|version|version-control</t>
  </si>
  <si>
    <t xml:space="preserve">ClearML - Auto-Magical CI/CD to streamline your ML workflow. Experiment Manager, MLOps and Data-Management</t>
  </si>
  <si>
    <t xml:space="preserve">https://github.com/google-deepmind/optax</t>
  </si>
  <si>
    <t xml:space="preserve">Optax is a gradient processing and optimization library for JAX.</t>
  </si>
  <si>
    <t xml:space="preserve">https://github.com/Thinklab-SJTU/pygmtools</t>
  </si>
  <si>
    <t xml:space="preserve">combinatorial-optimization|deep-learning|graph-matching|python-library</t>
  </si>
  <si>
    <t xml:space="preserve">A library of Python graph matching solvers.</t>
  </si>
  <si>
    <t xml:space="preserve">https://github.com/google/orbax</t>
  </si>
  <si>
    <t xml:space="preserve">checkpoint|flax|jax</t>
  </si>
  <si>
    <t xml:space="preserve">Orbax provides common utility libraries for JAX users.</t>
  </si>
  <si>
    <t xml:space="preserve">https://github.com/WheatonCS/Lexos</t>
  </si>
  <si>
    <t xml:space="preserve">Python/Flask-based website for text analysis workflow. Previous (stable) release is live at:</t>
  </si>
  <si>
    <t xml:space="preserve">https://github.com/snap-stanford/ogb</t>
  </si>
  <si>
    <t xml:space="preserve">datasets|deep-learning|graph-machine-learning|graph-neural-networks</t>
  </si>
  <si>
    <t xml:space="preserve">Benchmark datasets, data loaders, and evaluators for graph machine learning</t>
  </si>
  <si>
    <t xml:space="preserve">https://github.com/VITA-Group/FasterSeg</t>
  </si>
  <si>
    <t xml:space="preserve">cityscapes|latency|neural-architecture-search|pytorch|semantic-segmentation|tensorrt</t>
  </si>
  <si>
    <t xml:space="preserve">[ICLR 2020] "FasterSeg: Searching for Faster Real-time Semantic Segmentation" by Wuyang Chen, Xinyu Gong, Xianming Liu, Qian Zhang, Yuan Li, Zhangyang Wang</t>
  </si>
  <si>
    <t xml:space="preserve">https://github.com/PennyLaneAI/pennylane</t>
  </si>
  <si>
    <t xml:space="preserve">autograd|automatic-differentiation|cirq|deep-learning|differentiable-computing|hacktoberfest|jax|machine-learning|neural-network|optimization|python|pytorch|qiskit|qml|quantum|quantum-chemistry|quantum-computing|quantum-machine-learning|strawberryfields|tensorflow</t>
  </si>
  <si>
    <t xml:space="preserve">PennyLane is a cross-platform Python library for differentiable programming of quantum computers.  Train a quantum computer the same way as a neural network.</t>
  </si>
  <si>
    <t xml:space="preserve">https://github.com/stratosphereips/StratosphereLinuxIPS</t>
  </si>
  <si>
    <t xml:space="preserve">ai|docker|endpoint-protection|gsoc-2023|ids|intrusion-detection-system|intrusion-prevention-system|ips|machine-learning|network-analysis|network-security|pcap|stratosphere-ips|zeek</t>
  </si>
  <si>
    <t xml:space="preserve">Slips, a free software behavioral Python intrusion prevention system (IDS/IPS) that uses machine learning to detect malicious behaviors in the network traffic. Stratosphere Laboratory, AIC, FEL, CVUT in Prague.</t>
  </si>
  <si>
    <t xml:space="preserve">https://github.com/adeline-cs/GTR</t>
  </si>
  <si>
    <t xml:space="preserve">Scene text recognition</t>
  </si>
  <si>
    <t xml:space="preserve">https://github.com/Yale-LILY/SummerTime</t>
  </si>
  <si>
    <t xml:space="preserve">deep-learning|neural-networks|nlp|python|pytorch|text-summarization</t>
  </si>
  <si>
    <t xml:space="preserve">An open-source text summarization toolkit for non-experts. EMNLP'2021 Demo</t>
  </si>
  <si>
    <t xml:space="preserve">https://github.com/genforce/volumegan</t>
  </si>
  <si>
    <t xml:space="preserve">CVPR 2022 VolumeGAN - 3D-aware Image Synthesis via Learning Structural and Textural Representations</t>
  </si>
  <si>
    <t xml:space="preserve">https://github.com/santi-pdp/pase</t>
  </si>
  <si>
    <t xml:space="preserve">deep-learning|multi-task-learning|pytorch|self-supervised-learning|speech-processing|unsupervised-learning|waveform-analysis</t>
  </si>
  <si>
    <t xml:space="preserve">Problem Agnostic Speech Encoder</t>
  </si>
  <si>
    <t xml:space="preserve">https://github.com/mme/vergeml</t>
  </si>
  <si>
    <t xml:space="preserve">command-line|deep-learning|deep-neural-networks|machine-learning|python|rest-api</t>
  </si>
  <si>
    <t xml:space="preserve">Machine Learning Environment - alpha version</t>
  </si>
  <si>
    <t xml:space="preserve">https://github.com/HuantWang/SUPERSONIC</t>
  </si>
  <si>
    <t xml:space="preserve">code-optimization|compiler-optimization|deep-reinforcement-learning|reinforcement-learning</t>
  </si>
  <si>
    <t xml:space="preserve">SuperSonic, a new open-source framework to allow compiler developers to integrate RL into compilers easily, regardless of their RL expertise. </t>
  </si>
  <si>
    <t xml:space="preserve">https://github.com/sdv-dev/SDMetrics</t>
  </si>
  <si>
    <t xml:space="preserve">metrics|quality|synthetic-data</t>
  </si>
  <si>
    <t xml:space="preserve">Metrics to evaluate quality and efficacy of synthetic datasets.</t>
  </si>
  <si>
    <t xml:space="preserve">https://github.com/HazyResearch/manifest</t>
  </si>
  <si>
    <t xml:space="preserve">Prompt programming with FMs.</t>
  </si>
  <si>
    <t xml:space="preserve">https://github.com/pystruct/pystruct</t>
  </si>
  <si>
    <t xml:space="preserve">Simple structured learning framework for python</t>
  </si>
  <si>
    <t xml:space="preserve">https://github.com/georgia-tech-db/evadb</t>
  </si>
  <si>
    <t xml:space="preserve">agent|ai|auto-gpt|chatgpt|data-analysis|database|eva|gpt-4|gpt4all|hacktoberfest|huggingface|labeling|langchain|llm|object-detection|serving|video-analytics</t>
  </si>
  <si>
    <t xml:space="preserve">Database system for AI-powered apps</t>
  </si>
  <si>
    <t xml:space="preserve">https://github.com/astooke/rlpyt</t>
  </si>
  <si>
    <t xml:space="preserve">Reinforcement Learning in PyTorch</t>
  </si>
  <si>
    <t xml:space="preserve">https://github.com/lunarring/latentblending</t>
  </si>
  <si>
    <t xml:space="preserve">animation|diffusion|stable-diffusion</t>
  </si>
  <si>
    <t xml:space="preserve">Create butter-smooth transitions between prompts, powered by stable diffusion</t>
  </si>
  <si>
    <t xml:space="preserve">https://github.com/Fafa-DL/Awesome-Backbones</t>
  </si>
  <si>
    <t xml:space="preserve">cnn|deep-learning|image-classification|pytorch|pytorch-classification|resnet|swin-transformer|transformer</t>
  </si>
  <si>
    <t xml:space="preserve">Integrate deep learning models for image classification | Backbone learning/comparison/magic modification project</t>
  </si>
  <si>
    <t xml:space="preserve">https://github.com/GAP-LAB-CUHK-SZ/RfDNet</t>
  </si>
  <si>
    <t xml:space="preserve">3d-reconstruction|cvpr2021|pytorch|scene-reconstruction|scene-understanding|shape-reconstruction</t>
  </si>
  <si>
    <t xml:space="preserve">Implementation of CVPR'21: RfD-Net: Point Scene Understanding by Semantic Instance Reconstruction</t>
  </si>
  <si>
    <t xml:space="preserve">https://github.com/kkoutini/PaSST</t>
  </si>
  <si>
    <t xml:space="preserve">audio-classification|audio-tagging|machine-learning|pattern-recognition|pytorch|transformer</t>
  </si>
  <si>
    <t xml:space="preserve">Efficient Training of Audio Transformers with Patchout</t>
  </si>
  <si>
    <t xml:space="preserve">https://github.com/victorchall/EveryDream2trainer</t>
  </si>
  <si>
    <t xml:space="preserve">https://github.com/TheAlgorithms/Python</t>
  </si>
  <si>
    <t xml:space="preserve">algorithm|algorithm-competitions|algorithms-implemented|algos|community-driven|education|hacktoberfest|interview|learn|practice|python|searches|sorting-algorithms|sorts</t>
  </si>
  <si>
    <t xml:space="preserve">All Algorithms implemented in Python</t>
  </si>
  <si>
    <t xml:space="preserve">https://github.com/burness/tensorflow-101</t>
  </si>
  <si>
    <t xml:space="preserve">deeplearning|flask|gan|infogan|tensorflow|tensorflow-experiments</t>
  </si>
  <si>
    <t xml:space="preserve">learn code with tensorflow</t>
  </si>
  <si>
    <t xml:space="preserve">https://github.com/zhenyuw16/UniDetector</t>
  </si>
  <si>
    <t xml:space="preserve">Code release for our CVPR 2023 paper "Detecting Everything in the Open World: Towards Universal Object Detection".</t>
  </si>
  <si>
    <t xml:space="preserve">https://github.com/Bihaqo/t3f</t>
  </si>
  <si>
    <t xml:space="preserve">matrix-product-states|tensor-train|tensorflow</t>
  </si>
  <si>
    <t xml:space="preserve">Tensor Train decomposition on TensorFlow</t>
  </si>
  <si>
    <t xml:space="preserve">https://github.com/lsj2408/Transformer-M</t>
  </si>
  <si>
    <t xml:space="preserve">general-purpose-molecular-model|graph-neural-network|graph-transformer|molecular-modeling|molecule|transformer</t>
  </si>
  <si>
    <t xml:space="preserve">[ICLR 2023] One Transformer Can Understand Both 2D &amp; 3D Molecular Data (official implementation)</t>
  </si>
  <si>
    <t xml:space="preserve">https://github.com/mikel-brostrom/yolo_tracking</t>
  </si>
  <si>
    <t xml:space="preserve">botsort|bytetrack|deep-learning|deepocsort|multi-object-tracking|ocsort|osnet|segmentation|strongsort|tensorrt|tracking-by-detection|yolo</t>
  </si>
  <si>
    <t xml:space="preserve">BoxMOT: pluggable SOTA tracking modules for segmentation, object detection and pose estimation models</t>
  </si>
  <si>
    <t xml:space="preserve">https://github.com/OpenBMB/BMTrain</t>
  </si>
  <si>
    <t xml:space="preserve">Efficient Training (including pre-training and fine-tuning) for Big Models</t>
  </si>
  <si>
    <t xml:space="preserve">https://github.com/HVision-NKU/SRFormer</t>
  </si>
  <si>
    <t xml:space="preserve">Official code for "SRFormer: Permuted Self-Attention for Single Image Super-Resolution" (ICCV 2023)</t>
  </si>
  <si>
    <t xml:space="preserve">https://github.com/MehmetAygun/4D-PLS</t>
  </si>
  <si>
    <t xml:space="preserve">4D Panoptic Lidar Segmentation</t>
  </si>
  <si>
    <t xml:space="preserve">https://github.com/business-science/pytimetk</t>
  </si>
  <si>
    <t xml:space="preserve">Time series easier, faster, more fun. Pytimetk.</t>
  </si>
  <si>
    <t xml:space="preserve">https://github.com/PaddlePaddle/PaddleMIX</t>
  </si>
  <si>
    <t xml:space="preserve">aigc|blip2|clip|coca|controlnet|eva-02|eva-clip|image-to-text|minigpt4|multimodal|ppdiffusers|sd-xl|stable-diffusion|text-to-image|vision-language-pretraining|visualglm</t>
  </si>
  <si>
    <t xml:space="preserve">Paddle Multimodal Integration and eXploration, supporting mainstream multi-modal tasks, including end-to-end large-scale multi-modal pretrain models and diffusion model toolbox. Equipped with high performance and flexibility.</t>
  </si>
  <si>
    <t xml:space="preserve">https://github.com/daveredrum/Text2Tex</t>
  </si>
  <si>
    <t xml:space="preserve">cv|iccv2023</t>
  </si>
  <si>
    <t xml:space="preserve">[ICCV 2023] Text2Tex: Text-driven Texture Synthesis via Diffusion Models</t>
  </si>
  <si>
    <t xml:space="preserve">https://github.com/alasdairtran/fourierflow</t>
  </si>
  <si>
    <t xml:space="preserve">fourier-transform|navier-stokes|pytorch|simulation</t>
  </si>
  <si>
    <t xml:space="preserve">[ICLR 2023] Factorized Fourier Neural Operators</t>
  </si>
  <si>
    <t xml:space="preserve">https://github.com/proroklab/VectorizedMultiAgentSimulator</t>
  </si>
  <si>
    <t xml:space="preserve">gym|gym-environment|marl|multi-agent|multi-agent-learning|multi-agent-reinforcement-learning|multi-agent-simulation|multi-agent-systems|multi-robot|multi-robot-framework|multi-robot-sim|multi-robot-simulator|multi-robot-systems|pytorch|rllib|robotics|simulation|simulator|vectorization|vectorized</t>
  </si>
  <si>
    <t xml:space="preserve">VMAS is a vectorized framework designed for efficient Multi-Agent Reinforcement Learning benchmarking. It is comprised of a vectorized 2D physics engine written in PyTorch and a set of challenging multi-robot scenarios. Additional scenarios can be implemented through a simple and modular interface.</t>
  </si>
  <si>
    <t xml:space="preserve">https://github.com/google-research/ravens</t>
  </si>
  <si>
    <t xml:space="preserve">artificial-intelligence|computer-vision|deep-learning|imitation-learning|manipulation|openai-gym|pick-and-place|pybullet|rearrangement|reinforcement-learning|robotics|tensorflow|transporter-nets|vision</t>
  </si>
  <si>
    <t xml:space="preserve">Train robotic agents to learn pick and place with deep learning for vision-based manipulation in PyBullet. Transporter Nets, CoRL 2020.</t>
  </si>
  <si>
    <t xml:space="preserve">https://github.com/futscdav/Chunkmogrify</t>
  </si>
  <si>
    <t xml:space="preserve">Home of the Chunkmogrify project</t>
  </si>
  <si>
    <t xml:space="preserve">https://github.com/osmr/imgclsmob</t>
  </si>
  <si>
    <t xml:space="preserve">3d-face-reconstruction|chainer|cifar|classification|deep-learning|gluon|human-pose-estimation|image-classification|imagenet|keras|machine-learning|mxnet|neural-network|pretrained-models|pytorch|segmentation|semantic-segmentation|tensorflow|tensorflow2</t>
  </si>
  <si>
    <t xml:space="preserve">Sandbox for training deep learning networks</t>
  </si>
  <si>
    <t xml:space="preserve">https://github.com/codeslake/RefVSR</t>
  </si>
  <si>
    <t xml:space="preserve">reference-based-super-resolution|refvsr|super-resolution|video-super-resolution</t>
  </si>
  <si>
    <t xml:space="preserve">[CVPR 2022] Official PyTorch Implementation for "Reference-based Video Super-Resolution Using Multi-Camera Video Triplets"</t>
  </si>
  <si>
    <t xml:space="preserve">https://github.com/THU-KEG/OmniEvent</t>
  </si>
  <si>
    <t xml:space="preserve">big-models|bmtrain|deep-learning|event-detection|event-extraction|huggingface-transformers|information-extration|natural-language-generation|natural-language-processing|pytorch</t>
  </si>
  <si>
    <t xml:space="preserve">A comprehensive, unified and modular event extraction toolkit.</t>
  </si>
  <si>
    <t xml:space="preserve">https://github.com/CenterForCollectiveLearning/DIVE-backend</t>
  </si>
  <si>
    <t xml:space="preserve">Codebase for DIVE backend (server, worker, and ORM)</t>
  </si>
  <si>
    <t xml:space="preserve">https://github.com/CalculatedContent/WeightWatcher</t>
  </si>
  <si>
    <t xml:space="preserve">The WeightWatcher tool for predicting the accuracy of   Deep Neural Networks</t>
  </si>
  <si>
    <t xml:space="preserve">https://github.com/uber/orbit</t>
  </si>
  <si>
    <t xml:space="preserve">arima|bayesian|bayesian-methods|bayesian-statistics|changepoint|exponential-smoothing|forecast|forecasting|machine-learning|orbit|probabilistic|probabilistic-programming|pyro|pystan|python|pytorch|regression|regression-models|stan|time-series</t>
  </si>
  <si>
    <t xml:space="preserve">A Python package for Bayesian forecasting with object-oriented design and probabilistic models under the hood.</t>
  </si>
  <si>
    <t xml:space="preserve">https://github.com/cyclomon/DiffuseIT</t>
  </si>
  <si>
    <t xml:space="preserve">Official repository of "Diffusion-based Image Translation using Disentangled Style and Content Representation" ( ICLR 2023 )</t>
  </si>
  <si>
    <t xml:space="preserve">https://github.com/allenai/allennlp</t>
  </si>
  <si>
    <t xml:space="preserve">data-science|deep-learning|natural-language-processing|nlp|python|pytorch</t>
  </si>
  <si>
    <t xml:space="preserve">An open-source NLP research library, built on PyTorch.</t>
  </si>
  <si>
    <t xml:space="preserve">https://github.com/linhaow/TextClassification</t>
  </si>
  <si>
    <t xml:space="preserve">������������������������������������������������������������������������BERT���������BERT-wwm���������������������������������������������������������������������������������CCF BDCI������������������������������������������������������A���������4/2735���������</t>
  </si>
  <si>
    <t xml:space="preserve">https://github.com/facebookresearch/FFCV-SSL</t>
  </si>
  <si>
    <t xml:space="preserve">FFCV-SSL Fast Forward Computer Vision for Self-Supervised Learning.</t>
  </si>
  <si>
    <t xml:space="preserve">https://github.com/Unbabel/OpenKiwi</t>
  </si>
  <si>
    <t xml:space="preserve">machine-translation|openkiwi|pytorch|pytorch-lightning|quality-estimation|translation-quality-estimation</t>
  </si>
  <si>
    <t xml:space="preserve">Open-Source Machine Translation Quality Estimation in PyTorch</t>
  </si>
  <si>
    <t xml:space="preserve">https://github.com/NVlabs/FAN</t>
  </si>
  <si>
    <t xml:space="preserve">backbone|cityscapes|coco|corruption|deep-learning|image-classification|imagenet|information-bottleneck|object-detection|out-of-distribution|pre-train|self-attention|semantic-segmentation|vision-transformers|visual-grouping|visual-recognition</t>
  </si>
  <si>
    <t xml:space="preserve">Official PyTorch implementation of Fully Attentional Networks</t>
  </si>
  <si>
    <t xml:space="preserve">https://github.com/valeoai/BF3S</t>
  </si>
  <si>
    <t xml:space="preserve">Boosting Few-Shot Visual Learning with Self-Supervision</t>
  </si>
  <si>
    <t xml:space="preserve">https://github.com/amesar/mlflow-examples</t>
  </si>
  <si>
    <t xml:space="preserve">Basic and advanced MLflow examples for many ML flavors</t>
  </si>
  <si>
    <t xml:space="preserve">https://github.com/fcjian/PromptDet</t>
  </si>
  <si>
    <t xml:space="preserve">clip|computer-vision|eccv2022|novel-categories|object-detection|prompt-learning|pseudo-labeling|regional-prompt|self-training|vocabulary|web-image|zero-shot-learning</t>
  </si>
  <si>
    <t xml:space="preserve">PromptDet: Towards Open-vocabulary Detection using Uncurated Images, ECCV2022</t>
  </si>
  <si>
    <t xml:space="preserve">https://github.com/frankkramer-lab/MIScnn</t>
  </si>
  <si>
    <t xml:space="preserve">clinical-decision-support|computer-vision|convolutional-neural-networks|deep-learning|framework|healthcare-imaging|medical-image-analysis|medical-image-processing|medical-image-segmentation|medical-imaging|neural-network|pip|segmentation|tensorflow</t>
  </si>
  <si>
    <t xml:space="preserve">A framework for Medical Image Segmentation with Convolutional Neural Networks and Deep Learning</t>
  </si>
  <si>
    <t xml:space="preserve">https://github.com/henghuiding/gRefCOCO</t>
  </si>
  <si>
    <t xml:space="preserve">dataset|grefcoco|referring-expression-comprehension|referring-expression-segmentation</t>
  </si>
  <si>
    <t xml:space="preserve">A benchmark dataset for GRES and GREC [CVPR2023 Highlight]</t>
  </si>
  <si>
    <t xml:space="preserve">https://github.com/PacktPublishing/Hands-On-Artificial-Intelligence-for-Banking</t>
  </si>
  <si>
    <t xml:space="preserve">Hands-On Artificial Intelligence for Banking, published by Packt</t>
  </si>
  <si>
    <t xml:space="preserve">https://github.com/v7labs/darwin-py</t>
  </si>
  <si>
    <t xml:space="preserve">Library and commandline tool for managing datasets on darwin.v7labs.com</t>
  </si>
  <si>
    <t xml:space="preserve">https://github.com/cisco/mindmeld</t>
  </si>
  <si>
    <t xml:space="preserve">An Open Source Conversational AI Platform for Deep-Domain Voice Interfaces and Chatbots.</t>
  </si>
  <si>
    <t xml:space="preserve">https://github.com/d909b/perfect_match</t>
  </si>
  <si>
    <t xml:space="preserve">causal-inference|deep-learning|machine-learning|neural-networks</t>
  </si>
  <si>
    <t xml:space="preserve">������������������ Perfect Match is a simple method for learning representations for counterfactual inference with neural networks.</t>
  </si>
  <si>
    <t xml:space="preserve">https://github.com/StanfordVL/JRMOT_ROS</t>
  </si>
  <si>
    <t xml:space="preserve">Source code for JRMOT: A Real-Time 3D Multi-Object Tracker and a New Large-Scale Dataset</t>
  </si>
  <si>
    <t xml:space="preserve">https://github.com/dingmyu/davit</t>
  </si>
  <si>
    <t xml:space="preserve">[ECCV 2022]Code for paper "DaViT: Dual Attention Vision Transformer"</t>
  </si>
  <si>
    <t xml:space="preserve">https://github.com/LibrePhotos/librephotos</t>
  </si>
  <si>
    <t xml:space="preserve">django|exif|hacktoberfest|machine-learning|photo|python|selfhosted</t>
  </si>
  <si>
    <t xml:space="preserve">A self-hosted open source photo management service. This is the repository of the backend.</t>
  </si>
  <si>
    <t xml:space="preserve">https://github.com/castorini/howl</t>
  </si>
  <si>
    <t xml:space="preserve">wake-word-detection</t>
  </si>
  <si>
    <t xml:space="preserve">Wake word detection modeling toolkit for Firefox Voice, supporting open datasets like Speech Commands and Common Voice.</t>
  </si>
  <si>
    <t xml:space="preserve">https://github.com/RasmussenLab/vamb</t>
  </si>
  <si>
    <t xml:space="preserve">Variational autoencoder for metagenomic binning</t>
  </si>
  <si>
    <t xml:space="preserve">https://github.com/CSTR-Edinburgh/merlin</t>
  </si>
  <si>
    <t xml:space="preserve">deep-learning|keras|merlin|python|speech-synthesis|tensorflow|text-to-speech|theano|voice-conversion</t>
  </si>
  <si>
    <t xml:space="preserve">This is now the official location of the Merlin project.</t>
  </si>
  <si>
    <t xml:space="preserve">https://github.com/VDIGPKU/CBNetV2</t>
  </si>
  <si>
    <t xml:space="preserve">https://github.com/roflcoopter/viseron</t>
  </si>
  <si>
    <t xml:space="preserve">coral|cuda|darknet|edgetpu|face-recognition|google-coral|hacktoberfest|hardware-acceleration|ip-camera|license-plate-recognition|motion-detection|network-video-capture|network-video-recorder|nvr|object-detection|rtsp|surveillance|tensorflow|viseron|yolo</t>
  </si>
  <si>
    <t xml:space="preserve">Self-hosted, local only NVR and AI Computer Vision software.  With features such as object detection, motion detection, face recognition and more, it gives you the power to keep an eye on your home, office or any other place you want to monitor.</t>
  </si>
  <si>
    <t xml:space="preserve">https://github.com/alibaba/EasyCV</t>
  </si>
  <si>
    <t xml:space="preserve">classification|computer-vision|object-detection|pytorch|self-supervised-learning|transformers|vision-transformer</t>
  </si>
  <si>
    <t xml:space="preserve">An all-in-one toolkit for computer vision</t>
  </si>
  <si>
    <t xml:space="preserve">https://github.com/k2-fsa/snowfall</t>
  </si>
  <si>
    <t xml:space="preserve">Moved to https://github.com/k2-fsa/icefall</t>
  </si>
  <si>
    <t xml:space="preserve">https://github.com/mlcommons/GaNDLF</t>
  </si>
  <si>
    <t xml:space="preserve">biomedical-image-processing|classification|clinical-workflow|data-augmentation|deep-learning|framework|machine-learning|medical-image-analysis|medical-imaging|medical-informatics|pytorch|regression|segmentation</t>
  </si>
  <si>
    <t xml:space="preserve">A generalizable application framework for segmentation, regression, and classification using PyTorch</t>
  </si>
  <si>
    <t xml:space="preserve">https://github.com/hachmannlab/chemml</t>
  </si>
  <si>
    <t xml:space="preserve">data-science|deep-learning|drug-discovery|machine-learning|materials-informatics|quantum-mechanics</t>
  </si>
  <si>
    <t xml:space="preserve">ChemML is a machine learning and informatics program suite for the chemical and materials sciences.</t>
  </si>
  <si>
    <t xml:space="preserve">https://github.com/clementchadebec/benchmark_VAE</t>
  </si>
  <si>
    <t xml:space="preserve">benchmarking|beta-vae|comparison|normalizing-flows|pixel-cnn|pytorch|reproducibility|reproducible-research|vae|vae-gan|vae-implementation|vae-pytorch|variational-autoencoder|vq-vae|wasserstein-autoencoder</t>
  </si>
  <si>
    <t xml:space="preserve">Unifying Variational Autoencoder (VAE) implementations in Pytorch (NeurIPS 2022)</t>
  </si>
  <si>
    <t xml:space="preserve">https://github.com/cleanlab/cleanlab</t>
  </si>
  <si>
    <t xml:space="preserve">active-learning|annotations|crowdsourcing|data-analysis|data-centric-ai|data-cleaning|data-labeling|data-profiling|data-quality|data-science|data-validation|dataset|hacktoberfest|labeling|noisy-labels|out-of-distribution-detection|outlier-detection|python|robust-machine-learning|weak-supervision</t>
  </si>
  <si>
    <t xml:space="preserve">The standard data-centric AI package for data quality and machine learning with messy, real-world data and labels.</t>
  </si>
  <si>
    <t xml:space="preserve">https://github.com/utterworks/fast-bert</t>
  </si>
  <si>
    <t xml:space="preserve">bert|fast-bert|fastai|transformers</t>
  </si>
  <si>
    <t xml:space="preserve">Super easy library for BERT based NLP models</t>
  </si>
  <si>
    <t xml:space="preserve">https://github.com/Lightning-AI/tutorials</t>
  </si>
  <si>
    <t xml:space="preserve">deep-learning|jupyter-notebook|lightning|machine-learning|notebooks|python-scripts|tutorials</t>
  </si>
  <si>
    <t xml:space="preserve">Collection of Pytorch lightning tutorial form as rich scripts automatically transformed to ipython notebooks.</t>
  </si>
  <si>
    <t xml:space="preserve">https://github.com/cure-lab/LTSF-Linear</t>
  </si>
  <si>
    <t xml:space="preserve">aaai|aaai2023|deep-learning|forecasting|forecasting-model|linear-models|pytorch|time-series|time-series-forecasting|time-series-prediction</t>
  </si>
  <si>
    <t xml:space="preserve">[AAAI-23 Oral] Official implementation of the paper "Are Transformers Effective for Time Series Forecasting?"</t>
  </si>
  <si>
    <t xml:space="preserve">https://github.com/EmuKit/emukit</t>
  </si>
  <si>
    <t xml:space="preserve">bayesian-optimization|bayesian-quadrature|decision-making|emulation|experimental-design|machine-learning|multi-fidelity|python|sensitivity-analysis|uncertainty-quantification</t>
  </si>
  <si>
    <t xml:space="preserve">A Python-based toolbox of various methods in decision making, uncertainty quantification and statistical emulation: multi-fidelity, experimental design, Bayesian optimisation, Bayesian quadrature, etc. </t>
  </si>
  <si>
    <t xml:space="preserve">https://github.com/ealcobaca/pymfe</t>
  </si>
  <si>
    <t xml:space="preserve">automl|machine-learning|meta-feature|meta-features|meta-learning|metalearning</t>
  </si>
  <si>
    <t xml:space="preserve">Python Meta-Feature Extractor package.</t>
  </si>
  <si>
    <t xml:space="preserve">https://github.com/Vision-CAIR/VisualGPT</t>
  </si>
  <si>
    <t xml:space="preserve">data-efficient-image-caption|image-caption|visualgpt</t>
  </si>
  <si>
    <t xml:space="preserve">VisualGPT, CVPR 2022 Proceeding, GPT as a decoder for vision-language models</t>
  </si>
  <si>
    <t xml:space="preserve">https://github.com/painebenjamin/app.enfugue.ai</t>
  </si>
  <si>
    <t xml:space="preserve">ai|ai-image-generation|docker-image|generative-art|linux|macos|mps|nvidia|portable-executable|pypi-package|self-hosted|self-hosted-api|server|stable-diffusion|webapp|windows</t>
  </si>
  <si>
    <t xml:space="preserve">ENFUGUE is a feature-rich Stable Diffusion web app for desktop or server</t>
  </si>
  <si>
    <t xml:space="preserve">https://github.com/HEmile/storchastic</t>
  </si>
  <si>
    <t xml:space="preserve">gradient-estimators|pytorch|reparameterization|stochastic-computation-graphs|stochastic-deep-learning</t>
  </si>
  <si>
    <t xml:space="preserve">Stochastic Automatic Differentiation library for PyTorch.</t>
  </si>
  <si>
    <t xml:space="preserve">https://github.com/shachoi/RobustNet</t>
  </si>
  <si>
    <t xml:space="preserve">Official PyTorch implementation of RobustNet (CVPR 2021 Oral)</t>
  </si>
  <si>
    <t xml:space="preserve">https://github.com/Hzfinfdu/Diffusion-BERT</t>
  </si>
  <si>
    <t xml:space="preserve">bert|conditional-generation|diffusion-models|pretrained-language-model|text-generation|unconditional-generation</t>
  </si>
  <si>
    <t xml:space="preserve">ACL'2023: DiffusionBERT: Improving Generative Masked Language Models with Diffusion Models</t>
  </si>
  <si>
    <t xml:space="preserve">https://github.com/uclanlp/visualbert</t>
  </si>
  <si>
    <t xml:space="preserve">Code for the paper "VisualBERT: A Simple and Performant Baseline for Vision and Language"</t>
  </si>
  <si>
    <t xml:space="preserve">https://github.com/GRAAL-Research/poutyne</t>
  </si>
  <si>
    <t xml:space="preserve">data-science|deep-learning|keras|machine-learning|neural-network|python|pytorch</t>
  </si>
  <si>
    <t xml:space="preserve">A simplified framework and utilities for PyTorch</t>
  </si>
  <si>
    <t xml:space="preserve">https://github.com/RangiLyu/nanodet</t>
  </si>
  <si>
    <t xml:space="preserve">anchor-free|android|deep-learning|deep-neural-networks|efficientnet|mnn|model-zoo|nanodet|nanodet-plus|ncnn|object-detection|openvino|pytorch|repvgg|shufflenet</t>
  </si>
  <si>
    <t xml:space="preserve">NanoDet-Plus���������������������������Super fast and lightweight anchor-free object detection model. ������������������������������������Only 980 KB(int8) / 1.8MB (fp16) and run 97FPS on</t>
  </si>
  <si>
    <t xml:space="preserve">https://github.com/neulab/prompt2model</t>
  </si>
  <si>
    <t xml:space="preserve">prompt2model - Generate Deployable Models from Natural Language Instructions</t>
  </si>
  <si>
    <t xml:space="preserve">https://github.com/tensorflow/federated</t>
  </si>
  <si>
    <t xml:space="preserve">A framework for implementing federated learning</t>
  </si>
  <si>
    <t xml:space="preserve">https://github.com/saifhassan/Wav2Lip-HD</t>
  </si>
  <si>
    <t xml:space="preserve">High-Fidelity Lip-Syncing with Wav2Lip and Real-ESRGAN</t>
  </si>
  <si>
    <t xml:space="preserve">https://github.com/pupil-labs/pupil</t>
  </si>
  <si>
    <t xml:space="preserve">eye-tracking|open-source|pupil</t>
  </si>
  <si>
    <t xml:space="preserve">Open source eye tracking </t>
  </si>
  <si>
    <t xml:space="preserve">https://github.com/learning-at-home/hivemind</t>
  </si>
  <si>
    <t xml:space="preserve">asynchronous-programming|asyncio|deep-learning|dht|distributed-systems|distributed-training|hivemind|machine-learning|mixture-of-experts|neural-networks|pytorch|volunteer-computing</t>
  </si>
  <si>
    <t xml:space="preserve">Decentralized deep learning in PyTorch. Built to train models on thousands of volunteers across the world.</t>
  </si>
  <si>
    <t xml:space="preserve">https://github.com/dvlab-research/DeepVision3D</t>
  </si>
  <si>
    <t xml:space="preserve">DeepVision3D is an open source toolbox for point-cloud understanding.</t>
  </si>
  <si>
    <t xml:space="preserve">https://github.com/google-research/disentanglement_lib</t>
  </si>
  <si>
    <t xml:space="preserve">disentanglement_lib is an open-source library for research on learning disentangled representations.</t>
  </si>
  <si>
    <t xml:space="preserve">https://github.com/scverse/scanpy</t>
  </si>
  <si>
    <t xml:space="preserve">anndata|bioinformatics|data-science|machine-learning|python|scanpy|scverse|transcriptomics|visualize-data</t>
  </si>
  <si>
    <t xml:space="preserve">Single-cell analysis in Python. Scales to &gt;1M cells.</t>
  </si>
  <si>
    <t xml:space="preserve">https://github.com/LuoUndergradXJTU/TwiBot-22</t>
  </si>
  <si>
    <t xml:space="preserve">Offical repository of TwiBot-22 @ NeurIPS 2022, Datasets and Benchmarks Track.</t>
  </si>
  <si>
    <t xml:space="preserve">https://github.com/phellonchen/X-LLM</t>
  </si>
  <si>
    <t xml:space="preserve">X-LLM: Bootstrapping Advanced Large Language Models by Treating Multi-Modalities as Foreign Languages</t>
  </si>
  <si>
    <t xml:space="preserve">https://github.com/princeton-nlp/DinkyTrain</t>
  </si>
  <si>
    <t xml:space="preserve">Princeton NLP's pre-training library based on fairseq with DeepSpeed kernel integration ������������</t>
  </si>
  <si>
    <t xml:space="preserve">https://github.com/keras-team/keras-tuner</t>
  </si>
  <si>
    <t xml:space="preserve">automl|deep-learning|hyperparameter-optimization|keras|machine-learning|tensorflow</t>
  </si>
  <si>
    <t xml:space="preserve">A Hyperparameter Tuning Library for Keras</t>
  </si>
  <si>
    <t xml:space="preserve">https://github.com/vngrs-ai/vnlp</t>
  </si>
  <si>
    <t xml:space="preserve">deasciifier|deep-learning|dependency-parsing|fasttext|morphological-analysis|morphological-disambiguation|named-entity-recognition|nlp|normalization|number-to-words|part-of-speech-tagging|sentence-splitting|sentence-tokenizer|sentiment-analysis|spelling-correction|stemming|stopword-removal|turkish-nlp|word-embeddings|word2vec</t>
  </si>
  <si>
    <t xml:space="preserve">State-of-the-art, lightweight NLP tools for Turkish language. Developed by VNGRS.</t>
  </si>
  <si>
    <t xml:space="preserve">https://github.com/wjun0830/QD-DETR</t>
  </si>
  <si>
    <t xml:space="preserve">computer-vision|deep-learning|detection-transformer|moment-retrieval|multi-modal|text-video-retrieval|video-highlight-detection|video-retrieval|video-summarization</t>
  </si>
  <si>
    <t xml:space="preserve">Official pytorch repository for "QD-DETR : Query-Dependent Video Representation for Moment Retrieval and Highlight Detection" (CVPR 2023 Paper)</t>
  </si>
  <si>
    <t xml:space="preserve">https://github.com/dragonfly/dragonfly</t>
  </si>
  <si>
    <t xml:space="preserve">An open source python library for scalable Bayesian optimisation.</t>
  </si>
  <si>
    <t xml:space="preserve">https://github.com/basetenlabs/truss</t>
  </si>
  <si>
    <t xml:space="preserve">artificial-intelligence|easy-to-use|falcon|inference-api|inference-server|machine-learning|model-serving|open-source|packaging|stable-diffusion|whisper|wizardlm</t>
  </si>
  <si>
    <t xml:space="preserve">The simplest way to serve AI/ML models in production</t>
  </si>
  <si>
    <t xml:space="preserve">https://github.com/jwwangchn/NWD</t>
  </si>
  <si>
    <t xml:space="preserve">aerial-images|computer-vision|object-detection|wasserstein-distance</t>
  </si>
  <si>
    <t xml:space="preserve">Official code for "A Normalized Gaussian Wasserstein Distance for Tiny Object Detection"</t>
  </si>
  <si>
    <t xml:space="preserve">https://github.com/google/BIG-bench</t>
  </si>
  <si>
    <t xml:space="preserve">Beyond the Imitation Game collaborative benchmark for measuring and extrapolating the capabilities of language models</t>
  </si>
  <si>
    <t xml:space="preserve">https://github.com/YuanGongND/whisper-at</t>
  </si>
  <si>
    <t xml:space="preserve">audio|audio-classification|audio-processing|audio-tagging|speech-recognition</t>
  </si>
  <si>
    <t xml:space="preserve">Code and Pretrained Models for Interspeech 2023 Paper "Whisper-AT: Noise-Robust Automatic Speech Recognizers are Also Strong Audio Event Taggers"</t>
  </si>
  <si>
    <t xml:space="preserve">https://github.com/microsoft/nni</t>
  </si>
  <si>
    <t xml:space="preserve">automated-machine-learning|automl|bayesian-optimization|data-science|deep-learning|deep-neural-network|distributed|feature-engineering|hyperparameter-optimization|hyperparameter-tuning|machine-learning|machine-learning-algorithms|mlops|model-compression|nas|neural-architecture-search|neural-network|python|pytorch|tensorflow</t>
  </si>
  <si>
    <t xml:space="preserve">An open source AutoML toolkit for automate machine learning lifecycle, including feature engineering, neural architecture search, model compression and hyper-parameter tuning.</t>
  </si>
  <si>
    <t xml:space="preserve">https://github.com/crowdbotp/OpenTraj</t>
  </si>
  <si>
    <t xml:space="preserve">crowd-analysis|dataset|human-trajectory-prediction|motion-prediction|person-tracking|prediction|self-driving-car|trajectory-prediction|trajectory-prediction-benchmark</t>
  </si>
  <si>
    <t xml:space="preserve">Human Trajectory Prediction Dataset Benchmark (ACCV 2020)</t>
  </si>
  <si>
    <t xml:space="preserve">https://github.com/fudan-zvg/SETR</t>
  </si>
  <si>
    <t xml:space="preserve">[CVPR 2021] Rethinking Semantic Segmentation from a Sequence-to-Sequence Perspective with Transformers</t>
  </si>
  <si>
    <t xml:space="preserve">https://github.com/gafniguy/4D-Facial-Avatars</t>
  </si>
  <si>
    <t xml:space="preserve">Dynamic Neural Radiance Fields for Monocular 4D Facial Avater Reconstruction</t>
  </si>
  <si>
    <t xml:space="preserve">https://github.com/icaros-usc/pyribs</t>
  </si>
  <si>
    <t xml:space="preserve">artificial-intelligence|cma-es|deep-learning|evolutionary-algorithms|evolutionary-computation|map-elites|openai-gym|optimization|python|quality-diversity</t>
  </si>
  <si>
    <t xml:space="preserve">A bare-bones Python library for quality diversity optimization.</t>
  </si>
  <si>
    <t xml:space="preserve">https://github.com/lonePatient/Bert-Multi-Label-Text-Classification</t>
  </si>
  <si>
    <t xml:space="preserve">albert|bert|fine-tuning|multi-label-classification|nlp|pytorch|pytorch-implmention|text-classification|transformers|xlnet</t>
  </si>
  <si>
    <t xml:space="preserve">This repo contains a PyTorch implementation of a pretrained BERT model for multi-label text classification.</t>
  </si>
  <si>
    <t xml:space="preserve">https://github.com/facebookresearch/fairseq2</t>
  </si>
  <si>
    <t xml:space="preserve">FAIR Sequence Modeling Toolkit 2</t>
  </si>
  <si>
    <t xml:space="preserve">https://github.com/lhoyer/HRDA</t>
  </si>
  <si>
    <t xml:space="preserve">attention|high-resolution|multi-resolution|semantic-segmentation|transformer|unsupervised-domain-adaptation</t>
  </si>
  <si>
    <t xml:space="preserve">[ECCV22] Official Implementation of HRDA: Context-Aware High-Resolution Domain-Adaptive Semantic Segmentation</t>
  </si>
  <si>
    <t xml:space="preserve">https://github.com/funcwj/aps</t>
  </si>
  <si>
    <t xml:space="preserve">end-to-end|kaldi|multi-channel|speech|speech-enhancement|speech-recognition|speech-separation</t>
  </si>
  <si>
    <t xml:space="preserve">A personal toolkit for single/multi-channel speech recognition &amp; enhancement &amp; separation.</t>
  </si>
  <si>
    <t xml:space="preserve">https://github.com/FMInference/FlexGen</t>
  </si>
  <si>
    <t xml:space="preserve">deep-learning|gpt-3|high-throughput|large-language-models|machine-learning|offloading|opt</t>
  </si>
  <si>
    <t xml:space="preserve">Running large language models on a single GPU for throughput-oriented scenarios.</t>
  </si>
  <si>
    <t xml:space="preserve">https://github.com/IDEA-Research/Lite-DETR</t>
  </si>
  <si>
    <t xml:space="preserve">[CVPR 2023] Official implementation of the paper "Lite DETR : An Interleaved Multi-Scale Encoder for Efficient DETR"</t>
  </si>
  <si>
    <t xml:space="preserve">https://github.com/bigcode-project/bigcode-evaluation-harness</t>
  </si>
  <si>
    <t xml:space="preserve">A framework for the evaluation of autoregressive code generation language models.</t>
  </si>
  <si>
    <t xml:space="preserve">https://github.com/jbwang1997/OBBDetection</t>
  </si>
  <si>
    <t xml:space="preserve">object-detection|oriented-object-detection</t>
  </si>
  <si>
    <t xml:space="preserve">OBBDetection is an oriented object detection library, which is based on MMdetection.</t>
  </si>
  <si>
    <t xml:space="preserve">https://github.com/ZhengyiLuo/MEVA</t>
  </si>
  <si>
    <t xml:space="preserve">3d-human-pose|3d-pose-estimation|accv2020|human-pose-estimation|pytorch|smpl</t>
  </si>
  <si>
    <t xml:space="preserve">Official implementation of ACCV 2020 paper "3D Human Motion Estimation via Motion Compression and Refinement" (Identical repo to https://github.com/KlabCMU/MEVA, will be kept in sync)</t>
  </si>
  <si>
    <t xml:space="preserve">https://github.com/sail-sg/mvp</t>
  </si>
  <si>
    <t xml:space="preserve">NeurIPS-2021: Direct Multi-view Multi-person 3D Human Pose Estimation</t>
  </si>
  <si>
    <t xml:space="preserve">https://github.com/yongzhuo/Keras-TextClassification</t>
  </si>
  <si>
    <t xml:space="preserve">albert|bert|capsule|charcnn|crnn|dcnn|dpcnn|embeddings|fasttext|han|keras|keras-textclassification|leam|nlp|rcnn|text-classification|textcnn|transformer|vdcnn|xlnet</t>
  </si>
  <si>
    <t xml:space="preserve">���������������������������������������������������������������������������������������������������������������������������������������������������������������������������������������������������������������������������������������������������Chinese Text Classification of Keras NLP, multi-label classify, or sentence classify, long or short���������������������������������������������������������������������������������������������������embeddings������������������������������������������������������graph������������������������������������������������������FastText���������TextCNN���������CharCNN���������TextRNN,  RCNN,  DCNN, DPCNN, VDCNN, CRNN, Bert, Xlnet, Albert, Attention, DeepMoji, HAN, ������������������������������������-CapsuleNet, Transformer-encode,  Seq2seq,  SWEM, LEAM, TextGCN</t>
  </si>
  <si>
    <t xml:space="preserve">https://github.com/ML-KULeuven/socceraction</t>
  </si>
  <si>
    <t xml:space="preserve">soccer|soccer-analytics|soccer-data|sports-analytics</t>
  </si>
  <si>
    <t xml:space="preserve">Convert soccer event stream data to SPADL and value player actions using VAEP or xT</t>
  </si>
  <si>
    <t xml:space="preserve">https://github.com/anthonysimeonov/ndf_robot</t>
  </si>
  <si>
    <t xml:space="preserve">Implementation of the method proposed in the paper "Neural Descriptor Fields: SE(3)-Equivariant Object Representations for Manipulation"</t>
  </si>
  <si>
    <t xml:space="preserve">https://github.com/google/vizier</t>
  </si>
  <si>
    <t xml:space="preserve">algorithm|bayesian-optimization|blackbox-optimization|deep-learning|distributed-computing|distributed-systems|evolutionary-algorithms|google|grpc|hyperparameter-optimization|hyperparameter-tuning|machine-learning|open-source|optimization|tuning|tuning-parameters|vizier</t>
  </si>
  <si>
    <t xml:space="preserve">Python-based research interface for blackbox and hyperparameter optimization, based on the internal Google Vizier Service.</t>
  </si>
  <si>
    <t xml:space="preserve">https://github.com/pfnet/pytorch-pfn-extras</t>
  </si>
  <si>
    <t xml:space="preserve">Supplementary components to accelerate research and development in PyTorch</t>
  </si>
  <si>
    <t xml:space="preserve">https://github.com/alex04072000/FuSta</t>
  </si>
  <si>
    <t xml:space="preserve">iccv2021|pytorch|video-stabilization|view-synthesis</t>
  </si>
  <si>
    <t xml:space="preserve">Hybrid Neural Fusion for Full-frame Video Stabilization</t>
  </si>
  <si>
    <t xml:space="preserve">https://github.com/allenai/RL4LMs</t>
  </si>
  <si>
    <t xml:space="preserve">dialogue-generation|language-modeling|machine-translation|natural-language-processing|nlp|reinforcement-learning|summarization|table-to-text|text-generation</t>
  </si>
  <si>
    <t xml:space="preserve">A modular RL library to fine-tune language models to human preferences</t>
  </si>
  <si>
    <t xml:space="preserve">https://github.com/BindsNET/bindsnet</t>
  </si>
  <si>
    <t xml:space="preserve">dynamic|gpu-computing|machine-learning|neurons|pytorch|reinforcement-learning|simulation|snn|spiking-neural-networks|stdp|synapse</t>
  </si>
  <si>
    <t xml:space="preserve">Simulation of spiking neural networks (SNNs) using PyTorch.</t>
  </si>
  <si>
    <t xml:space="preserve">https://github.com/taehoonlee/tensornets</t>
  </si>
  <si>
    <t xml:space="preserve">deep-learning|densenet|efficientnet|faster-rcnn|inception|mobilenet|mobilenetv2|mobilenetv3|model|nasnet|object-detection|pnasnet|resnet|squeezenet|tensorflow|vgg|yolo|yolov2|yolov3|zoo</t>
  </si>
  <si>
    <t xml:space="preserve">High level network definitions with pre-trained weights in TensorFlow</t>
  </si>
  <si>
    <t xml:space="preserve">https://github.com/alexklwong/unsupervised-depth-completion-visual-inertial-odometry</t>
  </si>
  <si>
    <t xml:space="preserve">3d-reconstruction|3d-vision|computer-vision|deep-learning|depth|depth-completion|depth-estimation|icra|kitti|machine-learning|ral|self-supervised-learning|sensor-fusion|tensorflow|ucla|unsupervised-learning|void</t>
  </si>
  <si>
    <t xml:space="preserve">Tensorflow and PyTorch implementation of Unsupervised Depth Completion from Visual Inertial Odometry (in RA-L January 2020 &amp; ICRA 2020)</t>
  </si>
  <si>
    <t xml:space="preserve">https://github.com/Jingkang50/OpenOOD</t>
  </si>
  <si>
    <t xml:space="preserve">anomaly-detection|novelty-detection|open-set-recognition|out-of-distribution-detection|outlier-detection|robustness</t>
  </si>
  <si>
    <t xml:space="preserve">Benchmarking Generalized Out-of-Distribution Detection</t>
  </si>
  <si>
    <t xml:space="preserve">https://github.com/HazyResearch/meerkat</t>
  </si>
  <si>
    <t xml:space="preserve">data-science|foundation-models|machine-learning|ml|pandas</t>
  </si>
  <si>
    <t xml:space="preserve">Creative interactive views of any dataset. </t>
  </si>
  <si>
    <t xml:space="preserve">https://github.com/microsoft/unilm</t>
  </si>
  <si>
    <t xml:space="preserve">beit|beit-3|deepnet|document-ai|foundation-models|kosmos|kosmos-1|layoutlm|layoutxlm|llm|minilm|mllm|multimodal|nlp|pre-trained-model|textdiffuser|trocr|unilm|xlm-e</t>
  </si>
  <si>
    <t xml:space="preserve">Large-scale Self-supervised Pre-training Across Tasks, Languages, and Modalities</t>
  </si>
  <si>
    <t xml:space="preserve">https://github.com/CLUEbenchmark/KgCLUE</t>
  </si>
  <si>
    <t xml:space="preserve">kbqa|knowledge-graph|ner|qa|similarity-search</t>
  </si>
  <si>
    <t xml:space="preserve">KgCLUE: ���������������������������������������������������������������������������������������������������������������������</t>
  </si>
  <si>
    <t xml:space="preserve">https://github.com/Law-AI/summarization</t>
  </si>
  <si>
    <t xml:space="preserve">artificial-intelligence|legal-texts|python|summarization</t>
  </si>
  <si>
    <t xml:space="preserve">Implementation of different summarization algorithms applied to legal case judgements.</t>
  </si>
  <si>
    <t xml:space="preserve">https://github.com/sanweiliti/LEMO</t>
  </si>
  <si>
    <t xml:space="preserve">3d-scene|3d-vision|computer-vision|deep-learning|human-scene-interaction|lemo|motion-capture|motion-prior|pose-estimation</t>
  </si>
  <si>
    <t xml:space="preserve">Official Pytorch implementation for 2021 ICCV paper "Learning Motion Priors for 4D Human Body Capture in 3D Scenes" and trained models / data</t>
  </si>
  <si>
    <t xml:space="preserve">https://github.com/hongyaohongyao/smart_classroom</t>
  </si>
  <si>
    <t xml:space="preserve">���������������������������������������������������������������������������������������������������������������������������������������������������������������������������������������������������������������������������������������������������������������������������������������������������������������������������������������������������������������������������������</t>
  </si>
  <si>
    <t xml:space="preserve">https://github.com/OpenGVLab/Ask-Anything</t>
  </si>
  <si>
    <t xml:space="preserve">big-model|captioning-videos|chat|chatgpt|foundation-models|gradio|langchain|large-language-models|large-model|stablelm|video|video-question-answering|video-understanding</t>
  </si>
  <si>
    <t xml:space="preserve">[VideoChatGPT] ChatGPT with video understanding! And many more supported LMs such as miniGPT4, StableLM, and MOSS.</t>
  </si>
  <si>
    <t xml:space="preserve">https://github.com/ai4ce/SSCBench</t>
  </si>
  <si>
    <t xml:space="preserve">2d-to-3d|3d-perception|3d-scene-understanding|artificial-intelligence|autonomous-driving|autonomous-vehicles|computer-vision|dataset|machine-learning|occupancy-grid-map|semantic-scene-completion|semantic-scene-understanding</t>
  </si>
  <si>
    <t xml:space="preserve">SSCBench: A Large-Scale 3D Semantic Scene Completion Benchmark for Autonomous Driving</t>
  </si>
  <si>
    <t xml:space="preserve">https://github.com/chengchunhsu/EveryPixelMatters</t>
  </si>
  <si>
    <t xml:space="preserve">adversarial-learning|anchor-free|computer-vision|domain-adaptation|eccv|eccv-2020|eccv2020|fcos|object-detection|pytorch|transfer-learning|unsupervised-domain-adaptation</t>
  </si>
  <si>
    <t xml:space="preserve">Implementation of ECCV 2020 paper "Every Pixel Matters: Center-aware Feature Alignment for Domain Adaptive Object Detector"</t>
  </si>
  <si>
    <t xml:space="preserve">https://github.com/Yanfeng-Zhou/XNet</t>
  </si>
  <si>
    <t xml:space="preserve">[ICCV2023] XNet: Wavelet-Based Low and High Frequency Merging Networks for Semi- and Supervised Semantic Segmentation of Biomedical Images</t>
  </si>
  <si>
    <t xml:space="preserve">https://github.com/RobustBench/robustbench</t>
  </si>
  <si>
    <t xml:space="preserve">adversarial-machine-learning|adversarial-robustness|benchmark|model-zoo</t>
  </si>
  <si>
    <t xml:space="preserve">RobustBench: a standardized adversarial robustness benchmark [NeurIPS'21 Benchmarks and Datasets Track]</t>
  </si>
  <si>
    <t xml:space="preserve">https://github.com/YehLi/xmodaler</t>
  </si>
  <si>
    <t xml:space="preserve">cross-modal-retrieval|image-captioning|pretraining|tden|video-captioning|vision-and-language|visual-question-answering</t>
  </si>
  <si>
    <t xml:space="preserve">X-modaler is a versatile and high-performance codebase for cross-modal analytics(e.g., image captioning, video captioning, vision-language pre-training, visual question answering, visual commonsense reasoning, and cross-modal retrieval).</t>
  </si>
  <si>
    <t xml:space="preserve">https://github.com/DeepRegNet/DeepReg</t>
  </si>
  <si>
    <t xml:space="preserve">convolutional-neural-networks|deep-learning|deep-neural-networks|deepreg|image-fusion|image-registration|medical-image-registration|neural-network|tensorflow2</t>
  </si>
  <si>
    <t xml:space="preserve">Medical image registration using deep learning</t>
  </si>
  <si>
    <t xml:space="preserve">https://github.com/chaytonmin/Occupancy-MAE</t>
  </si>
  <si>
    <t xml:space="preserve">Occupancy-MAE: Self-supervised Pre-training Large-scale LiDAR Point Clouds with Masked Occupancy Autoencoders</t>
  </si>
  <si>
    <t xml:space="preserve">https://github.com/vertica/VerticaPy</t>
  </si>
  <si>
    <t xml:space="preserve">big-data|data-science|data-visualization|machine-learning|preparation|python|python-library|vertica</t>
  </si>
  <si>
    <t xml:space="preserve">VerticaPy is a Python library that exposes sci-kit like functionality to conduct data science projects on data stored in Vertica, thus taking advantage Vertica���������������������������s speed and built-in analytics and machine learning capabil</t>
  </si>
  <si>
    <t xml:space="preserve">https://github.com/ViTAE-Transformer/ViTAE-VSA</t>
  </si>
  <si>
    <t xml:space="preserve">attention-mechanism|backbone|classification|deep-learning|instance-segmentation|object-detection|vision-transformer</t>
  </si>
  <si>
    <t xml:space="preserve">The official repo for [ECCV'22] "VSA: Learning Varied-Size Window Attention in Vision Transformers"</t>
  </si>
  <si>
    <t xml:space="preserve">https://github.com/NVIDIAGameWorks/kaolin</t>
  </si>
  <si>
    <t xml:space="preserve">3d-deep-learning|artificial-intelligence|camera-api|cuda|differentiable-lighting|differentiable-rendering|neural-networks|pytorch|rasterization</t>
  </si>
  <si>
    <t xml:space="preserve">A PyTorch Library for Accelerating 3D Deep Learning Research</t>
  </si>
  <si>
    <t xml:space="preserve">https://github.com/lxuechen/private-transformers</t>
  </si>
  <si>
    <t xml:space="preserve">deep-learning|differential-privacy|huggingface-transformers|nlp|pytorch|transformers</t>
  </si>
  <si>
    <t xml:space="preserve">A codebase that makes differentially private training of transformers easy.</t>
  </si>
  <si>
    <t xml:space="preserve">https://github.com/Georgetown-IR-Lab/OpenNIR</t>
  </si>
  <si>
    <t xml:space="preserve">neural-information-retrieval</t>
  </si>
  <si>
    <t xml:space="preserve">An end-to-end neural ad-hoc ranking pipeline.</t>
  </si>
  <si>
    <t xml:space="preserve">https://github.com/HyperGAN/HyperGAN</t>
  </si>
  <si>
    <t xml:space="preserve">artificial-intelligence|computer-vision|gan|generative-adversarial-network|hypergan|machine-learning|machine-learning-api|online-learning|python|pytorch|sponsors|unsupervised-learning</t>
  </si>
  <si>
    <t xml:space="preserve">Composable GAN framework with api and user interface</t>
  </si>
  <si>
    <t xml:space="preserve">https://github.com/mlc-ai/mlc-llm</t>
  </si>
  <si>
    <t xml:space="preserve">language-model|llm|machine-learning-compilation|tvm</t>
  </si>
  <si>
    <t xml:space="preserve">Enable everyone to develop, optimize and deploy AI models natively on everyone's devices.</t>
  </si>
  <si>
    <t xml:space="preserve">https://github.com/MiZhenxing/GBi-Net</t>
  </si>
  <si>
    <t xml:space="preserve">Codes for GBi-Net (CVPR2022)</t>
  </si>
  <si>
    <t xml:space="preserve">https://github.com/graphsignal/graphsignal-python</t>
  </si>
  <si>
    <t xml:space="preserve">ai-agents|artificial-intelligence|debugging|deep-learning|huggingface|inference|langchain|langchain-python|llama-index|machine-learning|monitoring|observability|openai-api|python|pytorch|tracer</t>
  </si>
  <si>
    <t xml:space="preserve">Graphsignal Python tracer</t>
  </si>
  <si>
    <t xml:space="preserve">https://github.com/ziqihuangg/Collaborative-Diffusion</t>
  </si>
  <si>
    <t xml:space="preserve">diffusion-models|face-editing|face-generation|image-editing|image-generation|latent-diffusion-models|multi-modality</t>
  </si>
  <si>
    <t xml:space="preserve">Collaborative Diffusion (CVPR 2023)</t>
  </si>
  <si>
    <t xml:space="preserve">https://github.com/clin1223/VLDet</t>
  </si>
  <si>
    <t xml:space="preserve">iclr2023|multi-modal|object-detection|open-vocabulary|pytorch|vision-and-language</t>
  </si>
  <si>
    <t xml:space="preserve">[ICLR 2023] PyTorch implementation of VLDet ���������������������������https://arxiv.org/abs/2211.14</t>
  </si>
  <si>
    <t xml:space="preserve">https://github.com/zhangyp15/OccFormer</t>
  </si>
  <si>
    <t xml:space="preserve">autonomous-driving|multi-camera|occupancy-prediction|semantic-scene-completion|semantic-scene-understanding|semantic-segmentation</t>
  </si>
  <si>
    <t xml:space="preserve">[ICCV 2023] OccFormer: Dual-path Transformer for Vision-based 3D Semantic Occupancy Prediction</t>
  </si>
  <si>
    <t xml:space="preserve">https://github.com/spartan-array/spartan</t>
  </si>
  <si>
    <t xml:space="preserve">Distributed Numpy</t>
  </si>
  <si>
    <t xml:space="preserve">https://github.com/happinesslz/EPNet</t>
  </si>
  <si>
    <t xml:space="preserve">3d-object-detection|kitti-3d|multimodal</t>
  </si>
  <si>
    <t xml:space="preserve">EPNet: Enhancing Point Features with Image Semantics for 3D Object Detection(ECCV 2020)</t>
  </si>
  <si>
    <t xml:space="preserve">https://github.com/RVC-Project/Retrieval-based-Voice-Conversion-WebUI</t>
  </si>
  <si>
    <t xml:space="preserve">audio-analysis|change|conversational-ai|conversion|converter|retrieval-model|retrieve-data|rvc|so-vits-svc|sovits|vc|vits|voice|voice-conversion|voice-converter|voiceconversion</t>
  </si>
  <si>
    <t xml:space="preserve">Voice data &lt;= 10 mins can also be used to train a good VC model!</t>
  </si>
  <si>
    <t xml:space="preserve">https://github.com/mindsdb/lightwood</t>
  </si>
  <si>
    <t xml:space="preserve">automl|encoders|hacktoberfest|machine-learning|mindsdb|ml|neural-networks|probabilistic-programming|pytorch</t>
  </si>
  <si>
    <t xml:space="preserve">Lightwood is Legos for Machine Learning. </t>
  </si>
  <si>
    <t xml:space="preserve">https://github.com/daodaofr/AlignPS</t>
  </si>
  <si>
    <t xml:space="preserve">Code for CVPR 2021 paper: Anchor-Free Person Search</t>
  </si>
  <si>
    <t xml:space="preserve">https://github.com/YuhaoCheng/PyAnomaly</t>
  </si>
  <si>
    <t xml:space="preserve">anomaly-detection|artificial-intelligence|artificial-neural-networks|computer-vision|machine-learning|multimedia|python|pytroch|video-analysis|video-anomaly-detection|video-understanding</t>
  </si>
  <si>
    <t xml:space="preserve">Useful Toolbox for Anomaly Detection</t>
  </si>
  <si>
    <t xml:space="preserve">https://github.com/Spico197/DocEE</t>
  </si>
  <si>
    <t xml:space="preserve">event-extraction|information-extraction|natural-language-understanding|pytorch</t>
  </si>
  <si>
    <t xml:space="preserve">��������������������� A toolkit for document-level event extraction, containing some SOTA model implementations.</t>
  </si>
  <si>
    <t xml:space="preserve">https://github.com/LeoGrin/tabular-benchmark</t>
  </si>
  <si>
    <t xml:space="preserve">https://github.com/erwincoumans/motion_imitation</t>
  </si>
  <si>
    <t xml:space="preserve">Code accompanying the paper "Learning Agile Robotic Locomotion Skills by Imitating Animals"</t>
  </si>
  <si>
    <t xml:space="preserve">https://github.com/JohnSnowLabs/langtest</t>
  </si>
  <si>
    <t xml:space="preserve">Deliver safe &amp; effective language models</t>
  </si>
  <si>
    <t xml:space="preserve">https://github.com/paperless-ngx/paperless-ngx</t>
  </si>
  <si>
    <t xml:space="preserve">A community-supported supercharged version of paperless: scan, index and archive all your physical documents</t>
  </si>
  <si>
    <t xml:space="preserve">https://github.com/sql-machine-learning/elasticdl</t>
  </si>
  <si>
    <t xml:space="preserve">deep-learning|distributed-systems|kubernetes|tensorflow</t>
  </si>
  <si>
    <t xml:space="preserve">Kubernetes-native Deep Learning Framework</t>
  </si>
  <si>
    <t xml:space="preserve">https://github.com/jianzhnie/open-chatgpt</t>
  </si>
  <si>
    <t xml:space="preserve">chatgpt|gpt|llama|llm|lora|peft|ppo|rlhf|stanford-alpaca</t>
  </si>
  <si>
    <t xml:space="preserve">The open source implementation of ChatGPT, Alpaca,  Vicuna and RLHF Pipeline. ���������������������������0���������������������������������������������������������������</t>
  </si>
  <si>
    <t xml:space="preserve">https://github.com/zhihou7/BatchFormer</t>
  </si>
  <si>
    <t xml:space="preserve">contrastive-learning|cvpr2022|domain-adaptation|domain-generalization|few-shot-learning|long-tailed-recognition|representation-learning|zero-shot-learning</t>
  </si>
  <si>
    <t xml:space="preserve">CVPR2022, BatchFormer: Learning to Explore Sample Relationships for Robust Representation Learning, https://arxiv.org/abs/2203.01522</t>
  </si>
  <si>
    <t xml:space="preserve">https://github.com/Megvii-BaseDetection/YOLOX</t>
  </si>
  <si>
    <t xml:space="preserve">deep-learning|megengine|ncnn|object-detection|onnx|openvino|pytorch|tensorrt|yolo|yolov3|yolox</t>
  </si>
  <si>
    <t xml:space="preserve">YOLOX is a high-performance anchor-free YOLO, exceeding yolov3~v5 with MegEngine, ONNX, TensorRT, ncnn, and OpenVINO supported. Documentation: https://yolox.readthedocs.io/</t>
  </si>
  <si>
    <t xml:space="preserve">https://github.com/kennymckormick/pyskl</t>
  </si>
  <si>
    <t xml:space="preserve">action-recognition|deep-learning|gesture-recognition|posec3d|pytorch|skeleton-based-action-recognition|stgcn</t>
  </si>
  <si>
    <t xml:space="preserve">A toolbox for skeleton-based action recognition.</t>
  </si>
  <si>
    <t xml:space="preserve">https://github.com/Algolzw/BSRT</t>
  </si>
  <si>
    <t xml:space="preserve">multi-frame|pytorch|super-resolution|transformer</t>
  </si>
  <si>
    <t xml:space="preserve">Pytorch code for "BSRT: Improving Burst Super-Resolution with Swin Transformer and Flow-Guided Deformable Alignment", CVPRW, 1st place in NTIRE 2022 BurstSR Challenge (real-world track).</t>
  </si>
  <si>
    <t xml:space="preserve">https://github.com/QUVA-Lab/e2cnn</t>
  </si>
  <si>
    <t xml:space="preserve">cnns|equivariance|equivariant-network|group-convolution|pytorch</t>
  </si>
  <si>
    <t xml:space="preserve">E(2)-Equivariant CNNs Library for Pytorch</t>
  </si>
  <si>
    <t xml:space="preserve">https://github.com/EssayKillerBrain/WriteGPT</t>
  </si>
  <si>
    <t xml:space="preserve">������������������������������������GPT2.0������������������������������������������������������������������������������������������ | ���������������������������������������������������������������</t>
  </si>
  <si>
    <t xml:space="preserve">https://github.com/aws/aws-sam-cli-app-templates</t>
  </si>
  <si>
    <t xml:space="preserve">https://github.com/chi0tzp/WarpedGANSpace</t>
  </si>
  <si>
    <t xml:space="preserve">gan|interpretability|non-linear-paths|rbf</t>
  </si>
  <si>
    <t xml:space="preserve"> [ICCV 2021] Authors official PyTorch implementation of the "WarpedGANSpace: Finding non-linear RBF paths in GAN latent space".</t>
  </si>
  <si>
    <t xml:space="preserve">https://github.com/cantabile-kwok/VoiceFlow-TTS</t>
  </si>
  <si>
    <t xml:space="preserve">conditional-flow-matching|generative-models|probabilistic-models|rectified-flow-matching|speech-synthesis|text-to-speech|tts</t>
  </si>
  <si>
    <t xml:space="preserve">This is the official code for "VoiceFlow: Efficient Text-to-Speech with Rectified Flow Matching"</t>
  </si>
  <si>
    <t xml:space="preserve">https://github.com/Xilinx/Vitis-AI</t>
  </si>
  <si>
    <t xml:space="preserve">Vitis AI is Xilinx���������������������������s development stack for AI inference on Xilinx hardware platforms, including both edge devices and Alveo </t>
  </si>
  <si>
    <t xml:space="preserve">https://github.com/logpai/logparser</t>
  </si>
  <si>
    <t xml:space="preserve">anomaly-detection|benchmark|log|log-analysis|log-mining|log-parser|log-parsing</t>
  </si>
  <si>
    <t xml:space="preserve">A machine learning toolkit for log parsing [ICSE'19, DSN'16]</t>
  </si>
  <si>
    <t xml:space="preserve">https://github.com/HazyResearch/metal</t>
  </si>
  <si>
    <t xml:space="preserve">Snorkel MeTaL: A framework for training models with multi-task weak supervision</t>
  </si>
  <si>
    <t xml:space="preserve">https://github.com/SanPen/GridCal</t>
  </si>
  <si>
    <t xml:space="preserve">acdc|cim|comon-information-model|electrical|electrical-engineering|helm|latin-hypercube|monte-carlo-simulation|multi-terminal|newton-raphson|optimization|power-systems|powerflow|python|stochastic-power-flow</t>
  </si>
  <si>
    <t xml:space="preserve">GridCal, a cross-platform power systems software written in Python with user interface and embedded python console</t>
  </si>
  <si>
    <t xml:space="preserve">https://github.com/autorope/donkeycar</t>
  </si>
  <si>
    <t xml:space="preserve">cv2|donkeycar|jetson-nano|keras|python|raspberry-pi|self-driving-car|tensorflow|vision</t>
  </si>
  <si>
    <t xml:space="preserve">Open source hardware and software platform to build a small scale self driving car.</t>
  </si>
  <si>
    <t xml:space="preserve">https://github.com/wxjiao/ParroT</t>
  </si>
  <si>
    <t xml:space="preserve">bloomz|chatgpt|contrastive|error-guided|gpt-4|human-feedback|instruction-tuning|llama|lora|machine-translation</t>
  </si>
  <si>
    <t xml:space="preserve">The ParroT framework to enhance and regulate the Translation Abilities during Chat based on open-sourced LLMs (e.g., LLaMA-7b, Bloomz-7b1-mt) and human written translation and evaluation data.</t>
  </si>
  <si>
    <t xml:space="preserve">https://github.com/dbiir/UER-py</t>
  </si>
  <si>
    <t xml:space="preserve">Open Source Pre-training Model Framework in PyTorch &amp; Pre-trained Model Zoo</t>
  </si>
  <si>
    <t xml:space="preserve">https://github.com/pecu/FinancialVision</t>
  </si>
  <si>
    <t xml:space="preserve">FinancialVision</t>
  </si>
  <si>
    <t xml:space="preserve">https://github.com/browatbn2/3FabRec</t>
  </si>
  <si>
    <t xml:space="preserve">3FabRec: Fast Few-shot Face alignment by Reconstruction - PyTorch implementation</t>
  </si>
  <si>
    <t xml:space="preserve">https://github.com/UX-Decoder/Semantic-SAM</t>
  </si>
  <si>
    <t xml:space="preserve">Official implementation of the paper "Semantic-SAM: Segment and Recognize Anything at Any Granularity"</t>
  </si>
  <si>
    <t xml:space="preserve">https://github.com/adalca/neurite</t>
  </si>
  <si>
    <t xml:space="preserve">brain|convolutional-neural-networks|keras|medical-image-computing|medical-imaging|python|tensorflow</t>
  </si>
  <si>
    <t xml:space="preserve">Neural networks toolbox focused on medical image analysis</t>
  </si>
  <si>
    <t xml:space="preserve">https://github.com/svip-lab/impersonator</t>
  </si>
  <si>
    <t xml:space="preserve">gan|pose|pytorch</t>
  </si>
  <si>
    <t xml:space="preserve">PyTorch implementation of our ICCV 2019 paper:  Liquid Warping GAN: A Unified Framework for Human Motion Imitation, Appearance Transfer and Novel View Synthesis</t>
  </si>
  <si>
    <t xml:space="preserve">https://github.com/yangyuke001/SD-inference</t>
  </si>
  <si>
    <t xml:space="preserve">Stable Diffusion inference</t>
  </si>
  <si>
    <t xml:space="preserve">https://github.com/openpifpaf/openpifpaf</t>
  </si>
  <si>
    <t xml:space="preserve">composite-fields|computer-vision|deep-learning|human-pose-estimation|keypoint-estimation|pose-estimation</t>
  </si>
  <si>
    <t xml:space="preserve">Official implementation of "OpenPifPaf: Composite Fields for Semantic Keypoint Detection and Spatio-Temporal Association" in PyTorch.</t>
  </si>
  <si>
    <t xml:space="preserve">https://github.com/plkmo/BERT-Relation-Extraction</t>
  </si>
  <si>
    <t xml:space="preserve">albert|bert|natural-language-processing|nlp|pytorch|relation-extraction|relationships</t>
  </si>
  <si>
    <t xml:space="preserve">PyTorch implementation for "Matching the Blanks: Distributional Similarity for Relation Learning" paper</t>
  </si>
  <si>
    <t xml:space="preserve">https://github.com/FalkonML/falkon</t>
  </si>
  <si>
    <t xml:space="preserve">ai|kernel|kernel-methods|large-scale-learning|machine-learning|python|pytorch</t>
  </si>
  <si>
    <t xml:space="preserve">Large-scale, multi-GPU capable, kernel solver</t>
  </si>
  <si>
    <t xml:space="preserve">https://github.com/vturrisi/solo-learn</t>
  </si>
  <si>
    <t xml:space="preserve">barlow-twins|byol|contrastive-learning|deepcluster|dino|mae|masked-input-prediction|moco|nnclr|nvidia-dali|pytorch|pytorch-lightning|ressl|self-supervised-learning|simclr|simsiam|swav|transformer-models|vibcreg|vicreg</t>
  </si>
  <si>
    <t xml:space="preserve">solo-learn: a library of self-supervised methods for visual representation learning powered by Pytorch Lightning</t>
  </si>
  <si>
    <t xml:space="preserve">https://github.com/cornellius-gp/gpytorch</t>
  </si>
  <si>
    <t xml:space="preserve">gaussian-processes|gpu-acceleration|pytorch</t>
  </si>
  <si>
    <t xml:space="preserve">A highly efficient implementation of Gaussian Processes in PyTorch</t>
  </si>
  <si>
    <t xml:space="preserve">https://github.com/tianweiy/CenterPoint-KITTI</t>
  </si>
  <si>
    <t xml:space="preserve">https://github.com/xieenze/PolarMask</t>
  </si>
  <si>
    <t xml:space="preserve">Code for 'PolarMask: Single Shot Instance Segmentation with Polar Representation'</t>
  </si>
  <si>
    <t xml:space="preserve">https://github.com/CLUEbenchmark/FewCLUE</t>
  </si>
  <si>
    <t xml:space="preserve">benchmark|bert|chinese|clue|few-shot-learning|fewclue|gpt3|pet|ptuning</t>
  </si>
  <si>
    <t xml:space="preserve">FewCLUE ���������������������������������������������������������������������������������������������������������������������</t>
  </si>
  <si>
    <t xml:space="preserve">https://github.com/openppl-public/ppq</t>
  </si>
  <si>
    <t xml:space="preserve">caffe|cuda|deep-learning|neural-network|onnx|open-source|pytorch|quantization</t>
  </si>
  <si>
    <t xml:space="preserve">PPL Quantization Tool (PPQ) is a powerful offline neural network quantization tool.</t>
  </si>
  <si>
    <t xml:space="preserve">https://github.com/stanfordnlp/stanza</t>
  </si>
  <si>
    <t xml:space="preserve">artificial-intelligence|corenlp|deep-learning|machine-learning|named-entity-recognition|natural-language-processing|nlp|python|pytorch|universal-dependencies</t>
  </si>
  <si>
    <t xml:space="preserve">Stanford NLP Python library for tokenization, sentence segmentation, NER, and parsing of many human languages</t>
  </si>
  <si>
    <t xml:space="preserve">https://github.com/tensorflow/mesh</t>
  </si>
  <si>
    <t xml:space="preserve">Mesh TensorFlow: Model Parallelism Made Easier</t>
  </si>
  <si>
    <t xml:space="preserve">https://github.com/Jack000/glid-3-xl-stable</t>
  </si>
  <si>
    <t xml:space="preserve">stable diffusion training</t>
  </si>
  <si>
    <t xml:space="preserve">https://github.com/autonomousvision/plant</t>
  </si>
  <si>
    <t xml:space="preserve">autonomous-driving|carla-simulator|corl22|planning|self-driving|transformer</t>
  </si>
  <si>
    <t xml:space="preserve">[CoRL'22] PlanT: Explainable Planning Transformers via Object-Level Representations</t>
  </si>
  <si>
    <t xml:space="preserve">https://github.com/gramener/gramex</t>
  </si>
  <si>
    <t xml:space="preserve">A visual analytics platform to build data-based web apps with less code.</t>
  </si>
  <si>
    <t xml:space="preserve">https://github.com/vinits5/learning3d</t>
  </si>
  <si>
    <t xml:space="preserve">This is a complete package of recent deep learning methods for 3D point clouds in pytorch (with pretrained models).</t>
  </si>
  <si>
    <t xml:space="preserve">https://github.com/facebookincubator/AITemplate</t>
  </si>
  <si>
    <t xml:space="preserve">AITemplate is a Python framework which renders neural network into high performance CUDA/HIP C++ code. Specialized for FP16 TensorCore (NVIDIA GPU) and MatrixCore (AMD GPU) inference.</t>
  </si>
  <si>
    <t xml:space="preserve">https://github.com/StepNeverStop/RLs</t>
  </si>
  <si>
    <t xml:space="preserve">deep-reinforcement-learning|gym|ml-agents|pytorch|reinforcement-learning|reinforcement-learning-algorithm|sac|training-agents|unity3d</t>
  </si>
  <si>
    <t xml:space="preserve">Reinforcement Learning Algorithms Based on PyTorch</t>
  </si>
  <si>
    <t xml:space="preserve">https://github.com/ant-research/EasyTemporalPointProcess</t>
  </si>
  <si>
    <t xml:space="preserve">benchmarking|machine-learning-algorithms|stochastic-processes|temporal-data|time-series</t>
  </si>
  <si>
    <t xml:space="preserve">EasyTPP: Towards Open Benchmarking the Temporal Point Processes</t>
  </si>
  <si>
    <t xml:space="preserve">https://github.com/AIWintermuteAI/aXeleRate</t>
  </si>
  <si>
    <t xml:space="preserve">Keras-based framework for AI on the Edge</t>
  </si>
  <si>
    <t xml:space="preserve">https://github.com/tableau/TabPy</t>
  </si>
  <si>
    <t xml:space="preserve">analytical-models|python|startup|tableau|tabpy|tabpy-tutorial</t>
  </si>
  <si>
    <t xml:space="preserve">Execute Python code on the fly and display results in Tableau visualizations:</t>
  </si>
  <si>
    <t xml:space="preserve">https://github.com/shenyangHuang/TGB</t>
  </si>
  <si>
    <t xml:space="preserve">Temporal Graph Benchmark project repo </t>
  </si>
  <si>
    <t xml:space="preserve">https://github.com/uber-research/deep-neuroevolution</t>
  </si>
  <si>
    <t xml:space="preserve">ai|deep-neuroevolution|machine-learning|reinforcement-learning</t>
  </si>
  <si>
    <t xml:space="preserve">Deep Neuroevolution</t>
  </si>
  <si>
    <t xml:space="preserve">https://github.com/Project-MONAI/MONAILabel</t>
  </si>
  <si>
    <t xml:space="preserve">3d|3d-slicer-extension|active-learning|deep-learning|machine-learning|medical-imaging|monai|pytorch|segmentation</t>
  </si>
  <si>
    <t xml:space="preserve">MONAI Label is an intelligent open source image labeling and learning tool.</t>
  </si>
  <si>
    <t xml:space="preserve">https://github.com/ELS-RD/transformer-deploy</t>
  </si>
  <si>
    <t xml:space="preserve">deep-learning|deployment|inference|machine-learning|natural-language-processing|server</t>
  </si>
  <si>
    <t xml:space="preserve">Efficient, scalable and enterprise-grade CPU/GPU inference server for ������������������������������������ Hugging Face transformer mod</t>
  </si>
  <si>
    <t xml:space="preserve">https://github.com/lightforever/mlcomp</t>
  </si>
  <si>
    <t xml:space="preserve">artificial-intelligence|automl|computer-vision|deep-learning|distributed-computing|infrastructure|machine-learning|python|pytorch|research</t>
  </si>
  <si>
    <t xml:space="preserve">Distributed DAG  (Directed acyclic graph)  framework for machine learning with UI</t>
  </si>
  <si>
    <t xml:space="preserve">https://github.com/dvlab-research/LISA</t>
  </si>
  <si>
    <t xml:space="preserve">large-language-model|llm|multi-modal|segmentation</t>
  </si>
  <si>
    <t xml:space="preserve">Project Page for "LISA: Reasoning Segmentation via Large Language Model"</t>
  </si>
  <si>
    <t xml:space="preserve">https://github.com/LogIntelligence/LogADEmpirical</t>
  </si>
  <si>
    <t xml:space="preserve">deep-learning|log-analysis|log-based-anomaly-detection</t>
  </si>
  <si>
    <t xml:space="preserve">Log-based Anomaly Detection with Deep Learning: How Far Are We? (ICSE 2022, Technical Track)</t>
  </si>
  <si>
    <t xml:space="preserve">https://github.com/facebookresearch/mmf</t>
  </si>
  <si>
    <t xml:space="preserve">captioning|deep-learning|dialog|hateful-memes|multi-tasking|multimodal|pretrained-models|pytorch|textvqa|vqa</t>
  </si>
  <si>
    <t xml:space="preserve">A modular framework for vision &amp; language multimodal research from Facebook AI Research (FAIR)</t>
  </si>
  <si>
    <t xml:space="preserve">https://github.com/ziplab/SN-Net</t>
  </si>
  <si>
    <t xml:space="preserve">[CVPR 2023 Highlight] This is the official implementation of "Stitchable Neural Networks".</t>
  </si>
  <si>
    <t xml:space="preserve">https://github.com/wjn1996/HugNLP</t>
  </si>
  <si>
    <t xml:space="preserve">code-understanding|deep-learning|few-shot-learning|knowledge-enhancement|natural-language-processing|pre-trained-language-models|prompt-based-learning|pytorch|semi-supervised-learning|supervised-learning|transformers</t>
  </si>
  <si>
    <t xml:space="preserve">HugNLP is a unified and comprehensive NLP library based on HuggingFace Transformer. Please hugging for NLP now!������������������������������������ HugNLP will released to @</t>
  </si>
  <si>
    <t xml:space="preserve">https://github.com/Vanint/Awesome-LongTailed-Learning</t>
  </si>
  <si>
    <t xml:space="preserve">A codebase and a curated list of awesome deep long-tailed learning (TPAMI 2023).</t>
  </si>
  <si>
    <t xml:space="preserve">https://github.com/fudan-zvg/S-NeRF</t>
  </si>
  <si>
    <t xml:space="preserve">https://github.com/hailanyi/VirConv</t>
  </si>
  <si>
    <t xml:space="preserve">3d-object-detection|kitti|multimodal|point-clouds</t>
  </si>
  <si>
    <t xml:space="preserve">Virtual Sparse Convolution for Multimodal 3D Object Detection</t>
  </si>
  <si>
    <t xml:space="preserve">https://github.com/invesalius/invesalius3</t>
  </si>
  <si>
    <t xml:space="preserve">3D medical imaging reconstruction software</t>
  </si>
  <si>
    <t xml:space="preserve">https://github.com/MLOPTPSU/FedTorch</t>
  </si>
  <si>
    <t xml:space="preserve">distributed|distributed-optimization|federated-learning|mpi|pytorch</t>
  </si>
  <si>
    <t xml:space="preserve">FedTorch is a generic repository for benchmarking different federated and distributed learning algorithms using PyTorch Distributed API.</t>
  </si>
  <si>
    <t xml:space="preserve">https://github.com/zilliztech/GPTCache</t>
  </si>
  <si>
    <t xml:space="preserve">aigc|autogpt|babyagi|chatbot|chatgpt|chatgpt-api|dolly|gpt|langchain|llama|llama-index|llm|memcache|milvus|openai|redis|semantic-search|similarity-search|vector-search</t>
  </si>
  <si>
    <t xml:space="preserve">Semantic cache for LLMs. Fully integrated with LangChain and llama_index. </t>
  </si>
  <si>
    <t xml:space="preserve">https://github.com/nelson-liu/contextual-repr-analysis</t>
  </si>
  <si>
    <t xml:space="preserve">A toolkit for evaluating the linguistic knowledge and transferability of contextual representations. Code for "Linguistic Knowledge and Transferability of Contextual Representations" (NAACL 2019).</t>
  </si>
  <si>
    <t xml:space="preserve">https://github.com/zhuchen03/FreeLB</t>
  </si>
  <si>
    <t xml:space="preserve">adversarial|freelb|iclr2020|natural-language</t>
  </si>
  <si>
    <t xml:space="preserve">Adversarial Training for Natural Language Understanding</t>
  </si>
  <si>
    <t xml:space="preserve">https://github.com/AIChallenger/AI_Challenger_2018</t>
  </si>
  <si>
    <t xml:space="preserve">AI Challenger, a platform for open datasets and programming competitions to artificial intelligence (AI) talents around the world. https://challenger.ai/</t>
  </si>
  <si>
    <t xml:space="preserve">https://github.com/fetchai/agents-aea</t>
  </si>
  <si>
    <t xml:space="preserve">aea|agent|agent-framework|autonomous|autonomous-agents|autonomous-economic-agents|cryptocurrencies|cryptocurrency|decentralized|decentralized-network|fetch-ai|multi-agent|multi-agent-systems</t>
  </si>
  <si>
    <t xml:space="preserve">A framework for autonomous economic agent (AEA) development</t>
  </si>
  <si>
    <t xml:space="preserve">https://github.com/IDEA-Research/detrex</t>
  </si>
  <si>
    <t xml:space="preserve">anchor-detr|conditional-detr|dab-detr|deformable-detr|deta|detr|dino|dn-detr|group-detr|h-detr|mask-dino|object-detection|pose-estimation|pytorch|segmentation|state-of-the-art</t>
  </si>
  <si>
    <t xml:space="preserve">detrex is a research platform for DETR-based object detection, segmentation, pose estimation and other visual recognition tasks.</t>
  </si>
  <si>
    <t xml:space="preserve">https://github.com/BiomedSciAI/causallib</t>
  </si>
  <si>
    <t xml:space="preserve">causal|causal-inference|causal-models|causality|data-science|machine-learning|ml</t>
  </si>
  <si>
    <t xml:space="preserve">A Python package for modular causal inference analysis and model evaluations</t>
  </si>
  <si>
    <t xml:space="preserve">https://github.com/chaofengc/IQA-PyTorch</t>
  </si>
  <si>
    <t xml:space="preserve">blind-image-quality-assessment|image-aesthetic-assessment|image-quality-assessment|iqa|python|pytorch|pytorch-implementation</t>
  </si>
  <si>
    <t xml:space="preserve">��������������������� ��������������������� ������������PyTorch Toolbox for Image Quality Assessment, including LPIPS, FID, NIQE, NRQM(Ma), MUSIQ, NIMA, DBCNN, WaDIQaM, BRISQUE, PI and more...</t>
  </si>
  <si>
    <t xml:space="preserve">https://github.com/ShannonAI/glyce</t>
  </si>
  <si>
    <t xml:space="preserve">bert|glyce|nlp</t>
  </si>
  <si>
    <t xml:space="preserve">Code for NeurIPS 2019 - Glyce: Glyph-vectors for Chinese Character Representations</t>
  </si>
  <si>
    <t xml:space="preserve">https://github.com/huawei-noah/vega</t>
  </si>
  <si>
    <t xml:space="preserve">AutoML tools chain</t>
  </si>
  <si>
    <t xml:space="preserve">https://github.com/OpenGVLab/OmniQuant</t>
  </si>
  <si>
    <t xml:space="preserve">large-language-models|llm|quantization</t>
  </si>
  <si>
    <t xml:space="preserve">OmniQuant is a simple and powerful quantization technique for LLMs. </t>
  </si>
  <si>
    <t xml:space="preserve">https://github.com/fastnlp/CPT</t>
  </si>
  <si>
    <t xml:space="preserve">chinese|language-understanding|pretrained-models|ptms|text-generation|transformer-architecture</t>
  </si>
  <si>
    <t xml:space="preserve">CPT: A Pre-Trained Unbalanced Transformer for Both Chinese Language Understanding and Generation</t>
  </si>
  <si>
    <t xml:space="preserve">https://github.com/hkzhang95/DynamicRCNN</t>
  </si>
  <si>
    <t xml:space="preserve">Dynamic R-CNN: Towards High Quality Object Detection via Dynamic Training, ECCV 2020</t>
  </si>
  <si>
    <t xml:space="preserve">https://github.com/danielfrg/copper</t>
  </si>
  <si>
    <t xml:space="preserve">Fast, easy and intuitive machine learning prototyping.</t>
  </si>
  <si>
    <t xml:space="preserve">https://github.com/kssteven418/I-BERT</t>
  </si>
  <si>
    <t xml:space="preserve">bert|efficient-model|efficient-neural-networks|model-compression|natural-language-processing|quantization|transformer</t>
  </si>
  <si>
    <t xml:space="preserve">[ICML'21 Oral] I-BERT: Integer-only BERT Quantization</t>
  </si>
  <si>
    <t xml:space="preserve">https://github.com/Duankaiwen/PyCenterNet</t>
  </si>
  <si>
    <t xml:space="preserve">https://github.com/deepdoctection/deepdoctection</t>
  </si>
  <si>
    <t xml:space="preserve">document-ai|document-image-analysis|document-layout-analysis|document-parser|document-understanding|layoutlm|nlp|ocr|publaynet|pubtabnet|python|pytorch|table-detection|table-recognition|tensorflow</t>
  </si>
  <si>
    <t xml:space="preserve">A Repo For Document AI</t>
  </si>
  <si>
    <t xml:space="preserve">https://github.com/HKUST-KnowComp/ASER</t>
  </si>
  <si>
    <t xml:space="preserve">aser|commonsense-knowledge|knowledge-base|knowledge-graph|semantic-networks</t>
  </si>
  <si>
    <t xml:space="preserve">ASER (Activities, States, Events, and their Relations): a large-scale weighted eventuality knowledge graph.</t>
  </si>
  <si>
    <t xml:space="preserve">https://github.com/SerpentAI/SerpentAI</t>
  </si>
  <si>
    <t xml:space="preserve">artificial-intelligence|computer-vision|deep-learning|framework|machine-learning|python|video-games</t>
  </si>
  <si>
    <t xml:space="preserve">Game Agent Framework. Helping you create AIs / Bots that learn to play any game you own!</t>
  </si>
  <si>
    <t xml:space="preserve">https://github.com/ethz-asl/hfnet</t>
  </si>
  <si>
    <t xml:space="preserve">From Coarse to Fine: Robust Hierarchical Localization at Large Scale with HF-Net (https://arxiv.org/abs/1812.03506)</t>
  </si>
  <si>
    <t xml:space="preserve">https://github.com/tweag/FawltyDeps</t>
  </si>
  <si>
    <t xml:space="preserve">Python dependency checker</t>
  </si>
  <si>
    <t xml:space="preserve">https://github.com/SuLvXiangXin/zipnerf-pytorch</t>
  </si>
  <si>
    <t xml:space="preserve">deep-learning|pytorch</t>
  </si>
  <si>
    <t xml:space="preserve">Unofficial implementation of ZipNeRF</t>
  </si>
  <si>
    <t xml:space="preserve">https://github.com/perslev/MultiPlanarUNet</t>
  </si>
  <si>
    <t xml:space="preserve">deep-learning|fully-convolutional-network|medical-image-analysis|python</t>
  </si>
  <si>
    <t xml:space="preserve">Multi-Planar UNet for autonomous segmentation of 3D medical images</t>
  </si>
  <si>
    <t xml:space="preserve">https://github.com/JieyuZ2/wrench</t>
  </si>
  <si>
    <t xml:space="preserve">benchmark-framework|data-centric-ai|data-programming|dataset|deep-learning|machine-learning|nlp|robust-learning|sequence-labeling|weak-supervision|weakly-supervised-learning</t>
  </si>
  <si>
    <t xml:space="preserve">[NeurIPS 2021] WRENCH: Weak supeRvision bENCHmark</t>
  </si>
  <si>
    <t xml:space="preserve">https://github.com/Esri/raster-functions</t>
  </si>
  <si>
    <t xml:space="preserve">python|raster|raster-analysis|raster-functions|spatial-analysis</t>
  </si>
  <si>
    <t xml:space="preserve">A curated set of lightweight but powerful tools for on-the-fly image processing and raster analysis in ArcGIS.</t>
  </si>
  <si>
    <t xml:space="preserve">https://github.com/JialeCao001/D2Det</t>
  </si>
  <si>
    <t xml:space="preserve">instance-segmentation|object-detection|two-stage-method</t>
  </si>
  <si>
    <t xml:space="preserve">D2Det: Towards High Quality Object Detection and Instance Segmentation (CVPR2020)</t>
  </si>
  <si>
    <t xml:space="preserve">https://github.com/TorchDSP/torchsig</t>
  </si>
  <si>
    <t xml:space="preserve">TorchSig is an open-source signal processing machine learning toolkit based on the PyTorch data handling pipeline.</t>
  </si>
  <si>
    <t xml:space="preserve">https://github.com/Sekunde/3D-SIS</t>
  </si>
  <si>
    <t xml:space="preserve">3d|computer-vision|cvpr2019|deep-learning|instance-segmentation</t>
  </si>
  <si>
    <t xml:space="preserve">[CVPR'19] 3D-SIS: 3D Semantic Instance Segmentation of RGB-D Scans</t>
  </si>
  <si>
    <t xml:space="preserve">https://github.com/deeptibhegde/CLIP-goes-3D</t>
  </si>
  <si>
    <t xml:space="preserve">Official code release of "CLIP goes 3D: Leveraging Prompt Tuning for Language Grounded 3D Recognition"</t>
  </si>
  <si>
    <t xml:space="preserve">https://github.com/wtomin/Multitask-Emotion-Recognition-with-Incomplete-Labels</t>
  </si>
  <si>
    <t xml:space="preserve">This is the repository containing the solution for FG-2020 ABAW Competition</t>
  </si>
  <si>
    <t xml:space="preserve">https://github.com/funcwj/setk</t>
  </si>
  <si>
    <t xml:space="preserve">beamforming|kaldi|rir-generator|speech|speech-enhancement|speech-separation|time-frequency-masking</t>
  </si>
  <si>
    <t xml:space="preserve">Tools for Speech Enhancement integrated with Kaldi</t>
  </si>
  <si>
    <t xml:space="preserve">https://github.com/RTIInternational/gobbli</t>
  </si>
  <si>
    <t xml:space="preserve">deep-learning|docker|nlp|python</t>
  </si>
  <si>
    <t xml:space="preserve">Deep learning with text doesn't have to be scary.</t>
  </si>
  <si>
    <t xml:space="preserve">https://github.com/hastagAB/Awesome-Python-Scripts</t>
  </si>
  <si>
    <t xml:space="preserve">A Curated list of Awesome Python Scripts that Automate Stuffs. </t>
  </si>
  <si>
    <t xml:space="preserve">https://github.com/GeoPyTool/GeoPyTool</t>
  </si>
  <si>
    <t xml:space="preserve">chemistry|cugb|geochemistry|geology|python|sedim|sedimentary|structual</t>
  </si>
  <si>
    <t xml:space="preserve">An application based on Python and designed as a solution for geology related daily work.</t>
  </si>
  <si>
    <t xml:space="preserve">https://github.com/jinlinyi/SparsePlanes</t>
  </si>
  <si>
    <t xml:space="preserve">[ICCV 2021 (oral)] Planar Surface Reconstruction from Sparse Views</t>
  </si>
  <si>
    <t xml:space="preserve">https://github.com/Heerozh/spectre</t>
  </si>
  <si>
    <t xml:space="preserve">algorithmic-trading|backtester|backtesting|factor-analysis|quantitative-analysis|spectre</t>
  </si>
  <si>
    <t xml:space="preserve">GPU-accelerated Factors analysis library and Backtester</t>
  </si>
  <si>
    <t xml:space="preserve">https://github.com/mlrun/mlrun</t>
  </si>
  <si>
    <t xml:space="preserve">data-engineering|data-science|experiment-tracking|kubernetes|machine-learning|mlops|mlops-workflow|model-serving|python|workflow</t>
  </si>
  <si>
    <t xml:space="preserve">Machine Learning automation and tracking</t>
  </si>
  <si>
    <t xml:space="preserve">https://github.com/JiayuZou2020/DiffBEV</t>
  </si>
  <si>
    <t xml:space="preserve">3d-detection|bev-perception|diffusion-models|semantic-segmentation</t>
  </si>
  <si>
    <t xml:space="preserve">Official PyTorch implementation for a conditional diffusion probability model in BEV perception</t>
  </si>
  <si>
    <t xml:space="preserve">https://github.com/yhw-yhw/SHOW</t>
  </si>
  <si>
    <t xml:space="preserve">This is the codebase for SHOW in Generating Holistic 3D Human Motion from Speech [CVPR2023],</t>
  </si>
  <si>
    <t xml:space="preserve">https://github.com/DeepWisdom/AutoDL</t>
  </si>
  <si>
    <t xml:space="preserve">ai|artificial-intelligence|autodl|autodl-challenge|automated-machine-learning|automl|big-data|data-science|deeplearning|feature-engineering|full-automl|lightgbm|machine-learning|model-selection|multi-label|nas|python|pytorch|resnet|tensorflow</t>
  </si>
  <si>
    <t xml:space="preserve">Automated Deep Learning without ANY human intervention. 1'st Solution for AutoDL challenge@NeurIPS. </t>
  </si>
  <si>
    <t xml:space="preserve">https://github.com/materialsproject/crystaltoolkit</t>
  </si>
  <si>
    <t xml:space="preserve">Crystal Toolkit is a framework for building web apps for materials science and is currently powering the new Materials Project website.</t>
  </si>
  <si>
    <t xml:space="preserve">https://github.com/zhanggang001/RefineMask</t>
  </si>
  <si>
    <t xml:space="preserve">boundary|instance-segmentation|object-detection|refinement</t>
  </si>
  <si>
    <t xml:space="preserve">RefineMask: Towards High-Quality Instance Segmentation with Fine-Grained Features (CVPR 2021)</t>
  </si>
  <si>
    <t xml:space="preserve">https://github.com/sjtu-marl/malib</t>
  </si>
  <si>
    <t xml:space="preserve">distributed|games|multiagent|parallel|python|ray|reinforcement-learning</t>
  </si>
  <si>
    <t xml:space="preserve">A parallel framework for population-based multi-agent reinforcement learning.</t>
  </si>
  <si>
    <t xml:space="preserve">https://github.com/yhw-yhw/TalkSHOW</t>
  </si>
  <si>
    <t xml:space="preserve">This is the official repository for TalkSHOW: Generating Holistic 3D Human Motion from Speech [CVPR2023].</t>
  </si>
  <si>
    <t xml:space="preserve">https://github.com/boat-group/fancy-nlp</t>
  </si>
  <si>
    <t xml:space="preserve">bert|bert-chinese|bert-classifier|bert-embeddings|bert-ner|bilstm-crf|bimpm|chinese-nlp|crf|esim|keras|named-entity-recognition|nlp|python-library|semantic-similarity|tensorflow|text-classification|tf2</t>
  </si>
  <si>
    <t xml:space="preserve">NLP for human. A fast and easy-to-use natural language processing (NLP) toolkit, satisfying your imagination about NLP.</t>
  </si>
  <si>
    <t xml:space="preserve">https://github.com/hyz-xmaster/swa_object_detection</t>
  </si>
  <si>
    <t xml:space="preserve">deep-neural-networks|instance-segmentation|mmdetection|mscoco|object-detection</t>
  </si>
  <si>
    <t xml:space="preserve">SWA Object Detection</t>
  </si>
  <si>
    <t xml:space="preserve">https://github.com/okfde/fragdenstaat_de</t>
  </si>
  <si>
    <t xml:space="preserve">fragdenstaat</t>
  </si>
  <si>
    <t xml:space="preserve">Froide Theme for fragdenstaat.de</t>
  </si>
  <si>
    <t xml:space="preserve">https://github.com/nchopin/particles</t>
  </si>
  <si>
    <t xml:space="preserve">bayesian-inference|kalman-filter|particle-filter|pmcmc|quasi-monte-carlo|sequential-monte-carlo|smc2</t>
  </si>
  <si>
    <t xml:space="preserve">Sequential Monte Carlo in python</t>
  </si>
  <si>
    <t xml:space="preserve">https://github.com/mks0601/Hand4Whole_RELEASE</t>
  </si>
  <si>
    <t xml:space="preserve">Official PyTorch implementation of "Accurate 3D Hand Pose Estimation for Whole-Body 3D Human Mesh Estimation", CVPRW 2022 (Oral.)</t>
  </si>
  <si>
    <t xml:space="preserve">https://github.com/SysCV/sam-pt</t>
  </si>
  <si>
    <t xml:space="preserve">interactive-video-segmentation|segment-anything|segment-anything-model|track-anything|video-instance-segmentation|video-object-segmentation|zero-shot-segmentation</t>
  </si>
  <si>
    <t xml:space="preserve">SAM-PT: Extending SAM to zero-shot video segmentation with point-based tracking.</t>
  </si>
  <si>
    <t xml:space="preserve">https://github.com/sktime/sktime</t>
  </si>
  <si>
    <t xml:space="preserve">data-mining|data-science|forecasting|hacktoberfest|machine-learning|scikit-learn|time-series|time-series-analysis|time-series-classification|time-series-regression</t>
  </si>
  <si>
    <t xml:space="preserve">A unified framework for machine learning with time series</t>
  </si>
  <si>
    <t xml:space="preserve">https://github.com/Consensys/mythril</t>
  </si>
  <si>
    <t xml:space="preserve">blockchain|ethereum|program-analysis|security|security-analysis|smart-contracts|solidity|symbolic-execution</t>
  </si>
  <si>
    <t xml:space="preserve">Security analysis tool for EVM bytecode. Supports smart contracts built for Ethereum, Hedera, Quorum, Vechain, Roostock, Tron and other EVM-compatible blockchains.</t>
  </si>
  <si>
    <t xml:space="preserve">https://github.com/om-ai-lab/VL-CheckList</t>
  </si>
  <si>
    <t xml:space="preserve">Evaluating Vision &amp; Language Pretraining Models with Objects, Attributes and Relations.</t>
  </si>
  <si>
    <t xml:space="preserve">https://github.com/twangnh/SimCal</t>
  </si>
  <si>
    <t xml:space="preserve">instance-segmentation|object-detection</t>
  </si>
  <si>
    <t xml:space="preserve">Implementation of ECCV20 paper: the devil is in classification: a simple framework for long-tail object detection and instance segmentation</t>
  </si>
  <si>
    <t xml:space="preserve">https://github.com/datamllab/tods</t>
  </si>
  <si>
    <t xml:space="preserve">anomaly-detection|automl|machine-learning|outlier-detection|time-series|time-series-analysis|time-series-anomaly-detection</t>
  </si>
  <si>
    <t xml:space="preserve">TODS: An Automated Time-series Outlier Detection System</t>
  </si>
  <si>
    <t xml:space="preserve">https://github.com/Anjok07/ultimatevocalremovergui</t>
  </si>
  <si>
    <t xml:space="preserve">audio|instrumental|karaoke|kareokee|music|pytorch|separation|source|spectrogram|vocal|vocal-remover|vocals</t>
  </si>
  <si>
    <t xml:space="preserve"> GUI for a Vocal Remover that uses Deep Neural Networks.</t>
  </si>
  <si>
    <t xml:space="preserve">https://github.com/tmaham/DS-Fusion</t>
  </si>
  <si>
    <t xml:space="preserve">Code for project DS-Fusion</t>
  </si>
  <si>
    <t xml:space="preserve">https://github.com/showlab/all-in-one</t>
  </si>
  <si>
    <t xml:space="preserve">codebase|pre-training|pytorch|video-language</t>
  </si>
  <si>
    <t xml:space="preserve">[CVPR2023] All in One: Exploring Unified Video-Language Pre-training</t>
  </si>
  <si>
    <t xml:space="preserve">https://github.com/LabSAINT/SPD-Conv</t>
  </si>
  <si>
    <t xml:space="preserve">Code for ECML PKDD 2022 paper: No More Strided Convolutions or Pooling: A Novel CNN Architecture for Low-Resolution Images and Small Objects</t>
  </si>
  <si>
    <t xml:space="preserve">https://github.com/Yonv1943/Python</t>
  </si>
  <si>
    <t xml:space="preserve">Demo and other Python3 code</t>
  </si>
  <si>
    <t xml:space="preserve">https://github.com/nasa/delta</t>
  </si>
  <si>
    <t xml:space="preserve">deep-learning|machine-learning|remote-sensing|usg-artificial-intelligence</t>
  </si>
  <si>
    <t xml:space="preserve">Deep Learning for Satellite Imagery</t>
  </si>
  <si>
    <t xml:space="preserve">https://github.com/Farama-Foundation/PettingZoo</t>
  </si>
  <si>
    <t xml:space="preserve">api|gym|gymnasium|multi-agent-reinforcement-learning|multiagent-reinforcement-learning|reinforcement-learning</t>
  </si>
  <si>
    <t xml:space="preserve">An API standard for multi-agent reinforcement learning environments, with popular reference environments and related utilities</t>
  </si>
  <si>
    <t xml:space="preserve">https://github.com/hustvl/TopFormer</t>
  </si>
  <si>
    <t xml:space="preserve">mobile-semantic-segmentation|semantic-segmentation</t>
  </si>
  <si>
    <t xml:space="preserve">TopFormer: Token Pyramid Transformer for Mobile Semantic Segmentation, CVPR2022</t>
  </si>
  <si>
    <t xml:space="preserve">https://github.com/kkhoot/PAA</t>
  </si>
  <si>
    <t xml:space="preserve">A PyTorch implementation of the paper `Probabilistic Anchor Assignment with IoU Prediction for Object Detection` ECCV 2020 (https://arxiv.org/abs/2007.08103)</t>
  </si>
  <si>
    <t xml:space="preserve">https://github.com/CheckPointSW/Karta</t>
  </si>
  <si>
    <t xml:space="preserve">ida-plugin|idapython-plugin|research</t>
  </si>
  <si>
    <t xml:space="preserve">Karta - source code assisted fast binary matching plugin for IDA</t>
  </si>
  <si>
    <t xml:space="preserve">https://github.com/microsoft/qlib</t>
  </si>
  <si>
    <t xml:space="preserve">algorithmic-trading|auto-quant|deep-learning|finance|fintech|investment|machine-learning|paper|platform|python|quant|quant-dataset|quant-models|quantitative-finance|quantitative-trading|research|research-paper|stock-data</t>
  </si>
  <si>
    <t xml:space="preserve">Qlib is an AI-oriented quantitative investment platform that aims to realize the potential, empower research, and create value using AI technologies in quantitative investment, from exploring ideas to implementing productions. Qlib supports diverse machine learning modeling paradigms. including supervised learning, market dynamics modeling, and RL.</t>
  </si>
  <si>
    <t xml:space="preserve">https://github.com/IceClear/StableSR</t>
  </si>
  <si>
    <t xml:space="preserve">stable-diffusion|stablesr|super-resolution</t>
  </si>
  <si>
    <t xml:space="preserve">Exploiting Diffusion Prior for Real-World Image Super-Resolution</t>
  </si>
  <si>
    <t xml:space="preserve">https://github.com/facebookresearch/LaMCTS</t>
  </si>
  <si>
    <t xml:space="preserve">The release codes of LA-MCTS with its application to Neural Architecture Search. </t>
  </si>
  <si>
    <t xml:space="preserve">https://github.com/openml/openml-python</t>
  </si>
  <si>
    <t xml:space="preserve">hacktoberfest|machine-learning|meta-learning|openml|python</t>
  </si>
  <si>
    <t xml:space="preserve">Python module to interface with OpenML</t>
  </si>
  <si>
    <t xml:space="preserve">https://github.com/ClimbsRocks/auto_ml</t>
  </si>
  <si>
    <t xml:space="preserve">analytics|artificial-intelligence|automated-machine-learning|automl|data-science|deep-learning|deeplearning|feature-engineering|gradient-boosting|hyperparameter-optimization|keras|lightgbm|machine-learning|machine-learning-library|machine-learning-pipelines|production-ready|python|scikit-learn|tensorflow|xgboost</t>
  </si>
  <si>
    <t xml:space="preserve">[UNMAINTAINED] Automated machine learning for analytics &amp; production</t>
  </si>
  <si>
    <t xml:space="preserve">https://github.com/ai-forever/ghost</t>
  </si>
  <si>
    <t xml:space="preserve">computer-vision|deep-face-swap|deep-learning|deepfake|face-swap|faceswap|ghost|ghost-faceswap|ghost-swap|pytorch</t>
  </si>
  <si>
    <t xml:space="preserve">A new one shot face swap approach for image and video domains</t>
  </si>
  <si>
    <t xml:space="preserve">https://github.com/fidelity/spock</t>
  </si>
  <si>
    <t xml:space="preserve">configuration-management|machine-learning|python3</t>
  </si>
  <si>
    <t xml:space="preserve">spock is a framework that helps manage complex parameter configurations during research and development of Python applications</t>
  </si>
  <si>
    <t xml:space="preserve">https://github.com/tf-encrypted/tf-encrypted</t>
  </si>
  <si>
    <t xml:space="preserve">confidential-computing|cryptography|deep-learning|machine-learning|privacy|secure-computation|tensorflow</t>
  </si>
  <si>
    <t xml:space="preserve">A Framework for Encrypted Machine Learning in TensorFlow</t>
  </si>
  <si>
    <t xml:space="preserve">https://github.com/yuxumin/PoinTr</t>
  </si>
  <si>
    <t xml:space="preserve">3dvision|computer-vision|deep-learning|iccv2021|pointcloud-completion|vision-transformers</t>
  </si>
  <si>
    <t xml:space="preserve">[ICCV 2021 Oral] PoinTr: Diverse Point Cloud Completion with Geometry-Aware Transformers</t>
  </si>
  <si>
    <t xml:space="preserve">https://github.com/fangwei123456/spikingjelly</t>
  </si>
  <si>
    <t xml:space="preserve">deep-learning|dvs|machine-learning|pytorch|snn|spiking-neural-networks</t>
  </si>
  <si>
    <t xml:space="preserve">SpikingJelly is an open-source deep learning framework for Spiking Neural Network (SNN) based on PyTorch.</t>
  </si>
  <si>
    <t xml:space="preserve">https://github.com/facebookresearch/NeuralCompression</t>
  </si>
  <si>
    <t xml:space="preserve">compression|deep-learning|jax|machine-learning|neural-compression|python|pytorch</t>
  </si>
  <si>
    <t xml:space="preserve">A collection of tools for neural compression enthusiasts.</t>
  </si>
  <si>
    <t xml:space="preserve">https://github.com/datamllab/rlcard</t>
  </si>
  <si>
    <t xml:space="preserve">ai|blackjack|card-game|card-games|deep-reinforcement-learning|doudizhu|game|game-ai|game-bot|gym-environment|mahjong|multi-agent|openai-gym|poker|poker-game|reinforcement-learning|texas|uno</t>
  </si>
  <si>
    <t xml:space="preserve">Reinforcement Learning / AI Bots in Card (Poker) Games - Blackjack, Leduc, Texas, DouDizhu, Mahjong, UNO.</t>
  </si>
  <si>
    <t xml:space="preserve">https://github.com/mkusner/grammarVAE</t>
  </si>
  <si>
    <t xml:space="preserve">Code for the "Grammar Variational Autoencoder" https://arxiv.org/abs/1703.01925</t>
  </si>
  <si>
    <t xml:space="preserve">https://github.com/kubeflow-kale/kale</t>
  </si>
  <si>
    <t xml:space="preserve">jupyter-notebook|kubeflow|kubeflow-pipelines|machine-learning</t>
  </si>
  <si>
    <t xml:space="preserve">Kubeflow���������������������������s superfood for Data Scie</t>
  </si>
  <si>
    <t xml:space="preserve">https://github.com/crownpku/Rasa_NLU_Chi</t>
  </si>
  <si>
    <t xml:space="preserve">chatbot|chinese|natural-language</t>
  </si>
  <si>
    <t xml:space="preserve">Turn Chinese natural language into structured data ������������������������������������������������������������������������</t>
  </si>
  <si>
    <t xml:space="preserve">https://github.com/PaddlePaddle/PaddleSlim</t>
  </si>
  <si>
    <t xml:space="preserve">bert|compression|detection|distillation|ernie|nas|pruning|quantization|segmentation|sparsity|tensorrt|transformer|yolov5|yolov6|yolov7</t>
  </si>
  <si>
    <t xml:space="preserve">PaddleSlim is an open-source library for deep model compression and architecture search.</t>
  </si>
  <si>
    <t xml:space="preserve">https://github.com/ethanyanjiali/deep-vision</t>
  </si>
  <si>
    <t xml:space="preserve">Learning and replicating famous deep learning models for computer vision tasks</t>
  </si>
  <si>
    <t xml:space="preserve">https://github.com/sail-sg/BindDiffusion</t>
  </si>
  <si>
    <t xml:space="preserve">BindDiffusion: One Diffusion Model to Bind Them All</t>
  </si>
  <si>
    <t xml:space="preserve">https://github.com/milleniums/underwater-object-detection-mmdetection</t>
  </si>
  <si>
    <t xml:space="preserve">detection|mmdetection|underwater-images</t>
  </si>
  <si>
    <t xml:space="preserve">������������������������������������Kesci  ������������������������������������������������������������������������������������������������������������������������������������������������������������������������������������ ������������������������������������</t>
  </si>
  <si>
    <t xml:space="preserve">https://github.com/CVMI-Lab/SparseKD</t>
  </si>
  <si>
    <t xml:space="preserve">(NeurlPS 2022) Towards Efficient 3D Object Detection with Knowledge Distillation</t>
  </si>
  <si>
    <t xml:space="preserve">https://github.com/autonomousvision/transfuser</t>
  </si>
  <si>
    <t xml:space="preserve">autonomous-driving|imitation-learning|sensor-fusion|transformers</t>
  </si>
  <si>
    <t xml:space="preserve">[PAMI'23] TransFuser: Imitation with Transformer-Based Sensor Fusion for Autonomous Driving; [CVPR'21] Multi-Modal Fusion Transformer for End-to-End Autonomous Driving</t>
  </si>
  <si>
    <t xml:space="preserve">https://github.com/instabotai/instabotai</t>
  </si>
  <si>
    <t xml:space="preserve">bot|face-detection|hashtag-images|instabot|instabot-py|instabotpy|instagram|instagram-api|instagram-bot|instagram-download|instagram-photos|instagram-scraper|instagram-script|instagram-stories|instagram-story|instagramapi|instagrambot|instapy|python|stories</t>
  </si>
  <si>
    <t xml:space="preserve">Instagram AI bot with face detection. It works without instagram api, need only login and password. </t>
  </si>
  <si>
    <t xml:space="preserve">https://github.com/Stability-AI/stable-audio-tools</t>
  </si>
  <si>
    <t xml:space="preserve">Generative models for conditional audio generation</t>
  </si>
  <si>
    <t xml:space="preserve">https://github.com/CityU-AIM-Group/SIGMA</t>
  </si>
  <si>
    <t xml:space="preserve">domain-adaptation|graph-matching|object-detection</t>
  </si>
  <si>
    <t xml:space="preserve">[CVPR' 22 ORAL] SIGMA: Semantic-complete Graph Matching for Domain Adaptative Object Detection</t>
  </si>
  <si>
    <t xml:space="preserve">https://github.com/google-deepmind/alphastar</t>
  </si>
  <si>
    <t xml:space="preserve">https://github.com/IntelLabs/nlp-architect</t>
  </si>
  <si>
    <t xml:space="preserve">bert|deep-learning|deeplearning|dynet|nlp|nlu|pytorch|quantization|tensorflow|transformers</t>
  </si>
  <si>
    <t xml:space="preserve">A model library for exploring state-of-the-art deep learning topologies and techniques for optimizing Natural Language Processing neural networks</t>
  </si>
  <si>
    <t xml:space="preserve">https://github.com/IntelAI/nauta</t>
  </si>
  <si>
    <t xml:space="preserve">A multi-user, distributed computing environment for running DL model training experiments on Intel������������������ Xeon������������������ Scalable processor-based</t>
  </si>
  <si>
    <t xml:space="preserve">https://github.com/theblackcat102/edgedict</t>
  </si>
  <si>
    <t xml:space="preserve">asr|online-speech-recognition|openvino|rnn-transducer|speech|speech-recognition|speech-to-text</t>
  </si>
  <si>
    <t xml:space="preserve">Working online speech recognition based on RNN Transducer. ( Trained model release available in release )</t>
  </si>
  <si>
    <t xml:space="preserve">https://github.com/IDAES/idaes-pse</t>
  </si>
  <si>
    <t xml:space="preserve">chemical-engineering|process-modeling|process-systems-engineering</t>
  </si>
  <si>
    <t xml:space="preserve">The IDAES Process Systems Engineering Framework</t>
  </si>
  <si>
    <t xml:space="preserve">https://github.com/nebuly-ai/nebuly</t>
  </si>
  <si>
    <t xml:space="preserve">ai|analytics|artificial-intelligence|deeplearning|large-language-models|llm</t>
  </si>
  <si>
    <t xml:space="preserve">The user analytics platform for LLMs</t>
  </si>
  <si>
    <t xml:space="preserve">https://github.com/hrpan/tetris_mcts</t>
  </si>
  <si>
    <t xml:space="preserve">deep-learning|game|mcts|reinforcement-learning|tetris|tetris-bots</t>
  </si>
  <si>
    <t xml:space="preserve">MCTS project for Tetris</t>
  </si>
  <si>
    <t xml:space="preserve">https://github.com/numaproj/numalogic</t>
  </si>
  <si>
    <t xml:space="preserve">autoencoders|deep-learning|hacktoberfest|machine-learning|outlier-detection|python|time-series|unsupervised-learning|variational-autoencoder</t>
  </si>
  <si>
    <t xml:space="preserve">Collection of operational time series ML models and tools</t>
  </si>
  <si>
    <t xml:space="preserve">https://github.com/urvashik/knnlm</t>
  </si>
  <si>
    <t xml:space="preserve">https://github.com/HRNet/HRNet-Bottom-Up-Pose-Estimation</t>
  </si>
  <si>
    <t xml:space="preserve">This is an official pytorch implementation of ���������������������������Bottom-Up Human Pose Estimation by Ranking Heatmap-Guided Adaptive Keypoint Estimates��������������������������� (https://arxiv.org/abs/2</t>
  </si>
  <si>
    <t xml:space="preserve">https://github.com/facebookresearch/FLSim</t>
  </si>
  <si>
    <t xml:space="preserve">Federated Learning Simulator (FLSim) is a flexible, standalone core library that simulates FL settings with a minimal, easy-to-use API. FLSim is domain-agnostic and accommodates many use cases such as vision and text.</t>
  </si>
  <si>
    <t xml:space="preserve">https://github.com/open-mmlab/mmaction2</t>
  </si>
  <si>
    <t xml:space="preserve">action-recognition|ava|benchmark|deep-learning|i3d|non-local|openmmlab|posec3d|pytorch|slowfast|spatial-temporal-action-detection|temporal-action-localization|tsm|tsn|uniformerv2|video-classification|video-understanding|x3d</t>
  </si>
  <si>
    <t xml:space="preserve">OpenMMLab's Next Generation Video Understanding Toolbox and Benchmark</t>
  </si>
  <si>
    <t xml:space="preserve">https://github.com/rjbruin/flexconv</t>
  </si>
  <si>
    <t xml:space="preserve">Code repository for the ICLR 2022 paper "FlexConv: Continuous Kernel Convolutions With Differentiable Kernel Sizes" https://openreview.net/forum?id=3jooF27-0Wy</t>
  </si>
  <si>
    <t xml:space="preserve">https://github.com/FMInference/H2O</t>
  </si>
  <si>
    <t xml:space="preserve">gpt-3|heavy-hitters|high-throughput|kv-cache|large-language-models|sparsity</t>
  </si>
  <si>
    <t xml:space="preserve">[NeurIPS'23] H2O: Heavy-Hitter Oracle for Efficient Generative Inference of Large Language Models.</t>
  </si>
  <si>
    <t xml:space="preserve">https://github.com/pfnet/pfrl</t>
  </si>
  <si>
    <t xml:space="preserve">PFRL: a PyTorch-based deep reinforcement learning library</t>
  </si>
  <si>
    <t xml:space="preserve">https://github.com/peymanbateni/simple-cnaps</t>
  </si>
  <si>
    <t xml:space="preserve">conditional-neural-process|deep-learning|few-shot-classifcation|few-shot-learning|few-shot-recognition|meta-dataset|meta-learning|metric-learning|mini-imagenet|tiered-imagenet</t>
  </si>
  <si>
    <t xml:space="preserve">Source codes for "Improved Few-Shot Visual Classification" (CVPR 2020), "Enhancing Few-Shot Image Classification with Unlabelled Examples" (WACV 2022), and "Beyond Simple Meta-Learning: Multi-Purpose Models for Multi-Domain, Active and Continual Few-Shot Learning" (Neural Networks 2022 - in submission)</t>
  </si>
  <si>
    <t xml:space="preserve">https://github.com/ziplab/LITv2</t>
  </si>
  <si>
    <t xml:space="preserve">classification|detection|pytorch|segmentation|vision-transformer</t>
  </si>
  <si>
    <t xml:space="preserve">[NeurIPS 2022 Spotlight] This is the official PyTorch implementation of "Fast Vision Transformers with HiLo Attention"</t>
  </si>
  <si>
    <t xml:space="preserve">https://github.com/cdt15/lingam</t>
  </si>
  <si>
    <t xml:space="preserve">causal-discovery|causal-inference|causal-models|causality|causality-analysis|lingam|machine-learning|python</t>
  </si>
  <si>
    <t xml:space="preserve">Python package for causal discovery based on LiNGAM.</t>
  </si>
  <si>
    <t xml:space="preserve">https://github.com/xiezw5/Component-Divide-and-Conquer-for-Real-World-Image-Super-Resolution</t>
  </si>
  <si>
    <t xml:space="preserve">https://github.com/OpenDriveLab/UniAD</t>
  </si>
  <si>
    <t xml:space="preserve">autonomous-driving|autonomous-driving-framework|bev-segmentation|end-to-end-autonomous-driving|motion-planning|motion-prediction|multi-object-tracking|occupancy-prediction|perception-prediction-planning</t>
  </si>
  <si>
    <t xml:space="preserve">[CVPR 2023 Best Paper] Planning-oriented Autonomous Driving</t>
  </si>
  <si>
    <t xml:space="preserve">https://github.com/princeton-vl/infinigen</t>
  </si>
  <si>
    <t xml:space="preserve">Infinite Photorealistic Worlds using Procedural Generation</t>
  </si>
  <si>
    <t xml:space="preserve">https://github.com/Quantco/glum</t>
  </si>
  <si>
    <t xml:space="preserve">elastic-net|gamma|glm|lasso|logit|poisson|ridge|tweedie</t>
  </si>
  <si>
    <t xml:space="preserve">High performance Python GLMs with all the features!</t>
  </si>
  <si>
    <t xml:space="preserve">https://github.com/XPixelGroup/DiffBIR</t>
  </si>
  <si>
    <t xml:space="preserve">Official codes of DiffBIR: Towards Blind Image Restoration with Generative Diffusion Prior</t>
  </si>
  <si>
    <t xml:space="preserve">https://github.com/autogluon/autogluon</t>
  </si>
  <si>
    <t xml:space="preserve">autogluon|automated-machine-learning|automl|computer-vision|data-science|deep-learning|ensemble-learning|forecasting|gluon|hyperparameter-optimization|image-classification|machine-learning|natural-language-processing|object-detection|pytorch|scikit-learn|structured-data|tabular-data|time-series|transfer-learning</t>
  </si>
  <si>
    <t xml:space="preserve">AutoGluon: AutoML for Image, Text, Time Series, and Tabular Data</t>
  </si>
  <si>
    <t xml:space="preserve">https://github.com/ourownstory/neural_prophet</t>
  </si>
  <si>
    <t xml:space="preserve">artificial-intelligence|autoregression|deep-learning|fbprophet|forecast|forecasting|forecasting-algorithm|forecasting-model|machine-learning|neural|neural-network|neuralprophet|prediction|prophet|python|pytorch|seasonality|time-series|timeseries|trend</t>
  </si>
  <si>
    <t xml:space="preserve">NeuralProphet: A simple forecasting package</t>
  </si>
  <si>
    <t xml:space="preserve">https://github.com/antismash/antismash</t>
  </si>
  <si>
    <t xml:space="preserve">antiSMASH</t>
  </si>
  <si>
    <t xml:space="preserve">https://github.com/NVIDIA-Merlin/NVTabular</t>
  </si>
  <si>
    <t xml:space="preserve">deep-learning|feature-engineering|feature-selection|gpu|machine-learning|nvidia|preprocessing|recommendation-system|recommender-system</t>
  </si>
  <si>
    <t xml:space="preserve">NVTabular is a feature engineering and preprocessing library for tabular data designed to quickly and easily manipulate terabyte scale datasets used to train deep learning based recommender systems.</t>
  </si>
  <si>
    <t xml:space="preserve">https://github.com/THUDM/iPrompt</t>
  </si>
  <si>
    <t xml:space="preserve">Code, Data and Demo for Paper: Controllable Generation from Pre-trained Language Models via Inverse Prompting</t>
  </si>
  <si>
    <t xml:space="preserve">https://github.com/pyRiemann/pyRiemann</t>
  </si>
  <si>
    <t xml:space="preserve">brain-computer-interface|covariance-estimation|covariance-matrix|eeg|machine-learning|positive-definite-matrices|python|riemannian-geometry|signal-processing|statistics|time-series</t>
  </si>
  <si>
    <t xml:space="preserve">Machine learning for multivariate data analysis through the Riemannian geometry of symmetric or Hermitian positive definite matrices in Python</t>
  </si>
  <si>
    <t xml:space="preserve">https://github.com/aeon-toolkit/aeon</t>
  </si>
  <si>
    <t xml:space="preserve">data-mining|data-science|forecasting|machine-learning|scikit-learn|time-series|time-series-analysis|time-series-classification|time-series-clustering|time-series-regression</t>
  </si>
  <si>
    <t xml:space="preserve">A toolkit for conducting machine learning tasks with time series data</t>
  </si>
  <si>
    <t xml:space="preserve">https://github.com/ehoogeboom/e3_diffusion_for_molecules</t>
  </si>
  <si>
    <t xml:space="preserve">https://github.com/lvapeab/nmt-keras</t>
  </si>
  <si>
    <t xml:space="preserve">attention-is-all-you-need|attention-mechanism|attention-model|attention-seq2seq|deep-learning|gru|keras|lstm-networks|machine-learning|machine-translation|neural-machine-translation|nmt|sequence-to-sequence|tensorflow|theano|transformer|web-demo</t>
  </si>
  <si>
    <t xml:space="preserve">Neural Machine Translation with Keras </t>
  </si>
  <si>
    <t xml:space="preserve">https://github.com/p-christ/Deep-Reinforcement-Learning-Algorithms-with-PyTorch</t>
  </si>
  <si>
    <t xml:space="preserve">PyTorch implementations of deep reinforcement learning algorithms and environments</t>
  </si>
  <si>
    <t xml:space="preserve">https://github.com/Seeed-Studio/SSCMA</t>
  </si>
  <si>
    <t xml:space="preserve">arduino|deep-learning|esp32|image-classification|jetson|ncnn|object-detection|onnx|openmmlab|pytorch|raspberry-pi|tflite|tinyml|yolov5</t>
  </si>
  <si>
    <t xml:space="preserve">Seeed SenseCraft Model Assistant is an open-source project focused on embedded AI. ������������������������������������</t>
  </si>
  <si>
    <t xml:space="preserve">https://github.com/qsh-zh/deis</t>
  </si>
  <si>
    <t xml:space="preserve">[ICLR 2023]DEIS: Fast Sampling of Diffusion Models with Exponential Integrator</t>
  </si>
  <si>
    <t xml:space="preserve">https://github.com/ZhangYuanhan-AI/NOAH</t>
  </si>
  <si>
    <t xml:space="preserve">deep-learning|domain-generalization|pre-trained-model|prompt-tuning|pytorch|transfer-learning|visual-prompting</t>
  </si>
  <si>
    <t xml:space="preserve">Searching prompt modules for parameter-efficient transfer learning.</t>
  </si>
  <si>
    <t xml:space="preserve">https://github.com/microsoft/esvit</t>
  </si>
  <si>
    <t xml:space="preserve">self-supervised-learning|vision-transformers</t>
  </si>
  <si>
    <t xml:space="preserve">EsViT: Efficient self-supervised Vision Transformers</t>
  </si>
  <si>
    <t xml:space="preserve">https://github.com/urinieto/msaf</t>
  </si>
  <si>
    <t xml:space="preserve">music-information-retrieval</t>
  </si>
  <si>
    <t xml:space="preserve">Music Structure Analysis Framework</t>
  </si>
  <si>
    <t xml:space="preserve">https://github.com/chaofengc/FeMaSR</t>
  </si>
  <si>
    <t xml:space="preserve">blind-image-super-resolution|real-image-super-resolution|super-resolution|vqgan</t>
  </si>
  <si>
    <t xml:space="preserve">PyTorch codes for "Real-World Blind Super-Resolution via Feature Matching with Implicit High-Resolution Priors", ACM MM2022 (Oral)</t>
  </si>
  <si>
    <t xml:space="preserve">https://github.com/KoboldAI/KoboldAI-Client</t>
  </si>
  <si>
    <t xml:space="preserve">https://github.com/black0017/MedicalZooPytorch</t>
  </si>
  <si>
    <t xml:space="preserve">3d-convolutional-network|brats2018|brats2019|deep-learning|densenet|iseg|iseg-challenge|medical-image-processing|medical-image-segmentation|medical-imaging|mrbrains18|pytorch|resnet|segmentation|segmentation-models|unet|unet-image-segmentation</t>
  </si>
  <si>
    <t xml:space="preserve">A pytorch-based deep learning framework for multi-modal 2D/3D medical image segmentation</t>
  </si>
  <si>
    <t xml:space="preserve">https://github.com/pschwllr/MolecularTransformer</t>
  </si>
  <si>
    <t xml:space="preserve">https://github.com/arcadelab/deepdrr</t>
  </si>
  <si>
    <t xml:space="preserve">cone-beam|fluoroscopy|machine-learning|material-decomposition|monte-carlo-simulation|noise-injection|pytorch|ray-casting|segmentation|simulation|x-ray</t>
  </si>
  <si>
    <t xml:space="preserve">Code for "DeepDRR: A Catalyst for Machine Learning in Fluoroscopy-guided Procedures". https://arxiv.org/abs/1803.08606</t>
  </si>
  <si>
    <t xml:space="preserve">https://github.com/csjliang/LDL</t>
  </si>
  <si>
    <t xml:space="preserve">Official implementation of the paper 'Details or Artifacts: A Locally Discriminative Learning Approach to Realistic Image Super-Resolution' in CVPR 2022</t>
  </si>
  <si>
    <t xml:space="preserve">https://github.com/CVMI-Lab/ST3D</t>
  </si>
  <si>
    <t xml:space="preserve">(CVPR 2021 &amp;  T-PAMI 2022) ST3D: Self-training for Unsupervised Domain Adaptation on 3D Object Detection &amp; ST3D++: Denoised Self-training for Unsupervised Domain Adaptation on 3D Object Detection</t>
  </si>
  <si>
    <t xml:space="preserve">https://github.com/wutong16/Voxurf</t>
  </si>
  <si>
    <t xml:space="preserve">[ ICLR 2023 Spotlight ] Pytorch implementation for "Voxurf: Voxel-based Efficient and Accurate Neural Surface Reconstruction"</t>
  </si>
  <si>
    <t xml:space="preserve">https://github.com/salesforce/CodeRL</t>
  </si>
  <si>
    <t xml:space="preserve">ai|codegeneration|languagemodel|machinelearning|programsynthesis|reinforcementlearning</t>
  </si>
  <si>
    <t xml:space="preserve">This is the official code for the paper CodeRL: Mastering Code Generation through Pretrained Models and Deep Reinforcement Learning (NeurIPS22).</t>
  </si>
  <si>
    <t xml:space="preserve">https://github.com/DeepLabCut/DeepLabCut</t>
  </si>
  <si>
    <t xml:space="preserve">animal-pose-estimation|behavior-analysis|deep-learning|deeplabcut|feature-detectors|keypoint-detection|keypoint-tracking|labeling-tool|pose-estimation|toolbox</t>
  </si>
  <si>
    <t xml:space="preserve">Official implementation of DeepLabCut: Markerless pose estimation of user-defined features with deep learning for all animals incl. humans</t>
  </si>
  <si>
    <t xml:space="preserve">https://github.com/Lydorn/Polygonization-by-Frame-Field-Learning</t>
  </si>
  <si>
    <t xml:space="preserve">field|frame|polygonization|remote|segmentation|sensing</t>
  </si>
  <si>
    <t xml:space="preserve">This repository contains the code for our fast polygonal building extraction from overhead images pipeline.</t>
  </si>
  <si>
    <t xml:space="preserve">https://github.com/gmftbyGMFTBY/Copyisallyouneed</t>
  </si>
  <si>
    <t xml:space="preserve">[ICLR 2023] Codebase for Copy-Generator model, including an implementation of kNN-LM</t>
  </si>
  <si>
    <t xml:space="preserve">https://github.com/YunseokJANG/tgif-qa</t>
  </si>
  <si>
    <t xml:space="preserve">cvpr2017|snuvl|tgif-qa</t>
  </si>
  <si>
    <t xml:space="preserve">Repository for our CVPR 2017 and IJCV: TGIF-QA</t>
  </si>
  <si>
    <t xml:space="preserve">https://github.com/Divadi/SOLOFusion</t>
  </si>
  <si>
    <t xml:space="preserve">Time Will Tell: New Outlooks and A Baseline for Temporal Multi-View 3D Object Detection</t>
  </si>
  <si>
    <t xml:space="preserve">https://github.com/RUCAIBox/TextBox</t>
  </si>
  <si>
    <t xml:space="preserve">deep-learning|natural-language-generation|natural-language-processing|pretrained-models|python|pytorch|seq2seq|text-generation</t>
  </si>
  <si>
    <t xml:space="preserve">TextBox 2.0 is a text generation library with pre-trained language models</t>
  </si>
  <si>
    <t xml:space="preserve">https://github.com/pgmpy/pgmpy</t>
  </si>
  <si>
    <t xml:space="preserve">bayesian-networks|causal-inference|causal-models|causality|dag|probabilistic-graphical-models|python|sampling-methods|simulation|statistical-inference|statistics|structure-learning</t>
  </si>
  <si>
    <t xml:space="preserve">Python Library for learning (Structure and Parameter), inference (Probabilistic and Causal), and simulations in Bayesian Networks.</t>
  </si>
  <si>
    <t xml:space="preserve">https://github.com/pytorch/examples</t>
  </si>
  <si>
    <t xml:space="preserve">A set of examples around pytorch in Vision, Text, Reinforcement Learning, etc.</t>
  </si>
  <si>
    <t xml:space="preserve">https://github.com/rosewang2008/language_modeling_via_stochastic_processes</t>
  </si>
  <si>
    <t xml:space="preserve">contrastive-learning|language|language-model|stochastic-processes</t>
  </si>
  <si>
    <t xml:space="preserve">Language modeling via stochastic processes. Oral @ ICLR 2022.</t>
  </si>
  <si>
    <t xml:space="preserve">https://github.com/primeqa/primeqa</t>
  </si>
  <si>
    <t xml:space="preserve">ai|bert|dpr|ibm|ibm-research-ai|language-model|machine-learning|natural-language-processing|neural-information-retrieval|neural-search|nlp|python|pytorch|question-answering|semantic-search|squad|transfer-learning</t>
  </si>
  <si>
    <t xml:space="preserve">The prime repository for state-of-the-art Multilingual Question Answering research and development.</t>
  </si>
  <si>
    <t xml:space="preserve">https://github.com/3dlg-hcvc/plan2scene</t>
  </si>
  <si>
    <t xml:space="preserve">3d-reconstruction|computer-vision|indoor-reconstruction|machine-learning|texture-synthesis</t>
  </si>
  <si>
    <t xml:space="preserve">Official implementation of the paper Plan2Scene.</t>
  </si>
  <si>
    <t xml:space="preserve">https://github.com/jshilong/SEPC</t>
  </si>
  <si>
    <t xml:space="preserve">feature-pyramid|pyramid-convolution|sepc</t>
  </si>
  <si>
    <t xml:space="preserve">Scale-equalizing Pyramid Convolution for object detection(CVPR2020)</t>
  </si>
  <si>
    <t xml:space="preserve">https://github.com/lanpa/tensorboardX</t>
  </si>
  <si>
    <t xml:space="preserve">machine-learning|numpy|pytorch|tensorboard|visualization</t>
  </si>
  <si>
    <t xml:space="preserve">tensorboard for pytorch (and chainer, mxnet, numpy, ...)</t>
  </si>
  <si>
    <t xml:space="preserve">https://github.com/renmengye/inc-few-shot-attractor-public</t>
  </si>
  <si>
    <t xml:space="preserve">Code for Paper "Incremental Few-Shot Learning with Attention Attractor Networks"</t>
  </si>
  <si>
    <t xml:space="preserve">https://github.com/NVISOsecurity/ee-outliers</t>
  </si>
  <si>
    <t xml:space="preserve">anomaly-detection|cirt|ee-outliers|machine-learning|ml|netsec|outlier-detection|outliers|security-monitoring|security-operations|siem|statistical-analysis|statistics|threat-hunting</t>
  </si>
  <si>
    <t xml:space="preserve">Open-source framework to detect outliers in Elasticsearch events</t>
  </si>
  <si>
    <t xml:space="preserve">https://github.com/TencentARC/VQFR</t>
  </si>
  <si>
    <t xml:space="preserve">face-restoration|vector-quantization</t>
  </si>
  <si>
    <t xml:space="preserve">ECCV 2022, Oral, VQFR: Blind Face Restoration with Vector-Quantized Dictionary and Parallel Decoder</t>
  </si>
  <si>
    <t xml:space="preserve">https://github.com/skyhehe123/VoxSeT</t>
  </si>
  <si>
    <t xml:space="preserve">Voxel Set Transformer: A Set-to-Set Approach to 3D Object Detection from Point Clouds (CVPR 2022)</t>
  </si>
  <si>
    <t xml:space="preserve">https://github.com/mims-harvard/Raindrop</t>
  </si>
  <si>
    <t xml:space="preserve">deep-learning|embeddings|graph-neural-networks|irregular-time-series|machine-learning|representation-learning|time-series</t>
  </si>
  <si>
    <t xml:space="preserve">Graph Neural Networks for Irregular Time Series</t>
  </si>
  <si>
    <t xml:space="preserve">https://github.com/MTG/freesound</t>
  </si>
  <si>
    <t xml:space="preserve">The Freesound website</t>
  </si>
  <si>
    <t xml:space="preserve">https://github.com/qiboteam/qibo</t>
  </si>
  <si>
    <t xml:space="preserve">gpu|quantum|quantum-algorithms|quantum-annealing|quantum-circuit|quantum-computing</t>
  </si>
  <si>
    <t xml:space="preserve">A framework for quantum computing</t>
  </si>
  <si>
    <t xml:space="preserve">https://github.com/pytorch/torcheval</t>
  </si>
  <si>
    <t xml:space="preserve">A library that contains a rich collection of performant PyTorch model metrics, a simple interface to create new metrics, a toolkit to facilitate metric computation in distributed training and tools for PyTorch model evaluations.</t>
  </si>
  <si>
    <t xml:space="preserve">https://github.com/wzk1015/video-bgm-generation</t>
  </si>
  <si>
    <t xml:space="preserve">Video Background Music Generation with Controllable Music Transformer (ACM MM 2021 Best Paper Award)</t>
  </si>
  <si>
    <t xml:space="preserve">https://github.com/yezhen17/3DIoUMatch</t>
  </si>
  <si>
    <t xml:space="preserve">[CVPR 2021] PyTorch implementation of 3DIoUMatch: Leveraging IoU Prediction for Semi-Supervised 3D Object Detection.</t>
  </si>
  <si>
    <t xml:space="preserve">https://github.com/google-deepmind/meltingpot</t>
  </si>
  <si>
    <t xml:space="preserve">multiagent-reinforcement-learning</t>
  </si>
  <si>
    <t xml:space="preserve">A suite of test scenarios for multi-agent reinforcement learning.</t>
  </si>
  <si>
    <t xml:space="preserve">https://github.com/facebookresearch/Kats</t>
  </si>
  <si>
    <t xml:space="preserve">Kats, a kit to analyze time series data, a lightweight, easy-to-use, generalizable, and extendable framework to perform time series analysis, from understanding the key statistics and characteristics, detecting change points and anomalies, to forecasting future trends. </t>
  </si>
  <si>
    <t xml:space="preserve">https://github.com/openvinotoolkit/training_extensions</t>
  </si>
  <si>
    <t xml:space="preserve">action-recognition|anomaly-detection|automl|computer-vision|datumaro|deep-learning|hyper-parameter-optimization|image-classification|image-segmentation|incremental-learning|machine-learning|neural-networks-compression|object-detection|openvino|pytorch|quantization|self-supervised-learning|semi-supervised-learning|transfer-learning</t>
  </si>
  <si>
    <t xml:space="preserve">Train, Evaluate, Optimize, Deploy Computer Vision Models via OpenVINO���������</t>
  </si>
  <si>
    <t xml:space="preserve">https://github.com/google-deepmind/clrs</t>
  </si>
  <si>
    <t xml:space="preserve">https://github.com/PJLab-ADG/3DTrans</t>
  </si>
  <si>
    <t xml:space="preserve">An Open-source Codebase for exploring Continuous-learning/Pre-training-oriented Autonomous Driving Task</t>
  </si>
  <si>
    <t xml:space="preserve">https://github.com/facebookresearch/NeRF-Det</t>
  </si>
  <si>
    <t xml:space="preserve">[ICCV 2023] Code for NeRF-Det: Learning Geometry-Aware Volumetric Representation for Multi-View 3D Object Detection</t>
  </si>
  <si>
    <t xml:space="preserve">https://github.com/MenglinLu/Chinese-clinical-NER</t>
  </si>
  <si>
    <t xml:space="preserve">CCKS2019������������������������������������������������������������������������������������������������������������������������������������������������������������������������������������������������������������������������������������������������������������������������������������������������������������������������������������������������������������������������������������������������������������������������������������������������������������������������������������������������������������������������������������������������������������������������������������������������������������������������������������������������������������������������������������������������������������������������������������������������������������������������������������������������������������������������������������������������������������������������������������������������������������������������������������������������������������������������������������������������������������������������������������������������������������������������������������������������������������������������������������������������������������������������������������������������������������������������������������������������������������������������������������������6������������������������������������������������������������������������������������������</t>
  </si>
  <si>
    <t xml:space="preserve">https://github.com/njustesen/botbowl</t>
  </si>
  <si>
    <t xml:space="preserve">A Blood Bowl AI framework.</t>
  </si>
  <si>
    <t xml:space="preserve">https://github.com/MouseLand/rastermap</t>
  </si>
  <si>
    <t xml:space="preserve">neuroscience|neuroscience-methods|unsupervised-clustering</t>
  </si>
  <si>
    <t xml:space="preserve">a visualization method for neural data </t>
  </si>
  <si>
    <t xml:space="preserve">https://github.com/cgre-aachen/gemgis</t>
  </si>
  <si>
    <t xml:space="preserve">geographic|geographic-data|geomodeling|geospatial|jupyter|jupyter-notebook|modeling|notebooks|processing|python|raster-data|spatial-data|vector-data|visualization</t>
  </si>
  <si>
    <t xml:space="preserve">Spatial data processing for geomodeling</t>
  </si>
  <si>
    <t xml:space="preserve">https://github.com/deep-diver/LLM-As-Chatbot</t>
  </si>
  <si>
    <t xml:space="preserve">LLM as a Chatbot Service</t>
  </si>
  <si>
    <t xml:space="preserve">https://github.com/harvardnlp/var-attn</t>
  </si>
  <si>
    <t xml:space="preserve">Latent Alignment and Variational Attention</t>
  </si>
  <si>
    <t xml:space="preserve">https://github.com/fumihwh/onnx-pytorch</t>
  </si>
  <si>
    <t xml:space="preserve">A code generator from ONNX to PyTorch code</t>
  </si>
  <si>
    <t xml:space="preserve">https://github.com/PyDMD/PyDMD</t>
  </si>
  <si>
    <t xml:space="preserve">cdmd|data-driven|dmd|dynamic-mode-decomposition|fbdmd|hodmd|mrdmd|python</t>
  </si>
  <si>
    <t xml:space="preserve">Python Dynamic Mode Decomposition</t>
  </si>
  <si>
    <t xml:space="preserve">https://github.com/hyperdimensional-computing/torchhd</t>
  </si>
  <si>
    <t xml:space="preserve">hd-computing|hdc|hyperdimensional-computing|pytorch|symbolic-ai|vector-symbolic-architectures|vsa</t>
  </si>
  <si>
    <t xml:space="preserve">Torchhd is a Python library for Hyperdimensional Computing and Vector Symbolic Architectures</t>
  </si>
  <si>
    <t xml:space="preserve">https://github.com/snap-research/discoscene</t>
  </si>
  <si>
    <t xml:space="preserve">CVPR 2023 Highlight: DiscoScene</t>
  </si>
  <si>
    <t xml:space="preserve">https://github.com/NVlabs/neuralrgbd</t>
  </si>
  <si>
    <t xml:space="preserve">Neural RGB���������������������������D Sensing: Per-pixel depth and its uncertainty estimation from a monocular RGB</t>
  </si>
  <si>
    <t xml:space="preserve">https://github.com/BM-K/KoSentenceBERT-SKT</t>
  </si>
  <si>
    <t xml:space="preserve">korean-sentence-bert|natural-language-processing|sentence-bert|sentence-similarity</t>
  </si>
  <si>
    <t xml:space="preserve">Sentence Embeddings using Siamese SKT KoBERT-Networks</t>
  </si>
  <si>
    <t xml:space="preserve">https://github.com/Python-World/Python_and_the_Web</t>
  </si>
  <si>
    <t xml:space="preserve">api|bots|fun|hacktoberfest|python|scraping-websites</t>
  </si>
  <si>
    <t xml:space="preserve">Build Bots, Scrape a website or use an API to solve a problem.</t>
  </si>
  <si>
    <t xml:space="preserve">https://github.com/erdos-project/pylot</t>
  </si>
  <si>
    <t xml:space="preserve">autonomous-driving|autonomous-vehicles|carla|carla-simulator|control|lane-detection|machine-learning|obstacle-tracking|perception|planning|prediction|self-driving-car|traffic-light-detection</t>
  </si>
  <si>
    <t xml:space="preserve">Modular autonomous driving platform running on the CARLA simulator and real-world vehicles.</t>
  </si>
  <si>
    <t xml:space="preserve">https://github.com/CGCL-codes/naturalcc</t>
  </si>
  <si>
    <t xml:space="preserve">deep-learning|natural-language-processing|programming-language|toolkit</t>
  </si>
  <si>
    <t xml:space="preserve">NaturalCC: An Open-Source Toolkit for Code Intelligence</t>
  </si>
  <si>
    <t xml:space="preserve">https://github.com/harvardnlp/cascaded-generation</t>
  </si>
  <si>
    <t xml:space="preserve">Cascaded Text Generation with Markov Transformers</t>
  </si>
  <si>
    <t xml:space="preserve">https://github.com/dmMaze/BallonsTranslator</t>
  </si>
  <si>
    <t xml:space="preserve">anime|auto-translation|chinese-translation|comics|computer-aided-translation|computer-vision|deep-learning|inpainting|manga|ocr|pyqt|pyqt5|pytorch|qt|qt5|qt6|scene-text-detection</t>
  </si>
  <si>
    <t xml:space="preserve">������������������������������������������������������������������������������������������������������������, ������������������������������������������������������������������������������������������������������������/������������������������������������ | Yet another computer-aided comic/manga translation tool powered by deeplearning</t>
  </si>
  <si>
    <t xml:space="preserve">https://github.com/fishaudio/Bert-VITS2</t>
  </si>
  <si>
    <t xml:space="preserve">bert|bert-vits|bert-vits2|tts|vits|vits2</t>
  </si>
  <si>
    <t xml:space="preserve">vits2 backbone with bert</t>
  </si>
  <si>
    <t xml:space="preserve">https://github.com/yuqinie98/PatchTST</t>
  </si>
  <si>
    <t xml:space="preserve">An offical implementation of PatchTST: "A Time Series is Worth 64 Words: Long-term Forecasting with Transformers." (ICLR 2023) https://arxiv.org/abs/2211.14730</t>
  </si>
  <si>
    <t xml:space="preserve">https://github.com/yan-hao-tian/lawin</t>
  </si>
  <si>
    <t xml:space="preserve">ai|transformer</t>
  </si>
  <si>
    <t xml:space="preserve">code based on maskformer</t>
  </si>
  <si>
    <t xml:space="preserve">https://github.com/Verified-Intelligence/alpha-beta-CROWN</t>
  </si>
  <si>
    <t xml:space="preserve">adversarial-examples|adversarial-robustness|neural-network-verification|neural-networks|robustness|robustness-verification</t>
  </si>
  <si>
    <t xml:space="preserve">alpha-beta-CROWN: An Efficient, Scalable and GPU Accelerated Neural Network Verifier (winner of VNN-COMP 2021 and 2022)</t>
  </si>
  <si>
    <t xml:space="preserve">https://github.com/medipixel/rl_algorithms</t>
  </si>
  <si>
    <t xml:space="preserve">deep-learning|dqn|gym|policy-gradient|python3|pytorch|reinforcement-learning</t>
  </si>
  <si>
    <t xml:space="preserve">Structural implementation of RL key algorithms</t>
  </si>
  <si>
    <t xml:space="preserve">https://github.com/openbenchmark/BARS</t>
  </si>
  <si>
    <t xml:space="preserve">benchmarking|collaborative-filtering|ctr-prediction|item-matching|ranking|recommender-system</t>
  </si>
  <si>
    <t xml:space="preserve">BARS: Towards Open Benchmarking for Recommender Systems https://openbenchmark.github.io/BARS</t>
  </si>
  <si>
    <t xml:space="preserve">https://github.com/SamsungLabs/imvoxelnet</t>
  </si>
  <si>
    <t xml:space="preserve">3d-object-detection|imvoxelnet|kitti|mmdetection|nuscenes|object-detection|pytorch|scannet|sun-rgbd</t>
  </si>
  <si>
    <t xml:space="preserve">[WACV2022] ImVoxelNet: Image to Voxels Projection for Monocular and Multi-View General-Purpose 3D Object Detection</t>
  </si>
  <si>
    <t xml:space="preserve">https://github.com/fcjian/TOOD</t>
  </si>
  <si>
    <t xml:space="preserve">anchor-based|anchor-free|computer-vision|dense-object-detection|iccv2021|iccv21|object-detection|one-stage-detector|sample-assignment|t-head|tal|task-aligned-loss|task-alignment|task-alignment-metric|tood</t>
  </si>
  <si>
    <t xml:space="preserve">TOOD: Task-aligned One-stage Object Detection, ICCV2021 Oral</t>
  </si>
  <si>
    <t xml:space="preserve">https://github.com/bhoov/exbert</t>
  </si>
  <si>
    <t xml:space="preserve">A Visual Analysis Tool to Explore Learned Representations in Transformers Models</t>
  </si>
  <si>
    <t xml:space="preserve">https://github.com/youquanl/Segment-Any-Point-Cloud</t>
  </si>
  <si>
    <t xml:space="preserve">[NeurIPS'23 Spotlight] Segment Any Point Cloud Sequences by Distilling Vision Foundation Models</t>
  </si>
  <si>
    <t xml:space="preserve">https://github.com/Minyus/pipelinex</t>
  </si>
  <si>
    <t xml:space="preserve">data-engineering|data-science|deep-learning|experimentation|machine-learning|pipeline</t>
  </si>
  <si>
    <t xml:space="preserve">PipelineX: Python package to build ML pipelines for experimentation with Kedro, MLflow, and more</t>
  </si>
  <si>
    <t xml:space="preserve">https://github.com/Shilin-LU/TF-ICON</t>
  </si>
  <si>
    <t xml:space="preserve">diffusion-model|generative-ai|image-composition|image-inversion|stable-diffusion|text-to-image</t>
  </si>
  <si>
    <t xml:space="preserve">ICCV 2023. Official implementation of TF-ICON: Diffusion-Based Training-Free Cross-Domain Image Composition.</t>
  </si>
  <si>
    <t xml:space="preserve">https://github.com/PacktPublishing/Python-Reinforcement-Learning-Projects</t>
  </si>
  <si>
    <t xml:space="preserve">Python Reinforcement Learning Projects, published by Packt</t>
  </si>
  <si>
    <t xml:space="preserve">https://github.com/mozilla/bugbug</t>
  </si>
  <si>
    <t xml:space="preserve">machine-learning|software-engineering</t>
  </si>
  <si>
    <t xml:space="preserve">Platform for Machine Learning projects on Software Engineering</t>
  </si>
  <si>
    <t xml:space="preserve">https://github.com/RasaHQ/rasa</t>
  </si>
  <si>
    <t xml:space="preserve">bot|bot-framework|botkit|bots|chatbot|chatbots|chatbots-framework|conversation-driven-development|conversational-agents|conversational-ai|conversational-bots|machine-learning|machine-learning-library|mitie|natural-language-processing|nlp|nlu|rasa|spacy|wit</t>
  </si>
  <si>
    <t xml:space="preserve">������������   Open source machine learning framework to automate text- and voice-based conversations: NLU, dialogue management, connect to Slack, Facebook, and more - Create chatbots and voice assistants</t>
  </si>
  <si>
    <t xml:space="preserve">https://github.com/google/qkeras</t>
  </si>
  <si>
    <t xml:space="preserve">accelerator|asic-design|deep-learning|fpga|fpga-accelerator|hardware-acceleration|keras|machine-learning|quantization|quantized-networks|quantized-neural-networks|tensorflow</t>
  </si>
  <si>
    <t xml:space="preserve">QKeras: a quantization deep learning library for Tensorflow Keras</t>
  </si>
  <si>
    <t xml:space="preserve">https://github.com/Fantasy-Studio/Paint-by-Example</t>
  </si>
  <si>
    <t xml:space="preserve">computer-vision|deep-learning|diffusion-models|image-editing|image-generation|image-manipulation|paint-by-example|pytorch|stable-diffusion</t>
  </si>
  <si>
    <t xml:space="preserve">Paint by Example: Exemplar-based Image Editing with Diffusion Models</t>
  </si>
  <si>
    <t xml:space="preserve">https://github.com/PaddlePaddle/ERNIE</t>
  </si>
  <si>
    <t xml:space="preserve">bert|ernie|language-understanding|natural-language-processing|nlp</t>
  </si>
  <si>
    <t xml:space="preserve">Official implementations for various pre-training models of ERNIE-family, covering topics of Language Understanding &amp; Generation, Multimodal Understanding &amp; Generation, and beyond.</t>
  </si>
  <si>
    <t xml:space="preserve">https://github.com/CloudOrc/SolidUI</t>
  </si>
  <si>
    <t xml:space="preserve">2d|3d|3d-data-visualization|aigc|analytics|chat|chatbot|chatglm|chatgpt|java|llm|llms|nlp|painting|python|react|stable-diffusion</t>
  </si>
  <si>
    <t xml:space="preserve">one sentence generates any graph</t>
  </si>
  <si>
    <t xml:space="preserve">https://github.com/Text-to-Audio/Make-An-Audio</t>
  </si>
  <si>
    <t xml:space="preserve">https://github.com/csxmli2016/MARCONet</t>
  </si>
  <si>
    <t xml:space="preserve">Learning Generative Structure Prior for Blind Text Image Super-resolution [CVPR 2023]</t>
  </si>
  <si>
    <t xml:space="preserve">https://github.com/OpenBioLink/OpenBioLink</t>
  </si>
  <si>
    <t xml:space="preserve">OpenBioLink is a resource and evaluation framework for evaluating link prediction models on heterogeneous biomedical graph data.</t>
  </si>
  <si>
    <t xml:space="preserve">https://github.com/undertheseanlp/underthesea</t>
  </si>
  <si>
    <t xml:space="preserve">dependency-parser|dependency-parsing|named-entity-recognition|natural-language-processing|ner|nlp|nlp-library|pos-tagging|sentence-segmentation|vietnamese|vietnamese-nlp|vietnamese-tokenizer|word-segmenter</t>
  </si>
  <si>
    <t xml:space="preserve">Underthesea - Vietnamese NLP Toolkit</t>
  </si>
  <si>
    <t xml:space="preserve">https://github.com/xiaom233/BSRN</t>
  </si>
  <si>
    <t xml:space="preserve">Blueprint Separable Residual Network for Efficient Image Super-Resolution</t>
  </si>
  <si>
    <t xml:space="preserve">https://github.com/google/lightweight_mmm</t>
  </si>
  <si>
    <t xml:space="preserve">bayesian|data-science|econometrics|marketing-science|mmm</t>
  </si>
  <si>
    <t xml:space="preserve">LightweightMMM ������������������������������������ is a lightweight Bayesian Marketing Mix Modeling (MMM) library that allows users to easily train MMMs and obtain channel attribution info</t>
  </si>
  <si>
    <t xml:space="preserve">https://github.com/qiuqiangkong/audioset_tagging_cnn</t>
  </si>
  <si>
    <t xml:space="preserve">https://github.com/perslev/U-Time</t>
  </si>
  <si>
    <t xml:space="preserve">deep-learning|fully-convolutional-networks|segmentation|sleep-analysis|time-series-analysis</t>
  </si>
  <si>
    <t xml:space="preserve">U-Time: A Fully Convolutional Network for Time Series  Segmentation</t>
  </si>
  <si>
    <t xml:space="preserve">https://github.com/milvus-io/pymilvus</t>
  </si>
  <si>
    <t xml:space="preserve">anns|database|hacktoberfest|milvus|python|sdk|vector</t>
  </si>
  <si>
    <t xml:space="preserve">Python SDK for Milvus.</t>
  </si>
  <si>
    <t xml:space="preserve">https://github.com/heatz123/naturalspeech</t>
  </si>
  <si>
    <t xml:space="preserve">A fully working pytorch implementation of NaturalSpeech (Tan et al., 2022)</t>
  </si>
  <si>
    <t xml:space="preserve">https://github.com/nihalsid/panoptic-lifting</t>
  </si>
  <si>
    <t xml:space="preserve">[CVPR23 Highlight] Implementation for Panoptic Lifting </t>
  </si>
  <si>
    <t xml:space="preserve">https://github.com/fidelity/mabwiser</t>
  </si>
  <si>
    <t xml:space="preserve">contextual-bandits|machine-learning|multi-armed-bandits|non-parametric-bandits|parametric-bandits|recsys</t>
  </si>
  <si>
    <t xml:space="preserve">[IJAIT 2021] MABWiser: Contextual Multi-Armed Bandits Library</t>
  </si>
  <si>
    <t xml:space="preserve">https://github.com/HalfSummer11/CAPTRA</t>
  </si>
  <si>
    <t xml:space="preserve">[ICCV 2021, Oral] Official PyTorch implementation of CAPTRA: CAtegory-level Pose Tracking for Rigid and Articulated Objects from Point Clouds</t>
  </si>
  <si>
    <t xml:space="preserve">https://github.com/allenai/allenact</t>
  </si>
  <si>
    <t xml:space="preserve">ai|ai2|computer-vision|deep-learning|embodied-agent|python|reinforcement-learning|research</t>
  </si>
  <si>
    <t xml:space="preserve">An open source framework for research in Embodied-AI from AI2.</t>
  </si>
  <si>
    <t xml:space="preserve">https://github.com/lelechen63/Talking-head-Generation-with-Rhythmic-Head-Motion</t>
  </si>
  <si>
    <t xml:space="preserve">https://github.com/librosa/librosa</t>
  </si>
  <si>
    <t xml:space="preserve">audio|dsp|librosa|music|python|scipy</t>
  </si>
  <si>
    <t xml:space="preserve">Python library for audio and music analysis</t>
  </si>
  <si>
    <t xml:space="preserve">https://github.com/VIDA-NYU/tile2net</t>
  </si>
  <si>
    <t xml:space="preserve">Automated mapping of pedestrian networks from aerial imagery tiles</t>
  </si>
  <si>
    <t xml:space="preserve">https://github.com/BM-K/KoSentenceBERT-ETRI</t>
  </si>
  <si>
    <t xml:space="preserve">Sentence Embeddings using Siamese ETRI KoBERT-Networks</t>
  </si>
  <si>
    <t xml:space="preserve">https://github.com/IDEA-Research/DN-DETR</t>
  </si>
  <si>
    <t xml:space="preserve">[CVPR 2022 Oral] Official implementation of DN-DETR</t>
  </si>
  <si>
    <t xml:space="preserve">https://github.com/yongzhuo/Macropodus</t>
  </si>
  <si>
    <t xml:space="preserve">albert|calulator|crf|cws|keyword|macropodus|ner|newword|nlp|segnment|similarity|text-summarization</t>
  </si>
  <si>
    <t xml:space="preserve">������������������������������������������������������������������������Macropodus���������������������������Albert+BiLSTM+CRF���������������������������������������������������������������������������������������������������������������������������������������������������������������������������������������������������������������������������������������������������������������������������������������������������������������������������������������������������������������������������������������������������������������������������������������������������������������������������������������������������������������������������������������������������������������������(������������������������������������)���������������������������������������������������������������������������������������������������������������������������������������tookit(tool) of NLP���������CWS(chinese word segnment)���������POS(Part-Of-Speech Tagging)���������NER(name entity recognition)���������Find(new words discovery)���������Keyword(keyword extraction)���������Summarize(text summarization)���������Sim(text similarity)���������Calculate(scientific calculator)���������Chi2num(chinese number to arabic number)</t>
  </si>
  <si>
    <t xml:space="preserve">https://github.com/HonglinChu/SiamTrackers</t>
  </si>
  <si>
    <t xml:space="preserve">deep-learning|tracking|visual-tracking</t>
  </si>
  <si>
    <t xml:space="preserve">(2020-2022)The PyTorch version  of SiamFC���������������������������SiamRPN���������������������������DaSiamRPN, UpdateNet , SiamDW, SiamRPN++, SiamMask, SiamFC++,  SiamCAR,  SiamBAN, Ocean, LightTrack , TrTr, NanoTrack;  Visual object tracking based on d</t>
  </si>
  <si>
    <t xml:space="preserve">https://github.com/ShopRunner/collie</t>
  </si>
  <si>
    <t xml:space="preserve">datascience|deep-learning|hybrid|implicit|learning-to-rank|python|pytorch|recommendation-system|recommender-system</t>
  </si>
  <si>
    <t xml:space="preserve">A library for preparing, training, and evaluating scalable deep learning hybrid recommender systems using PyTorch. </t>
  </si>
  <si>
    <t xml:space="preserve">https://github.com/avanetten/yoltv5</t>
  </si>
  <si>
    <t xml:space="preserve">YOLT, now with PyTorch.</t>
  </si>
  <si>
    <t xml:space="preserve">https://github.com/OFA-Sys/OFASys</t>
  </si>
  <si>
    <t xml:space="preserve">audio|computer-vision|deep-learning|motion|multimodal-learning|multitask-learning|nlp|pretrained-models|pytorch|transformers|vision-and-language</t>
  </si>
  <si>
    <t xml:space="preserve">OFASys: A Multi-Modal Multi-Task Learning System for Building Generalist Models</t>
  </si>
  <si>
    <t xml:space="preserve">https://github.com/INK-USC/KagNet</t>
  </si>
  <si>
    <t xml:space="preserve">commonsense|commonsense-reasoning|graphneuralnetwork|natural-language-processing|reasoning</t>
  </si>
  <si>
    <t xml:space="preserve">Knowledge-Aware Graph Networks for Commonsense Reasoning (EMNLP-IJCNLP 19)</t>
  </si>
  <si>
    <t xml:space="preserve">https://github.com/NTUYWANG103/APEX_AIMBOT</t>
  </si>
  <si>
    <t xml:space="preserve">ai-aimbot|aim-assistant|apex|apex-aim-assistant|apex-aimbot|apex-hack|apex-legends|apex-legends-aimbot|apex-legends-cheat|apex-legends-hack|apex-legends-spoofer|csgo|csgo-aimbot</t>
  </si>
  <si>
    <t xml:space="preserve">This is a YOLOV7 based APEX and CSGO Aimbot</t>
  </si>
  <si>
    <t xml:space="preserve">https://github.com/sciann/sciann</t>
  </si>
  <si>
    <t xml:space="preserve">Deep learning for Engineers - Physics Informed Deep Learning</t>
  </si>
  <si>
    <t xml:space="preserve">https://github.com/chaoyi-wu/RadFM</t>
  </si>
  <si>
    <t xml:space="preserve">The official code for "Towards Generalist Foundation Model for Radiology by Leveraging Web-scale 2D&amp;3D Medical Data".</t>
  </si>
  <si>
    <t xml:space="preserve">https://github.com/wuhaozhe/style_avatar</t>
  </si>
  <si>
    <t xml:space="preserve">A repository for generating stylized talking 3D and 3D face</t>
  </si>
  <si>
    <t xml:space="preserve">https://github.com/apcamargo/genomad</t>
  </si>
  <si>
    <t xml:space="preserve">geNomad: Identification of mobile genetic elements</t>
  </si>
  <si>
    <t xml:space="preserve">https://github.com/noahcao/OC_SORT</t>
  </si>
  <si>
    <t xml:space="preserve">computer-vision|deep-learning|object-detection|object-tracking|tracking</t>
  </si>
  <si>
    <t xml:space="preserve">[CVPR2023] The official repo for OC-SORT: Observation-Centric SORT on video Multi-Object Tracking. OC-SORT is simple, online and robust to occlusion/non-linear motion.</t>
  </si>
  <si>
    <t xml:space="preserve">https://github.com/youngLBW/HRN</t>
  </si>
  <si>
    <t xml:space="preserve">cvpr2023|face-reconstruction</t>
  </si>
  <si>
    <t xml:space="preserve">[CVPR2023] A Hierarchical Representation Network for Accurate and Detailed Face Reconstruction from In-The-Wild Images.</t>
  </si>
  <si>
    <t xml:space="preserve">https://github.com/cytoflow/cytoflow</t>
  </si>
  <si>
    <t xml:space="preserve">analysis|data-driven|flow-cytometry-analysis|fluorescence|gate|jupyter|mixture-modeling|notebooks|python|scientific-computing|workflow</t>
  </si>
  <si>
    <t xml:space="preserve">A Python toolbox for quantitative, reproducible flow cytometry analysis</t>
  </si>
  <si>
    <t xml:space="preserve">https://github.com/DeepSceneSeg/EfficientPS</t>
  </si>
  <si>
    <t xml:space="preserve">PyTorch code for training EfficientPS for Panoptic Segmentation</t>
  </si>
  <si>
    <t xml:space="preserve">https://github.com/tensorpack/tensorpack</t>
  </si>
  <si>
    <t xml:space="preserve">deep-learning|machine-learning|neural-networks|reinforcement-learning|tensorflow</t>
  </si>
  <si>
    <t xml:space="preserve">A Neural Net Training Interface on TensorFlow, with focus on speed + flexibility</t>
  </si>
  <si>
    <t xml:space="preserve">https://github.com/Dadangdut33/Speech-Translate</t>
  </si>
  <si>
    <t xml:space="preserve">python|speech-transcription|speech-translation|tkinter-python|translate|whisper</t>
  </si>
  <si>
    <t xml:space="preserve">A realtime speech transcription and translation application using Whisper OpenAI and free translation API. Interface made using Tkinter. Code written fully in Python.</t>
  </si>
  <si>
    <t xml:space="preserve">https://github.com/JasonKessler/scattertext</t>
  </si>
  <si>
    <t xml:space="preserve">computational-social-science|d3|eda|exploratory-data-analysis|japanese-language|machine-learning|natural-language-processing|nlp|scatter-plot|semiotic-squares|sentiment|stylometric|stylometry|text-as-data|text-mining|text-visualization|topic-modeling|visualization|word-embeddings|word2vec</t>
  </si>
  <si>
    <t xml:space="preserve">Beautiful visualizations of how language differs among document types.</t>
  </si>
  <si>
    <t xml:space="preserve">https://github.com/pykeio/diffusers</t>
  </si>
  <si>
    <t xml:space="preserve">cuda|diffusion-models|onnx|onnxruntime|onnxruntime-gpu|rust|stable-diffusion|stable-diffusion-v2</t>
  </si>
  <si>
    <t xml:space="preserve">A modular Rust library for super fast Stable Diffusion inference - 45% faster than PyTorch ������������</t>
  </si>
  <si>
    <t xml:space="preserve">https://github.com/graphcore/examples</t>
  </si>
  <si>
    <t xml:space="preserve">deep-learning|graphcore|machine-learning</t>
  </si>
  <si>
    <t xml:space="preserve">Example code and applications for machine learning on Graphcore IPUs</t>
  </si>
  <si>
    <t xml:space="preserve">https://github.com/SkunkworksAI/BakLLaVA</t>
  </si>
  <si>
    <t xml:space="preserve">https://github.com/IFCA-Advanced-Computing/frouros</t>
  </si>
  <si>
    <t xml:space="preserve">change-detection|concept-drift|data-drift|dataset-drift|dataset-shift|distribution-shift|drift-detection|machine-learning|machine-learning-engineering|machine-learning-operations|mle|mlops|python|statistics</t>
  </si>
  <si>
    <t xml:space="preserve">Frouros is an open-source Python library for drift detection in machine learning systems.</t>
  </si>
  <si>
    <t xml:space="preserve">https://github.com/D-X-Y/AutoDL-Projects</t>
  </si>
  <si>
    <t xml:space="preserve">autodl|automl|nas|neural-architecture-search|pytorch</t>
  </si>
  <si>
    <t xml:space="preserve">Automated deep learning algorithms implemented in PyTorch.</t>
  </si>
  <si>
    <t xml:space="preserve">https://github.com/SeldonIO/alibi-detect</t>
  </si>
  <si>
    <t xml:space="preserve">adversarial|anomaly|concept-drift|data-drift|detection|drift-detection|images|outlier|semi-supervised-learning|tabular-data|text|time-series|unsupervised-learning</t>
  </si>
  <si>
    <t xml:space="preserve">Algorithms for outlier, adversarial and drift detection</t>
  </si>
  <si>
    <t xml:space="preserve">https://github.com/mcahny/vps</t>
  </si>
  <si>
    <t xml:space="preserve">Official pytorch implementation for "Video Panoptic Segmentation" (CVPR 2020 Oral)</t>
  </si>
  <si>
    <t xml:space="preserve">https://github.com/OpenBB-finance/OpenBBTerminal</t>
  </si>
  <si>
    <t xml:space="preserve">artificial-intelligence|crypto|cryptocurrency|economics|finance|hacktoberfest|investment|investment-research|machine-learning|openbb|python|quantitative-finance|stocks</t>
  </si>
  <si>
    <t xml:space="preserve">Investment Research for Everyone, Everywhere.</t>
  </si>
  <si>
    <t xml:space="preserve">https://github.com/whai362/PVT</t>
  </si>
  <si>
    <t xml:space="preserve">backbone|detection|pvt|pvtv2|segmentation|transformer</t>
  </si>
  <si>
    <t xml:space="preserve">Official implementation of PVT series</t>
  </si>
  <si>
    <t xml:space="preserve">https://github.com/ChunyuanLI/Optimus</t>
  </si>
  <si>
    <t xml:space="preserve">language-model|pretrained-models|vae|vae-pytorch</t>
  </si>
  <si>
    <t xml:space="preserve">Optimus: the first large-scale pre-trained VAE language model</t>
  </si>
  <si>
    <t xml:space="preserve">https://github.com/yicheng-w/CommonSenseMultiHopQA</t>
  </si>
  <si>
    <t xml:space="preserve">Code for EMNLP 2018 paper "Commonsense for Generative Multi-Hop Question Answering Tasks"</t>
  </si>
  <si>
    <t xml:space="preserve">https://github.com/AlexTheBad/AP-10K</t>
  </si>
  <si>
    <t xml:space="preserve">NeurIPS 2021 Datasets and Benchmarks Track</t>
  </si>
  <si>
    <t xml:space="preserve">https://github.com/yahoo/TensorFlowOnSpark</t>
  </si>
  <si>
    <t xml:space="preserve">cluster|featured|machine-learning|python|scala|spark|tensorflow|yahoo</t>
  </si>
  <si>
    <t xml:space="preserve">TensorFlowOnSpark brings TensorFlow programs to Apache Spark clusters.</t>
  </si>
  <si>
    <t xml:space="preserve">https://github.com/onnx/onnxmltools</t>
  </si>
  <si>
    <t xml:space="preserve">keras|machine-learning|onnx|python-library|scikit-learn</t>
  </si>
  <si>
    <t xml:space="preserve">ONNXMLTools enables conversion of models to ONNX</t>
  </si>
  <si>
    <t xml:space="preserve">https://github.com/Amshaker/unetr_plus_plus</t>
  </si>
  <si>
    <t xml:space="preserve">UNETR++: Delving into Efficient and Accurate 3D Medical Image Segmentation</t>
  </si>
  <si>
    <t xml:space="preserve">https://github.com/graph4ai/graph4nlp</t>
  </si>
  <si>
    <t xml:space="preserve">deep-learning|graph-neural-networks|machine-learning|natural-language-processing|nlp|pytorch</t>
  </si>
  <si>
    <t xml:space="preserve">Graph4nlp is the library for the easy use of Graph Neural Networks for NLP. Welcome to visit our DLG4NLP website (https://dlg4nlp.github.io/index.html) for various learning resources! </t>
  </si>
  <si>
    <t xml:space="preserve">https://github.com/Zhen-Dong/HAWQ</t>
  </si>
  <si>
    <t xml:space="preserve">4-bit|8-bit|distillation|efficient-neural-networks|hardware-aware|hessian|mixed-precision|model-compression|pytorch|quantization|quantized-neural-networks|tensorcore|tvm</t>
  </si>
  <si>
    <t xml:space="preserve">Quantization library for PyTorch. Support low-precision and mixed-precision quantization, with hardware implementation through TVM.</t>
  </si>
  <si>
    <t xml:space="preserve">https://github.com/PaddlePaddle/PASSL</t>
  </si>
  <si>
    <t xml:space="preserve">beit|clip|convnext|cvt|deep-learning|deit|mae|moco|moco-v2|paddle|pixpro|pvt|self-supervised-learning|simclr|swav|swin-transformer|vision-transformer|vit|xcit</t>
  </si>
  <si>
    <t xml:space="preserve">PASSL������������������������������������������������������ SimCLR���������������������������MoCo v1/v2���������������������������BYOL���������������������������CLIP���������������������������PixPro���������������������������simsiam, SwAV, BEiT���������������������������MAE   ������������������������������������������������������������������������������������������������������������������������������������������������������������������������������������������������������������������������������������������������������������������������������ Vision Trans</t>
  </si>
  <si>
    <t xml:space="preserve">https://github.com/d8ahazard/sd_dreambooth_extension</t>
  </si>
  <si>
    <t xml:space="preserve">https://github.com/elfi-dev/elfi</t>
  </si>
  <si>
    <t xml:space="preserve">bayesian|bayesian-inference|inference|likelihood-free|python|simulator|statistics</t>
  </si>
  <si>
    <t xml:space="preserve">ELFI - Engine for Likelihood-Free Inference</t>
  </si>
  <si>
    <t xml:space="preserve">https://github.com/hsouri/BayesianTransferLearning</t>
  </si>
  <si>
    <t xml:space="preserve">https://github.com/datamol-io/datamol</t>
  </si>
  <si>
    <t xml:space="preserve">cheminformatics|drug-design|drug-discovery|medicinal-chemistry|molecule|molecules|python|rdkit</t>
  </si>
  <si>
    <t xml:space="preserve">Molecular Processing Made Easy.</t>
  </si>
  <si>
    <t xml:space="preserve">https://github.com/PacktPublishing/Deep-Reinforcement-Learning-Hands-On</t>
  </si>
  <si>
    <t xml:space="preserve"> Hands-on Deep Reinforcement Learning, published by Packt</t>
  </si>
  <si>
    <t xml:space="preserve">https://github.com/PantoMatrix/BEAT</t>
  </si>
  <si>
    <t xml:space="preserve">A Large-Scale Semantic and Emotional Multi-Modal Dataset for Conversational Gestures Synthesis [ECCV 2022]</t>
  </si>
  <si>
    <t xml:space="preserve">https://github.com/google-research/sparf</t>
  </si>
  <si>
    <t xml:space="preserve">nerf|novel-view-synthesis|pose-refinement</t>
  </si>
  <si>
    <t xml:space="preserve">This is the official code release for SPARF: Neural Radiance Fields from Sparse and Noisy Poses [CVPR 2023-Highlight]</t>
  </si>
  <si>
    <t xml:space="preserve">https://github.com/OpenGVLab/VideoMAEv2</t>
  </si>
  <si>
    <t xml:space="preserve">action-detection|action-recognition|cvpr2023|foundation-model|self-supervised-learning|temporal-action-detection|video-understanding</t>
  </si>
  <si>
    <t xml:space="preserve">[CVPR 2023] VideoMAE V2: Scaling Video Masked Autoencoders with Dual Masking</t>
  </si>
  <si>
    <t xml:space="preserve">https://github.com/s3prl/s3prl</t>
  </si>
  <si>
    <t xml:space="preserve">apc|cpc|data2vec|decoar|decoar2|distilhubert|hubert|mockingjay|pase|representation-learning|self-supervised-learning|speech-pretraining|speech-representation|tera|unispeech-sat|vq-apc|vq-wav2vec|wav2vec|wav2vec2|wavlm</t>
  </si>
  <si>
    <t xml:space="preserve">Self-Supervised Speech Pre-training and Representation Learning Toolkit</t>
  </si>
  <si>
    <t xml:space="preserve">https://github.com/woven-planet/l5kit</t>
  </si>
  <si>
    <t xml:space="preserve">autonomous-vehicles|machine-learning|planning|self-driving</t>
  </si>
  <si>
    <t xml:space="preserve">L5Kit - https://woven.toyota</t>
  </si>
  <si>
    <t xml:space="preserve">https://github.com/cosanlab/py-feat</t>
  </si>
  <si>
    <t xml:space="preserve">Facial Expression Analysis Toolbox </t>
  </si>
  <si>
    <t xml:space="preserve">https://github.com/onnx/sklearn-onnx</t>
  </si>
  <si>
    <t xml:space="preserve">onnx|scikit-learn</t>
  </si>
  <si>
    <t xml:space="preserve">Convert scikit-learn models and pipelines to ONNX</t>
  </si>
  <si>
    <t xml:space="preserve">https://github.com/harfang3d/dogfight-sandbox-hg2</t>
  </si>
  <si>
    <t xml:space="preserve">3d|autopilot|directx-11|flight-simulator|game|harfang3d|network|opengl|pbr|python|simulation|tensorflow|virtual-reality|vr</t>
  </si>
  <si>
    <t xml:space="preserve">Air to air combat sandbox, created in Python 3 using the HARFANG 3D 2 framework.</t>
  </si>
  <si>
    <t xml:space="preserve">https://github.com/eugenevinitsky/sequential_social_dilemma_games</t>
  </si>
  <si>
    <t xml:space="preserve">Repo for reproduction of sequential social dilemmas</t>
  </si>
  <si>
    <t xml:space="preserve">https://github.com/chengxuxin/extreme-parkour</t>
  </si>
  <si>
    <t xml:space="preserve">Train your parkour robot in less than 20 hours.</t>
  </si>
  <si>
    <t xml:space="preserve">https://github.com/YiVal/YiVal</t>
  </si>
  <si>
    <t xml:space="preserve">ai|ai-experiments|ai-toolkit|aigc|api|auto-prompting|autogpt|fine-tuning|framework|generative-ai|gpt4|llm|midjourney|prompt|prompt-engineering|prompt-tuning|promptengineering|python|stable-diffusion</t>
  </si>
  <si>
    <t xml:space="preserve">Your Auto-tuning Assistant for GenAI Applications</t>
  </si>
  <si>
    <t xml:space="preserve">https://github.com/vaexio/vaex</t>
  </si>
  <si>
    <t xml:space="preserve">bigdata|data-science|dataframe|hdf5|machine-learning|machinelearning|memory-mapped-file|pyarrow|python|tabular-data|visualization</t>
  </si>
  <si>
    <t xml:space="preserve">Out-of-Core hybrid Apache Arrow/NumPy DataFrame for Python, ML, visualization and exploration of big tabular data at a billion rows per second ������������</t>
  </si>
  <si>
    <t xml:space="preserve">https://github.com/Toni-SM/skrl</t>
  </si>
  <si>
    <t xml:space="preserve">deep-learning|deepmind|gym|gymnasium|isaac-gym|isaac-orbit|isaac-sim|jax|machine-learning|nvidia-omniverse|openai-gym|python|pytorch|reinforcement-learning|rl|robosuite|robotics|skrl</t>
  </si>
  <si>
    <t xml:space="preserve">Modular reinforcement learning library (on PyTorch and JAX) with support for NVIDIA Isaac Gym, Isaac Orbit and Omniverse Isaac Gym</t>
  </si>
  <si>
    <t xml:space="preserve">https://github.com/CLUEbenchmark/CLUEPretrainedModels</t>
  </si>
  <si>
    <t xml:space="preserve">albert|bert|chinese|corpus|dataset|distillation|pretrained-models|roberta|semantic-similarity|sentence-analysis|sentence-classification|sentence-pairs|text-classification</t>
  </si>
  <si>
    <t xml:space="preserve">https://github.com/nnsvs/nnsvs</t>
  </si>
  <si>
    <t xml:space="preserve">deep-learning|dnn|kiritan|python|pytorch|singing-synthesis|singing-voice|singing-voice-synthesis</t>
  </si>
  <si>
    <t xml:space="preserve">Neural network-based singing voice synthesis library for research</t>
  </si>
  <si>
    <t xml:space="preserve">https://github.com/facebookresearch/denoised_mdp</t>
  </si>
  <si>
    <t xml:space="preserve">Open source code for paper "Denoised MDPs: Learning World Models Better Than the World Itself" </t>
  </si>
  <si>
    <t xml:space="preserve">https://github.com/tianrun-chen/SAM-Adapter-PyTorch</t>
  </si>
  <si>
    <t xml:space="preserve">Adapting Meta AI's Segment Anything to Downstream Tasks with Adapters and Prompts</t>
  </si>
  <si>
    <t xml:space="preserve">https://github.com/mage-ai/mage-ai</t>
  </si>
  <si>
    <t xml:space="preserve">artificial-intelligence|data|data-engineering|data-integration|data-pipelines|data-science|dbt|elt|etl|machine-learning|orchestration|pipeline|pipelines|python|reverse-etl|spark|sql|transformation</t>
  </si>
  <si>
    <t xml:space="preserve">������������ The modern replacement for Airflow. Build, run, and manage data pipelines for integrating and transforming data.</t>
  </si>
  <si>
    <t xml:space="preserve">https://github.com/quarkfin/qf-lib</t>
  </si>
  <si>
    <t xml:space="preserve">backtesting|backtesting-frameworks|backtesting-trading-strategies|finance|investment-analysis|python|quant|quantitative-finance|trading|trading-simulator|trading-strategies</t>
  </si>
  <si>
    <t xml:space="preserve">Modular Python library that provides an advanced event driven backtester and a set of high quality tools for quantitative finance. Integrated with various data vendors and brokers, supports Crypto, Stocks and Futures.</t>
  </si>
  <si>
    <t xml:space="preserve">https://github.com/NVlabs/CALM</t>
  </si>
  <si>
    <t xml:space="preserve">https://github.com/tusen-ai/Anchor3DLane</t>
  </si>
  <si>
    <t xml:space="preserve">3d-lane-detection|lane-detection</t>
  </si>
  <si>
    <t xml:space="preserve">Official PyTorch implementation for paper`Anchor3DLane: Learning to Regress 3D Anchors for Monocular 3D Lane Detection' accepted by CVPR 2023</t>
  </si>
  <si>
    <t xml:space="preserve">https://github.com/LeBron-Jian/DeepLearningNote</t>
  </si>
  <si>
    <t xml:space="preserve">this is all of my code and data with my deep learning note</t>
  </si>
  <si>
    <t xml:space="preserve">https://github.com/Nioolek/PPYOLOE_pytorch</t>
  </si>
  <si>
    <t xml:space="preserve">An unofficial implementation of Pytorch version PP-YOLOE,based on  Megvii YOLOX training code.</t>
  </si>
  <si>
    <t xml:space="preserve">https://github.com/MSiam/TFSegmentation</t>
  </si>
  <si>
    <t xml:space="preserve">RTSeg: Real-time Semantic Segmentation Comparative Study </t>
  </si>
  <si>
    <t xml:space="preserve">https://github.com/CrayLabs/SmartSim</t>
  </si>
  <si>
    <t xml:space="preserve">hpc|machine-learning|simulation|workflow</t>
  </si>
  <si>
    <t xml:space="preserve">SmartSim Infrastructure Library. </t>
  </si>
  <si>
    <t xml:space="preserve">https://github.com/NVlabs/UMR</t>
  </si>
  <si>
    <t xml:space="preserve">Self-supervised Single-view 3D Reconstruction</t>
  </si>
  <si>
    <t xml:space="preserve">https://github.com/CellProfiler/CellProfiler-Analyst</t>
  </si>
  <si>
    <t xml:space="preserve">cellprofiler|cellprofiler-analyst|image-analysis|machine-learning</t>
  </si>
  <si>
    <t xml:space="preserve">Open-source software for exploring and analyzing large, high-dimensional image-derived data. </t>
  </si>
  <si>
    <t xml:space="preserve">https://github.com/neuralhydrology/neuralhydrology</t>
  </si>
  <si>
    <t xml:space="preserve">Python library to train neural networks with a strong focus on hydrological applications.</t>
  </si>
  <si>
    <t xml:space="preserve">https://github.com/autonomousvision/occupancy_flow</t>
  </si>
  <si>
    <t xml:space="preserve"> This repository contains the code for the ICCV 2019 paper "Occupancy Flow - 4D Reconstruction by Learning Particle Dynamics"</t>
  </si>
  <si>
    <t xml:space="preserve">https://github.com/ShishirPatil/gorilla</t>
  </si>
  <si>
    <t xml:space="preserve">api|api-documentation|chatgpt|claude-api|gpt-4-api|llm|openai-api|openai-functions</t>
  </si>
  <si>
    <t xml:space="preserve">Gorilla: An API store for LLMs</t>
  </si>
  <si>
    <t xml:space="preserve">https://github.com/Fannovel16/comfyui_controlnet_aux</t>
  </si>
  <si>
    <t xml:space="preserve">https://github.com/textflint/textflint</t>
  </si>
  <si>
    <t xml:space="preserve">adversarial-samples|attack|data-augmentation|model-robustness|robustness-analysis|subpopulation|text-augmentation|text-transformations|transformation</t>
  </si>
  <si>
    <t xml:space="preserve">Unified Multilingual Robustness Evaluation Toolkit for Natural Language Processing</t>
  </si>
  <si>
    <t xml:space="preserve">https://github.com/Algolzw/daclip-uir</t>
  </si>
  <si>
    <t xml:space="preserve">deep-learning|diffusion-models|face-inpainting|image-deblurring|image-dehazing|image-denoising|image-deraining|image-desnowing|image-restoration|jpeg-artifacts-removal|low-level-vision|low-light-image-enhancement|prompt|pytorch|shadow-removal|vision-language</t>
  </si>
  <si>
    <t xml:space="preserve">PyTorch implementation of the paper "Controlling Vision-Language Models for Universal Image Restoration". Currently aiming for *academic research* ������������</t>
  </si>
  <si>
    <t xml:space="preserve">https://github.com/nlp-uoregon/trankit</t>
  </si>
  <si>
    <t xml:space="preserve">adapters|artificial-intelligence|deeplearning|dependency-parsing|language-model|lemmatization|machine-learning|morphological-tagging|multilingual|natural-language-processing|nlp|part-of-speech-tagging|pytorch|sentence-segmentation|tokenization|universal-dependencies|xlm-roberta</t>
  </si>
  <si>
    <t xml:space="preserve">Trankit is a Light-Weight Transformer-based Python Toolkit for Multilingual Natural Language Processing</t>
  </si>
  <si>
    <t xml:space="preserve">https://github.com/Ericonaldo/ILSwiss</t>
  </si>
  <si>
    <t xml:space="preserve">ILSwiss is an Easy-to-run Imitation Learning (IL, or Learning from Demonstration, LfD) and also Reinforcement Learning (RL) framework (template) in PyTorch.</t>
  </si>
  <si>
    <t xml:space="preserve">https://github.com/nerfstudio-project/nerfstudio</t>
  </si>
  <si>
    <t xml:space="preserve">3d|3d-graphics|3d-reconstruction|computer-vision|deep-learning|machine-learning|nerf|photogrammetry|pytorch</t>
  </si>
  <si>
    <t xml:space="preserve">A collaboration friendly studio for NeRFs</t>
  </si>
  <si>
    <t xml:space="preserve">https://github.com/megvii-research/OccDepth</t>
  </si>
  <si>
    <t xml:space="preserve">camera-based|occupancy|semantic-scene-completion|stereo-camera</t>
  </si>
  <si>
    <t xml:space="preserve">Maybe the first academic open work on stereo 3D SSC method with vision-only input.</t>
  </si>
  <si>
    <t xml:space="preserve">https://github.com/JerBouma/FinanceToolkit</t>
  </si>
  <si>
    <t xml:space="preserve">analysis|commodities|cryptocurrencies|equities|etfs|factor-analysis|finance|financial-analysis|financial-statements|fundamental|fundamental-analysis|fundamentals|market-data|openbb|performance-analysis|risk-management|sector-analysis|stock-data|technical-analysis|toolkit</t>
  </si>
  <si>
    <t xml:space="preserve">Transparent and Efficient Financial Analysis</t>
  </si>
  <si>
    <t xml:space="preserve">https://github.com/stratosphereips/Manati</t>
  </si>
  <si>
    <t xml:space="preserve">A web-based tool to assist the work of the intuitive threat analysts.</t>
  </si>
  <si>
    <t xml:space="preserve">https://github.com/OpenBMB/BMTools</t>
  </si>
  <si>
    <t xml:space="preserve">Tool Learning for Big Models, Open-Source Solutions of ChatGPT-Plugins</t>
  </si>
  <si>
    <t xml:space="preserve">https://github.com/lululxvi/deepxde</t>
  </si>
  <si>
    <t xml:space="preserve">deep-learning|deeponet|jax|multi-fidelity-data|neural-network|operator|paddle|pde|physics-informed-learning|pinn|pytorch|scientific-machine-learning|tensorflow</t>
  </si>
  <si>
    <t xml:space="preserve">A library for scientific machine learning and physics-informed learning</t>
  </si>
  <si>
    <t xml:space="preserve">https://github.com/CompVis/geometry-free-view-synthesis</t>
  </si>
  <si>
    <t xml:space="preserve">novel-view-synthesis|transformers</t>
  </si>
  <si>
    <t xml:space="preserve">Is a geometric model required to synthesize novel views from a single image?</t>
  </si>
  <si>
    <t xml:space="preserve">https://github.com/XiaohangZhan/deocclusion</t>
  </si>
  <si>
    <t xml:space="preserve">Code for our CVPR 2020 work.</t>
  </si>
  <si>
    <t xml:space="preserve">https://github.com/cyanrain7/TRPO-in-MARL</t>
  </si>
  <si>
    <t xml:space="preserve">https://github.com/google-research/tensor2robot</t>
  </si>
  <si>
    <t xml:space="preserve">Distributed machine learning infrastructure for large-scale robotics research</t>
  </si>
  <si>
    <t xml:space="preserve">https://github.com/lightas/ICCV19_Pose_Guided_Occluded_Person_ReID</t>
  </si>
  <si>
    <t xml:space="preserve">This is the pytorch implementation and dataset of the ICCV2019 paper "Pose-Guided Feature Alignment for Occluded Person Re-identification"</t>
  </si>
  <si>
    <t xml:space="preserve">https://github.com/kaanaksit/odak</t>
  </si>
  <si>
    <t xml:space="preserve">cluster-computing|color|computational-display|computational-imaging|computational-optics|computer-generated-holography|computer-graphics|deep-learning|holography|jones-calculus|lensless|machine-learning|numpy|odak|optics|perception|python|pytorch|raytracing|wave-optics</t>
  </si>
  <si>
    <t xml:space="preserve">:microscope: Scientific computing library for optics :telescope:, computer graphics :computer: and visual perception :eyes:</t>
  </si>
  <si>
    <t xml:space="preserve">https://github.com/Song-Jingyu/PointPainting</t>
  </si>
  <si>
    <t xml:space="preserve">kitti-dataset|lidar|mmsegmentation|openpcdet|pointcloud|pointpainting</t>
  </si>
  <si>
    <t xml:space="preserve">This repository is an open-source PointPainting package which is easy to understand, deploy and run!</t>
  </si>
  <si>
    <t xml:space="preserve">https://github.com/okfn-brasil/serenata-de-amor</t>
  </si>
  <si>
    <t xml:space="preserve">artificial-intelligence|civic-tech|data-science|machine-learning|open-data|politics</t>
  </si>
  <si>
    <t xml:space="preserve">������������ Artificial Intelligence for social control of public administration  |  ** Este reposit������rio n������o recebe atualiza������������es frequentes **</t>
  </si>
  <si>
    <t xml:space="preserve">https://github.com/dut-media-lab/BOML</t>
  </si>
  <si>
    <t xml:space="preserve">bilevel-optimization|few-shot-learning|hyperparameter-optimization|meta-learning</t>
  </si>
  <si>
    <t xml:space="preserve"> Bilevel Optimization Library in Python for Multi-Task and Meta Learning</t>
  </si>
  <si>
    <t xml:space="preserve">https://github.com/automl/Auto-PyTorch</t>
  </si>
  <si>
    <t xml:space="preserve">automl|deep-learning|pytorch|tabular-data</t>
  </si>
  <si>
    <t xml:space="preserve">Automatic architecture search and hyperparameter optimization for PyTorch</t>
  </si>
  <si>
    <t xml:space="preserve">https://github.com/comfyanonymous/ComfyUI</t>
  </si>
  <si>
    <t xml:space="preserve">stable-diffusion</t>
  </si>
  <si>
    <t xml:space="preserve">The most powerful and modular stable diffusion GUI with a graph/nodes interface.</t>
  </si>
  <si>
    <t xml:space="preserve">https://github.com/diStyApps/VisionCrafter</t>
  </si>
  <si>
    <t xml:space="preserve">ai|animatediff|animation|artificial-intelligence|audiocraft|dreambooth|gif-animation|gif-creator|lora|mp4|musicgen|stable-diffusion|text2music|text2video|tool|video</t>
  </si>
  <si>
    <t xml:space="preserve">Craft your visions</t>
  </si>
  <si>
    <t xml:space="preserve">https://github.com/adriansahlman/stylegan2_pytorch</t>
  </si>
  <si>
    <t xml:space="preserve">A Pytorch implementation of StyleGAN2</t>
  </si>
  <si>
    <t xml:space="preserve">https://github.com/jdb78/pytorch-forecasting</t>
  </si>
  <si>
    <t xml:space="preserve">ai|artifical-intelligense|data-science|deep-learning|forecasting|gpu|machine-learning|neural-networks|pandas|python|pytorch|pytorch-lightning|temporal|timeseries|timeseries-forecasting|uncertainty</t>
  </si>
  <si>
    <t xml:space="preserve">Time series forecasting with PyTorch</t>
  </si>
  <si>
    <t xml:space="preserve">https://github.com/nextgenusfs/funannotate</t>
  </si>
  <si>
    <t xml:space="preserve">comparative-genomics|gene-models|genome-annotation|ncbi-submission</t>
  </si>
  <si>
    <t xml:space="preserve">Eukaryotic Genome Annotation Pipeline</t>
  </si>
  <si>
    <t xml:space="preserve">https://github.com/RITCHIEHuang/DeepRL_Algorithms</t>
  </si>
  <si>
    <t xml:space="preserve">deep-reinforcement-learning|dqn|mujoco|policy-gradient|policygradient|ppo|pytorch-implementation|pytorch-rl|reinforcement|reinforcement-learning-algorithms|soft-actor-critic|td3|tensorflow2|trpo</t>
  </si>
  <si>
    <t xml:space="preserve">DeepRL algorithms implementation easy for understanding and reading with Pytorch and Tensorflow 2(DQN, REINFORCE, VPG, A2C, TRPO, PPO, DDPG, TD3, SAC)</t>
  </si>
  <si>
    <t xml:space="preserve">https://github.com/delira-dev/delira</t>
  </si>
  <si>
    <t xml:space="preserve">deep-learning|delira|machine-learning|medical-images|medical-imaging|pytorch|radiology|tensorflow</t>
  </si>
  <si>
    <t xml:space="preserve">Lightweight framework for fast prototyping and training deep neural networks with PyTorch and TensorFlow</t>
  </si>
  <si>
    <t xml:space="preserve">https://github.com/aqlaboratory/openfold</t>
  </si>
  <si>
    <t xml:space="preserve">alphafold2|protein-structure|pytorch</t>
  </si>
  <si>
    <t xml:space="preserve">Trainable, memory-efficient, and GPU-friendly PyTorch reproduction of AlphaFold 2</t>
  </si>
  <si>
    <t xml:space="preserve">https://github.com/pytorch/captum</t>
  </si>
  <si>
    <t xml:space="preserve">feature-attribution|feature-importance|interpretability|interpretable-ai|interpretable-ml</t>
  </si>
  <si>
    <t xml:space="preserve">Model interpretability and understanding for PyTorch</t>
  </si>
  <si>
    <t xml:space="preserve">https://github.com/ZGCTroy/LayoutDiffusion</t>
  </si>
  <si>
    <t xml:space="preserve">https://github.com/0ssamaak0/DLTA-AI</t>
  </si>
  <si>
    <t xml:space="preserve">annotation|computer-vision|datasets-preparation|hacktoberfest|pytorch</t>
  </si>
  <si>
    <t xml:space="preserve">Data Labeling, Tracking and Annotation with AI</t>
  </si>
  <si>
    <t xml:space="preserve">https://github.com/polyaxon/traceml</t>
  </si>
  <si>
    <t xml:space="preserve">dask|data-exploration|data-profiling|data-quality|data-quality-checks|data-science|data-visualization|dataframes|dataops|explainable-ai|matplotlib|mlops|pandas|pandas-summary|plotly|pytorch|spark|statistics|tensorflow|tracking</t>
  </si>
  <si>
    <t xml:space="preserve">Engine for ML/Data tracking, visualization, explainability, drift detection, and dashboards for Polyaxon.</t>
  </si>
  <si>
    <t xml:space="preserve">https://github.com/sajjadium/ctf-archives</t>
  </si>
  <si>
    <t xml:space="preserve"> CTF Archives: Collection of CTF Challenges.</t>
  </si>
  <si>
    <t xml:space="preserve">https://github.com/scikit-image/scikit-image</t>
  </si>
  <si>
    <t xml:space="preserve">computer-vision|image-processing|python|spec-0|spec-1|spec-4</t>
  </si>
  <si>
    <t xml:space="preserve">Image processing in Python</t>
  </si>
  <si>
    <t xml:space="preserve">https://github.com/hahnyuan/RPTQ4LLM</t>
  </si>
  <si>
    <t xml:space="preserve">Reorder-based post-training quantization for large language model</t>
  </si>
  <si>
    <t xml:space="preserve">https://github.com/SpaceNetChallenge/RoadDetector</t>
  </si>
  <si>
    <t xml:space="preserve">spacenet-challenges|spacenet-dataset</t>
  </si>
  <si>
    <t xml:space="preserve">Winning Solutions from SpaceNet Road Detection and Routing Challenge</t>
  </si>
  <si>
    <t xml:space="preserve">https://github.com/NetManAIOps/TraceAnomaly</t>
  </si>
  <si>
    <t xml:space="preserve">ISSRE'20: Unsupervised Detection of Microservice Trace Anomalies through Service-Level Deep Bayesian Networks</t>
  </si>
  <si>
    <t xml:space="preserve">https://github.com/bytedance/LargeBatchCTR</t>
  </si>
  <si>
    <t xml:space="preserve">ctr|deep-learning|recommendation-system</t>
  </si>
  <si>
    <t xml:space="preserve">Large batch training of CTR models based on DeepCTR with CowClip.</t>
  </si>
  <si>
    <t xml:space="preserve">https://github.com/freqtrade/freqtrade</t>
  </si>
  <si>
    <t xml:space="preserve">algorithmic-trading|bitcoin|cryptocurrencies|cryptocurrency|freqtrade|python|telegram-bot|trade|trading-bot</t>
  </si>
  <si>
    <t xml:space="preserve">Free, open source crypto trading bot</t>
  </si>
  <si>
    <t xml:space="preserve">https://github.com/PharMolix/OpenBioMed</t>
  </si>
  <si>
    <t xml:space="preserve">https://github.com/cuiziteng/ICCV_MAET</t>
  </si>
  <si>
    <t xml:space="preserve">deep-learning|iccv2021|low-light-enhance|low-light-image|low-light-image-enhancement|low-light-vision|object-detection|pytorch|self-supervised-learning</t>
  </si>
  <si>
    <t xml:space="preserve">[ICCV 2021] Multitask AET with Orthogonal Tangent Regularity for Dark Object Detection. A self-supervised learning way for low-light image object detection.</t>
  </si>
  <si>
    <t xml:space="preserve">https://github.com/ennauata/houseganpp</t>
  </si>
  <si>
    <t xml:space="preserve">https://github.com/DeepPavlovAdmin/convai</t>
  </si>
  <si>
    <t xml:space="preserve">https://github.com/wangxiyang2022/DeepFusionMOT</t>
  </si>
  <si>
    <t xml:space="preserve">Code for RA-L journal and IROS 2022 paper "DeepFusionMOT: A 3D Multi-Object Tracking Framework Based on  Camera-LiDAR Fusion with Deep Association".</t>
  </si>
  <si>
    <t xml:space="preserve">https://github.com/PaddlePaddle/PLSC</t>
  </si>
  <si>
    <t xml:space="preserve">arcface|cait|convmae|cosface|data-parallel|deit|distributed-training|face-recognition|facevit|hight-speed|large-scale|mae|moco-v3|model-parallel|paddle|paddlepaddle|partial-fc|resnet|swin-transformer|vit</t>
  </si>
  <si>
    <t xml:space="preserve">Paddle Large Scale Classification Tools���������������������������supports ArcFace, CosFace, PartialFC, Data Parallel + Model Parallel. Model includes ResNet, ViT, Swin, DeiT, CaiT, FaceViT, MoCo, MAE, ConvMAE</t>
  </si>
  <si>
    <t xml:space="preserve">https://github.com/lujiazho/SegDrawer</t>
  </si>
  <si>
    <t xml:space="preserve">Simple static web-based mask drawer, supporting semantic segmentation with interactive Segment Anything Model (SAM) and video segmentation with XMem.</t>
  </si>
  <si>
    <t xml:space="preserve">https://github.com/SurrealAI/surreal</t>
  </si>
  <si>
    <t xml:space="preserve">Open-Source Distributed Reinforcement Learning Framework by Stanford Vision and Learning Lab</t>
  </si>
  <si>
    <t xml:space="preserve">https://github.com/NLPatVCU/medaCy</t>
  </si>
  <si>
    <t xml:space="preserve">clinical-text-processing|information-extraction|machine-learning|medical-natural-language-processing|medical-text-mining|metamap|natural-language-processing|spacy</t>
  </si>
  <si>
    <t xml:space="preserve">:hospital: Medical Text Mining and Information Extraction with spaCy</t>
  </si>
  <si>
    <t xml:space="preserve">https://github.com/nihaomiao/CVPR23_LFDM</t>
  </si>
  <si>
    <t xml:space="preserve">cvpr2023|diffusion-models|image-animation|image-to-video|latent-diffusion|optical-flow|video-generation|video-prediction</t>
  </si>
  <si>
    <t xml:space="preserve">The pytorch implementation of our CVPR 2023 paper "Conditional Image-to-Video Generation with Latent Flow Diffusion Models"</t>
  </si>
  <si>
    <t xml:space="preserve">https://github.com/HJ-harry/MCG_diffusion</t>
  </si>
  <si>
    <t xml:space="preserve">Official PyTorch implementation of the NeurIPS 2022 paper "Improving Diffusion Models for Inverse Problems using Manifold Constraints (https://arxiv.org/abs/2206.00941)"</t>
  </si>
  <si>
    <t xml:space="preserve">https://github.com/plasticityai/magnitude</t>
  </si>
  <si>
    <t xml:space="preserve">embeddings|fast|fasttext|gensim|glove|machine-learning|machine-learning-library|memory-efficient|natural-language-processing|nlp|python|vectors|word-embeddings|word2vec</t>
  </si>
  <si>
    <t xml:space="preserve">A fast, efficient universal vector embedding utility package.</t>
  </si>
  <si>
    <t xml:space="preserve">https://github.com/manujosephv/pytorch_tabular</t>
  </si>
  <si>
    <t xml:space="preserve">deep-learning|hacktoberfest|machine-learning|pytorch|pytorch-lightning|tabular-data</t>
  </si>
  <si>
    <t xml:space="preserve">A standard framework for modelling Deep Learning Models for tabular data</t>
  </si>
  <si>
    <t xml:space="preserve">https://github.com/secretflow/secretflow</t>
  </si>
  <si>
    <t xml:space="preserve">data-analysis|differential-privacy|federated-learning|homomorphic-encryption|machine-learning|privacy-preserving|private-set-intersection|secure-multiparty-computation|split-learning|trusted-execution-environment</t>
  </si>
  <si>
    <t xml:space="preserve">A unified framework for privacy-preserving data analysis and machine learning</t>
  </si>
  <si>
    <t xml:space="preserve">https://github.com/RosettaCommons/RFDesign</t>
  </si>
  <si>
    <t xml:space="preserve">Protein hallucination and inpainting with RoseTTAFold</t>
  </si>
  <si>
    <t xml:space="preserve">https://github.com/DataDog/integrations-core</t>
  </si>
  <si>
    <t xml:space="preserve">datadog|datadog-agent|dd|integrations</t>
  </si>
  <si>
    <t xml:space="preserve">Core integrations of the Datadog Agent</t>
  </si>
  <si>
    <t xml:space="preserve">https://github.com/ZX-Yin/ms-nerf</t>
  </si>
  <si>
    <t xml:space="preserve">Multi-Space Neural Radiance Fields(CVPR 2023)</t>
  </si>
  <si>
    <t xml:space="preserve">https://github.com/IBM/transition-amr-parser</t>
  </si>
  <si>
    <t xml:space="preserve">abstract-meaning-representation|amr|amr-graphs|amr-parser|amr-parsing|machine-learning|nlp|semantic-parsing</t>
  </si>
  <si>
    <t xml:space="preserve">SoTA Abstract Meaning Representation (AMR) parsing with word-node alignments in Pytorch. Includes checkpoints and other tools such as statistical significance Smatch.</t>
  </si>
  <si>
    <t xml:space="preserve">https://github.com/google-research/t5x</t>
  </si>
  <si>
    <t xml:space="preserve">https://github.com/choderalab/espaloma</t>
  </si>
  <si>
    <t xml:space="preserve">forcefield-parameterization|graph-learning</t>
  </si>
  <si>
    <t xml:space="preserve">Extensible Surrogate Potential of Ab initio Learned and Optimized by Message-passing Algorithm  ������������������������������������https://arxiv.org/abs/20</t>
  </si>
  <si>
    <t xml:space="preserve">https://github.com/julrog/nn_vis</t>
  </si>
  <si>
    <t xml:space="preserve">neural-network|neural-networks|opengl|rendering-engine|virtual-reality|visualization|vr</t>
  </si>
  <si>
    <t xml:space="preserve">A project for processing neural networks and rendering to gain insights on the architecture and parameters of a model through a decluttered representation.</t>
  </si>
  <si>
    <t xml:space="preserve">https://github.com/ASKCOS/ASKCOS</t>
  </si>
  <si>
    <t xml:space="preserve">Software package for computer aided synthesis planning</t>
  </si>
  <si>
    <t xml:space="preserve">https://github.com/zhuchen03/gradinit</t>
  </si>
  <si>
    <t xml:space="preserve">Learning to Initialize Neural Networks for Stable and Efficient Training</t>
  </si>
  <si>
    <t xml:space="preserve">https://github.com/YifanXu74/MQ-Det</t>
  </si>
  <si>
    <t xml:space="preserve">Official PyTorch implementation of "Multi-modal Queried Object Detection in the Wild" (accepted by NeurIPS 2023)</t>
  </si>
  <si>
    <t xml:space="preserve">https://github.com/Mikubill/sd-webui-controlnet</t>
  </si>
  <si>
    <t xml:space="preserve">WebUI extension for ControlNet</t>
  </si>
  <si>
    <t xml:space="preserve">https://github.com/CamDavidsonPilon/lifelines</t>
  </si>
  <si>
    <t xml:space="preserve">cox-regression|data-science|maximum-likelihood|python|reliability-analysis|statistics|survival-analysis</t>
  </si>
  <si>
    <t xml:space="preserve">Survival analysis in Python</t>
  </si>
  <si>
    <t xml:space="preserve">https://github.com/SillyTavern/SillyTavern-Extras</t>
  </si>
  <si>
    <t xml:space="preserve">Extensions API for SillyTavern.</t>
  </si>
  <si>
    <t xml:space="preserve">https://github.com/yunshengtian/AutoOED</t>
  </si>
  <si>
    <t xml:space="preserve">asynchronous|bayesian-optimization|experiment-automation|multi-objective|multi-objective-optimization|open-source-software|optimal-experimental-design|pareto-optimality</t>
  </si>
  <si>
    <t xml:space="preserve">AutoOED: Automated Optimal Experimental Design Platform</t>
  </si>
  <si>
    <t xml:space="preserve">https://github.com/zhoudaquan/rethinking_bottleneck_design</t>
  </si>
  <si>
    <t xml:space="preserve">https://github.com/ecmwf/climetlab</t>
  </si>
  <si>
    <t xml:space="preserve">Python package for easy access to weather and climate data</t>
  </si>
  <si>
    <t xml:space="preserve">https://github.com/uds-lsv/bert-stable-fine-tuning</t>
  </si>
  <si>
    <t xml:space="preserve">bert|fine-tuning|nlp</t>
  </si>
  <si>
    <t xml:space="preserve">On the Stability of Fine-tuning BERT: Misconceptions, Explanations, and Strong Baselines</t>
  </si>
  <si>
    <t xml:space="preserve">https://github.com/sconlyshootery/FeatDepth</t>
  </si>
  <si>
    <t xml:space="preserve">depth-estimation|kitti|odometry|representation-learning|self-supervised-learning</t>
  </si>
  <si>
    <t xml:space="preserve">This is the offical codes for the methods described in the "Feature-metric Loss for Self-supervised Learning of Depth and Egomotion".</t>
  </si>
  <si>
    <t xml:space="preserve">https://github.com/IBM/pytorchpipe</t>
  </si>
  <si>
    <t xml:space="preserve">PyTorchPipe (PTP) is a component-oriented framework for rapid prototyping and training of computational pipelines combining vision and language</t>
  </si>
  <si>
    <t xml:space="preserve">https://github.com/GAP-LAB-CUHK-SZ/REC-MV</t>
  </si>
  <si>
    <t xml:space="preserve">3d-models|3d-reconstruction|deep-learning|nerf-in-the-wild|pytorch</t>
  </si>
  <si>
    <t xml:space="preserve">REC-MV: REconstructing 3D Dynamic Cloth from Monocular Videos (CVPR2023)</t>
  </si>
  <si>
    <t xml:space="preserve">https://github.com/DSE-MSU/DeepRobust</t>
  </si>
  <si>
    <t xml:space="preserve">adversarial-attacks|adversarial-examples|deep-learning|deep-neural-networks|defense|graph-convolutional-networks|graph-mining|graph-neural-networks|machine-learning</t>
  </si>
  <si>
    <t xml:space="preserve">A pytorch adversarial library for attack and defense methods on images and graphs</t>
  </si>
  <si>
    <t xml:space="preserve">https://github.com/RL-MLDM/alphagen</t>
  </si>
  <si>
    <t xml:space="preserve">quantitative-trading|reinforcement-learning|symbolic-regression</t>
  </si>
  <si>
    <t xml:space="preserve">Generating sets of formulaic alpha (predictive) stock factors via reinforcement learning.</t>
  </si>
  <si>
    <t xml:space="preserve">https://github.com/openspeech-team/openspeech</t>
  </si>
  <si>
    <t xml:space="preserve">asr|e2e|end-to-end|open|recognition|speech|speech-recognition</t>
  </si>
  <si>
    <t xml:space="preserve">Open-Source Toolkit for End-to-End Speech Recognition leveraging PyTorch-Lightning and Hydra.</t>
  </si>
  <si>
    <t xml:space="preserve">https://github.com/smplbody/hmr-benchmarks</t>
  </si>
  <si>
    <t xml:space="preserve">https://github.com/linjing7/VR-Baseline</t>
  </si>
  <si>
    <t xml:space="preserve">Video Restoration Toolbox including FGST (ICML 2022), S2SVR (ICML 2022), etc.</t>
  </si>
  <si>
    <t xml:space="preserve">https://github.com/SungFeng-Huang/Meta-TTS</t>
  </si>
  <si>
    <t xml:space="preserve">deep-learning|few-shot-learning|meta-learning|pytorch|speech-synthesis</t>
  </si>
  <si>
    <t xml:space="preserve">Official repository of https://doi.org/10.1109/TASLP.2022.3167258. More up-to-date code is in "refactor" branch.</t>
  </si>
  <si>
    <t xml:space="preserve">https://github.com/davrempe/humor</t>
  </si>
  <si>
    <t xml:space="preserve">Code for ICCV 2021 paper "HuMoR: 3D Human Motion Model for Robust Pose Estimation" </t>
  </si>
  <si>
    <t xml:space="preserve">https://github.com/mangaki/mangaki</t>
  </si>
  <si>
    <t xml:space="preserve">anime|hacktoberfest|recommendation-engine|visualizing-anime-embeddings</t>
  </si>
  <si>
    <t xml:space="preserve">Site de recommandation de mangas et d'anime</t>
  </si>
  <si>
    <t xml:space="preserve">https://github.com/THUDM/KBRD</t>
  </si>
  <si>
    <t xml:space="preserve">dialog-systems|knowledge-graph|recommender-systems|sequence-to-sequence</t>
  </si>
  <si>
    <t xml:space="preserve">Towards Knowledge-Based Recommender Dialog System @ EMNLP 2019</t>
  </si>
  <si>
    <t xml:space="preserve">https://github.com/FootballAnalysis/footballanalysis</t>
  </si>
  <si>
    <t xml:space="preserve">https://github.com/NVIDIA/modulus</t>
  </si>
  <si>
    <t xml:space="preserve">deep-learning|machine-learning|nvidia-gpu|physics|pytorch</t>
  </si>
  <si>
    <t xml:space="preserve">A PyTorch based deep-learning toolkit for developing DL models for physical systems</t>
  </si>
  <si>
    <t xml:space="preserve">https://github.com/didi/athena</t>
  </si>
  <si>
    <t xml:space="preserve">A release version for https://github.com/athena-team/athena</t>
  </si>
  <si>
    <t xml:space="preserve">https://github.com/ikostrikov/walk_in_the_park</t>
  </si>
  <si>
    <t xml:space="preserve">https://github.com/HanxunH/Unlearnable-Examples</t>
  </si>
  <si>
    <t xml:space="preserve">deep-learning|deep-neural-networks|iclr2021|pytorch</t>
  </si>
  <si>
    <t xml:space="preserve">[ICLR2021] Unlearnable Examples: Making Personal Data Unexploitable</t>
  </si>
  <si>
    <t xml:space="preserve">https://github.com/open-mmlab/mmgeneration</t>
  </si>
  <si>
    <t xml:space="preserve">diffusion-models|gan|generative|generative-adversarial-network|mmcv|openmmlab|pytorch</t>
  </si>
  <si>
    <t xml:space="preserve">MMGeneration is a powerful toolkit for generative models, based on PyTorch and MMCV. </t>
  </si>
  <si>
    <t xml:space="preserve">https://github.com/opensanctions/nomenklatura</t>
  </si>
  <si>
    <t xml:space="preserve">data-integration|deduplication|record-link</t>
  </si>
  <si>
    <t xml:space="preserve">Framework and command-line tools for integrating FollowTheMoney data streams from multiple sources</t>
  </si>
  <si>
    <t xml:space="preserve">https://github.com/hlesmqh/WS3D</t>
  </si>
  <si>
    <t xml:space="preserve">3d-annotation|3d-annotator|3d-detection|bird-eye-view|cascade-inference|eccv2020|lidar|point-cloud|point-cloud-detection|pointrcnn|pytorch|vehicle-detection|weakly-supervised-learning|ws3d</t>
  </si>
  <si>
    <t xml:space="preserve">Official version of 'Weakly Supervised 3D object detection from Lidar Point Cloud'(ECCV2020)</t>
  </si>
  <si>
    <t xml:space="preserve">https://github.com/facebookresearch/pytorchvideo</t>
  </si>
  <si>
    <t xml:space="preserve">A deep learning library for video understanding research.</t>
  </si>
  <si>
    <t xml:space="preserve">https://github.com/reservoirpy/reservoirpy</t>
  </si>
  <si>
    <t xml:space="preserve">artificial-intelligence|echo-state-networks|esn|machine-learning|machine-learning-algorithms|neural-network|python|recurrent-neural-networks|reservoir|reservoir-computing|timeseries|timeseries-analysis|timeseries-forecasting|timeseries-prediction</t>
  </si>
  <si>
    <t xml:space="preserve">A simple and flexible code for Reservoir Computing architectures like Echo State Networks</t>
  </si>
  <si>
    <t xml:space="preserve">https://github.com/wanggrun/Adaptively-Connected-Neural-Networks</t>
  </si>
  <si>
    <t xml:space="preserve">A re-implementation of our CVPR 2019 paper "Adaptively Connected Neural Networks" </t>
  </si>
  <si>
    <t xml:space="preserve">https://github.com/UIC-Liu-Lab/ContinualLM</t>
  </si>
  <si>
    <t xml:space="preserve">catastrophic-forgetting|continual-learning|domain-adaptive-pretraining|knowledge-transfer|language-model|language-modeling|natural-language-processing|transfer-learning|transformer-architecture</t>
  </si>
  <si>
    <t xml:space="preserve">An Extensible Continual Learning Framework Focused on Language Models (LMs)</t>
  </si>
  <si>
    <t xml:space="preserve">https://github.com/youngwanLEE/CenterMask</t>
  </si>
  <si>
    <t xml:space="preserve">centermask|cvpr2020|instance-segmentation|object-detection|vovnet|vovnetv2</t>
  </si>
  <si>
    <t xml:space="preserve">[CVPR 2020] CenterMask : Real-Time Anchor-Free Instance Segmentation</t>
  </si>
  <si>
    <t xml:space="preserve">https://github.com/thu-coai/EVA</t>
  </si>
  <si>
    <t xml:space="preserve">EVA: Large-scale Pre-trained Chit-Chat Models</t>
  </si>
  <si>
    <t xml:space="preserve">https://github.com/awslabs/dgl-lifesci</t>
  </si>
  <si>
    <t xml:space="preserve">bioinformatics|cheminformatics|deep-learning|dgl|drug-discovery|geometric-deep-learning|graph-neural-networks|molecule</t>
  </si>
  <si>
    <t xml:space="preserve">Python package for graph neural networks in chemistry and biology</t>
  </si>
  <si>
    <t xml:space="preserve">https://github.com/apple/ml-cvnets</t>
  </si>
  <si>
    <t xml:space="preserve">ade20k|classification|computer-vision|deep-learning|detection|imagenet|machine-learning|mscoco|pascal-voc|pytorch|segmentation</t>
  </si>
  <si>
    <t xml:space="preserve">CVNets: A library for training computer vision networks</t>
  </si>
  <si>
    <t xml:space="preserve">https://github.com/ddbourgin/numpy-ml</t>
  </si>
  <si>
    <t xml:space="preserve">attention|bayesian-inference|gaussian-mixture-models|gaussian-processes|good-turing-smoothing|gradient-boosting|hidden-markov-models|knn|lstm|machine-learning|mfcc|neural-networks|reinforcement-learning|resnet|topic-modeling|vae|wavenet|wgan-gp|word2vec</t>
  </si>
  <si>
    <t xml:space="preserve">Machine learning, in numpy</t>
  </si>
  <si>
    <t xml:space="preserve">https://github.com/declare-lab/dialogue-understanding</t>
  </si>
  <si>
    <t xml:space="preserve">adversarial-attacks|bert|bert-embeddings|conversational-agents|conversational-ai|dialogue|dialogue-act|dialogue-systems|dialogue-understanding|emotion-analysis|emotion-recognition|emotion-recognition-in-conversation|explainable-ai|lstm|natural-language-processing|natural-language-understanding|pretrained-models|pytorch|sentiment-analysis|utterance-level-dialogue</t>
  </si>
  <si>
    <t xml:space="preserve">This repository contains PyTorch implementation for the baseline models from the paper Utterance-level Dialogue Understanding: An Empirical Study</t>
  </si>
  <si>
    <t xml:space="preserve">https://github.com/baaivision/Emu</t>
  </si>
  <si>
    <t xml:space="preserve">foundation-models|generative-pretraining-in-multimodality|in-context-learning|instruct-tuning|multimodal-generalist|multimodal-pretraining</t>
  </si>
  <si>
    <t xml:space="preserve">Emu: An Open Multimodal Generalist</t>
  </si>
  <si>
    <t xml:space="preserve">https://github.com/JeremieMelo/pytorch-onn</t>
  </si>
  <si>
    <t xml:space="preserve">machine-learning|neural-network|optical-computing|optical-neural-network|optics|pytorch|pytorch-onn</t>
  </si>
  <si>
    <t xml:space="preserve">A PyTorch Library for Photonic Integrated Circuit Simulation and Photonic AI Computing</t>
  </si>
  <si>
    <t xml:space="preserve">https://github.com/facebookresearch/demucs</t>
  </si>
  <si>
    <t xml:space="preserve">Code for the paper Hybrid Spectrogram and Waveform Source Separation</t>
  </si>
  <si>
    <t xml:space="preserve">https://github.com/qian18long/epciclr2020</t>
  </si>
  <si>
    <t xml:space="preserve">https://github.com/michuanhaohao/AICITY2021_Track2_DMT</t>
  </si>
  <si>
    <t xml:space="preserve">The 1st place solution of track2 (Vehicle Re-Identification) in the NVIDIA AI City Challenge at CVPR 2021 Workshop.</t>
  </si>
  <si>
    <t xml:space="preserve">https://github.com/gao-lab/GLUE</t>
  </si>
  <si>
    <t xml:space="preserve">bioinformatics|deep-learning|single-cell|single-cell-multiomics</t>
  </si>
  <si>
    <t xml:space="preserve">Graph-linked unified embedding for single-cell multi-omics data integration</t>
  </si>
  <si>
    <t xml:space="preserve">https://github.com/LitingLin/SwinTrack</t>
  </si>
  <si>
    <t xml:space="preserve">https://github.com/stanfordnlp/stanfordnlp</t>
  </si>
  <si>
    <t xml:space="preserve">[Deprecated] This library has been renamed to "Stanza". Latest development at: https://github.com/stanfordnlp/stanza</t>
  </si>
  <si>
    <t xml:space="preserve">https://github.com/ondyari/FaceForensics</t>
  </si>
  <si>
    <t xml:space="preserve">Github of the FaceForensics dataset</t>
  </si>
  <si>
    <t xml:space="preserve">https://github.com/DataCanvasIO/HyperTS</t>
  </si>
  <si>
    <t xml:space="preserve">anomaly-detection|autodl|automl|autots|classification|covariates|forecasting|hyperparameter-optimization|iforest|inceptiontime|lstnet|meta-features|multivariate|nbeats|neural-architecture-search|prophet|regression|tensorflow|time-series</t>
  </si>
  <si>
    <t xml:space="preserve">A Full-Pipeline Automated Time Series (AutoTS) Analysis Toolkit.</t>
  </si>
  <si>
    <t xml:space="preserve">https://github.com/JaxGaussianProcesses/GPJax</t>
  </si>
  <si>
    <t xml:space="preserve">bayesian-inference|gaussian-processes|jax|machine-learning|probabilistic-programming</t>
  </si>
  <si>
    <t xml:space="preserve">Gaussian processes in JAX.</t>
  </si>
  <si>
    <t xml:space="preserve">https://github.com/google/ldif</t>
  </si>
  <si>
    <t xml:space="preserve">3d-vision|cvpr2020|graphics|iccv2019|ldif|shape-reconstruction|sif</t>
  </si>
  <si>
    <t xml:space="preserve">3D Shape Representation with Local Deep Implicit Functions.</t>
  </si>
  <si>
    <t xml:space="preserve">https://github.com/EdisonLeeeee/GraphGallery</t>
  </si>
  <si>
    <t xml:space="preserve">adversarial-machine-learning|dgl|geometric-deep-learning|graph|graph-neural-networks|graphgallery|models|pyg|pytorch</t>
  </si>
  <si>
    <t xml:space="preserve">GraphGallery is a gallery for benchmarking Graph Neural Networks, From InplusLab.</t>
  </si>
  <si>
    <t xml:space="preserve">https://github.com/MIC-DKFZ/nnDetection</t>
  </si>
  <si>
    <t xml:space="preserve">3d-object-detection|detection|medical|medical-image-computing|medical-imaging|pytorch-implementation|retina-unet</t>
  </si>
  <si>
    <t xml:space="preserve">nnDetection is a self-configuring framework for 3D (volumetric) medical object detection which can be applied to new data sets without manual intervention. It includes guides for 12 data sets that were used to develop and evaluate the performance of the proposed method.</t>
  </si>
  <si>
    <t xml:space="preserve">https://github.com/ihmeuw-msca/CurveFit</t>
  </si>
  <si>
    <t xml:space="preserve">covid-19|curve-fitting|mixed-effects</t>
  </si>
  <si>
    <t xml:space="preserve">Generic curve fitting package with nonlinear mixed effects model</t>
  </si>
  <si>
    <t xml:space="preserve">https://github.com/recommenders-team/recommenders</t>
  </si>
  <si>
    <t xml:space="preserve">artificial-intelligence|azure|data-science|deep-learning|jupyter-notebook|kubernetes|machine-learning|microsoft|operationalization|python|ranking|rating|recommendation|recommendation-algorithm|recommendation-engine|recommendation-system|recommender|tutorial</t>
  </si>
  <si>
    <t xml:space="preserve">Best Practices on Recommendation Systems</t>
  </si>
  <si>
    <t xml:space="preserve">https://github.com/Farama-Foundation/D4RL-Evaluations</t>
  </si>
  <si>
    <t xml:space="preserve">https://github.com/flowersteam/Grounding_LLMs_with_online_RL</t>
  </si>
  <si>
    <t xml:space="preserve">grounding|interactive-agents|language-model|reinforcement-learning</t>
  </si>
  <si>
    <t xml:space="preserve">We perform functional grounding of LLMs' knowledge in BabyAI-Text</t>
  </si>
  <si>
    <t xml:space="preserve">https://github.com/mohenghui/yolov5_attention</t>
  </si>
  <si>
    <t xml:space="preserve">https://github.com/salesforce/Merlion</t>
  </si>
  <si>
    <t xml:space="preserve">anomaly-detection|automl|benchmarking|ensemble-learning|forecasting|machine-learning|time-series</t>
  </si>
  <si>
    <t xml:space="preserve">Merlion: A Machine Learning Framework for Time Series Intelligence</t>
  </si>
  <si>
    <t xml:space="preserve">https://github.com/CLUEbenchmark/PyCLUE</t>
  </si>
  <si>
    <t xml:space="preserve">albert|bert|chinese-language|chineseglue|corpus|evaluation-benchmark|language-model|roberta-wwm-ext|tiny|xlnet</t>
  </si>
  <si>
    <t xml:space="preserve">Python toolkit for Chinese Language Understanding(CLUE) Evaluation benchmark</t>
  </si>
  <si>
    <t xml:space="preserve">https://github.com/Guiflayrom/yolnp</t>
  </si>
  <si>
    <t xml:space="preserve">Yolnp is a project based in YOLO to detect plates</t>
  </si>
  <si>
    <t xml:space="preserve">https://github.com/mne-tools/mne-bids-pipeline</t>
  </si>
  <si>
    <t xml:space="preserve">bids|group-analysis|mne-python|neuroscience|pipeline|python</t>
  </si>
  <si>
    <t xml:space="preserve">Automatically process entire electrophysiological datasets using MNE-Python.</t>
  </si>
  <si>
    <t xml:space="preserve">https://github.com/yandex-research/tab-ddpm</t>
  </si>
  <si>
    <t xml:space="preserve">ai|deep-learning|diffusion-models|pytorch|synthetic-data|tabular</t>
  </si>
  <si>
    <t xml:space="preserve">[ICML 2023] The official implementation of the paper "TabDDPM: Modelling Tabular Data with Diffusion Models"</t>
  </si>
  <si>
    <t xml:space="preserve">https://github.com/bleakie/MaskInsightface</t>
  </si>
  <si>
    <t xml:space="preserve">age-gender-estimation|centerface|face-recognition|insightface|mobilefacenet|retinaface|tensoert</t>
  </si>
  <si>
    <t xml:space="preserve">������������������������������������������������������������������������������������������������������������������������������������������������LFW:99.82%+ CFP_FP:98.50%+ AgeDB30:98.25%+���������</t>
  </si>
  <si>
    <t xml:space="preserve">https://github.com/Garfield-kh/PoseTriplet</t>
  </si>
  <si>
    <t xml:space="preserve">cvpr2022|data-augmentation|motion-generation|motion-imitation|pose-estimation</t>
  </si>
  <si>
    <t xml:space="preserve">[CVPR 2022] PoseTriplet: Co-evolving 3D Human Pose Estimation, Imitation, and Hallucination under Self-supervision (Oral)</t>
  </si>
  <si>
    <t xml:space="preserve">https://github.com/facebookresearch/ParlAI</t>
  </si>
  <si>
    <t xml:space="preserve">A framework for training and evaluating AI models on a variety of openly available dialogue datasets.</t>
  </si>
  <si>
    <t xml:space="preserve">https://github.com/getwhitebox-io/whitebox</t>
  </si>
  <si>
    <t xml:space="preserve">accuracy|accuracy-metrics|accuracy-score|confusion-matrix|explainability|explainable-ai|f1-score|k8s|kubernetes|machine-learning|ml-monitoring|mlflow|mlops|model-monitoring|modelops|monitoring|observability|python|recall|xai</t>
  </si>
  <si>
    <t xml:space="preserve">[Not Actively Maintained] Whitebox is an open source E2E ML monitoring platform with edge capabilities that plays nicely with kubernetes</t>
  </si>
  <si>
    <t xml:space="preserve">https://github.com/LLNL/merlin</t>
  </si>
  <si>
    <t xml:space="preserve">big-data|celery-workers|hpc|machine-learning|radiuss|redis-server|simulation|workflow|workflows</t>
  </si>
  <si>
    <t xml:space="preserve">Machine Learning for HPC Workflows</t>
  </si>
  <si>
    <t xml:space="preserve">https://github.com/pytorchbearer/torchbearer</t>
  </si>
  <si>
    <t xml:space="preserve">deep-learning|differentiable-programming|machine-learning|model-fitting|python3|pytorch</t>
  </si>
  <si>
    <t xml:space="preserve">torchbearer: A model fitting library for PyTorch</t>
  </si>
  <si>
    <t xml:space="preserve">https://github.com/Evolutionary-Intelligence/pypop</t>
  </si>
  <si>
    <t xml:space="preserve">bio-inspired-optimization|black-box-optimization|continuous-optimization|derivative-free-optimization|direct-search|evolution-strategies|evolutionary-algorithms|global-optimization|gradient-free-optimization|large-scale-optimization|metaheuristics|nature-inspired-optimization|nonlinear-optimization|numerical-optimization|optimization-algorithms|population-based-optimization|python|random-search|stochastic-search|zeroth-order-optimization</t>
  </si>
  <si>
    <t xml:space="preserve">PyPop7: A Pure-Python Library for POPulation-based Black-Box Optimization (BBO), especially their *Large-Scale* versions/variants. https://pypop.rtfd.io/</t>
  </si>
  <si>
    <t xml:space="preserve">https://github.com/yandex/YaLM-100B</t>
  </si>
  <si>
    <t xml:space="preserve">Pretrained language model with 100B parameters</t>
  </si>
  <si>
    <t xml:space="preserve">https://github.com/awslabs/sockeye</t>
  </si>
  <si>
    <t xml:space="preserve">attention-is-all-you-need|attention-mechanism|attention-model|deep-learning|deep-neural-networks|encoder-decoder|machine-learning|machine-translation|neural-machine-translation|pytorch|seq2seq|sequence-to-sequence|sequence-to-sequence-models|sockeye|transformer|transformer-architecture|transformer-network|translation</t>
  </si>
  <si>
    <t xml:space="preserve">Sequence-to-sequence framework with a focus on Neural Machine Translation based on PyTorch</t>
  </si>
  <si>
    <t xml:space="preserve">https://github.com/llSourcell/Doctor-Dignity</t>
  </si>
  <si>
    <t xml:space="preserve">Doctor Dignity is an LLM that can pass the US Medical Licensing Exam. It works offline, it's cross-platform, &amp; your health data stays private.</t>
  </si>
  <si>
    <t xml:space="preserve">https://github.com/hidet-org/hidet</t>
  </si>
  <si>
    <t xml:space="preserve">compiler|deep-learning|framework|inference</t>
  </si>
  <si>
    <t xml:space="preserve">An open-source efficient deep learning framework/compiler, written in python.</t>
  </si>
  <si>
    <t xml:space="preserve">https://github.com/IntelLabs/Model-Compression-Research-Package</t>
  </si>
  <si>
    <t xml:space="preserve">A library for researching neural networks compression and acceleration methods.</t>
  </si>
  <si>
    <t xml:space="preserve">https://github.com/zhuohan123/macaron-net</t>
  </si>
  <si>
    <t xml:space="preserve">Codes for "Understanding and Improving Transformer From a Multi-Particle Dynamic System Point of View"</t>
  </si>
  <si>
    <t xml:space="preserve">https://github.com/bigscience-workshop/Megatron-DeepSpeed</t>
  </si>
  <si>
    <t xml:space="preserve">Ongoing research training transformer language models at scale, including: BERT &amp; GPT-2</t>
  </si>
  <si>
    <t xml:space="preserve">https://github.com/MyoHub/myosuite</t>
  </si>
  <si>
    <t xml:space="preserve">machine-learning|motor-control|mujoco|musculoskeletal</t>
  </si>
  <si>
    <t xml:space="preserve">MyoSuite is a collection of environments/tasks to be solved by musculoskeletal models simulated with the MuJoCo physics engine and wrapped in the OpenAI gym API. </t>
  </si>
  <si>
    <t xml:space="preserve">https://github.com/zhengye1995/underwater-object-detection</t>
  </si>
  <si>
    <t xml:space="preserve">competition-code|computer-vision|object-detection|underwater-images</t>
  </si>
  <si>
    <t xml:space="preserve">Kesci underwater object detection algorithm contest</t>
  </si>
  <si>
    <t xml:space="preserve">https://github.com/BrainCog-X/Brain-Cog</t>
  </si>
  <si>
    <t xml:space="preserve">brain-inspired-ai|brain-inspired-computation|brain-simulations|computational-neuroscience|spiking-neural-networks</t>
  </si>
  <si>
    <t xml:space="preserve">Brain-inspired Cognitive Intelligence Engine (BrainCog) is a brain-inspired spiking neural network based platform for Brain-inspired Artificial Intelligence and simulating brains at multiple scales. The long term goal of BrainCog is to provide a comprehensive theory and system to decode the mechanisms and principles of human intelligence and its evolution, and develop artificial brains for brain-inspired conscious living AI in future Human-AI symbiotic Society.</t>
  </si>
  <si>
    <t xml:space="preserve">https://github.com/DataCanvasIO/YLearn</t>
  </si>
  <si>
    <t xml:space="preserve">causal-discovery|causal-inference|causal-models|causality|causality-algorithms|causality-analysis|policy-learning|uplift|uplift-modeling</t>
  </si>
  <si>
    <t xml:space="preserve">YLearn, a pun of "learn why", is a python package for causal inference</t>
  </si>
  <si>
    <t xml:space="preserve">https://github.com/phurwicz/hover</t>
  </si>
  <si>
    <t xml:space="preserve">annotation-tool|audio-classification|audio-labeling|bokeh|bulk-labeling|data-labeling|image-classification|image-labeling|labeling|labeling-tool|machine-learning|supervised-learning|text-classification|text-labeling|visualization</t>
  </si>
  <si>
    <t xml:space="preserve">:speedboat: Label data at scale. Fun and precision included.</t>
  </si>
  <si>
    <t xml:space="preserve">https://github.com/thu-ml/tianshou</t>
  </si>
  <si>
    <t xml:space="preserve">a2c|atari|bcq|benchmark|cql|ddpg|double-dqn|dqn|drl|imitation-learning|library|mujoco|npg|policy-gradient|ppo|pytorch|rl|sac|td3|trpo</t>
  </si>
  <si>
    <t xml:space="preserve">An elegant PyTorch deep reinforcement learning library.</t>
  </si>
  <si>
    <t xml:space="preserve">https://github.com/JialianW/GRiT</t>
  </si>
  <si>
    <t xml:space="preserve">GRiT: A Generative Region-to-text Transformer for Object Understanding (https://arxiv.org/abs/2212.00280)</t>
  </si>
  <si>
    <t xml:space="preserve">https://github.com/morganjwilliams/pyrolite</t>
  </si>
  <si>
    <t xml:space="preserve">chemistry|data-science|geochemical-data|geochemistry|geoscience|pyrolite|ternary-diagrams</t>
  </si>
  <si>
    <t xml:space="preserve">A set of tools for getting the most from your geochemical data.</t>
  </si>
  <si>
    <t xml:space="preserve">https://github.com/tryolabs/luminoth</t>
  </si>
  <si>
    <t xml:space="preserve">computer-vision|deep-learning|faster-rcnn|machine-learning|object-detection|python|sonnet|tensorflow|toolkit</t>
  </si>
  <si>
    <t xml:space="preserve">Deep Learning toolkit for Computer Vision.</t>
  </si>
  <si>
    <t xml:space="preserve">https://github.com/DataCanvasIO/HyperGBM</t>
  </si>
  <si>
    <t xml:space="preserve">adversarial-validation|automl|catboost|dask|dask-distributed|datacleaning|distributed-training|ensemble-learning|fullpipeline|gbm|gpu-acceleration|lightgbm|preprocessing|pseudo-labeling|rapidsai|semi-supervised-learning|sklearn|tabular-data|xgboost</t>
  </si>
  <si>
    <t xml:space="preserve">A full pipeline AutoML tool for tabular data</t>
  </si>
  <si>
    <t xml:space="preserve">https://github.com/Project-AgML/AgML</t>
  </si>
  <si>
    <t xml:space="preserve">agriculture|computer-vision|dataset|deep-learning|image-classification|object-detection|pytorch|semantic-segmentation|synthetic-data</t>
  </si>
  <si>
    <t xml:space="preserve">AgML is a centralized framework for agricultural machine learning. AgML provides access to public agricultural datasets for common agricultural deep learning tasks, with standard benchmarks and pretrained models, as well the ability to generate synthetic data and annotations.</t>
  </si>
  <si>
    <t xml:space="preserve">https://github.com/wenwenyu/TCM</t>
  </si>
  <si>
    <t xml:space="preserve">Turning a CLIP Model into a Scene Text Detector (CVPR2023)</t>
  </si>
  <si>
    <t xml:space="preserve">https://github.com/ancasag/ensembleObjectDetection</t>
  </si>
  <si>
    <t xml:space="preserve">https://github.com/piskvorky/gensim</t>
  </si>
  <si>
    <t xml:space="preserve">data-mining|data-science|document-similarity|fasttext|gensim|information-retrieval|machine-learning|natural-language-processing|neural-network|nlp|python|topic-modeling|word-embeddings|word-similarity|word2vec</t>
  </si>
  <si>
    <t xml:space="preserve">Topic Modelling for Humans</t>
  </si>
  <si>
    <t xml:space="preserve">https://github.com/StanfordVL/taskonomy</t>
  </si>
  <si>
    <t xml:space="preserve">Taskonomy: Disentangling Task Transfer Learning [Best Paper, CVPR2018]</t>
  </si>
  <si>
    <t xml:space="preserve">https://github.com/jmschrei/pomegranate</t>
  </si>
  <si>
    <t xml:space="preserve">machine-learning|probabilistic-graphical-models|python|pytorch</t>
  </si>
  <si>
    <t xml:space="preserve">Fast, flexible and easy to use probabilistic modelling in Python.</t>
  </si>
  <si>
    <t xml:space="preserve">https://github.com/AlibabaResearch/DAMO-ConvAI</t>
  </si>
  <si>
    <t xml:space="preserve">conversational-ai|deep-learning|dialog|natural-language-processing</t>
  </si>
  <si>
    <t xml:space="preserve">DAMO-ConvAI: The official repository which contains the codebase for Alibaba DAMO Conversational AI.</t>
  </si>
  <si>
    <t xml:space="preserve">https://github.com/MoonInTheRiver/DiffSinger</t>
  </si>
  <si>
    <t xml:space="preserve">aaai2022|diffusion-model|diffusion-speedup|midi|singing-synthesis|singing-voice|singing-voice-database|singing-voice-synthesis|speech-synthesis|text-to-speech|tts</t>
  </si>
  <si>
    <t xml:space="preserve">DiffSinger: Singing Voice Synthesis via Shallow Diffusion Mechanism (SVS &amp; TTS); AAAI 2022; Official code</t>
  </si>
  <si>
    <t xml:space="preserve">https://github.com/xiaoyufenfei/Efficient-Segmentation-Networks</t>
  </si>
  <si>
    <t xml:space="preserve">camvid|cityscapes|computer-vision|driving-scene-understanding|efficient-segmentation-networks|image-segmentation|lightweight-semantic-segmentation|neural-networks|pytorch|real-time-semantic-segmentation|scene-understanding|segmentation|semantic-segmentation|semantic-segmentation-models</t>
  </si>
  <si>
    <t xml:space="preserve">Lightweight models for real-time semantic segmentationon PyTorch (include SQNet, LinkNet, SegNet, UNet, ENet, ERFNet, EDANet, ESPNet, ESPNetv2, LEDNet, ESNet, FSSNet, CGNet, DABNet, Fast-SCNN, ContextNet, FPENet, etc.)</t>
  </si>
  <si>
    <t xml:space="preserve">https://github.com/boschresearch/BCAI_kaggle_CHAMPS</t>
  </si>
  <si>
    <t xml:space="preserve">bcai</t>
  </si>
  <si>
    <t xml:space="preserve">Bosch solution to CHAMPS Kaggle competition</t>
  </si>
  <si>
    <t xml:space="preserve">https://github.com/podgorskiy/ALAE</t>
  </si>
  <si>
    <t xml:space="preserve">alae|autoencoder|celeba|celeba-hq|computer-vision|cvpr2020|deep-learning|face-generation|ffhq|gan|generative-adversarial-network|generative-model|machine-learning|neural-network|paper|paper-implementations|python|pytorch|pytorch-implementation|stylegan</t>
  </si>
  <si>
    <t xml:space="preserve">[CVPR2020] Adversarial Latent Autoencoders </t>
  </si>
  <si>
    <t xml:space="preserve">https://github.com/haoheliu/audioldm_eval</t>
  </si>
  <si>
    <t xml:space="preserve">This toolbox aims to unify audio generation model evaluation for easier comparison.</t>
  </si>
  <si>
    <t xml:space="preserve">https://github.com/zhu-xlab/SSL4EO-S12</t>
  </si>
  <si>
    <t xml:space="preserve">SSL4EO-S12: a large-scale dataset for self-supervised learning in Earth observation</t>
  </si>
  <si>
    <t xml:space="preserve">https://github.com/castorini/pyserini</t>
  </si>
  <si>
    <t xml:space="preserve">information-retrieval</t>
  </si>
  <si>
    <t xml:space="preserve">Pyserini is a Python toolkit for reproducible information retrieval research with sparse and dense representations.</t>
  </si>
  <si>
    <t xml:space="preserve">https://github.com/ZiwenZhuang/parkour</t>
  </si>
  <si>
    <t xml:space="preserve">[CoRL 2023] Robot Parkour Learning</t>
  </si>
  <si>
    <t xml:space="preserve">https://github.com/pykt-team/pykt-toolkit</t>
  </si>
  <si>
    <t xml:space="preserve">deep-learning|dkt|gkt|knowledge-tracing|knowledge-tracing-models</t>
  </si>
  <si>
    <t xml:space="preserve">pyKT: A Python Library to Benchmark Deep Learning based Knowledge Tracing Models</t>
  </si>
  <si>
    <t xml:space="preserve">https://github.com/syuoni/eznlp</t>
  </si>
  <si>
    <t xml:space="preserve">information-extraction|named-entity-recognition|natural-language-processing|nlp|pytorch</t>
  </si>
  <si>
    <t xml:space="preserve">Easy Natural Language Processing</t>
  </si>
  <si>
    <t xml:space="preserve">https://github.com/epfLLM/Megatron-LLM</t>
  </si>
  <si>
    <t xml:space="preserve">distributed trainer for LLMs</t>
  </si>
  <si>
    <t xml:space="preserve">https://github.com/adap/flower</t>
  </si>
  <si>
    <t xml:space="preserve">deep-learning|federated-analytics|federated-learning|federated-learning-framework|fleet-intelligence|fleet-learning|flower|keras-federated-learning|machine-learning|pytorch|pytorch-federated-learning|scikit-learn|tensorflow|tensorflow-federated-learning</t>
  </si>
  <si>
    <t xml:space="preserve">Flower: A Friendly Federated Learning Framework</t>
  </si>
  <si>
    <t xml:space="preserve">https://github.com/aliyun/conditional-lane-detection</t>
  </si>
  <si>
    <t xml:space="preserve">https://github.com/mlzxy/devit</t>
  </si>
  <si>
    <t xml:space="preserve">https://github.com/MLBazaar/Cardea</t>
  </si>
  <si>
    <t xml:space="preserve">automl|healthcare|machine-learning</t>
  </si>
  <si>
    <t xml:space="preserve">An open source automl library for using machine learning in healthcare.</t>
  </si>
  <si>
    <t xml:space="preserve">https://github.com/drivendataorg/concept-to-clinic</t>
  </si>
  <si>
    <t xml:space="preserve">ALCF Concept to Clinic Challenge</t>
  </si>
  <si>
    <t xml:space="preserve">https://github.com/thuml/Transfer-Learning-Library</t>
  </si>
  <si>
    <t xml:space="preserve">adversarial-learning|dann|deep-learning|domain-adaptation|finetune|image-translation|out-of-distribution-generalization|self-training|semi-supervised-learning|transfer-learning|unsupervised-domain-adaptation</t>
  </si>
  <si>
    <t xml:space="preserve">Transfer Learning Library for Domain Adaptation, Task Adaptation, and Domain Generalization</t>
  </si>
  <si>
    <t xml:space="preserve">https://github.com/NEGU93/cvnn</t>
  </si>
  <si>
    <t xml:space="preserve">complex-networks|complex-neural-networks|complex-numbers|deep-learning|machine|machine-learning|neural-networks|python|tensorflow</t>
  </si>
  <si>
    <t xml:space="preserve">Library to help implement a complex-valued neural network (cvnn) using tensorflow as back-end</t>
  </si>
  <si>
    <t xml:space="preserve">https://github.com/AutoViML/featurewiz</t>
  </si>
  <si>
    <t xml:space="preserve">best-encoders|categorical-variables|feature-engg|feature-engineering|feature-extraction|feature-selection|featuretools|rfe|rfecv|xgboost</t>
  </si>
  <si>
    <t xml:space="preserve">Use advanced feature engineering strategies and select best features from your data set with a single line of code.</t>
  </si>
  <si>
    <t xml:space="preserve">https://github.com/miemie2013/miemiedetection</t>
  </si>
  <si>
    <t xml:space="preserve">fcos|ncnn|picodet|ppyolo|ppyoloe|ppyolov2|solo|solov2|yolo|yolov3|yolox</t>
  </si>
  <si>
    <t xml:space="preserve">Pytorch and ncnn implementation of PPYOLOE���������������������������YOLOX���������������������������PPYOLO���������������������������PPYOLOv2���������</t>
  </si>
  <si>
    <t xml:space="preserve">https://github.com/Preemo-Inc/text-generation-inference</t>
  </si>
  <si>
    <t xml:space="preserve">https://github.com/facebookresearch/balance</t>
  </si>
  <si>
    <t xml:space="preserve">The balance python package offers a simple workflow and methods for dealing with biased data samples when looking to infer from them to some target population of interest.</t>
  </si>
  <si>
    <t xml:space="preserve">https://github.com/neu-vi/ezflow</t>
  </si>
  <si>
    <t xml:space="preserve">modular|optical-flow|pytorch</t>
  </si>
  <si>
    <t xml:space="preserve">A modular PyTorch library for optical flow estimation using neural networks</t>
  </si>
  <si>
    <t xml:space="preserve">https://github.com/FlagAI-Open/FlagAI</t>
  </si>
  <si>
    <t xml:space="preserve">FlagAI (Fast LArge-scale General AI models) is a fast, easy-to-use and extensible toolkit for large-scale model.</t>
  </si>
  <si>
    <t xml:space="preserve">https://github.com/OATML/RHO-Loss</t>
  </si>
  <si>
    <t xml:space="preserve">https://github.com/percent4/spo_extract_platform</t>
  </si>
  <si>
    <t xml:space="preserve">������������������������������������������������������������������������������������������������������������������������������������������������������������������������������������������������������������������������������������������������������������������������������������������������������������������������������������������������������������������������������������������������������������������������������������������������������������������������������������������������������������������������������������������������������������������������������������������������������������������</t>
  </si>
  <si>
    <t xml:space="preserve">https://github.com/Tencent/PatrickStar</t>
  </si>
  <si>
    <t xml:space="preserve">bert|gpt|nlp|pretrained-models|pytorch</t>
  </si>
  <si>
    <t xml:space="preserve">PatrickStar enables Larger, Faster, Greener Pretrained Models for NLP and democratizes AI for everyone.</t>
  </si>
  <si>
    <t xml:space="preserve">https://github.com/rail-berkeley/softlearning</t>
  </si>
  <si>
    <t xml:space="preserve">deep-learning|deep-neural-networks|deep-reinforcement-learning|machine-learning|reinforcement-learning|soft-actor-critic</t>
  </si>
  <si>
    <t xml:space="preserve">Softlearning is a reinforcement learning framework for training maximum entropy policies in continuous domains. Includes the official implementation of the Soft Actor-Critic algorithm.</t>
  </si>
  <si>
    <t xml:space="preserve">https://github.com/usnistgov/alignn</t>
  </si>
  <si>
    <t xml:space="preserve">Atomistic Line Graph Neural Network</t>
  </si>
  <si>
    <t xml:space="preserve">https://github.com/asahi417/lm-question-generation</t>
  </si>
  <si>
    <t xml:space="preserve">bart|nlp|pytorch|question-answering|question-generation|t5</t>
  </si>
  <si>
    <t xml:space="preserve">Multilingual/multidomain question generation datasets, models, and python library for question generation. </t>
  </si>
  <si>
    <t xml:space="preserve">https://github.com/jbdel/vilmedic</t>
  </si>
  <si>
    <t xml:space="preserve">ViLMedic (Vision-and-Language medical research) is a modular framework for vision and language multimodal research in the medical field</t>
  </si>
  <si>
    <t xml:space="preserve">https://github.com/PRBonn/LiDAR-MOS</t>
  </si>
  <si>
    <t xml:space="preserve">deep-learning|deep-neural-networks|dynamic-slam|lidar|lidar-slam|mapping|motion-detection|moving-object-segmentation|point-cloud|segmentation|slam</t>
  </si>
  <si>
    <t xml:space="preserve">(LMNet) Moving Object Segmentation in 3D LiDAR Data: A Learning-based Approach Exploiting Sequential Data (RAL/IROS 2021)</t>
  </si>
  <si>
    <t xml:space="preserve">https://github.com/wasiahmad/NeuralCodeSum</t>
  </si>
  <si>
    <t xml:space="preserve">Official implementation of our work, A Transformer-based Approach for Source Code Summarization [ACL 2020].</t>
  </si>
  <si>
    <t xml:space="preserve">https://github.com/yongzhuo/Pytorch-NLU</t>
  </si>
  <si>
    <t xml:space="preserve">bert|chinese-text-classification|chinese-text-segmentation|named-entity-recognition|pos-tagging|pretrained-models|python3|pytorch|sequence-labeling|text-classification|transformers|word-segmentation</t>
  </si>
  <si>
    <t xml:space="preserve">Pytorch-NLU������������������������������������������������������������������������������������������������������������������������������������������������������������������������������������������������������������������������������������������������������������������������������������������������������������������������������������������������������������������������������������������������������������������������������������������������������������������������������������������������������������������������������������������������������������������������������������������������������������������������������������������������������������������������������������������������������������������������������������������������������������������������������������������������������������������������������������������������������������������������������������������������������������������������������������������������������������������������������������������������������������������������������������������������������������������������������������������������������������������������������������������������������������������������������������������������������������������������������������������������������������������������������������������������������������������������������������������������������������������������������������������������������������������������������������������������������������������������������������������������������������������������������������������������������</t>
  </si>
  <si>
    <t xml:space="preserve">https://github.com/amirgholami/ZeroQ</t>
  </si>
  <si>
    <t xml:space="preserve">compression|efficient-model|efficient-neural-networks|quantization|quantized-neural-networks</t>
  </si>
  <si>
    <t xml:space="preserve">[CVPR'20] ZeroQ: A Novel Zero Shot Quantization Framework</t>
  </si>
  <si>
    <t xml:space="preserve">https://github.com/allenai/allennlp-models</t>
  </si>
  <si>
    <t xml:space="preserve">allennlp|nlp|pytorch</t>
  </si>
  <si>
    <t xml:space="preserve">Officially supported AllenNLP models</t>
  </si>
  <si>
    <t xml:space="preserve">https://github.com/IndicoDataSolutions/finetune</t>
  </si>
  <si>
    <t xml:space="preserve">Scikit-learn style model finetuning for NLP</t>
  </si>
  <si>
    <t xml:space="preserve">https://github.com/IDEA-Research/OpenSeeD</t>
  </si>
  <si>
    <t xml:space="preserve">[ICCV 2023] Official implementation of the paper "A Simple Framework for Open-Vocabulary Segmentation and Detection"</t>
  </si>
  <si>
    <t xml:space="preserve">https://github.com/zhufz/nlp_research</t>
  </si>
  <si>
    <t xml:space="preserve">abcnn|bert|capsule|classification|dcnn|dpcnn|elmo|esim|fast-text|fasttext|irqa|kbqa|match|match-pyramid|ner|nlp|research|text-cnn|transformer|word2vec</t>
  </si>
  <si>
    <t xml:space="preserve">NLP research���������������������������������������������������������������������������������tensorflow���������������������������nlp���������������������������������������������������������������������������������������������������������������������������������������������������������������������������������������������������������</t>
  </si>
  <si>
    <t xml:space="preserve">https://github.com/metaopt/torchopt</t>
  </si>
  <si>
    <t xml:space="preserve">automatic-differentiation|bilevel-optimization|deep-learning|differentiable-optimization|differentiable-programming|functional-programming|implicit-differentiation|meta-learning|meta-reinforcement-learning|meta-rl|optimization|optimizer|pytorch</t>
  </si>
  <si>
    <t xml:space="preserve">TorchOpt is an efficient library for differentiable optimization built upon PyTorch.</t>
  </si>
  <si>
    <t xml:space="preserve">https://github.com/google-deepmind/graph_nets</t>
  </si>
  <si>
    <t xml:space="preserve">artificial-intelligence|deep-learning|graph-networks|graphs|neural-networks|sonnet|tensorflow</t>
  </si>
  <si>
    <t xml:space="preserve">Build Graph Nets in Tensorflow</t>
  </si>
  <si>
    <t xml:space="preserve">https://github.com/soap117/DeepRule</t>
  </si>
  <si>
    <t xml:space="preserve">https://github.com/HuangJunJie2017/BEVDet</t>
  </si>
  <si>
    <t xml:space="preserve">Official code base of the BEVDet series .</t>
  </si>
  <si>
    <t xml:space="preserve">https://github.com/qiskit-community/qiskit-machine-learning</t>
  </si>
  <si>
    <t xml:space="preserve">Quantum Machine Learning</t>
  </si>
  <si>
    <t xml:space="preserve">https://github.com/Cadene/pretrained-models.pytorch</t>
  </si>
  <si>
    <t xml:space="preserve">imagenet|inception|pretrained|pytorch|resnet|resnext</t>
  </si>
  <si>
    <t xml:space="preserve">Pretrained ConvNets for pytorch: NASNet, ResNeXt, ResNet, InceptionV4, InceptionResnetV2, Xception, DPN, etc.</t>
  </si>
  <si>
    <t xml:space="preserve">https://github.com/hsahovic/poke-env</t>
  </si>
  <si>
    <t xml:space="preserve">agent|ai|artificial-intelligence|battle|bot|bots|environment|pokemon|pokemon-showdown|python|python-interface|reinforcement-learning</t>
  </si>
  <si>
    <t xml:space="preserve">A python interface for training Reinforcement Learning bots to battle on pokemon showdown</t>
  </si>
  <si>
    <t xml:space="preserve">https://github.com/yehengchen/Object-Detection-and-Tracking</t>
  </si>
  <si>
    <t xml:space="preserve">Object Detection and Multi-Object Tracking</t>
  </si>
  <si>
    <t xml:space="preserve">https://github.com/ZhengZerong/PaMIR</t>
  </si>
  <si>
    <t xml:space="preserve">Implementation of "PaMIR: Parametric Model-Conditioned Implicit Representation for Image-based Human Reconstruction"</t>
  </si>
  <si>
    <t xml:space="preserve">https://github.com/xlang-ai/instructor-embedding</t>
  </si>
  <si>
    <t xml:space="preserve">embeddings|information-retrieval|language-model|prompt-retrieval|text-classification|text-clustering|text-embedding|text-evaluation|text-reranking|text-semantic-similarity</t>
  </si>
  <si>
    <t xml:space="preserve">[ACL 2023] One Embedder, Any Task: Instruction-Finetuned Text Embeddings</t>
  </si>
  <si>
    <t xml:space="preserve">https://github.com/dagster-io/dagster</t>
  </si>
  <si>
    <t xml:space="preserve">analytics|dagster|data-engineering|data-integration|data-orchestrator|data-pipelines|data-science|etl|metadata|mlops|orchestration|python|scheduler|workflow|workflow-automation</t>
  </si>
  <si>
    <t xml:space="preserve">An orchestration platform for the development, production, and observation of data assets.</t>
  </si>
  <si>
    <t xml:space="preserve">https://github.com/SoftSec-KAIST/TikNib</t>
  </si>
  <si>
    <t xml:space="preserve">binary-analysis|similarity-analysis</t>
  </si>
  <si>
    <t xml:space="preserve">Binary Code Similarity Analysis (BCSA) Tool</t>
  </si>
  <si>
    <t xml:space="preserve">https://github.com/d-li14/PSConv</t>
  </si>
  <si>
    <t xml:space="preserve">convolution|eccv2020|feature-pyramids|instance-segmentation|mmdetection|multi-scale|object-detection|pytorch</t>
  </si>
  <si>
    <t xml:space="preserve">[ECCV 2020] PSConv: Squeezing Feature Pyramid into One Compact Poly-Scale Convolutional Layer</t>
  </si>
  <si>
    <t xml:space="preserve">https://github.com/PJLab-ADG/PCSim</t>
  </si>
  <si>
    <t xml:space="preserve">autonomous-driving|carla|simulator</t>
  </si>
  <si>
    <t xml:space="preserve">PCSim: LiDAR Point Cloud Simulation and Sensor Placement! Code of [ICRA 2023] "Analyzing Infrastructure LiDAR Placement with Realistic LiDAR Simulation Library" and [ICCV 2023] "Optimizing the Placement of Roadside LiDARs for Autonomous Driving".</t>
  </si>
  <si>
    <t xml:space="preserve">https://github.com/PKU-MARL/DexterousHands</t>
  </si>
  <si>
    <t xml:space="preserve">deep-reinforcement-learning|dexterous-robotic-hand|reinforcement-learning</t>
  </si>
  <si>
    <t xml:space="preserve">This is a library that provides dual dexterous hand manipulation tasks through Isaac Gym</t>
  </si>
  <si>
    <t xml:space="preserve">https://github.com/google/active-qa</t>
  </si>
  <si>
    <t xml:space="preserve">https://github.com/activeloopai/deeplake</t>
  </si>
  <si>
    <t xml:space="preserve">ai|computer-vision|cv|data-science|data-version-control|datalake|datasets|deep-learning|image-processing|langchain|large-language-models|llm|machine-learning|ml|mlops|python|pytorch|tensorflow|vector-database|vector-search</t>
  </si>
  <si>
    <t xml:space="preserve">Database for AI. Store Vectors, Images, Texts, Videos, etc. Use with LLMs/LangChain. Store, query, version, &amp; visualize any AI data. Stream data in real-time to PyTorch/TensorFlow. https://activeloop.ai</t>
  </si>
  <si>
    <t xml:space="preserve">https://github.com/JiaquanYe/TableMASTER-mmocr</t>
  </si>
  <si>
    <t xml:space="preserve">2nd solution of ICDAR 2021 Competition on Scientific Literature Parsing, Task B.</t>
  </si>
  <si>
    <t xml:space="preserve">https://github.com/RLE-Foundation/rllte</t>
  </si>
  <si>
    <t xml:space="preserve">augmentation|benchmark-framework|deep-learning|deepmind-control-suite|drq-v2|gym|huggingface|intrinsic-reward|long-term-project|machine-learning|phasic-policy-gradient|ppo|procgen|pybullet|reinforcement-learning|robotics</t>
  </si>
  <si>
    <t xml:space="preserve">Long-Term Evolution Project of Reinforcement Learning </t>
  </si>
  <si>
    <t xml:space="preserve">https://github.com/zhongcl-thu/SNAKE</t>
  </si>
  <si>
    <t xml:space="preserve">[NeurIPS 2022] Pytorch Implementation of SNAKE</t>
  </si>
  <si>
    <t xml:space="preserve">https://github.com/autoliuweijie/FastBERT</t>
  </si>
  <si>
    <t xml:space="preserve">acl2020|bert|fastbert</t>
  </si>
  <si>
    <t xml:space="preserve">The score code of FastBERT (ACL2020)</t>
  </si>
  <si>
    <t xml:space="preserve">https://github.com/sorgerlab/indra</t>
  </si>
  <si>
    <t xml:space="preserve">bioinformatics|biology|computational-biology|indra|modeling|nlp|pysb|sbml|systems-biology</t>
  </si>
  <si>
    <t xml:space="preserve">INDRA (Integrated Network and Dynamical Reasoning Assembler) is an automated model assembly system interfacing with NLP systems and databases to collect knowledge, and through a process of assembly, produce causal graphs and dynamical models.</t>
  </si>
  <si>
    <t xml:space="preserve">https://github.com/streamlit/streamlit</t>
  </si>
  <si>
    <t xml:space="preserve">data-analysis|data-science|data-visualization|deep-learning|developer-tools|machine-learning|python|streamlit</t>
  </si>
  <si>
    <t xml:space="preserve">Streamlit ��������������������������� A faster way to build and share data</t>
  </si>
  <si>
    <t xml:space="preserve">https://github.com/ml6team/fondant</t>
  </si>
  <si>
    <t xml:space="preserve">data-processing|fine-tuning|foundation-models|machine-learning|pipeline|python</t>
  </si>
  <si>
    <t xml:space="preserve">Large-scale data processing made easy and reusable</t>
  </si>
  <si>
    <t xml:space="preserve">https://github.com/facebookresearch/Generic-Grouping</t>
  </si>
  <si>
    <t xml:space="preserve">Open-source code for Generic Grouping Network (GGN, CVPR 2022)</t>
  </si>
  <si>
    <t xml:space="preserve">https://github.com/CarperAI/OpenELM</t>
  </si>
  <si>
    <t xml:space="preserve">Evolution Through Large Models</t>
  </si>
  <si>
    <t xml:space="preserve">https://github.com/showlab/DatasetDM</t>
  </si>
  <si>
    <t xml:space="preserve">[NeurIPS2023] DatasetDM:Synthesizing Data with Perception Annotations Using Diffusion Models</t>
  </si>
  <si>
    <t xml:space="preserve">https://github.com/titu1994/MLSTM-FCN</t>
  </si>
  <si>
    <t xml:space="preserve">classification|keras|lstmfcn|multivariate|tensorflow|timeseries</t>
  </si>
  <si>
    <t xml:space="preserve">Multivariate LSTM Fully Convolutional Networks for Time Series Classification</t>
  </si>
  <si>
    <t xml:space="preserve">https://github.com/medtagger/MedTagger</t>
  </si>
  <si>
    <t xml:space="preserve">crowdsourcing|data-science|data-validation|deep-learning|labeling|medical-imaging</t>
  </si>
  <si>
    <t xml:space="preserve">A collaborative framework for annotating medical datasets using crowdsourcing.</t>
  </si>
  <si>
    <t xml:space="preserve">https://github.com/tensorflow/decision-forests</t>
  </si>
  <si>
    <t xml:space="preserve">decision-forest|decision-trees|gradient-boosting|interpretability|keras|machine-learning|ml|python|random-forest|tensorflow</t>
  </si>
  <si>
    <t xml:space="preserve">A collection of state-of-the-art algorithms for the training, serving and interpretation of Decision Forest models in Keras.</t>
  </si>
  <si>
    <t xml:space="preserve">https://github.com/SeuTao/kaggle-competition-solutions</t>
  </si>
  <si>
    <t xml:space="preserve">Kaggle competition solutions</t>
  </si>
  <si>
    <t xml:space="preserve">https://github.com/ustcml/RecStudio</t>
  </si>
  <si>
    <t xml:space="preserve">collaborative-filtering|ctr-prediction|deep-learning|factorization-machines|graph-neural-networks|knowledge-graph|matrix-factorization|pytorch|recommender-system|sequential-recommendation</t>
  </si>
  <si>
    <t xml:space="preserve">A highly-modularized and recommendation-efficient recommendation library based on PyTorch.</t>
  </si>
  <si>
    <t xml:space="preserve">https://github.com/VITA-Group/NeuralLift-360</t>
  </si>
  <si>
    <t xml:space="preserve">image-to-3d|nerf|neural-radiance-fields|pytorch|stable-diffusion|text-to-3d</t>
  </si>
  <si>
    <t xml:space="preserve">[CVPR 2023, Highlight] "NeuralLift-360: Lifting An In-the-wild 2D Photo to A 3D Object with 360������������������ V", Dejia Xu, Yifan Jiang, Peihao Wang, Zhiwen Fan, Yi Wang, Zhangyang Wang</t>
  </si>
  <si>
    <t xml:space="preserve">https://github.com/upgini/upgini</t>
  </si>
  <si>
    <t xml:space="preserve">automated-feature-engineering|automl|automl-pipeline|chatgpt|data-enrichment|data-science|feature-engineering|feature-extraction|feature-selection|features|kaggle|kaggle-solution|large-language-models|llm|machine-learning|open-data|open-datasets|public-data|python-library|scikit-learn</t>
  </si>
  <si>
    <t xml:space="preserve">Data search &amp; enrichment library for Machine Learning ��������������������������� Easily find and add relevant features to your ML pipeline from hundreds of public and premium external data sources optimized for ML models with LLMs and oth</t>
  </si>
  <si>
    <t xml:space="preserve">https://github.com/roboflow/inference</t>
  </si>
  <si>
    <t xml:space="preserve">classification|computer-vision|deployment|docker|inference|inference-api|inference-server|instance-segmentation|jetson|machine-learning|object-detection|onnx|python|server|tensorrt|vit|yolact|yolov5|yolov7|yolov8</t>
  </si>
  <si>
    <t xml:space="preserve">An easy-to-use, production-ready inference server for computer vision supporting deployment of many popular model architectures and fine-tuned models.</t>
  </si>
  <si>
    <t xml:space="preserve">https://github.com/czczup/URST</t>
  </si>
  <si>
    <t xml:space="preserve">neural-style-transfer|pytorch</t>
  </si>
  <si>
    <t xml:space="preserve">[AAAI 2022] Towards Ultra-Resolution Neural Style Transfer via Thumbnail Instance Normalization</t>
  </si>
  <si>
    <t xml:space="preserve">https://github.com/hafriedlander/stable-diffusion-grpcserver</t>
  </si>
  <si>
    <t xml:space="preserve">An implementation of a server for the Stability AI Stable Diffusion API</t>
  </si>
  <si>
    <t xml:space="preserve">https://github.com/open-mmlab/mmdetection</t>
  </si>
  <si>
    <t xml:space="preserve">cascade-rcnn|convnext|detr|fast-rcnn|faster-rcnn|instance-segmentation|mask-rcnn|object-detection|panoptic-segmentation|pytorch|retinanet|rtmdet|semisupervised-learning|ssd|swin-transformer|transformer|vision-transformer|yolo</t>
  </si>
  <si>
    <t xml:space="preserve">OpenMMLab Detection Toolbox and Benchmark</t>
  </si>
  <si>
    <t xml:space="preserve">https://github.com/stanfordnlp/chirpycardinal</t>
  </si>
  <si>
    <t xml:space="preserve">Stanford's Alexa Prize socialbot</t>
  </si>
  <si>
    <t xml:space="preserve">https://github.com/IDEA-CCNL/Fengshenbang-LM</t>
  </si>
  <si>
    <t xml:space="preserve">aigc|chinese-nlp|distributed-training|multimodal|pretrained-models|pytorch|transformers</t>
  </si>
  <si>
    <t xml:space="preserve">Fengshenbang-LM(������������������������������������������������������������������������������������������������������������������������������������������������������������������)���������������������������IDEA������������������������������������������������������������������������������������������������������������������������������������������������������������������������������������������������������������������������������������������������������������������������</t>
  </si>
  <si>
    <t xml:space="preserve">https://github.com/krasserm/perceiver-io</t>
  </si>
  <si>
    <t xml:space="preserve">deep-learning|machine-learning|perceiver|perceiver-ar|perceiver-io|pytorch|pytorch-lightning</t>
  </si>
  <si>
    <t xml:space="preserve">A PyTorch implementation of Perceiver, Perceiver IO and Perceiver AR with PyTorch Lightning scripts for distributed training</t>
  </si>
  <si>
    <t xml:space="preserve">https://github.com/tianzhi0549/FCOS</t>
  </si>
  <si>
    <t xml:space="preserve">anchor-free|computer-vision|fcos|iccv2019|object-detection|one-stage|pytorch</t>
  </si>
  <si>
    <t xml:space="preserve">FCOS: Fully Convolutional One-Stage Object Detection (ICCV'19)</t>
  </si>
  <si>
    <t xml:space="preserve">https://github.com/jianzhangcs/panini</t>
  </si>
  <si>
    <t xml:space="preserve">Panini-Net: GAN Prior based Degradation-Aware Feature Interpolation for Face Restoration, AAAI 2022 (PyTorch Code)</t>
  </si>
  <si>
    <t xml:space="preserve">https://github.com/ldkong1205/PointCloud-C</t>
  </si>
  <si>
    <t xml:space="preserve">3dvision|benchmark|corruption|pointcloud|robustness</t>
  </si>
  <si>
    <t xml:space="preserve">Benchmarking and Analyzing Point Cloud Perception Robustness under Corruptions</t>
  </si>
  <si>
    <t xml:space="preserve">https://github.com/microsoft/DeBERTa</t>
  </si>
  <si>
    <t xml:space="preserve">bert|deeplearning|language-model|natural-language-understanding|representation-learning|roberta|self-attention|transformer-encoder</t>
  </si>
  <si>
    <t xml:space="preserve">The implementation of DeBERTa</t>
  </si>
  <si>
    <t xml:space="preserve">https://github.com/adobe-research/DeepAFx-ST</t>
  </si>
  <si>
    <t xml:space="preserve">adaptive-presets|afx|ai|audio|audio-processing|audio-production|compressor|deeplearning|drc|effects|eq|music-production|styletransfer</t>
  </si>
  <si>
    <t xml:space="preserve">DeepAFx-ST - Style transfer of audio effects with differentiable signal processing. Please see https://csteinmetz1.github.io/DeepAFx-ST/</t>
  </si>
  <si>
    <t xml:space="preserve">https://github.com/ethanluoyc/magi</t>
  </si>
  <si>
    <t xml:space="preserve">jax|machine-learning|reinforcement-learning|research</t>
  </si>
  <si>
    <t xml:space="preserve">Reinforcement learning library in JAX.</t>
  </si>
  <si>
    <t xml:space="preserve">https://github.com/DDGRCF/YOLOX_OBB</t>
  </si>
  <si>
    <t xml:space="preserve">https://zhuanlan.zhihu.com/p/430850089</t>
  </si>
  <si>
    <t xml:space="preserve">https://github.com/implus/GFocalV2</t>
  </si>
  <si>
    <t xml:space="preserve">computer-vision|cvpr2021|cvpr21|dense-object-detection|detection|distribution-statistics|gfl|gflv2|localization-quality|object-detection|one-stage-detector</t>
  </si>
  <si>
    <t xml:space="preserve">Generalized Focal Loss V2: Learning Reliable Localization Quality Estimation for Dense Object Detection, CVPR2021</t>
  </si>
  <si>
    <t xml:space="preserve">https://github.com/hukkelas/DeepPrivacy</t>
  </si>
  <si>
    <t xml:space="preserve">DeepPrivacy: A Generative Adversarial Network for Face Anonymization</t>
  </si>
  <si>
    <t xml:space="preserve">https://github.com/chaiNNer-org/chaiNNer</t>
  </si>
  <si>
    <t xml:space="preserve">A node-based image processing GUI aimed at making chaining image processing tasks easy and customizable. Born as an AI upscaling application, chaiNNer has grown into an extremely flexible and powerful programmatic image processing application.</t>
  </si>
  <si>
    <t xml:space="preserve">https://github.com/pymor/pymor</t>
  </si>
  <si>
    <t xml:space="preserve">control-systems|data-driven|dealii|dune|empirical-interpolation|fenics|model-order-reduction|model-reduction|ngsolve|nonlinear-dynamics|parametric|python|reduced-basis|state-space</t>
  </si>
  <si>
    <t xml:space="preserve">pyMOR - Model Order Reduction with Python</t>
  </si>
  <si>
    <t xml:space="preserve">https://github.com/zh-plus/video-to-pose3D</t>
  </si>
  <si>
    <t xml:space="preserve">Convert video to 3D pose in one-key.</t>
  </si>
  <si>
    <t xml:space="preserve">https://github.com/researchmm/TTVSR</t>
  </si>
  <si>
    <t xml:space="preserve">[CVPR'22 Oral] TTVSR: Learning Trajectory-Aware Transformer for Video Super-Resolution</t>
  </si>
  <si>
    <t xml:space="preserve">https://github.com/TonyLianLong/LLM-groundedDiffusion</t>
  </si>
  <si>
    <t xml:space="preserve">image-generation|llm|stable-diffusion|stable-diffusion-webui|text-to-image</t>
  </si>
  <si>
    <t xml:space="preserve">LLM-grounded Diffusion: Enhancing Prompt Understanding of Text-to-Image Diffusion Models with Large Language Models (LLM-grounded Diffusion: LMD)</t>
  </si>
  <si>
    <t xml:space="preserve">https://github.com/isl-org/Open3D-ML</t>
  </si>
  <si>
    <t xml:space="preserve">3d-object-detection|3d-perception|datasets|lidar|object-detection|pretrained-models|pytorch|rgbd|semantic-segmentation|tensorflow|visualization</t>
  </si>
  <si>
    <t xml:space="preserve">An extension of Open3D to address 3D Machine Learning tasks</t>
  </si>
  <si>
    <t xml:space="preserve">https://github.com/keiohta/tf2rl</t>
  </si>
  <si>
    <t xml:space="preserve">deep-reinforcement-learning|imitation-learning|inverse-reinforcement-learning|reinforcement-learning|tensorflow|tensorflow2</t>
  </si>
  <si>
    <t xml:space="preserve">TensorFlow2 Reinforcement Learning</t>
  </si>
  <si>
    <t xml:space="preserve">https://github.com/dllllb/pytorch-lifestream</t>
  </si>
  <si>
    <t xml:space="preserve">A library built upon PyTorch for building embeddings on discrete event sequences using self-supervision</t>
  </si>
  <si>
    <t xml:space="preserve">https://github.com/microsoft/MT-DNN</t>
  </si>
  <si>
    <t xml:space="preserve">mt-dnn|multi-task-learning|natural-language-processing|natural-language-understanding</t>
  </si>
  <si>
    <t xml:space="preserve">https://github.com/jshilong/GPT4RoI</t>
  </si>
  <si>
    <t xml:space="preserve">computer-vision|gpt|llm|multimodality|roi</t>
  </si>
  <si>
    <t xml:space="preserve">GPT4RoI: Instruction Tuning Large Language Model on Region-of-Interest</t>
  </si>
  <si>
    <t xml:space="preserve">https://github.com/mindspore-lab/mindnlp</t>
  </si>
  <si>
    <t xml:space="preserve">deep-learning|large-language-models|llm|mindspore|natural-language-processing|nlp|nlp-library|python</t>
  </si>
  <si>
    <t xml:space="preserve">Easy-to-use and high-performance NLP and LLM framework based on MindSpore, compatible with models and datasets of ������������������������������������Hugg</t>
  </si>
  <si>
    <t xml:space="preserve">https://github.com/openvinotoolkit/anomalib</t>
  </si>
  <si>
    <t xml:space="preserve">anomaly-detection|anomaly-localization|anomaly-segmentation|neural-network-compression|openvino|unsupervised-learning</t>
  </si>
  <si>
    <t xml:space="preserve">An anomaly detection library comprising state-of-the-art algorithms and features such as experiment management, hyper-parameter optimization, and edge inference.</t>
  </si>
  <si>
    <t xml:space="preserve">https://github.com/Alpha-VLLM/LLaMA2-Accessory</t>
  </si>
  <si>
    <t xml:space="preserve">An Open-source Toolkit for LLM Development</t>
  </si>
  <si>
    <t xml:space="preserve">https://github.com/rsanshierli/EasyBert</t>
  </si>
  <si>
    <t xml:space="preserve">������������������Pytorch���������Bert���������������������������������������������������������������������������������������������������������������������������������������������������������������������������������������������������������������������������������������������������������������������</t>
  </si>
  <si>
    <t xml:space="preserve">https://github.com/cuiziteng/Illumination-Adaptive-Transformer</t>
  </si>
  <si>
    <t xml:space="preserve">bmvc|exposure-correction|image-enhancement|image-reconstruction|image-restoration|low-level-vision|low-light-enhance|low-light-image-enhancement|pytorch|transformer-architecture|transformer-models</t>
  </si>
  <si>
    <t xml:space="preserve">[BMVC 2022] You Only Need 90K Parameters to Adapt Light: A Light Weight Transformer for Image Enhancement and Exposure Correction. SOTA for low light enhancement, 0.004 seconds try this for pre-processing.</t>
  </si>
  <si>
    <t xml:space="preserve">https://github.com/aiwaves-cn/agents</t>
  </si>
  <si>
    <t xml:space="preserve">autonomous-agents|language-model|llm</t>
  </si>
  <si>
    <t xml:space="preserve">An Open-source Framework for Autonomous Language Agents</t>
  </si>
  <si>
    <t xml:space="preserve">https://github.com/ofsoundof/GRL-Image-Restoration</t>
  </si>
  <si>
    <t xml:space="preserve">https://github.com/amygdala/code-snippets</t>
  </si>
  <si>
    <t xml:space="preserve">Small Google Cloud Platform examples and code snippets.</t>
  </si>
  <si>
    <t xml:space="preserve">https://github.com/LukasZahradnik/PyNeuraLogic</t>
  </si>
  <si>
    <t xml:space="preserve">deep-learning|differentiable-programming|geometric-deep-learning|graph-neural-networks|logic-programming|machine-learning|python|pytorch|relational-learning</t>
  </si>
  <si>
    <t xml:space="preserve">PyNeuraLogic lets you use Python to create Differentiable Logic Programs</t>
  </si>
  <si>
    <t xml:space="preserve">https://github.com/facebookresearch/audiocraft</t>
  </si>
  <si>
    <t xml:space="preserve">Audiocraft is a library for audio processing and generation with deep learning. It features the state-of-the-art EnCodec audio compressor / tokenizer, along with MusicGen, a simple and controllable music generation LM with textual and melodic conditioning.</t>
  </si>
  <si>
    <t xml:space="preserve">https://github.com/cornell-zhang/dnn-quant-ocs</t>
  </si>
  <si>
    <t xml:space="preserve">DNN quantization with outlier channel splitting</t>
  </si>
  <si>
    <t xml:space="preserve">https://github.com/dvlab-research/SphereFormer</t>
  </si>
  <si>
    <t xml:space="preserve">3d-object-detection|3d-semantic-segmentation|cvpr2023|lidar-point-cloud|nuscenes|semantickitti|transformer|waymo</t>
  </si>
  <si>
    <t xml:space="preserve">The official implementation for "Spherical Transformer for LiDAR-based 3D Recognition" (CVPR 2023).</t>
  </si>
  <si>
    <t xml:space="preserve">https://github.com/tianweiy/CenterPoint</t>
  </si>
  <si>
    <t xml:space="preserve">https://github.com/open-mmlab/mmpretrain</t>
  </si>
  <si>
    <t xml:space="preserve">beit|clip|constrastive-learning|convnext|deep-learning|image-classification|mae|masked-image-modeling|mobilenet|moco|multimodal|pretrained-models|pytorch|resnet|self-supervised-learning|swin-transformer|vision-transformer</t>
  </si>
  <si>
    <t xml:space="preserve">OpenMMLab Pre-training Toolbox and Benchmark</t>
  </si>
  <si>
    <t xml:space="preserve">https://github.com/xmengli/H-DenseUNet</t>
  </si>
  <si>
    <t xml:space="preserve">TMI 2018. H-DenseUNet: Hybrid Densely Connected UNet for Liver and Tumor Segmentation from CT Volumes</t>
  </si>
  <si>
    <t xml:space="preserve">https://github.com/longyuewangdcu/Chinese-Llama-2</t>
  </si>
  <si>
    <t xml:space="preserve">chinese-llama|large-language-models|llama-2</t>
  </si>
  <si>
    <t xml:space="preserve">improve Llama-2's proficiency in comprehension, generation, and translation of Chinese. </t>
  </si>
  <si>
    <t xml:space="preserve">https://github.com/automl/NASLib</t>
  </si>
  <si>
    <t xml:space="preserve">automl|nas|neural-architecture-search</t>
  </si>
  <si>
    <t xml:space="preserve"> NASLib is a Neural Architecture Search (NAS) library for facilitating NAS research for the community by providing interfaces to several state-of-the-art NAS search spaces and optimizers.</t>
  </si>
  <si>
    <t xml:space="preserve">https://github.com/jiachens/ModelNet40-C</t>
  </si>
  <si>
    <t xml:space="preserve">benchmark|computer-vision|corruption-robustness|data-augmentation|deep-learning|ml-safety|point-cloud-processing|pytorch|regularization|robustness</t>
  </si>
  <si>
    <t xml:space="preserve">Repo for "Benchmarking Robustness of 3D Point Cloud Recognition against Common Corruptions"  https://arxiv.org/abs/2201.12296</t>
  </si>
  <si>
    <t xml:space="preserve">https://github.com/jessevig/bertviz</t>
  </si>
  <si>
    <t xml:space="preserve">bert|gpt2|machine-learning|natural-language-processing|neural-network|nlp|pytorch|roberta|transformer|transformers|visualization</t>
  </si>
  <si>
    <t xml:space="preserve">BertViz: Visualize Attention in NLP Models (BERT, GPT2, BART, etc.) </t>
  </si>
  <si>
    <t xml:space="preserve">https://github.com/databricks/databricks-ml-examples</t>
  </si>
  <si>
    <t xml:space="preserve">https://github.com/ZixuanKe/PyContinual</t>
  </si>
  <si>
    <t xml:space="preserve">attention-mechanism|capsule-network|catastrophic-forgetting|continual-learning|knowledge-transfer|natural-language-processing|text-classification|transfer-learning|transformer-architecture</t>
  </si>
  <si>
    <t xml:space="preserve">PyContinual (An Easy and Extendible Framework for Continual Learning)</t>
  </si>
  <si>
    <t xml:space="preserve">https://github.com/qiskit-community/qiskit-ignis</t>
  </si>
  <si>
    <t xml:space="preserve">Ignis (deprecated) provides tools for quantum hardware verification, noise characterization, and error correction.</t>
  </si>
  <si>
    <t xml:space="preserve">https://github.com/microsoft/AdaMix</t>
  </si>
  <si>
    <t xml:space="preserve">adapter|bert|dart|glue|gpt-2|nlg|nlp|nlu|parameter-efficient|pytorch|roberta|webnlg</t>
  </si>
  <si>
    <t xml:space="preserve">This is the implementation of the paper AdaMix: Mixture-of-Adaptations for Parameter-efficient Model Tuning (https://arxiv.org/abs/2205.12410). </t>
  </si>
  <si>
    <t xml:space="preserve">https://github.com/tfzhou/ProtoSeg</t>
  </si>
  <si>
    <t xml:space="preserve">clustering|deep-learning|fcn|metric-learning|nearest-neighbours-classifier|nonparametric|prototype|segmentation|semantic-segmentation|softmax|transformer</t>
  </si>
  <si>
    <t xml:space="preserve">CVPR2022 (Oral) - Rethinking Semantic Segmentation: A Prototype View</t>
  </si>
  <si>
    <t xml:space="preserve">https://github.com/microsoft/BridgeTower</t>
  </si>
  <si>
    <t xml:space="preserve">Open source code for AAAI 2023 Paper "BridgeTower: Building Bridges Between Encoders in Vision-Language Representation Learning"</t>
  </si>
  <si>
    <t xml:space="preserve">https://github.com/agi-brain/xuance</t>
  </si>
  <si>
    <t xml:space="preserve">a2c|atari|cooperative-competitive-marl|ddpg|decision-making|deep-reinforcement-learning|dqn|maddpg|magent|mindspore|mpe|mujoco|multi-agent-reinforcement-learning|pytorch|reinforcement-learning|reinforcement-learning-library|starcraft2|tensorflow2</t>
  </si>
  <si>
    <t xml:space="preserve">XuanCe: A Comprehensive and Unified Deep Reinforcement Learning Library</t>
  </si>
  <si>
    <t xml:space="preserve">https://github.com/SymbioticLab/FedScale</t>
  </si>
  <si>
    <t xml:space="preserve">benchmark|dataset|deep-learning|deployment|distributed|federated-learning|icml|machine-learning|mlsys|osdi|pytorch|tensorflow</t>
  </si>
  <si>
    <t xml:space="preserve">FedScale is a scalable and extensible open-source federated learning (FL) platform.</t>
  </si>
  <si>
    <t xml:space="preserve">https://github.com/mit-han-lab/once-for-all</t>
  </si>
  <si>
    <t xml:space="preserve">acceleration|automl|edge-ai|efficient-model|nas|tinyml</t>
  </si>
  <si>
    <t xml:space="preserve">[ICLR 2020] Once for All: Train One Network and Specialize it for Efficient Deployment</t>
  </si>
  <si>
    <t xml:space="preserve">https://github.com/google-deepmind/alphafold</t>
  </si>
  <si>
    <t xml:space="preserve">Open source code for AlphaFold.</t>
  </si>
  <si>
    <t xml:space="preserve">https://github.com/nussl/nussl</t>
  </si>
  <si>
    <t xml:space="preserve">audio|duet|hpss|nmf|nussl|repet|source-separation</t>
  </si>
  <si>
    <t xml:space="preserve">A flexible source separation library in Python</t>
  </si>
  <si>
    <t xml:space="preserve">https://github.com/HpWang-whu/YOHO</t>
  </si>
  <si>
    <t xml:space="preserve">point-cloud|registration</t>
  </si>
  <si>
    <t xml:space="preserve">[ACM MM 2022] You Only Hypothesize Once: Point Cloud Registration with Rotation-equivariant Descriptors</t>
  </si>
  <si>
    <t xml:space="preserve">https://github.com/ME-ICA/tedana</t>
  </si>
  <si>
    <t xml:space="preserve">brain-imaging|fmri|neuroimaging|python</t>
  </si>
  <si>
    <t xml:space="preserve">TE-dependent analysis of multi-echo fMRI</t>
  </si>
  <si>
    <t xml:space="preserve">https://github.com/pkmital/pycadl</t>
  </si>
  <si>
    <t xml:space="preserve">autoregressive|celeba|conditional|course|cyclegan|dcgan|deep-learning|gan|glove|magenta|mooc|neural-network|nsynth|pixelcnn|tensorflow|tutorial|vae|vae-gan|wavenet|word2vec</t>
  </si>
  <si>
    <t xml:space="preserve">Python package with source code from the course "Creative Applications of Deep Learning w/ TensorFlow"</t>
  </si>
  <si>
    <t xml:space="preserve">https://github.com/GoogleCloudPlatform/professional-services</t>
  </si>
  <si>
    <t xml:space="preserve">bigquery|examples|gke|google-cloud-compute|google-cloud-dataflow|google-cloud-ml|google-cloud-platform|solutions|tools</t>
  </si>
  <si>
    <t xml:space="preserve">Common solutions and tools developed by Google Cloud's Professional Services team. This repository and its contents are not an officially supported Google product.</t>
  </si>
  <si>
    <t xml:space="preserve">https://github.com/wenet-e2e/wespeaker</t>
  </si>
  <si>
    <t xml:space="preserve">asv|campplus|cn-celeb|ecapa-tdnn|production-ready|pytorch|repvgg|resnet|speaker-diarization|speaker-recognition|speaker-verification|tdnn|voxceleb|xvector</t>
  </si>
  <si>
    <t xml:space="preserve">Research and Production Oriented Speaker Recognition Toolkit</t>
  </si>
  <si>
    <t xml:space="preserve">https://github.com/laekov/fastmoe</t>
  </si>
  <si>
    <t xml:space="preserve">A fast MoE impl for PyTorch</t>
  </si>
  <si>
    <t xml:space="preserve">https://github.com/firmai/tsgan</t>
  </si>
  <si>
    <t xml:space="preserve">Time-series Generative Adversarial Networks (fork from the ML-AIM research group on bitbucket))</t>
  </si>
  <si>
    <t xml:space="preserve">https://github.com/elifesciences/sciencebeam-parser</t>
  </si>
  <si>
    <t xml:space="preserve">grobid|sciencebeam</t>
  </si>
  <si>
    <t xml:space="preserve">A set of tools to allow PDF to XML conversion, utilising Apache Beam and other tools.  The aim of this project is to bring multiple tools together to generate a full XML document.</t>
  </si>
  <si>
    <t xml:space="preserve">https://github.com/pfnet-research/pfhedge</t>
  </si>
  <si>
    <t xml:space="preserve">PyTorch-based framework for Deep Hedging</t>
  </si>
  <si>
    <t xml:space="preserve">https://github.com/SamsungLabs/iterdet</t>
  </si>
  <si>
    <t xml:space="preserve">crowdhuman|faster-rcnn|iterdet|mmdetection|object-detection|pytorch|retinanet|widerperson</t>
  </si>
  <si>
    <t xml:space="preserve">[S+SSPR2020] IterDet: Iterative Scheme for Object Detection in Crowded Environments</t>
  </si>
  <si>
    <t xml:space="preserve">https://github.com/ChenWu98/cycle-diffusion</t>
  </si>
  <si>
    <t xml:space="preserve">diffusion-models|generative-models|image-synthesis|image-to-image-translation|score-based-generative-models|stable-diffusion|text-to-image|zero-shot-learning</t>
  </si>
  <si>
    <t xml:space="preserve">[ICCV 2023] Zero-shot image editing with stochastic diffusion models</t>
  </si>
  <si>
    <t xml:space="preserve">https://github.com/PIA-Group/BioSPPy</t>
  </si>
  <si>
    <t xml:space="preserve">biosignals|data-science|physiological-computing|python|signal-processing</t>
  </si>
  <si>
    <t xml:space="preserve">Biosignal Processing in Python</t>
  </si>
  <si>
    <t xml:space="preserve">https://github.com/nilmtk/nilmtk</t>
  </si>
  <si>
    <t xml:space="preserve">algorithms|disaggregation|energy|energy-disaggregation|forecasting|ipython-notebook|nilm|nilm-algorithms|nilmtk|python</t>
  </si>
  <si>
    <t xml:space="preserve">Non-Intrusive Load Monitoring Toolkit (nilmtk)</t>
  </si>
  <si>
    <t xml:space="preserve">https://github.com/zhanghang1989/PyTorch-Encoding</t>
  </si>
  <si>
    <t xml:space="preserve">batchnorm|deep-learning|encoding-layer|synchronized-batchnorm</t>
  </si>
  <si>
    <t xml:space="preserve">A CV toolkit for my papers.</t>
  </si>
  <si>
    <t xml:space="preserve">https://github.com/BachiLi/diffvg</t>
  </si>
  <si>
    <t xml:space="preserve">Differentiable Vector Graphics Rasterization</t>
  </si>
  <si>
    <t xml:space="preserve">https://github.com/Mehooz/vision4leg</t>
  </si>
  <si>
    <t xml:space="preserve">Toolkit for vision-guided quadrupedal locomotion research</t>
  </si>
  <si>
    <t xml:space="preserve">https://github.com/NVIDIAGameWorks/kaolin-wisp</t>
  </si>
  <si>
    <t xml:space="preserve">3d-deep-learning|nerf|neuralfields|pytorch|sdf</t>
  </si>
  <si>
    <t xml:space="preserve">NVIDIA Kaolin Wisp is a PyTorch library powered by NVIDIA Kaolin Core to work with neural fields (including NeRFs, NGLOD, instant-ngp and VQAD).</t>
  </si>
  <si>
    <t xml:space="preserve">https://github.com/hh23333/PVPM</t>
  </si>
  <si>
    <t xml:space="preserve">PyTorch code for CVPR'2020 paper ���������������������������Pose-guided Visible Part Matching for Occluded Person R</t>
  </si>
  <si>
    <t xml:space="preserve">https://github.com/JingyunLiang/HCFlow</t>
  </si>
  <si>
    <t xml:space="preserve">face-image-super-resolution|flow|iccv2021|image-rescaling|image-sr|image-super-resolution|normalizing-flow|super-resolution</t>
  </si>
  <si>
    <t xml:space="preserve">Official PyTorch code for Hierarchical Conditional Flow: A Unified Framework for Image Super-Resolution and Image Rescaling (HCFlow, ICCV2021) </t>
  </si>
  <si>
    <t xml:space="preserve">https://github.com/microprediction/timemachines</t>
  </si>
  <si>
    <t xml:space="preserve">prediction|prediction-algorithm|predictions|predictive-modeling|time-series|time-series-analysis|timeseries|timeseries-analysis|timeseries-data|timeseries-forecasting</t>
  </si>
  <si>
    <t xml:space="preserve">Predict time-series with one line of code. </t>
  </si>
  <si>
    <t xml:space="preserve">https://github.com/PacktPublishing/Advanced-Deep-Learning-with-Keras</t>
  </si>
  <si>
    <t xml:space="preserve">autoencoder|deep-learning|gan|keras|reinforcement-learning|vae</t>
  </si>
  <si>
    <t xml:space="preserve"> Advanced Deep Learning with Keras, published by Packt</t>
  </si>
  <si>
    <t xml:space="preserve">https://github.com/facebookresearch/brainmagick</t>
  </si>
  <si>
    <t xml:space="preserve">Training and evaluation pipeline for MEG and EEG brain signal encoding and decoding using deep learning. Code for our paper "Decoding speech perception from non-invasive brain recordings" published in Nature Machine Intelligence, 2023.</t>
  </si>
  <si>
    <t xml:space="preserve">https://github.com/IBM/zshot</t>
  </si>
  <si>
    <t xml:space="preserve">ai|deep-learning|few-shot|few-shot-learning|machine-learning|named-entity-recognition|natural-language-processing|natural-language-understanding|ned|ner|nlp|nlp-library|pytorch|relation-extraction|relationship-extraction|spacy|transformer|zero-shot|zero-shot-learning</t>
  </si>
  <si>
    <t xml:space="preserve">Zero and Few shot named entity &amp; relationships recognition</t>
  </si>
  <si>
    <t xml:space="preserve">https://github.com/kwotsin/mimicry</t>
  </si>
  <si>
    <t xml:space="preserve">cgan|cvpr|cvpr20|cvpr2020|dcgan|gan|gans|generative-adversarial-networks|generative-models|infomax-gan|machine-learning|python|pytorch|reproducibility|sngan|sngan-projection|ssgan|wgan-gp</t>
  </si>
  <si>
    <t xml:space="preserve">[CVPR 2020 Workshop] A PyTorch GAN library that reproduces research results for popular GANs.</t>
  </si>
  <si>
    <t xml:space="preserve">https://github.com/danielzuegner/code-transformer</t>
  </si>
  <si>
    <t xml:space="preserve">deep-learning|iclr2021|machine-learning|ml4code|transformers</t>
  </si>
  <si>
    <t xml:space="preserve">Implementation of the paper "Language-agnostic representation learning of source code from structure and context". </t>
  </si>
  <si>
    <t xml:space="preserve">https://github.com/PRBonn/bonnet</t>
  </si>
  <si>
    <t xml:space="preserve">convolutional-neural-networks|robotics|ros|semantic-segmentation|tensorflow|tensorrt</t>
  </si>
  <si>
    <t xml:space="preserve">Bonnet: An Open-Source Training and Deployment Framework for Semantic Segmentation in Robotics.</t>
  </si>
  <si>
    <t xml:space="preserve">https://github.com/arviz-devs/arviz</t>
  </si>
  <si>
    <t xml:space="preserve">bayesian|closember|python</t>
  </si>
  <si>
    <t xml:space="preserve">Exploratory analysis of Bayesian models with Python</t>
  </si>
  <si>
    <t xml:space="preserve">https://github.com/PJLab-ADG/DetZero</t>
  </si>
  <si>
    <t xml:space="preserve">[ICCV 2023] DetZero: Rethinking Offboard 3D Object Detection with Long-term Sequential Point Clouds</t>
  </si>
  <si>
    <t xml:space="preserve">https://github.com/YxZhxn/Ray3D</t>
  </si>
  <si>
    <t xml:space="preserve">Ray3D: ray-based 3D human pose estimation for monocular absolute 3D localization</t>
  </si>
  <si>
    <t xml:space="preserve">https://github.com/docarray/docarray</t>
  </si>
  <si>
    <t xml:space="preserve">cross-modal|data-structures|dataclass|deep-learning|docarray|elasticsearch|fastapi|machine-learning|multi-modal|multimodal|nearest-neighbor-search|nested-data|neural-search|protobuf|pydantic|pytorch|qdrant|semantic-search|weaviate</t>
  </si>
  <si>
    <t xml:space="preserve">Represent, send, store and search multimodal data</t>
  </si>
  <si>
    <t xml:space="preserve">https://github.com/zcablii/LSKNet</t>
  </si>
  <si>
    <t xml:space="preserve">(ICCV 2023) Large Selective Kernel Network for Remote Sensing Object Detection</t>
  </si>
  <si>
    <t xml:space="preserve">https://github.com/commaai/openpilot</t>
  </si>
  <si>
    <t xml:space="preserve">openpilot is an open source driver assistance system. openpilot performs the functions of Automated Lane Centering and Adaptive Cruise Control for 250+ supported car makes and models.</t>
  </si>
  <si>
    <t xml:space="preserve">https://github.com/YttriLab/B-SOID</t>
  </si>
  <si>
    <t xml:space="preserve">behavior-analysis|deeplabcut|dimensionality-reduction|discover-behaviors|neuroscience|openpose|sleap|umap-hdbscan|unsupervised-learning-algorithm</t>
  </si>
  <si>
    <t xml:space="preserve">Behavioral segmentation of open field in DeepLabCut, or B-SOID ("B-side"), is a pipeline that pairs unsupervised pattern recognition with supervised classification to achieve fast predictions of behaviors that are not predefined by users.</t>
  </si>
  <si>
    <t xml:space="preserve">https://github.com/XanaduAI/strawberryfields</t>
  </si>
  <si>
    <t xml:space="preserve">machine-learning|quantum|quantum-algorithms|quantum-computing|quantum-optics|quantum-programming-language|tensorflow</t>
  </si>
  <si>
    <t xml:space="preserve">Strawberry Fields is a full-stack Python library for designing, simulating, and optimizing continuous variable (CV) quantum optical circuits.</t>
  </si>
  <si>
    <t xml:space="preserve">https://github.com/huggingface/OBELICS</t>
  </si>
  <si>
    <t xml:space="preserve">dataset|machine-learning|multimodal</t>
  </si>
  <si>
    <t xml:space="preserve">Code used for the creation of OBELICS, an open, massive and curated collection of interleaved image-text web documents, containing 141M documents, 115B text tokens and 353M images.</t>
  </si>
  <si>
    <t xml:space="preserve">https://github.com/antspy/quantized_distillation</t>
  </si>
  <si>
    <t xml:space="preserve">Implements quantized distillation. Code for our paper "Model compression via distillation and quantization"</t>
  </si>
  <si>
    <t xml:space="preserve">https://github.com/tensorflow/model-analysis</t>
  </si>
  <si>
    <t xml:space="preserve">Model analysis tools for TensorFlow</t>
  </si>
  <si>
    <t xml:space="preserve">https://github.com/scverse/scirpy</t>
  </si>
  <si>
    <t xml:space="preserve">A scanpy extension to analyse single-cell TCR and BCR data.</t>
  </si>
  <si>
    <t xml:space="preserve">https://github.com/NeuroDiffGym/neurodiffeq</t>
  </si>
  <si>
    <t xml:space="preserve">artificial-intelligence|boundary-value-problem|deep-learning|differential-equations|initial-value-problem|mathematical-modelling|neural-networks|ode|odes|pde-solver|physics-informed-neural-networks|pinn|pypi|pytorch|scientific-computing|time-series</t>
  </si>
  <si>
    <t xml:space="preserve">A library for solving differential equations using neural networks based on PyTorch, used by multiple research groups around the world, including at Harvard IACS.</t>
  </si>
  <si>
    <t xml:space="preserve">https://github.com/tensorflow/compression</t>
  </si>
  <si>
    <t xml:space="preserve">compression|data-compression|deep-learning|deep-neural-networks|machine-learning|ml|neural-network|python|tensorflow</t>
  </si>
  <si>
    <t xml:space="preserve">Data compression in TensorFlow</t>
  </si>
  <si>
    <t xml:space="preserve">https://github.com/clvrai/spirl</t>
  </si>
  <si>
    <t xml:space="preserve">reinforcement-learning|robot-learning</t>
  </si>
  <si>
    <t xml:space="preserve">Official implementation of "Accelerating Reinforcement Learning with Learned Skill Priors", Pertsch et al., CoRL 2020</t>
  </si>
  <si>
    <t xml:space="preserve">https://github.com/OpenBMB/ModelCenter</t>
  </si>
  <si>
    <t xml:space="preserve">Efficient, Low-Resource, Distributed transformer implementation based on BMTrain</t>
  </si>
  <si>
    <t xml:space="preserve">https://github.com/carefree0910/carefree-learn</t>
  </si>
  <si>
    <t xml:space="preserve">algorithm|automl|computer-vision|data-science|deep-learning|ensemble|machine-learning|numpy|python|pytorch|tabular-data|tabular-datasets</t>
  </si>
  <si>
    <t xml:space="preserve">Deep Learning ������������������������������������������</t>
  </si>
  <si>
    <t xml:space="preserve">https://github.com/SimonBlanke/Hyperactive</t>
  </si>
  <si>
    <t xml:space="preserve">automated-machine-learning|bayesian-optimization|data-science|deep-learning|feature-engineering|hyperactive|hyperparameter-optimization|keras|machine-learning|model-selection|neural-architecture-search|optimization|parallel-computing|parameter-tuning|python|pytorch|scikit-learn|xgboost</t>
  </si>
  <si>
    <t xml:space="preserve">An optimization and data collection toolbox for convenient and fast prototyping of computationally expensive models.</t>
  </si>
  <si>
    <t xml:space="preserve">https://github.com/matthias-wright/flaxmodels</t>
  </si>
  <si>
    <t xml:space="preserve">deep-learning|flax|gpt2|jax|pretrained-models|resnet|stylegan2|vgg</t>
  </si>
  <si>
    <t xml:space="preserve">Pretrained deep learning models for Jax/Flax: StyleGAN2, GPT2, VGG, ResNet, etc.</t>
  </si>
  <si>
    <t xml:space="preserve">https://github.com/yerfor/GeneFace</t>
  </si>
  <si>
    <t xml:space="preserve">nerf|pytorch|talking-face-generation</t>
  </si>
  <si>
    <t xml:space="preserve">GeneFace: Generalized and High-Fidelity 3D Talking Face Synthesis; ICLR 2023; Official code</t>
  </si>
  <si>
    <t xml:space="preserve">https://github.com/gsgen3d/gsgen</t>
  </si>
  <si>
    <t xml:space="preserve">Text-to-3D using Gaussian Splatting</t>
  </si>
  <si>
    <t xml:space="preserve">https://github.com/PlayVoice/so-vits-svc-5.0</t>
  </si>
  <si>
    <t xml:space="preserve">change|diff-svc|diffusion|diffusion-svc|singing-voice-conversion|sovits|svc|vits|vits2|voice</t>
  </si>
  <si>
    <t xml:space="preserve">Core Engine of Singing Voice Conversion &amp; Singing Voice Clone</t>
  </si>
  <si>
    <t xml:space="preserve">https://github.com/idrl-lab/idrlnet</t>
  </si>
  <si>
    <t xml:space="preserve">data-driven-model|inverse-problems|machine-learning|pde-solver|physics-informed-neural-networks|python|scientific-machine-learning</t>
  </si>
  <si>
    <t xml:space="preserve">IDRLnet, a Python toolbox for modeling and solving problems through Physics-Informed Neural Network (PINN) systematically.</t>
  </si>
  <si>
    <t xml:space="preserve">https://github.com/facebookresearch/vocoder-benchmark</t>
  </si>
  <si>
    <t xml:space="preserve">A repository for benchmarking neural vocoders by their quality and speed.</t>
  </si>
  <si>
    <t xml:space="preserve">https://github.com/epfml/landmark-attention</t>
  </si>
  <si>
    <t xml:space="preserve">Landmark Attention: Random-Access Infinite Context Length for Transformers</t>
  </si>
  <si>
    <t xml:space="preserve">https://github.com/sparkfish/augraphy</t>
  </si>
  <si>
    <t xml:space="preserve">augmentation-pipeline|computer-vision|crappification|data-augmentation|data-pipeline|deep-neural-networks|image-processing|machine-learning|synthetic-data|synthetic-dataset-generation|training-data</t>
  </si>
  <si>
    <t xml:space="preserve">Augmentation pipeline for rendering synthetic paper printing, faxing, scanning and copy machine processes</t>
  </si>
  <si>
    <t xml:space="preserve">https://github.com/frgfm/Holocron</t>
  </si>
  <si>
    <t xml:space="preserve">computer-vision|cspdarknet53|darknet|deep-learning|object-detection|pytorch|resnet|rexnet|tridentnet|unet-image-segmentation|yolo|yolov4</t>
  </si>
  <si>
    <t xml:space="preserve">PyTorch implementations of recent Computer Vision tricks (ReXNet, RepVGG, Unet3p, YOLOv4, CIoU loss, AdaBelief, PolyLoss, MobileOne)</t>
  </si>
  <si>
    <t xml:space="preserve">https://github.com/pytorch/PiPPy</t>
  </si>
  <si>
    <t xml:space="preserve">Pipeline Parallelism for PyTorch</t>
  </si>
  <si>
    <t xml:space="preserve">https://github.com/aimagelab/mammoth</t>
  </si>
  <si>
    <t xml:space="preserve">continual-learning|dark-experience-replay|deep-learning|der|experience-replay|knowledge-distillation|neurips2020|pytorch</t>
  </si>
  <si>
    <t xml:space="preserve">An Extendible (General) Continual Learning Framework based on Pytorch - official codebase of Dark Experience for General Continual Learning</t>
  </si>
  <si>
    <t xml:space="preserve">https://github.com/Yui010206/SeViLA</t>
  </si>
  <si>
    <t xml:space="preserve">[NeurIPS 2023] Self-Chained Image-Language Model for Video Localization and Question Answering</t>
  </si>
  <si>
    <t xml:space="preserve">https://github.com/nilboy/gaic_track3_pair_sim</t>
  </si>
  <si>
    <t xml:space="preserve">text-pair</t>
  </si>
  <si>
    <t xml:space="preserve">������������������������������������������������������������������������������������������������������������-���������������������������-������������������������������������</t>
  </si>
  <si>
    <t xml:space="preserve">https://github.com/NATSpeech/NATSpeech</t>
  </si>
  <si>
    <t xml:space="preserve">diffsinger|diffspeech|huggingface|portaspeech|pytorch|speech|speech-synthesis|tts</t>
  </si>
  <si>
    <t xml:space="preserve">A Non-Autoregressive Text-to-Speech (NAR-TTS) framework, including official PyTorch implementation of PortaSpeech (NeurIPS 2021) and DiffSpeech (AAAI 2022)</t>
  </si>
  <si>
    <t xml:space="preserve">https://github.com/visipedia/tf_classification</t>
  </si>
  <si>
    <t xml:space="preserve">classification|computer-vision|python|tensorflow</t>
  </si>
  <si>
    <t xml:space="preserve">Training, evaluation and testing code for image classification using TensorFlow</t>
  </si>
  <si>
    <t xml:space="preserve">https://github.com/XmYx/ainodes-engine</t>
  </si>
  <si>
    <t xml:space="preserve">https://github.com/facebookresearch/Mask-Predict</t>
  </si>
  <si>
    <t xml:space="preserve">A masked language modeling objective to train a model to predict any subset of the target words, conditioned on both the input text and a partially masked target translation. </t>
  </si>
  <si>
    <t xml:space="preserve">https://github.com/HorizonRobotics/alf</t>
  </si>
  <si>
    <t xml:space="preserve">Agent Learning Framework https://alf.readthedocs.io</t>
  </si>
  <si>
    <t xml:space="preserve">https://github.com/imankgoyal/NonDeepNetworks</t>
  </si>
  <si>
    <t xml:space="preserve">Official Code for "Non-deep Networks"</t>
  </si>
  <si>
    <t xml:space="preserve">https://github.com/FishYuLi/BalancedGroupSoftmax</t>
  </si>
  <si>
    <t xml:space="preserve">CVPR 2020 oral paper: Overcoming Classifier Imbalance for Long-tail Object Detection with Balanced Group Softmax.</t>
  </si>
  <si>
    <t xml:space="preserve">https://github.com/meta-soul/MetaSpore</t>
  </si>
  <si>
    <t xml:space="preserve">abtesting|ai|deeplearning|machinelearning|serving|training</t>
  </si>
  <si>
    <t xml:space="preserve">A unified end-to-end machine intelligence platform</t>
  </si>
  <si>
    <t xml:space="preserve">https://github.com/HazyResearch/bootleg</t>
  </si>
  <si>
    <t xml:space="preserve">ai|machine-learning|named-entity-disambiguation|self-supervision</t>
  </si>
  <si>
    <t xml:space="preserve">Self-Supervision for Named Entity Disambiguation at the Tail</t>
  </si>
  <si>
    <t xml:space="preserve">https://github.com/amirassov/kaggle-global-wheat-detection</t>
  </si>
  <si>
    <t xml:space="preserve">computer-vision|deep-learning|kaggle|mmdetection|object-detection</t>
  </si>
  <si>
    <t xml:space="preserve">9th Place Solution of Kaggle Global Wheat Detection</t>
  </si>
  <si>
    <t xml:space="preserve">https://github.com/microsoft/MMdnn</t>
  </si>
  <si>
    <t xml:space="preserve">caffe|cntk|coreml|darknet|keras|model-converter|mxnet|onnx|pytorch|tensorflow|visualization</t>
  </si>
  <si>
    <t xml:space="preserve">MMdnn is a set of tools to help users inter-operate among different deep learning frameworks. E.g. model conversion and visualization. Convert models between Caffe, Keras, MXNet, Tensorflow, CNTK, PyTorch Onnx and CoreML.</t>
  </si>
  <si>
    <t xml:space="preserve">https://github.com/clinfo/kGCN</t>
  </si>
  <si>
    <t xml:space="preserve">cheminformatics|gcn|graph-convolutional-networks|neural-networks</t>
  </si>
  <si>
    <t xml:space="preserve">A graph-based deep learning framework for life science</t>
  </si>
  <si>
    <t xml:space="preserve">https://github.com/Rongjiehuang/TranSpeech</t>
  </si>
  <si>
    <t xml:space="preserve">PyTorch Implementation of TranSpeech (ICLR'23): Textless NAR Speech-to-Speech Translation with Bilateral Perturbation</t>
  </si>
  <si>
    <t xml:space="preserve">https://github.com/ing-bank/probatus</t>
  </si>
  <si>
    <t xml:space="preserve">binary-classification|data-analysis|data-science|feature-elimination|machine-learning|shap|statistics|tree-model</t>
  </si>
  <si>
    <t xml:space="preserve">Validation of binary classifiers and data used to develop them</t>
  </si>
  <si>
    <t xml:space="preserve">https://github.com/microsoft/DialogLM</t>
  </si>
  <si>
    <t xml:space="preserve">Official Implementation of "DialogLM: Pre-trained Model for Long Dialogue Understanding and Summarization."</t>
  </si>
  <si>
    <t xml:space="preserve">https://github.com/midasklr/yolov5ds</t>
  </si>
  <si>
    <t xml:space="preserve">multi-task yolov5 with detection and segmentation</t>
  </si>
  <si>
    <t xml:space="preserve">https://github.com/memgraph/gqlalchemy</t>
  </si>
  <si>
    <t xml:space="preserve">graph-database|graphs|memgraph|neo4j|neo4j-client|networkx|object-graph-mapper|ogm|python|query-builder|schema-validation</t>
  </si>
  <si>
    <t xml:space="preserve">GQLAlchemy is a library developed with the purpose of assisting in writing and running queries on Memgraph. GQLAlchemy supports high-level connection to Memgraph as well as modular query builder.</t>
  </si>
  <si>
    <t xml:space="preserve">https://github.com/AUTOMATIC1111/stable-diffusion-webui</t>
  </si>
  <si>
    <t xml:space="preserve">ai|ai-art|deep-learning|diffusion|gradio|image-generation|image2image|img2img|pytorch|stable-diffusion|text2image|torch|txt2img|unstable|upscaling|web</t>
  </si>
  <si>
    <t xml:space="preserve">https://github.com/OpenDroneMap/ODM</t>
  </si>
  <si>
    <t xml:space="preserve">aerial-imagery|drone|photogrammetry|point-cloud|structure-from-motion|uas</t>
  </si>
  <si>
    <t xml:space="preserve">A command line toolkit to generate maps, point clouds, 3D models and DEMs from drone, balloon or kite images. ������������</t>
  </si>
  <si>
    <t xml:space="preserve">https://github.com/liuyuan-pal/NeRO</t>
  </si>
  <si>
    <t xml:space="preserve">3d-reconstruction|multiview-stereo|neural-fields</t>
  </si>
  <si>
    <t xml:space="preserve">[SIGGRAPH2023] NeRO: Neural Geometry and BRDF Reconstruction of Reflective Objects from Multiview Images</t>
  </si>
  <si>
    <t xml:space="preserve">https://github.com/midasklr/yolov5prune</t>
  </si>
  <si>
    <t xml:space="preserve">https://github.com/fudan-zvg/SeaFormer</t>
  </si>
  <si>
    <t xml:space="preserve">[ICLR 2023] SeaFormer: Squeeze-enhanced Axial Transformer for Mobile Semantic Segmentation</t>
  </si>
  <si>
    <t xml:space="preserve">https://github.com/BerkeleyAutomation/dex-net</t>
  </si>
  <si>
    <t xml:space="preserve">Repository for reading the Dex-Net 2.0 HDF5 database of 3D objects, parallel-jaw grasps, and robust grasp metrics</t>
  </si>
  <si>
    <t xml:space="preserve">type</t>
  </si>
  <si>
    <t xml:space="preserve">relation</t>
  </si>
  <si>
    <t xml:space="preserve">Applied, ML-Tools</t>
  </si>
  <si>
    <t xml:space="preserve">https://github.com/NVIDIA/trt-samples-for-hackathon-cn</t>
  </si>
  <si>
    <t xml:space="preserve">Simple samples for TensorRT programming</t>
  </si>
  <si>
    <t xml:space="preserve">Applied, Technology</t>
  </si>
  <si>
    <t xml:space="preserve">Library, Framework, Experiment</t>
  </si>
  <si>
    <t xml:space="preserve">Technology, Applied</t>
  </si>
  <si>
    <t xml:space="preserve">Framework, Library</t>
  </si>
  <si>
    <t xml:space="preserve">TODO: &lt;&gt;</t>
  </si>
  <si>
    <t xml:space="preserve">Technology</t>
  </si>
  <si>
    <t xml:space="preserve">Tool</t>
  </si>
  <si>
    <t xml:space="preserve">Baseline for a challenge</t>
  </si>
  <si>
    <t xml:space="preserve">Tutorial</t>
  </si>
  <si>
    <t xml:space="preserve">Dataset</t>
  </si>
  <si>
    <t xml:space="preserve">Repo with links to other known repos, code only copied</t>
  </si>
  <si>
    <t xml:space="preserve">Only scikit learn </t>
  </si>
  <si>
    <t xml:space="preserve">Copied from torch? → remove?</t>
  </si>
  <si>
    <t xml:space="preserve">Collection of Paper replications</t>
  </si>
</sst>
</file>

<file path=xl/styles.xml><?xml version="1.0" encoding="utf-8"?>
<styleSheet xmlns="http://schemas.openxmlformats.org/spreadsheetml/2006/main">
  <numFmts count="3">
    <numFmt numFmtId="164" formatCode="General"/>
    <numFmt numFmtId="165" formatCode="0.00%"/>
    <numFmt numFmtId="166" formatCode="General"/>
  </numFmts>
  <fonts count="6">
    <font>
      <sz val="10"/>
      <name val="Arial"/>
      <family val="2"/>
      <charset val="1"/>
    </font>
    <font>
      <sz val="10"/>
      <name val="Arial"/>
      <family val="0"/>
    </font>
    <font>
      <sz val="10"/>
      <name val="Arial"/>
      <family val="0"/>
    </font>
    <font>
      <sz val="10"/>
      <name val="Arial"/>
      <family val="0"/>
    </font>
    <font>
      <sz val="11"/>
      <color rgb="FFC00000"/>
      <name val="Calibri"/>
      <family val="2"/>
      <charset val="1"/>
    </font>
    <font>
      <sz val="11"/>
      <color rgb="FF000000"/>
      <name val="Calibri"/>
      <family val="2"/>
      <charset val="1"/>
    </font>
  </fonts>
  <fills count="3">
    <fill>
      <patternFill patternType="none"/>
    </fill>
    <fill>
      <patternFill patternType="gray125"/>
    </fill>
    <fill>
      <patternFill patternType="solid">
        <fgColor rgb="FFFF6D6D"/>
        <bgColor rgb="FFFF6600"/>
      </patternFill>
    </fill>
  </fills>
  <borders count="2">
    <border diagonalUp="false" diagonalDown="false">
      <left/>
      <right/>
      <top/>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ont>
        <color rgb="FF006600"/>
      </font>
      <fill>
        <patternFill>
          <bgColor rgb="FFCCFFCC"/>
        </patternFill>
      </fill>
    </dxf>
    <dxf>
      <font>
        <color rgb="FFCC0000"/>
      </font>
      <fill>
        <patternFill>
          <bgColor rgb="FFFFCCCC"/>
        </patternFill>
      </fill>
    </dxf>
    <dxf>
      <font>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C00000"/>
      <rgbColor rgb="FF006600"/>
      <rgbColor rgb="FF000080"/>
      <rgbColor rgb="FF808000"/>
      <rgbColor rgb="FF800080"/>
      <rgbColor rgb="FF008080"/>
      <rgbColor rgb="FFC0C0C0"/>
      <rgbColor rgb="FF808080"/>
      <rgbColor rgb="FF9999FF"/>
      <rgbColor rgb="FF993366"/>
      <rgbColor rgb="FFFFFFCC"/>
      <rgbColor rgb="FFCCFFFF"/>
      <rgbColor rgb="FF660066"/>
      <rgbColor rgb="FFFF6D6D"/>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2928"/>
  <sheetViews>
    <sheetView showFormulas="false" showGridLines="true" showRowColHeaders="true" showZeros="true" rightToLeft="false" tabSelected="true" showOutlineSymbols="true" defaultGridColor="true" view="normal" topLeftCell="R1" colorId="64" zoomScale="110" zoomScaleNormal="110" zoomScalePageLayoutView="100" workbookViewId="0">
      <pane xSplit="0" ySplit="1" topLeftCell="A2" activePane="bottomLeft" state="frozen"/>
      <selection pane="topLeft" activeCell="R1" activeCellId="0" sqref="R1"/>
      <selection pane="bottomLeft" activeCell="AC21" activeCellId="0" sqref="AC21"/>
    </sheetView>
  </sheetViews>
  <sheetFormatPr defaultColWidth="11.58984375" defaultRowHeight="12.75" zeroHeight="false" outlineLevelRow="0" outlineLevelCol="0"/>
  <cols>
    <col collapsed="false" customWidth="true" hidden="false" outlineLevel="0" max="6" min="1" style="0" width="8.71"/>
    <col collapsed="false" customWidth="true" hidden="false" outlineLevel="0" max="7" min="7" style="0" width="4.43"/>
    <col collapsed="false" customWidth="true" hidden="false" outlineLevel="0" max="9" min="8" style="0" width="8.71"/>
    <col collapsed="false" customWidth="true" hidden="false" outlineLevel="0" max="10" min="10" style="0" width="18.71"/>
    <col collapsed="false" customWidth="true" hidden="false" outlineLevel="0" max="11" min="11" style="0" width="20.86"/>
    <col collapsed="false" customWidth="true" hidden="false" outlineLevel="0" max="12" min="12" style="0" width="16.29"/>
    <col collapsed="false" customWidth="true" hidden="false" outlineLevel="0" max="13" min="13" style="0" width="23.15"/>
    <col collapsed="false" customWidth="true" hidden="false" outlineLevel="0" max="15" min="14" style="0" width="19"/>
    <col collapsed="false" customWidth="true" hidden="false" outlineLevel="0" max="16" min="16" style="0" width="15"/>
    <col collapsed="false" customWidth="true" hidden="false" outlineLevel="0" max="17" min="17" style="0" width="10.14"/>
    <col collapsed="false" customWidth="true" hidden="false" outlineLevel="0" max="18" min="18" style="0" width="22.7"/>
    <col collapsed="false" customWidth="true" hidden="false" outlineLevel="0" max="19" min="19" style="0" width="16.86"/>
  </cols>
  <sheetData>
    <row r="1" customFormat="false" ht="12.75"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tr">
        <f aca="false">"agreement "&amp;((1-COUNTIF(N2:N100,"CONFLICT")/100)*100)&amp;"%"</f>
        <v>agreement 39%</v>
      </c>
      <c r="O1" s="0" t="str">
        <f aca="false">"type agreement: "&amp;((1-COUNTIF(O2:O100,"CONFLICT")/100)*100)&amp;"%"</f>
        <v>type agreement: 56%</v>
      </c>
      <c r="P1" s="0" t="s">
        <v>13</v>
      </c>
      <c r="Q1" s="0" t="s">
        <v>14</v>
      </c>
      <c r="R1" s="0" t="str">
        <f aca="false">"relation agreement: "&amp;((1-COUNTIF(R2:R100,"CONFLICT")/100)*100)&amp;"%"</f>
        <v>relation agreement: 71%</v>
      </c>
      <c r="S1" s="0" t="s">
        <v>15</v>
      </c>
      <c r="T1" s="0" t="s">
        <v>14</v>
      </c>
      <c r="U1" s="0" t="s">
        <v>16</v>
      </c>
      <c r="X1" s="0" t="s">
        <v>17</v>
      </c>
      <c r="Y1" s="0" t="s">
        <v>18</v>
      </c>
      <c r="Z1" s="0" t="s">
        <v>19</v>
      </c>
      <c r="AA1" s="1" t="s">
        <v>20</v>
      </c>
      <c r="AB1" s="1"/>
      <c r="AC1" s="1"/>
      <c r="AD1" s="1"/>
      <c r="AE1" s="1" t="s">
        <v>21</v>
      </c>
      <c r="AF1" s="1"/>
      <c r="AG1" s="1"/>
    </row>
    <row r="2" customFormat="false" ht="12.75" hidden="false" customHeight="false" outlineLevel="0" collapsed="false">
      <c r="A2" s="0" t="s">
        <v>22</v>
      </c>
      <c r="B2" s="0" t="n">
        <v>143</v>
      </c>
      <c r="C2" s="0" t="s">
        <v>23</v>
      </c>
      <c r="E2" s="0" t="s">
        <v>24</v>
      </c>
      <c r="F2" s="0" t="n">
        <v>6968</v>
      </c>
      <c r="G2" s="0" t="n">
        <v>86</v>
      </c>
      <c r="H2" s="0" t="n">
        <v>4</v>
      </c>
      <c r="I2" s="0" t="n">
        <v>5</v>
      </c>
      <c r="J2" s="0" t="str">
        <f aca="false">VLOOKUP(A2,yorick!A:J,10,0)</f>
        <v>Library</v>
      </c>
      <c r="K2" s="0" t="str">
        <f aca="false">VLOOKUP(A2,yorick!A:K,11,0)</f>
        <v>Applied</v>
      </c>
      <c r="L2" s="0" t="str">
        <f aca="false">VLOOKUP(A2,henriette!A:J,10,0)</f>
        <v>Library</v>
      </c>
      <c r="M2" s="0" t="str">
        <f aca="false">VLOOKUP(A2,henriette!A:K,11,0)</f>
        <v>Applied</v>
      </c>
      <c r="N2" s="0" t="str">
        <f aca="false">IF(OR(O2="CONFLICT",R2="CONFLICT"),"CONFLICT","OK")</f>
        <v>OK</v>
      </c>
      <c r="O2" s="0" t="str">
        <f aca="false">IF(J2=L2,J2,"CONFLICT")</f>
        <v>Library</v>
      </c>
      <c r="Q2" s="0" t="str">
        <f aca="false">IF(AND(P2&lt;&gt;L2,P2&lt;&gt;J2,P2&lt;&gt;""),"REVIEW","")</f>
        <v/>
      </c>
      <c r="R2" s="0" t="str">
        <f aca="false">IF(K2=M2,K2,"CONFLICT")</f>
        <v>Applied</v>
      </c>
      <c r="T2" s="0" t="str">
        <f aca="false">IF(AND(S2&lt;&gt;M2,S2&lt;&gt;K2,S2&lt;&gt;""),"REVIEW","")</f>
        <v/>
      </c>
      <c r="X2" s="0" t="str">
        <f aca="false">IF(O2= "CONFLICT", P2, O2)</f>
        <v>Library</v>
      </c>
      <c r="Y2" s="0" t="str">
        <f aca="false">IF(R2= "CONFLICT", S2, R2)</f>
        <v>Applied</v>
      </c>
      <c r="AA2" s="0" t="s">
        <v>25</v>
      </c>
      <c r="AB2" s="0" t="s">
        <v>26</v>
      </c>
      <c r="AC2" s="0" t="s">
        <v>27</v>
      </c>
      <c r="AD2" s="0" t="s">
        <v>28</v>
      </c>
      <c r="AE2" s="0" t="s">
        <v>29</v>
      </c>
      <c r="AF2" s="0" t="s">
        <v>30</v>
      </c>
      <c r="AG2" s="0" t="s">
        <v>31</v>
      </c>
    </row>
    <row r="3" customFormat="false" ht="12.75" hidden="false" customHeight="false" outlineLevel="0" collapsed="false">
      <c r="A3" s="0" t="s">
        <v>32</v>
      </c>
      <c r="B3" s="0" t="n">
        <v>981</v>
      </c>
      <c r="C3" s="0" t="s">
        <v>23</v>
      </c>
      <c r="D3" s="0" t="s">
        <v>33</v>
      </c>
      <c r="E3" s="0" t="s">
        <v>34</v>
      </c>
      <c r="F3" s="0" t="n">
        <v>14748</v>
      </c>
      <c r="G3" s="0" t="n">
        <v>131</v>
      </c>
      <c r="H3" s="0" t="n">
        <v>0</v>
      </c>
      <c r="I3" s="0" t="n">
        <v>29</v>
      </c>
      <c r="J3" s="0" t="str">
        <f aca="false">VLOOKUP(A3,yorick!A:J,10,0)</f>
        <v>Library</v>
      </c>
      <c r="K3" s="0" t="str">
        <f aca="false">VLOOKUP(A3,yorick!A:K,11,0)</f>
        <v>ML-Technology</v>
      </c>
      <c r="L3" s="0" t="str">
        <f aca="false">VLOOKUP(A3,henriette!A:J,10,0)</f>
        <v>Library</v>
      </c>
      <c r="M3" s="0" t="str">
        <f aca="false">VLOOKUP(A3,henriette!A:K,11,0)</f>
        <v>ML-Technology</v>
      </c>
      <c r="N3" s="0" t="str">
        <f aca="false">IF(OR(O3="CONFLICT",R3="CONFLICT"),"CONFLICT","OK")</f>
        <v>OK</v>
      </c>
      <c r="O3" s="0" t="str">
        <f aca="false">IF(J3=L3,J3,"CONFLICT")</f>
        <v>Library</v>
      </c>
      <c r="Q3" s="0" t="str">
        <f aca="false">IF(AND(P3&lt;&gt;L3,P3&lt;&gt;J3,P3&lt;&gt;""),"REVIEW","")</f>
        <v/>
      </c>
      <c r="R3" s="0" t="str">
        <f aca="false">IF(K3=M3,K3,"CONFLICT")</f>
        <v>ML-Technology</v>
      </c>
      <c r="T3" s="0" t="str">
        <f aca="false">IF(AND(S3&lt;&gt;M3,S3&lt;&gt;K3,S3&lt;&gt;""),"REVIEW","")</f>
        <v/>
      </c>
      <c r="X3" s="0" t="str">
        <f aca="false">IF(O3= "CONFLICT", P3, O3)</f>
        <v>Library</v>
      </c>
      <c r="Y3" s="0" t="str">
        <f aca="false">IF(R3= "CONFLICT", S3, R3)</f>
        <v>ML-Technology</v>
      </c>
      <c r="AA3" s="0" t="n">
        <f aca="false">COUNTIF($X2:$X9453, "*"&amp;AA2&amp;"*")</f>
        <v>22</v>
      </c>
      <c r="AB3" s="0" t="n">
        <f aca="false">COUNTIF($X2:$X9453, "*"&amp;AB2&amp;"*")</f>
        <v>67</v>
      </c>
      <c r="AC3" s="0" t="n">
        <f aca="false">COUNTIF($X2:$X9453, "*"&amp;AC2&amp;"*")</f>
        <v>15</v>
      </c>
      <c r="AD3" s="0" t="n">
        <f aca="false">COUNTIF($X2:$X9453, "*"&amp;AD2&amp;"*")</f>
        <v>19</v>
      </c>
      <c r="AE3" s="0" t="n">
        <f aca="false">COUNTIF($Y2:$Y9453, "*"&amp;AE2&amp;"*")</f>
        <v>43</v>
      </c>
      <c r="AF3" s="0" t="n">
        <f aca="false">COUNTIF($Y2:$Y9453, "*"&amp;AF2&amp;"*")</f>
        <v>44</v>
      </c>
      <c r="AG3" s="0" t="n">
        <f aca="false">COUNTIF($Y2:$Y9453, "*"&amp;AG2&amp;"*")</f>
        <v>22</v>
      </c>
    </row>
    <row r="4" customFormat="false" ht="12.75" hidden="false" customHeight="false" outlineLevel="0" collapsed="false">
      <c r="A4" s="0" t="s">
        <v>35</v>
      </c>
      <c r="B4" s="0" t="n">
        <v>10394</v>
      </c>
      <c r="C4" s="0" t="s">
        <v>23</v>
      </c>
      <c r="D4" s="0" t="s">
        <v>36</v>
      </c>
      <c r="E4" s="0" t="s">
        <v>37</v>
      </c>
      <c r="F4" s="0" t="n">
        <v>315754</v>
      </c>
      <c r="G4" s="0" t="n">
        <v>3096</v>
      </c>
      <c r="H4" s="0" t="n">
        <v>0</v>
      </c>
      <c r="I4" s="0" t="n">
        <v>309</v>
      </c>
      <c r="J4" s="0" t="str">
        <f aca="false">VLOOKUP(A4,yorick!A:J,10,0)</f>
        <v>Library</v>
      </c>
      <c r="K4" s="0" t="str">
        <f aca="false">VLOOKUP(A4,yorick!A:K,11,0)</f>
        <v>ML-Technology</v>
      </c>
      <c r="L4" s="0" t="str">
        <f aca="false">VLOOKUP(A4,henriette!A:J,10,0)</f>
        <v>Library</v>
      </c>
      <c r="M4" s="0" t="str">
        <f aca="false">VLOOKUP(A4,henriette!A:K,11,0)</f>
        <v>ML-Technology</v>
      </c>
      <c r="N4" s="0" t="str">
        <f aca="false">IF(OR(O4="CONFLICT",R4="CONFLICT"),"CONFLICT","OK")</f>
        <v>OK</v>
      </c>
      <c r="O4" s="0" t="str">
        <f aca="false">IF(J4=L4,J4,"CONFLICT")</f>
        <v>Library</v>
      </c>
      <c r="Q4" s="0" t="str">
        <f aca="false">IF(AND(P4&lt;&gt;L4,P4&lt;&gt;J4,P4&lt;&gt;""),"REVIEW","")</f>
        <v/>
      </c>
      <c r="R4" s="0" t="str">
        <f aca="false">IF(K4=M4,K4,"CONFLICT")</f>
        <v>ML-Technology</v>
      </c>
      <c r="T4" s="0" t="str">
        <f aca="false">IF(AND(S4&lt;&gt;M4,S4&lt;&gt;K4,S4&lt;&gt;""),"REVIEW","")</f>
        <v/>
      </c>
      <c r="X4" s="0" t="str">
        <f aca="false">IF(O4= "CONFLICT", P4, O4)</f>
        <v>Library</v>
      </c>
      <c r="Y4" s="0" t="str">
        <f aca="false">IF(R4= "CONFLICT", S4, R4)</f>
        <v>ML-Technology</v>
      </c>
      <c r="AA4" s="2" t="n">
        <f aca="false">AA3/100</f>
        <v>0.22</v>
      </c>
      <c r="AB4" s="2" t="n">
        <f aca="false">AB3/100</f>
        <v>0.67</v>
      </c>
      <c r="AC4" s="2" t="n">
        <f aca="false">AC3/100</f>
        <v>0.15</v>
      </c>
      <c r="AD4" s="2" t="n">
        <f aca="false">AD3/100</f>
        <v>0.19</v>
      </c>
      <c r="AE4" s="2" t="n">
        <f aca="false">AE3/100</f>
        <v>0.43</v>
      </c>
      <c r="AF4" s="2" t="n">
        <f aca="false">AF3/100</f>
        <v>0.44</v>
      </c>
      <c r="AG4" s="2" t="n">
        <f aca="false">AG3/100</f>
        <v>0.22</v>
      </c>
    </row>
    <row r="5" customFormat="false" ht="12.75" hidden="false" customHeight="false" outlineLevel="0" collapsed="false">
      <c r="A5" s="0" t="s">
        <v>38</v>
      </c>
      <c r="B5" s="0" t="n">
        <v>484</v>
      </c>
      <c r="C5" s="0" t="s">
        <v>23</v>
      </c>
      <c r="D5" s="0" t="s">
        <v>39</v>
      </c>
      <c r="E5" s="0" t="s">
        <v>40</v>
      </c>
      <c r="F5" s="0" t="n">
        <v>11163</v>
      </c>
      <c r="G5" s="0" t="n">
        <v>63</v>
      </c>
      <c r="H5" s="0" t="n">
        <v>0</v>
      </c>
      <c r="I5" s="0" t="n">
        <v>32</v>
      </c>
      <c r="J5" s="0" t="str">
        <f aca="false">VLOOKUP(A5,yorick!A:J,10,0)</f>
        <v>Library</v>
      </c>
      <c r="K5" s="0" t="str">
        <f aca="false">VLOOKUP(A5,yorick!A:K,11,0)</f>
        <v>ML-Technology</v>
      </c>
      <c r="L5" s="0" t="str">
        <f aca="false">VLOOKUP(A5,henriette!A:J,10,0)</f>
        <v>Library</v>
      </c>
      <c r="M5" s="0" t="str">
        <f aca="false">VLOOKUP(A5,henriette!A:K,11,0)</f>
        <v>ML-Technology</v>
      </c>
      <c r="N5" s="0" t="str">
        <f aca="false">IF(OR(O5="CONFLICT",R5="CONFLICT"),"CONFLICT","OK")</f>
        <v>OK</v>
      </c>
      <c r="O5" s="0" t="str">
        <f aca="false">IF(J5=L5,J5,"CONFLICT")</f>
        <v>Library</v>
      </c>
      <c r="Q5" s="0" t="str">
        <f aca="false">IF(AND(P5&lt;&gt;L5,P5&lt;&gt;J5,P5&lt;&gt;""),"REVIEW","")</f>
        <v/>
      </c>
      <c r="R5" s="0" t="str">
        <f aca="false">IF(K5=M5,K5,"CONFLICT")</f>
        <v>ML-Technology</v>
      </c>
      <c r="T5" s="0" t="str">
        <f aca="false">IF(AND(S5&lt;&gt;M5,S5&lt;&gt;K5,S5&lt;&gt;""),"REVIEW","")</f>
        <v/>
      </c>
      <c r="X5" s="0" t="str">
        <f aca="false">IF(O5= "CONFLICT", P5, O5)</f>
        <v>Library</v>
      </c>
      <c r="Y5" s="0" t="str">
        <f aca="false">IF(R5= "CONFLICT", S5, R5)</f>
        <v>ML-Technology</v>
      </c>
    </row>
    <row r="6" customFormat="false" ht="12.75" hidden="false" customHeight="false" outlineLevel="0" collapsed="false">
      <c r="A6" s="0" t="s">
        <v>41</v>
      </c>
      <c r="B6" s="0" t="n">
        <v>5361</v>
      </c>
      <c r="C6" s="0" t="s">
        <v>23</v>
      </c>
      <c r="D6" s="0" t="s">
        <v>42</v>
      </c>
      <c r="E6" s="0" t="s">
        <v>43</v>
      </c>
      <c r="F6" s="0" t="n">
        <v>11405</v>
      </c>
      <c r="G6" s="0" t="n">
        <v>332</v>
      </c>
      <c r="H6" s="0" t="n">
        <v>0</v>
      </c>
      <c r="I6" s="0" t="n">
        <v>70</v>
      </c>
      <c r="J6" s="0" t="str">
        <f aca="false">VLOOKUP(A6,yorick!A:J,10,0)</f>
        <v>Application</v>
      </c>
      <c r="K6" s="0" t="str">
        <f aca="false">VLOOKUP(A6,yorick!A:K,11,0)</f>
        <v>Applied</v>
      </c>
      <c r="L6" s="0" t="str">
        <f aca="false">VLOOKUP(A6,henriette!A:J,10,0)</f>
        <v>Application</v>
      </c>
      <c r="M6" s="0" t="str">
        <f aca="false">VLOOKUP(A6,henriette!A:K,11,0)</f>
        <v>Applied</v>
      </c>
      <c r="N6" s="0" t="str">
        <f aca="false">IF(OR(O6="CONFLICT",R6="CONFLICT"),"CONFLICT","OK")</f>
        <v>OK</v>
      </c>
      <c r="O6" s="0" t="str">
        <f aca="false">IF(J6=L6,J6,"CONFLICT")</f>
        <v>Application</v>
      </c>
      <c r="Q6" s="0" t="str">
        <f aca="false">IF(AND(P6&lt;&gt;L6,P6&lt;&gt;J6,P6&lt;&gt;""),"REVIEW","")</f>
        <v/>
      </c>
      <c r="R6" s="0" t="str">
        <f aca="false">IF(K6=M6,K6,"CONFLICT")</f>
        <v>Applied</v>
      </c>
      <c r="T6" s="0" t="str">
        <f aca="false">IF(AND(S6&lt;&gt;M6,S6&lt;&gt;K6,S6&lt;&gt;""),"REVIEW","")</f>
        <v/>
      </c>
      <c r="X6" s="0" t="str">
        <f aca="false">IF(O6= "CONFLICT", P6, O6)</f>
        <v>Application</v>
      </c>
      <c r="Y6" s="0" t="str">
        <f aca="false">IF(R6= "CONFLICT", S6, R6)</f>
        <v>Applied</v>
      </c>
    </row>
    <row r="7" customFormat="false" ht="12.75" hidden="false" customHeight="false" outlineLevel="0" collapsed="false">
      <c r="A7" s="0" t="s">
        <v>44</v>
      </c>
      <c r="B7" s="0" t="n">
        <v>5854</v>
      </c>
      <c r="C7" s="0" t="s">
        <v>23</v>
      </c>
      <c r="D7" s="0" t="s">
        <v>45</v>
      </c>
      <c r="E7" s="0" t="s">
        <v>46</v>
      </c>
      <c r="F7" s="0" t="n">
        <v>43817</v>
      </c>
      <c r="G7" s="0" t="n">
        <v>505</v>
      </c>
      <c r="H7" s="0" t="n">
        <v>0</v>
      </c>
      <c r="I7" s="0" t="n">
        <v>157</v>
      </c>
      <c r="J7" s="0" t="str">
        <f aca="false">VLOOKUP(A7,yorick!A:J,10,0)</f>
        <v>Framework</v>
      </c>
      <c r="K7" s="0" t="str">
        <f aca="false">VLOOKUP(A7,yorick!A:K,11,0)</f>
        <v>ML-Tools</v>
      </c>
      <c r="L7" s="0" t="str">
        <f aca="false">VLOOKUP(A7,henriette!A:J,10,0)</f>
        <v>Framework</v>
      </c>
      <c r="M7" s="0" t="str">
        <f aca="false">VLOOKUP(A7,henriette!A:K,11,0)</f>
        <v>ML-Tools</v>
      </c>
      <c r="N7" s="0" t="str">
        <f aca="false">IF(OR(O7="CONFLICT",R7="CONFLICT"),"CONFLICT","OK")</f>
        <v>OK</v>
      </c>
      <c r="O7" s="0" t="str">
        <f aca="false">IF(J7=L7,J7,"CONFLICT")</f>
        <v>Framework</v>
      </c>
      <c r="Q7" s="0" t="str">
        <f aca="false">IF(AND(P7&lt;&gt;L7,P7&lt;&gt;J7,P7&lt;&gt;""),"REVIEW","")</f>
        <v/>
      </c>
      <c r="R7" s="0" t="str">
        <f aca="false">IF(K7=M7,K7,"CONFLICT")</f>
        <v>ML-Tools</v>
      </c>
      <c r="T7" s="0" t="str">
        <f aca="false">IF(AND(S7&lt;&gt;M7,S7&lt;&gt;K7,S7&lt;&gt;""),"REVIEW","")</f>
        <v/>
      </c>
      <c r="X7" s="0" t="str">
        <f aca="false">IF(O7= "CONFLICT", P7, O7)</f>
        <v>Framework</v>
      </c>
      <c r="Y7" s="0" t="str">
        <f aca="false">IF(R7= "CONFLICT", S7, R7)</f>
        <v>ML-Tools</v>
      </c>
      <c r="Z7" s="0" t="s">
        <v>47</v>
      </c>
    </row>
    <row r="8" customFormat="false" ht="12.75" hidden="false" customHeight="false" outlineLevel="0" collapsed="false">
      <c r="A8" s="0" t="s">
        <v>48</v>
      </c>
      <c r="B8" s="0" t="n">
        <v>157</v>
      </c>
      <c r="C8" s="0" t="s">
        <v>23</v>
      </c>
      <c r="F8" s="0" t="n">
        <v>12741</v>
      </c>
      <c r="G8" s="0" t="n">
        <v>91</v>
      </c>
      <c r="H8" s="0" t="n">
        <v>0</v>
      </c>
      <c r="I8" s="0" t="n">
        <v>7</v>
      </c>
      <c r="J8" s="0" t="str">
        <f aca="false">VLOOKUP(A8,yorick!A:J,10,0)</f>
        <v>Library, Experiment</v>
      </c>
      <c r="K8" s="0" t="str">
        <f aca="false">VLOOKUP(A8,yorick!A:K,11,0)</f>
        <v>Applied</v>
      </c>
      <c r="L8" s="0" t="str">
        <f aca="false">VLOOKUP(A8,henriette!A:J,10,0)</f>
        <v>Library, Experiment</v>
      </c>
      <c r="M8" s="0" t="str">
        <f aca="false">VLOOKUP(A8,henriette!A:K,11,0)</f>
        <v>Applied</v>
      </c>
      <c r="N8" s="0" t="str">
        <f aca="false">IF(OR(O8="CONFLICT",R8="CONFLICT"),"CONFLICT","OK")</f>
        <v>OK</v>
      </c>
      <c r="O8" s="0" t="str">
        <f aca="false">IF(J8=L8,J8,"CONFLICT")</f>
        <v>Library, Experiment</v>
      </c>
      <c r="Q8" s="0" t="str">
        <f aca="false">IF(AND(P8&lt;&gt;L8,P8&lt;&gt;J8,P8&lt;&gt;""),"REVIEW","")</f>
        <v/>
      </c>
      <c r="R8" s="0" t="str">
        <f aca="false">IF(K8=M8,K8,"CONFLICT")</f>
        <v>Applied</v>
      </c>
      <c r="T8" s="0" t="str">
        <f aca="false">IF(AND(S8&lt;&gt;M8,S8&lt;&gt;K8,S8&lt;&gt;""),"REVIEW","")</f>
        <v/>
      </c>
      <c r="X8" s="0" t="str">
        <f aca="false">IF(O8= "CONFLICT", P8, O8)</f>
        <v>Library, Experiment</v>
      </c>
      <c r="Y8" s="0" t="str">
        <f aca="false">IF(R8= "CONFLICT", S8, R8)</f>
        <v>Applied</v>
      </c>
    </row>
    <row r="9" customFormat="false" ht="12.75" hidden="false" customHeight="false" outlineLevel="0" collapsed="false">
      <c r="A9" s="0" t="s">
        <v>49</v>
      </c>
      <c r="B9" s="0" t="n">
        <v>242</v>
      </c>
      <c r="C9" s="0" t="s">
        <v>23</v>
      </c>
      <c r="D9" s="0" t="s">
        <v>50</v>
      </c>
      <c r="E9" s="0" t="s">
        <v>51</v>
      </c>
      <c r="F9" s="0" t="n">
        <v>6735</v>
      </c>
      <c r="G9" s="0" t="n">
        <v>72</v>
      </c>
      <c r="H9" s="0" t="n">
        <v>0</v>
      </c>
      <c r="I9" s="0" t="n">
        <v>12</v>
      </c>
      <c r="J9" s="0" t="str">
        <f aca="false">VLOOKUP(A9,yorick!A:J,10,0)</f>
        <v>Library, Experiment</v>
      </c>
      <c r="K9" s="0" t="str">
        <f aca="false">VLOOKUP(A9,yorick!A:K,11,0)</f>
        <v>ML-Technology</v>
      </c>
      <c r="L9" s="0" t="str">
        <f aca="false">VLOOKUP(A9,henriette!A:J,10,0)</f>
        <v>Library, Experiment</v>
      </c>
      <c r="M9" s="0" t="str">
        <f aca="false">VLOOKUP(A9,henriette!A:K,11,0)</f>
        <v>ML-Technology</v>
      </c>
      <c r="N9" s="0" t="str">
        <f aca="false">IF(OR(O9="CONFLICT",R9="CONFLICT"),"CONFLICT","OK")</f>
        <v>OK</v>
      </c>
      <c r="O9" s="0" t="str">
        <f aca="false">IF(J9=L9,J9,"CONFLICT")</f>
        <v>Library, Experiment</v>
      </c>
      <c r="Q9" s="0" t="str">
        <f aca="false">IF(AND(P9&lt;&gt;L9,P9&lt;&gt;J9,P9&lt;&gt;""),"REVIEW","")</f>
        <v/>
      </c>
      <c r="R9" s="0" t="str">
        <f aca="false">IF(K9=M9,K9,"CONFLICT")</f>
        <v>ML-Technology</v>
      </c>
      <c r="T9" s="0" t="str">
        <f aca="false">IF(AND(S9&lt;&gt;M9,S9&lt;&gt;K9,S9&lt;&gt;""),"REVIEW","")</f>
        <v/>
      </c>
      <c r="X9" s="0" t="str">
        <f aca="false">IF(O9= "CONFLICT", P9, O9)</f>
        <v>Library, Experiment</v>
      </c>
      <c r="Y9" s="0" t="str">
        <f aca="false">IF(R9= "CONFLICT", S9, R9)</f>
        <v>ML-Technology</v>
      </c>
    </row>
    <row r="10" customFormat="false" ht="12.75" hidden="false" customHeight="false" outlineLevel="0" collapsed="false">
      <c r="A10" s="0" t="s">
        <v>52</v>
      </c>
      <c r="B10" s="0" t="n">
        <v>274</v>
      </c>
      <c r="C10" s="0" t="s">
        <v>23</v>
      </c>
      <c r="D10" s="0" t="s">
        <v>53</v>
      </c>
      <c r="E10" s="0" t="s">
        <v>54</v>
      </c>
      <c r="F10" s="0" t="n">
        <v>7067</v>
      </c>
      <c r="G10" s="0" t="n">
        <v>38</v>
      </c>
      <c r="H10" s="0" t="n">
        <v>0</v>
      </c>
      <c r="I10" s="0" t="n">
        <v>14</v>
      </c>
      <c r="J10" s="0" t="str">
        <f aca="false">VLOOKUP(A10,yorick!A:J,10,0)</f>
        <v>Library</v>
      </c>
      <c r="K10" s="0" t="str">
        <f aca="false">VLOOKUP(A10,yorick!A:K,11,0)</f>
        <v>ML-Technology</v>
      </c>
      <c r="L10" s="0" t="str">
        <f aca="false">VLOOKUP(A10,henriette!A:J,10,0)</f>
        <v>Library</v>
      </c>
      <c r="M10" s="0" t="str">
        <f aca="false">VLOOKUP(A10,henriette!A:K,11,0)</f>
        <v>ML-Technology</v>
      </c>
      <c r="N10" s="0" t="str">
        <f aca="false">IF(OR(O10="CONFLICT",R10="CONFLICT"),"CONFLICT","OK")</f>
        <v>OK</v>
      </c>
      <c r="O10" s="0" t="str">
        <f aca="false">IF(J10=L10,J10,"CONFLICT")</f>
        <v>Library</v>
      </c>
      <c r="Q10" s="0" t="str">
        <f aca="false">IF(AND(P10&lt;&gt;L10,P10&lt;&gt;J10,P10&lt;&gt;""),"REVIEW","")</f>
        <v/>
      </c>
      <c r="R10" s="0" t="str">
        <f aca="false">IF(K10=M10,K10,"CONFLICT")</f>
        <v>ML-Technology</v>
      </c>
      <c r="T10" s="0" t="str">
        <f aca="false">IF(AND(S10&lt;&gt;M10,S10&lt;&gt;K10,S10&lt;&gt;""),"REVIEW","")</f>
        <v/>
      </c>
      <c r="X10" s="0" t="str">
        <f aca="false">IF(O10= "CONFLICT", P10, O10)</f>
        <v>Library</v>
      </c>
      <c r="Y10" s="0" t="str">
        <f aca="false">IF(R10= "CONFLICT", S10, R10)</f>
        <v>ML-Technology</v>
      </c>
    </row>
    <row r="11" customFormat="false" ht="12.75" hidden="false" customHeight="false" outlineLevel="0" collapsed="false">
      <c r="A11" s="0" t="s">
        <v>55</v>
      </c>
      <c r="B11" s="0" t="n">
        <v>422</v>
      </c>
      <c r="C11" s="0" t="s">
        <v>23</v>
      </c>
      <c r="D11" s="0" t="s">
        <v>56</v>
      </c>
      <c r="E11" s="0" t="s">
        <v>57</v>
      </c>
      <c r="F11" s="0" t="n">
        <v>10534</v>
      </c>
      <c r="G11" s="0" t="n">
        <v>155</v>
      </c>
      <c r="H11" s="0" t="n">
        <v>0</v>
      </c>
      <c r="I11" s="0" t="n">
        <v>142</v>
      </c>
      <c r="J11" s="0" t="str">
        <f aca="false">VLOOKUP(A11,yorick!A:J,10,0)</f>
        <v>Library</v>
      </c>
      <c r="K11" s="0" t="str">
        <f aca="false">VLOOKUP(A11,yorick!A:K,11,0)</f>
        <v>ML-Tools</v>
      </c>
      <c r="L11" s="0" t="str">
        <f aca="false">VLOOKUP(A11,henriette!A:J,10,0)</f>
        <v>Library</v>
      </c>
      <c r="M11" s="0" t="str">
        <f aca="false">VLOOKUP(A11,henriette!A:K,11,0)</f>
        <v>ML-Tools</v>
      </c>
      <c r="N11" s="0" t="str">
        <f aca="false">IF(OR(O11="CONFLICT",R11="CONFLICT"),"CONFLICT","OK")</f>
        <v>OK</v>
      </c>
      <c r="O11" s="0" t="str">
        <f aca="false">IF(J11=L11,J11,"CONFLICT")</f>
        <v>Library</v>
      </c>
      <c r="Q11" s="0" t="str">
        <f aca="false">IF(AND(P11&lt;&gt;L11,P11&lt;&gt;J11,P11&lt;&gt;""),"REVIEW","")</f>
        <v/>
      </c>
      <c r="R11" s="0" t="str">
        <f aca="false">IF(K11=M11,K11,"CONFLICT")</f>
        <v>ML-Tools</v>
      </c>
      <c r="T11" s="0" t="str">
        <f aca="false">IF(AND(S11&lt;&gt;M11,S11&lt;&gt;K11,S11&lt;&gt;""),"REVIEW","")</f>
        <v/>
      </c>
      <c r="X11" s="0" t="str">
        <f aca="false">IF(O11= "CONFLICT", P11, O11)</f>
        <v>Library</v>
      </c>
      <c r="Y11" s="0" t="str">
        <f aca="false">IF(R11= "CONFLICT", S11, R11)</f>
        <v>ML-Tools</v>
      </c>
      <c r="Z11" s="0" t="s">
        <v>58</v>
      </c>
    </row>
    <row r="12" customFormat="false" ht="12.75" hidden="false" customHeight="false" outlineLevel="0" collapsed="false">
      <c r="A12" s="0" t="s">
        <v>59</v>
      </c>
      <c r="B12" s="0" t="n">
        <v>489</v>
      </c>
      <c r="C12" s="0" t="s">
        <v>23</v>
      </c>
      <c r="D12" s="0" t="s">
        <v>60</v>
      </c>
      <c r="E12" s="0" t="s">
        <v>61</v>
      </c>
      <c r="F12" s="0" t="n">
        <v>7268</v>
      </c>
      <c r="G12" s="0" t="n">
        <v>132</v>
      </c>
      <c r="H12" s="0" t="n">
        <v>0</v>
      </c>
      <c r="I12" s="0" t="n">
        <v>13</v>
      </c>
      <c r="J12" s="0" t="str">
        <f aca="false">VLOOKUP(A12,yorick!A:J,10,0)</f>
        <v>Library</v>
      </c>
      <c r="K12" s="0" t="str">
        <f aca="false">VLOOKUP(A12,yorick!A:K,11,0)</f>
        <v>ML-Tools</v>
      </c>
      <c r="L12" s="0" t="str">
        <f aca="false">VLOOKUP(A12,henriette!A:J,10,0)</f>
        <v>Library</v>
      </c>
      <c r="M12" s="0" t="str">
        <f aca="false">VLOOKUP(A12,henriette!A:K,11,0)</f>
        <v>ML-Tools</v>
      </c>
      <c r="N12" s="0" t="str">
        <f aca="false">IF(OR(O12="CONFLICT",R12="CONFLICT"),"CONFLICT","OK")</f>
        <v>OK</v>
      </c>
      <c r="O12" s="0" t="str">
        <f aca="false">IF(J12=L12,J12,"CONFLICT")</f>
        <v>Library</v>
      </c>
      <c r="Q12" s="0" t="str">
        <f aca="false">IF(AND(P12&lt;&gt;L12,P12&lt;&gt;J12,P12&lt;&gt;""),"REVIEW","")</f>
        <v/>
      </c>
      <c r="R12" s="0" t="str">
        <f aca="false">IF(K12=M12,K12,"CONFLICT")</f>
        <v>ML-Tools</v>
      </c>
      <c r="T12" s="0" t="str">
        <f aca="false">IF(AND(S12&lt;&gt;M12,S12&lt;&gt;K12,S12&lt;&gt;""),"REVIEW","")</f>
        <v/>
      </c>
      <c r="X12" s="0" t="str">
        <f aca="false">IF(O12= "CONFLICT", P12, O12)</f>
        <v>Library</v>
      </c>
      <c r="Y12" s="0" t="str">
        <f aca="false">IF(R12= "CONFLICT", S12, R12)</f>
        <v>ML-Tools</v>
      </c>
      <c r="Z12" s="0" t="s">
        <v>62</v>
      </c>
    </row>
    <row r="13" customFormat="false" ht="12.75" hidden="false" customHeight="false" outlineLevel="0" collapsed="false">
      <c r="A13" s="0" t="s">
        <v>63</v>
      </c>
      <c r="B13" s="0" t="n">
        <v>183</v>
      </c>
      <c r="C13" s="0" t="s">
        <v>23</v>
      </c>
      <c r="E13" s="0" t="s">
        <v>64</v>
      </c>
      <c r="F13" s="0" t="n">
        <v>5043</v>
      </c>
      <c r="G13" s="0" t="n">
        <v>49</v>
      </c>
      <c r="H13" s="0" t="n">
        <v>0</v>
      </c>
      <c r="I13" s="0" t="n">
        <v>7</v>
      </c>
      <c r="J13" s="0" t="str">
        <f aca="false">VLOOKUP(A13,yorick!A:J,10,0)</f>
        <v>Application</v>
      </c>
      <c r="K13" s="0" t="str">
        <f aca="false">VLOOKUP(A13,yorick!A:K,11,0)</f>
        <v>Applied</v>
      </c>
      <c r="L13" s="0" t="str">
        <f aca="false">VLOOKUP(A13,henriette!A:J,10,0)</f>
        <v>Application</v>
      </c>
      <c r="M13" s="0" t="str">
        <f aca="false">VLOOKUP(A13,henriette!A:K,11,0)</f>
        <v>Applied</v>
      </c>
      <c r="N13" s="0" t="str">
        <f aca="false">IF(OR(O13="CONFLICT",R13="CONFLICT"),"CONFLICT","OK")</f>
        <v>OK</v>
      </c>
      <c r="O13" s="0" t="str">
        <f aca="false">IF(J13=L13,J13,"CONFLICT")</f>
        <v>Application</v>
      </c>
      <c r="Q13" s="0" t="str">
        <f aca="false">IF(AND(P13&lt;&gt;L13,P13&lt;&gt;J13,P13&lt;&gt;""),"REVIEW","")</f>
        <v/>
      </c>
      <c r="R13" s="0" t="str">
        <f aca="false">IF(K13=M13,K13,"CONFLICT")</f>
        <v>Applied</v>
      </c>
      <c r="T13" s="0" t="str">
        <f aca="false">IF(AND(S13&lt;&gt;M13,S13&lt;&gt;K13,S13&lt;&gt;""),"REVIEW","")</f>
        <v/>
      </c>
      <c r="X13" s="0" t="str">
        <f aca="false">IF(O13= "CONFLICT", P13, O13)</f>
        <v>Application</v>
      </c>
      <c r="Y13" s="0" t="str">
        <f aca="false">IF(R13= "CONFLICT", S13, R13)</f>
        <v>Applied</v>
      </c>
    </row>
    <row r="14" customFormat="false" ht="12.75" hidden="false" customHeight="false" outlineLevel="0" collapsed="false">
      <c r="A14" s="0" t="s">
        <v>65</v>
      </c>
      <c r="B14" s="0" t="n">
        <v>109</v>
      </c>
      <c r="C14" s="0" t="s">
        <v>23</v>
      </c>
      <c r="E14" s="0" t="s">
        <v>66</v>
      </c>
      <c r="F14" s="0" t="n">
        <v>48647</v>
      </c>
      <c r="G14" s="0" t="n">
        <v>440</v>
      </c>
      <c r="H14" s="0" t="n">
        <v>0</v>
      </c>
      <c r="I14" s="0" t="n">
        <v>10</v>
      </c>
      <c r="J14" s="0" t="str">
        <f aca="false">VLOOKUP(A14,yorick!A:J,10,0)</f>
        <v>Library, Experiment</v>
      </c>
      <c r="K14" s="0" t="str">
        <f aca="false">VLOOKUP(A14,yorick!A:K,11,0)</f>
        <v>ML-Technology</v>
      </c>
      <c r="L14" s="0" t="str">
        <f aca="false">VLOOKUP(A14,henriette!A:J,10,0)</f>
        <v>Library, Experiment</v>
      </c>
      <c r="M14" s="0" t="str">
        <f aca="false">VLOOKUP(A14,henriette!A:K,11,0)</f>
        <v>ML-Technology</v>
      </c>
      <c r="N14" s="0" t="str">
        <f aca="false">IF(OR(O14="CONFLICT",R14="CONFLICT"),"CONFLICT","OK")</f>
        <v>OK</v>
      </c>
      <c r="O14" s="0" t="str">
        <f aca="false">IF(J14=L14,J14,"CONFLICT")</f>
        <v>Library, Experiment</v>
      </c>
      <c r="Q14" s="0" t="str">
        <f aca="false">IF(AND(P14&lt;&gt;L14,P14&lt;&gt;J14,P14&lt;&gt;""),"REVIEW","")</f>
        <v/>
      </c>
      <c r="R14" s="0" t="str">
        <f aca="false">IF(K14=M14,K14,"CONFLICT")</f>
        <v>ML-Technology</v>
      </c>
      <c r="T14" s="0" t="str">
        <f aca="false">IF(AND(S14&lt;&gt;M14,S14&lt;&gt;K14,S14&lt;&gt;""),"REVIEW","")</f>
        <v/>
      </c>
      <c r="X14" s="0" t="str">
        <f aca="false">IF(O14= "CONFLICT", P14, O14)</f>
        <v>Library, Experiment</v>
      </c>
      <c r="Y14" s="0" t="str">
        <f aca="false">IF(R14= "CONFLICT", S14, R14)</f>
        <v>ML-Technology</v>
      </c>
    </row>
    <row r="15" customFormat="false" ht="12.75" hidden="false" customHeight="false" outlineLevel="0" collapsed="false">
      <c r="A15" s="0" t="s">
        <v>67</v>
      </c>
      <c r="B15" s="0" t="n">
        <v>248</v>
      </c>
      <c r="C15" s="0" t="s">
        <v>23</v>
      </c>
      <c r="E15" s="0" t="s">
        <v>68</v>
      </c>
      <c r="F15" s="0" t="n">
        <v>5740</v>
      </c>
      <c r="G15" s="0" t="n">
        <v>132</v>
      </c>
      <c r="H15" s="0" t="n">
        <v>1</v>
      </c>
      <c r="I15" s="0" t="n">
        <v>5</v>
      </c>
      <c r="J15" s="0" t="str">
        <f aca="false">VLOOKUP(A15,yorick!A:J,10,0)</f>
        <v>Application</v>
      </c>
      <c r="K15" s="0" t="str">
        <f aca="false">VLOOKUP(A15,yorick!A:K,11,0)</f>
        <v>ML-Tools</v>
      </c>
      <c r="L15" s="0" t="str">
        <f aca="false">VLOOKUP(A15,henriette!A:J,10,0)</f>
        <v>Application</v>
      </c>
      <c r="M15" s="0" t="str">
        <f aca="false">VLOOKUP(A15,henriette!A:K,11,0)</f>
        <v>ML-Tools</v>
      </c>
      <c r="N15" s="0" t="str">
        <f aca="false">IF(OR(O15="CONFLICT",R15="CONFLICT"),"CONFLICT","OK")</f>
        <v>OK</v>
      </c>
      <c r="O15" s="0" t="str">
        <f aca="false">IF(J15=L15,J15,"CONFLICT")</f>
        <v>Application</v>
      </c>
      <c r="Q15" s="0" t="str">
        <f aca="false">IF(AND(P15&lt;&gt;L15,P15&lt;&gt;J15,P15&lt;&gt;""),"REVIEW","")</f>
        <v/>
      </c>
      <c r="R15" s="0" t="str">
        <f aca="false">IF(K15=M15,K15,"CONFLICT")</f>
        <v>ML-Tools</v>
      </c>
      <c r="T15" s="0" t="str">
        <f aca="false">IF(AND(S15&lt;&gt;M15,S15&lt;&gt;K15,S15&lt;&gt;""),"REVIEW","")</f>
        <v/>
      </c>
      <c r="X15" s="0" t="str">
        <f aca="false">IF(O15= "CONFLICT", P15, O15)</f>
        <v>Application</v>
      </c>
      <c r="Y15" s="0" t="str">
        <f aca="false">IF(R15= "CONFLICT", S15, R15)</f>
        <v>ML-Tools</v>
      </c>
      <c r="Z15" s="0" t="s">
        <v>69</v>
      </c>
    </row>
    <row r="16" customFormat="false" ht="12.75" hidden="false" customHeight="false" outlineLevel="0" collapsed="false">
      <c r="A16" s="0" t="s">
        <v>70</v>
      </c>
      <c r="B16" s="0" t="n">
        <v>1231</v>
      </c>
      <c r="C16" s="0" t="s">
        <v>23</v>
      </c>
      <c r="E16" s="0" t="s">
        <v>71</v>
      </c>
      <c r="F16" s="0" t="n">
        <v>114580</v>
      </c>
      <c r="G16" s="0" t="n">
        <v>690</v>
      </c>
      <c r="H16" s="0" t="n">
        <v>0</v>
      </c>
      <c r="I16" s="0" t="n">
        <v>3</v>
      </c>
      <c r="J16" s="0" t="str">
        <f aca="false">VLOOKUP(A16,yorick!A:J,10,0)</f>
        <v>Library</v>
      </c>
      <c r="K16" s="0" t="str">
        <f aca="false">VLOOKUP(A16,yorick!A:K,11,0)</f>
        <v>ML-Technology</v>
      </c>
      <c r="L16" s="0" t="str">
        <f aca="false">VLOOKUP(A16,henriette!A:J,10,0)</f>
        <v>Library</v>
      </c>
      <c r="M16" s="0" t="str">
        <f aca="false">VLOOKUP(A16,henriette!A:K,11,0)</f>
        <v>ML-Technology</v>
      </c>
      <c r="N16" s="0" t="str">
        <f aca="false">IF(OR(O16="CONFLICT",R16="CONFLICT"),"CONFLICT","OK")</f>
        <v>OK</v>
      </c>
      <c r="O16" s="0" t="str">
        <f aca="false">IF(J16=L16,J16,"CONFLICT")</f>
        <v>Library</v>
      </c>
      <c r="Q16" s="0" t="str">
        <f aca="false">IF(AND(P16&lt;&gt;L16,P16&lt;&gt;J16,P16&lt;&gt;""),"REVIEW","")</f>
        <v/>
      </c>
      <c r="R16" s="0" t="str">
        <f aca="false">IF(K16=M16,K16,"CONFLICT")</f>
        <v>ML-Technology</v>
      </c>
      <c r="T16" s="0" t="str">
        <f aca="false">IF(AND(S16&lt;&gt;M16,S16&lt;&gt;K16,S16&lt;&gt;""),"REVIEW","")</f>
        <v/>
      </c>
      <c r="X16" s="0" t="str">
        <f aca="false">IF(O16= "CONFLICT", P16, O16)</f>
        <v>Library</v>
      </c>
      <c r="Y16" s="0" t="str">
        <f aca="false">IF(R16= "CONFLICT", S16, R16)</f>
        <v>ML-Technology</v>
      </c>
    </row>
    <row r="17" customFormat="false" ht="12.75" hidden="false" customHeight="false" outlineLevel="0" collapsed="false">
      <c r="A17" s="0" t="s">
        <v>72</v>
      </c>
      <c r="B17" s="0" t="n">
        <v>458</v>
      </c>
      <c r="C17" s="0" t="s">
        <v>23</v>
      </c>
      <c r="D17" s="0" t="s">
        <v>73</v>
      </c>
      <c r="E17" s="0" t="s">
        <v>74</v>
      </c>
      <c r="F17" s="0" t="n">
        <v>56562</v>
      </c>
      <c r="G17" s="0" t="n">
        <v>639</v>
      </c>
      <c r="H17" s="0" t="n">
        <v>0</v>
      </c>
      <c r="I17" s="0" t="n">
        <v>179</v>
      </c>
      <c r="J17" s="0" t="str">
        <f aca="false">VLOOKUP(A17,yorick!A:J,10,0)</f>
        <v>Application</v>
      </c>
      <c r="K17" s="0" t="str">
        <f aca="false">VLOOKUP(A17,yorick!A:K,11,0)</f>
        <v>Applied</v>
      </c>
      <c r="L17" s="0" t="str">
        <f aca="false">VLOOKUP(A17,henriette!A:J,10,0)</f>
        <v>Application</v>
      </c>
      <c r="M17" s="0" t="str">
        <f aca="false">VLOOKUP(A17,henriette!A:K,11,0)</f>
        <v>Applied</v>
      </c>
      <c r="N17" s="0" t="str">
        <f aca="false">IF(OR(O17="CONFLICT",R17="CONFLICT"),"CONFLICT","OK")</f>
        <v>OK</v>
      </c>
      <c r="O17" s="0" t="str">
        <f aca="false">IF(J17=L17,J17,"CONFLICT")</f>
        <v>Application</v>
      </c>
      <c r="Q17" s="0" t="str">
        <f aca="false">IF(AND(P17&lt;&gt;L17,P17&lt;&gt;J17,P17&lt;&gt;""),"REVIEW","")</f>
        <v/>
      </c>
      <c r="R17" s="0" t="str">
        <f aca="false">IF(K17=M17,K17,"CONFLICT")</f>
        <v>Applied</v>
      </c>
      <c r="T17" s="0" t="str">
        <f aca="false">IF(AND(S17&lt;&gt;M17,S17&lt;&gt;K17,S17&lt;&gt;""),"REVIEW","")</f>
        <v/>
      </c>
      <c r="X17" s="0" t="str">
        <f aca="false">IF(O17= "CONFLICT", P17, O17)</f>
        <v>Application</v>
      </c>
      <c r="Y17" s="0" t="str">
        <f aca="false">IF(R17= "CONFLICT", S17, R17)</f>
        <v>Applied</v>
      </c>
    </row>
    <row r="18" customFormat="false" ht="12.75" hidden="false" customHeight="false" outlineLevel="0" collapsed="false">
      <c r="A18" s="0" t="s">
        <v>75</v>
      </c>
      <c r="B18" s="0" t="n">
        <v>671</v>
      </c>
      <c r="C18" s="0" t="s">
        <v>23</v>
      </c>
      <c r="E18" s="0" t="s">
        <v>76</v>
      </c>
      <c r="F18" s="0" t="n">
        <v>145832</v>
      </c>
      <c r="G18" s="0" t="n">
        <v>1003</v>
      </c>
      <c r="H18" s="0" t="n">
        <v>0</v>
      </c>
      <c r="I18" s="0" t="n">
        <v>21</v>
      </c>
      <c r="J18" s="0" t="str">
        <f aca="false">VLOOKUP(A18,yorick!A:J,10,0)</f>
        <v>Library, Experiment</v>
      </c>
      <c r="K18" s="0" t="str">
        <f aca="false">VLOOKUP(A18,yorick!A:K,11,0)</f>
        <v>ML-Technology</v>
      </c>
      <c r="L18" s="0" t="str">
        <f aca="false">VLOOKUP(A18,henriette!A:J,10,0)</f>
        <v>Library, Experiment</v>
      </c>
      <c r="M18" s="0" t="str">
        <f aca="false">VLOOKUP(A18,henriette!A:K,11,0)</f>
        <v>ML-Technology</v>
      </c>
      <c r="N18" s="0" t="str">
        <f aca="false">IF(OR(O18="CONFLICT",R18="CONFLICT"),"CONFLICT","OK")</f>
        <v>OK</v>
      </c>
      <c r="O18" s="0" t="str">
        <f aca="false">IF(J18=L18,J18,"CONFLICT")</f>
        <v>Library, Experiment</v>
      </c>
      <c r="Q18" s="0" t="str">
        <f aca="false">IF(AND(P18&lt;&gt;L18,P18&lt;&gt;J18,P18&lt;&gt;""),"REVIEW","")</f>
        <v/>
      </c>
      <c r="R18" s="0" t="str">
        <f aca="false">IF(K18=M18,K18,"CONFLICT")</f>
        <v>ML-Technology</v>
      </c>
      <c r="T18" s="0" t="str">
        <f aca="false">IF(AND(S18&lt;&gt;M18,S18&lt;&gt;K18,S18&lt;&gt;""),"REVIEW","")</f>
        <v/>
      </c>
      <c r="X18" s="0" t="str">
        <f aca="false">IF(O18= "CONFLICT", P18, O18)</f>
        <v>Library, Experiment</v>
      </c>
      <c r="Y18" s="0" t="str">
        <f aca="false">IF(R18= "CONFLICT", S18, R18)</f>
        <v>ML-Technology</v>
      </c>
    </row>
    <row r="19" customFormat="false" ht="12.75" hidden="false" customHeight="false" outlineLevel="0" collapsed="false">
      <c r="A19" s="0" t="s">
        <v>77</v>
      </c>
      <c r="B19" s="0" t="n">
        <v>1456</v>
      </c>
      <c r="C19" s="0" t="s">
        <v>23</v>
      </c>
      <c r="D19" s="0" t="s">
        <v>78</v>
      </c>
      <c r="E19" s="0" t="s">
        <v>79</v>
      </c>
      <c r="F19" s="0" t="n">
        <v>24449</v>
      </c>
      <c r="G19" s="0" t="n">
        <v>230</v>
      </c>
      <c r="H19" s="0" t="n">
        <v>1</v>
      </c>
      <c r="I19" s="0" t="n">
        <v>15</v>
      </c>
      <c r="J19" s="0" t="str">
        <f aca="false">VLOOKUP(A19,yorick!A:J,10,0)</f>
        <v>Library</v>
      </c>
      <c r="K19" s="0" t="str">
        <f aca="false">VLOOKUP(A19,yorick!A:K,11,0)</f>
        <v>ML-Tools</v>
      </c>
      <c r="L19" s="0" t="str">
        <f aca="false">VLOOKUP(A19,henriette!A:J,10,0)</f>
        <v>Library</v>
      </c>
      <c r="M19" s="0" t="str">
        <f aca="false">VLOOKUP(A19,henriette!A:K,11,0)</f>
        <v>ML-Tools</v>
      </c>
      <c r="N19" s="0" t="str">
        <f aca="false">IF(OR(O19="CONFLICT",R19="CONFLICT"),"CONFLICT","OK")</f>
        <v>OK</v>
      </c>
      <c r="O19" s="0" t="str">
        <f aca="false">IF(J19=L19,J19,"CONFLICT")</f>
        <v>Library</v>
      </c>
      <c r="Q19" s="0" t="str">
        <f aca="false">IF(AND(P19&lt;&gt;L19,P19&lt;&gt;J19,P19&lt;&gt;""),"REVIEW","")</f>
        <v/>
      </c>
      <c r="R19" s="0" t="str">
        <f aca="false">IF(K19=M19,K19,"CONFLICT")</f>
        <v>ML-Tools</v>
      </c>
      <c r="T19" s="0" t="str">
        <f aca="false">IF(AND(S19&lt;&gt;M19,S19&lt;&gt;K19,S19&lt;&gt;""),"REVIEW","")</f>
        <v/>
      </c>
      <c r="X19" s="0" t="str">
        <f aca="false">IF(O19= "CONFLICT", P19, O19)</f>
        <v>Library</v>
      </c>
      <c r="Y19" s="0" t="str">
        <f aca="false">IF(R19= "CONFLICT", S19, R19)</f>
        <v>ML-Tools</v>
      </c>
      <c r="Z19" s="0" t="s">
        <v>80</v>
      </c>
    </row>
    <row r="20" customFormat="false" ht="12.75" hidden="false" customHeight="false" outlineLevel="0" collapsed="false">
      <c r="A20" s="0" t="s">
        <v>81</v>
      </c>
      <c r="B20" s="0" t="n">
        <v>212</v>
      </c>
      <c r="C20" s="0" t="s">
        <v>23</v>
      </c>
      <c r="E20" s="0" t="s">
        <v>82</v>
      </c>
      <c r="F20" s="0" t="n">
        <v>5883</v>
      </c>
      <c r="G20" s="0" t="n">
        <v>128</v>
      </c>
      <c r="H20" s="0" t="n">
        <v>0</v>
      </c>
      <c r="I20" s="0" t="n">
        <v>9</v>
      </c>
      <c r="J20" s="0" t="str">
        <f aca="false">VLOOKUP(A20,yorick!A:J,10,0)</f>
        <v>Framework</v>
      </c>
      <c r="K20" s="0" t="str">
        <f aca="false">VLOOKUP(A20,yorick!A:K,11,0)</f>
        <v>ML-Tools</v>
      </c>
      <c r="L20" s="0" t="str">
        <f aca="false">VLOOKUP(A20,henriette!A:J,10,0)</f>
        <v>Framework</v>
      </c>
      <c r="M20" s="0" t="str">
        <f aca="false">VLOOKUP(A20,henriette!A:K,11,0)</f>
        <v>ML-Tools</v>
      </c>
      <c r="N20" s="0" t="str">
        <f aca="false">IF(OR(O20="CONFLICT",R20="CONFLICT"),"CONFLICT","OK")</f>
        <v>OK</v>
      </c>
      <c r="O20" s="0" t="str">
        <f aca="false">IF(J20=L20,J20,"CONFLICT")</f>
        <v>Framework</v>
      </c>
      <c r="Q20" s="0" t="str">
        <f aca="false">IF(AND(P20&lt;&gt;L20,P20&lt;&gt;J20,P20&lt;&gt;""),"REVIEW","")</f>
        <v/>
      </c>
      <c r="R20" s="0" t="str">
        <f aca="false">IF(K20=M20,K20,"CONFLICT")</f>
        <v>ML-Tools</v>
      </c>
      <c r="T20" s="0" t="str">
        <f aca="false">IF(AND(S20&lt;&gt;M20,S20&lt;&gt;K20,S20&lt;&gt;""),"REVIEW","")</f>
        <v/>
      </c>
      <c r="X20" s="0" t="str">
        <f aca="false">IF(O20= "CONFLICT", P20, O20)</f>
        <v>Framework</v>
      </c>
      <c r="Y20" s="0" t="str">
        <f aca="false">IF(R20= "CONFLICT", S20, R20)</f>
        <v>ML-Tools</v>
      </c>
    </row>
    <row r="21" customFormat="false" ht="12.75" hidden="false" customHeight="false" outlineLevel="0" collapsed="false">
      <c r="A21" s="0" t="s">
        <v>83</v>
      </c>
      <c r="B21" s="0" t="n">
        <v>230</v>
      </c>
      <c r="C21" s="0" t="s">
        <v>23</v>
      </c>
      <c r="D21" s="0" t="s">
        <v>84</v>
      </c>
      <c r="E21" s="0" t="s">
        <v>85</v>
      </c>
      <c r="F21" s="0" t="n">
        <v>159116</v>
      </c>
      <c r="G21" s="0" t="n">
        <v>757</v>
      </c>
      <c r="H21" s="0" t="n">
        <v>0</v>
      </c>
      <c r="I21" s="0" t="n">
        <v>50</v>
      </c>
      <c r="J21" s="0" t="str">
        <f aca="false">VLOOKUP(A21,yorick!A:J,10,0)</f>
        <v>Library, Experiment</v>
      </c>
      <c r="K21" s="0" t="str">
        <f aca="false">VLOOKUP(A21,yorick!A:K,11,0)</f>
        <v>ML-Technology</v>
      </c>
      <c r="L21" s="0" t="str">
        <f aca="false">VLOOKUP(A21,henriette!A:J,10,0)</f>
        <v>Library, Experiment</v>
      </c>
      <c r="M21" s="0" t="str">
        <f aca="false">VLOOKUP(A21,henriette!A:K,11,0)</f>
        <v>ML-Technology</v>
      </c>
      <c r="N21" s="0" t="str">
        <f aca="false">IF(OR(O21="CONFLICT",R21="CONFLICT"),"CONFLICT","OK")</f>
        <v>OK</v>
      </c>
      <c r="O21" s="0" t="str">
        <f aca="false">IF(J21=L21,J21,"CONFLICT")</f>
        <v>Library, Experiment</v>
      </c>
      <c r="Q21" s="0" t="str">
        <f aca="false">IF(AND(P21&lt;&gt;L21,P21&lt;&gt;J21,P21&lt;&gt;""),"REVIEW","")</f>
        <v/>
      </c>
      <c r="R21" s="0" t="str">
        <f aca="false">IF(K21=M21,K21,"CONFLICT")</f>
        <v>ML-Technology</v>
      </c>
      <c r="T21" s="0" t="str">
        <f aca="false">IF(AND(S21&lt;&gt;M21,S21&lt;&gt;K21,S21&lt;&gt;""),"REVIEW","")</f>
        <v/>
      </c>
      <c r="X21" s="0" t="str">
        <f aca="false">IF(O21= "CONFLICT", P21, O21)</f>
        <v>Library, Experiment</v>
      </c>
      <c r="Y21" s="0" t="str">
        <f aca="false">IF(R21= "CONFLICT", S21, R21)</f>
        <v>ML-Technology</v>
      </c>
    </row>
    <row r="22" customFormat="false" ht="12.75" hidden="false" customHeight="false" outlineLevel="0" collapsed="false">
      <c r="A22" s="0" t="s">
        <v>86</v>
      </c>
      <c r="B22" s="0" t="n">
        <v>148</v>
      </c>
      <c r="C22" s="0" t="s">
        <v>23</v>
      </c>
      <c r="D22" s="0" t="s">
        <v>87</v>
      </c>
      <c r="E22" s="0" t="s">
        <v>88</v>
      </c>
      <c r="F22" s="0" t="n">
        <v>6236</v>
      </c>
      <c r="G22" s="0" t="n">
        <v>35</v>
      </c>
      <c r="H22" s="0" t="n">
        <v>0</v>
      </c>
      <c r="I22" s="0" t="n">
        <v>7</v>
      </c>
      <c r="J22" s="0" t="str">
        <f aca="false">VLOOKUP(A22,yorick!A:J,10,0)</f>
        <v>Application</v>
      </c>
      <c r="K22" s="0" t="str">
        <f aca="false">VLOOKUP(A22,yorick!A:K,11,0)</f>
        <v>Applied</v>
      </c>
      <c r="L22" s="0" t="str">
        <f aca="false">VLOOKUP(A22,henriette!A:J,10,0)</f>
        <v>Application</v>
      </c>
      <c r="M22" s="0" t="str">
        <f aca="false">VLOOKUP(A22,henriette!A:K,11,0)</f>
        <v>Applied</v>
      </c>
      <c r="N22" s="0" t="str">
        <f aca="false">IF(OR(O22="CONFLICT",R22="CONFLICT"),"CONFLICT","OK")</f>
        <v>OK</v>
      </c>
      <c r="O22" s="0" t="str">
        <f aca="false">IF(J22=L22,J22,"CONFLICT")</f>
        <v>Application</v>
      </c>
      <c r="Q22" s="0" t="str">
        <f aca="false">IF(AND(P22&lt;&gt;L22,P22&lt;&gt;J22,P22&lt;&gt;""),"REVIEW","")</f>
        <v/>
      </c>
      <c r="R22" s="0" t="str">
        <f aca="false">IF(K22=M22,K22,"CONFLICT")</f>
        <v>Applied</v>
      </c>
      <c r="T22" s="0" t="str">
        <f aca="false">IF(AND(S22&lt;&gt;M22,S22&lt;&gt;K22,S22&lt;&gt;""),"REVIEW","")</f>
        <v/>
      </c>
      <c r="X22" s="0" t="str">
        <f aca="false">IF(O22= "CONFLICT", P22, O22)</f>
        <v>Application</v>
      </c>
      <c r="Y22" s="0" t="str">
        <f aca="false">IF(R22= "CONFLICT", S22, R22)</f>
        <v>Applied</v>
      </c>
    </row>
    <row r="23" customFormat="false" ht="12.75" hidden="false" customHeight="false" outlineLevel="0" collapsed="false">
      <c r="A23" s="0" t="s">
        <v>89</v>
      </c>
      <c r="B23" s="0" t="n">
        <v>117</v>
      </c>
      <c r="C23" s="0" t="s">
        <v>23</v>
      </c>
      <c r="D23" s="0" t="s">
        <v>90</v>
      </c>
      <c r="E23" s="0" t="s">
        <v>91</v>
      </c>
      <c r="F23" s="0" t="n">
        <v>6281</v>
      </c>
      <c r="G23" s="0" t="n">
        <v>157</v>
      </c>
      <c r="H23" s="0" t="n">
        <v>1</v>
      </c>
      <c r="I23" s="0" t="n">
        <v>79</v>
      </c>
      <c r="J23" s="0" t="str">
        <f aca="false">VLOOKUP(A23,yorick!A:J,10,0)</f>
        <v>Application</v>
      </c>
      <c r="K23" s="0" t="str">
        <f aca="false">VLOOKUP(A23,yorick!A:K,11,0)</f>
        <v>ML-Tools</v>
      </c>
      <c r="L23" s="0" t="str">
        <f aca="false">VLOOKUP(A23,henriette!A:J,10,0)</f>
        <v>Application</v>
      </c>
      <c r="M23" s="0" t="str">
        <f aca="false">VLOOKUP(A23,henriette!A:K,11,0)</f>
        <v>ML-Tools</v>
      </c>
      <c r="N23" s="0" t="str">
        <f aca="false">IF(OR(O23="CONFLICT",R23="CONFLICT"),"CONFLICT","OK")</f>
        <v>OK</v>
      </c>
      <c r="O23" s="0" t="str">
        <f aca="false">IF(J23=L23,J23,"CONFLICT")</f>
        <v>Application</v>
      </c>
      <c r="Q23" s="0" t="str">
        <f aca="false">IF(AND(P23&lt;&gt;L23,P23&lt;&gt;J23,P23&lt;&gt;""),"REVIEW","")</f>
        <v/>
      </c>
      <c r="R23" s="0" t="str">
        <f aca="false">IF(K23=M23,K23,"CONFLICT")</f>
        <v>ML-Tools</v>
      </c>
      <c r="T23" s="0" t="str">
        <f aca="false">IF(AND(S23&lt;&gt;M23,S23&lt;&gt;K23,S23&lt;&gt;""),"REVIEW","")</f>
        <v/>
      </c>
      <c r="X23" s="0" t="str">
        <f aca="false">IF(O23= "CONFLICT", P23, O23)</f>
        <v>Application</v>
      </c>
      <c r="Y23" s="0" t="str">
        <f aca="false">IF(R23= "CONFLICT", S23, R23)</f>
        <v>ML-Tools</v>
      </c>
    </row>
    <row r="24" customFormat="false" ht="12.75" hidden="false" customHeight="false" outlineLevel="0" collapsed="false">
      <c r="A24" s="0" t="s">
        <v>92</v>
      </c>
      <c r="B24" s="0" t="n">
        <v>219</v>
      </c>
      <c r="C24" s="0" t="s">
        <v>23</v>
      </c>
      <c r="D24" s="0" t="s">
        <v>93</v>
      </c>
      <c r="E24" s="0" t="s">
        <v>94</v>
      </c>
      <c r="F24" s="0" t="n">
        <v>6367</v>
      </c>
      <c r="G24" s="0" t="n">
        <v>66</v>
      </c>
      <c r="H24" s="0" t="n">
        <v>0</v>
      </c>
      <c r="I24" s="0" t="n">
        <v>18</v>
      </c>
      <c r="J24" s="0" t="str">
        <f aca="false">VLOOKUP(A24,yorick!A:J,10,0)</f>
        <v>Library</v>
      </c>
      <c r="K24" s="0" t="str">
        <f aca="false">VLOOKUP(A24,yorick!A:K,11,0)</f>
        <v>Applied</v>
      </c>
      <c r="L24" s="0" t="str">
        <f aca="false">VLOOKUP(A24,henriette!A:J,10,0)</f>
        <v>Library</v>
      </c>
      <c r="M24" s="0" t="str">
        <f aca="false">VLOOKUP(A24,henriette!A:K,11,0)</f>
        <v>Applied</v>
      </c>
      <c r="N24" s="0" t="str">
        <f aca="false">IF(OR(O24="CONFLICT",R24="CONFLICT"),"CONFLICT","OK")</f>
        <v>OK</v>
      </c>
      <c r="O24" s="0" t="str">
        <f aca="false">IF(J24=L24,J24,"CONFLICT")</f>
        <v>Library</v>
      </c>
      <c r="Q24" s="0" t="str">
        <f aca="false">IF(AND(P24&lt;&gt;L24,P24&lt;&gt;J24,P24&lt;&gt;""),"REVIEW","")</f>
        <v/>
      </c>
      <c r="R24" s="0" t="str">
        <f aca="false">IF(K24=M24,K24,"CONFLICT")</f>
        <v>Applied</v>
      </c>
      <c r="T24" s="0" t="str">
        <f aca="false">IF(AND(S24&lt;&gt;M24,S24&lt;&gt;K24,S24&lt;&gt;""),"REVIEW","")</f>
        <v/>
      </c>
      <c r="X24" s="0" t="str">
        <f aca="false">IF(O24= "CONFLICT", P24, O24)</f>
        <v>Library</v>
      </c>
      <c r="Y24" s="0" t="str">
        <f aca="false">IF(R24= "CONFLICT", S24, R24)</f>
        <v>Applied</v>
      </c>
    </row>
    <row r="25" customFormat="false" ht="12.75" hidden="false" customHeight="false" outlineLevel="0" collapsed="false">
      <c r="A25" s="0" t="s">
        <v>95</v>
      </c>
      <c r="B25" s="0" t="n">
        <v>130</v>
      </c>
      <c r="C25" s="0" t="s">
        <v>23</v>
      </c>
      <c r="D25" s="0" t="s">
        <v>96</v>
      </c>
      <c r="E25" s="0" t="s">
        <v>97</v>
      </c>
      <c r="F25" s="0" t="n">
        <v>6280</v>
      </c>
      <c r="G25" s="0" t="n">
        <v>42</v>
      </c>
      <c r="H25" s="0" t="n">
        <v>0</v>
      </c>
      <c r="I25" s="0" t="n">
        <v>7</v>
      </c>
      <c r="J25" s="0" t="str">
        <f aca="false">VLOOKUP(A25,yorick!A:J,10,0)</f>
        <v>Library, Experiment</v>
      </c>
      <c r="K25" s="0" t="str">
        <f aca="false">VLOOKUP(A25,yorick!A:K,11,0)</f>
        <v>Applied, ML-Technology</v>
      </c>
      <c r="L25" s="0" t="str">
        <f aca="false">VLOOKUP(A25,henriette!A:J,10,0)</f>
        <v>Library, Experiment</v>
      </c>
      <c r="M25" s="0" t="str">
        <f aca="false">VLOOKUP(A25,henriette!A:K,11,0)</f>
        <v>Applied, ML-Technology</v>
      </c>
      <c r="N25" s="0" t="str">
        <f aca="false">IF(OR(O25="CONFLICT",R25="CONFLICT"),"CONFLICT","OK")</f>
        <v>OK</v>
      </c>
      <c r="O25" s="0" t="str">
        <f aca="false">IF(J25=L25,J25,"CONFLICT")</f>
        <v>Library, Experiment</v>
      </c>
      <c r="Q25" s="0" t="str">
        <f aca="false">IF(AND(P25&lt;&gt;L25,P25&lt;&gt;J25,P25&lt;&gt;""),"REVIEW","")</f>
        <v/>
      </c>
      <c r="R25" s="0" t="str">
        <f aca="false">IF(K25=M25,K25,"CONFLICT")</f>
        <v>Applied, ML-Technology</v>
      </c>
      <c r="T25" s="0" t="str">
        <f aca="false">IF(AND(S25&lt;&gt;M25,S25&lt;&gt;K25,S25&lt;&gt;""),"REVIEW","")</f>
        <v/>
      </c>
      <c r="X25" s="0" t="str">
        <f aca="false">IF(O25= "CONFLICT", P25, O25)</f>
        <v>Library, Experiment</v>
      </c>
      <c r="Y25" s="0" t="str">
        <f aca="false">IF(R25= "CONFLICT", S25, R25)</f>
        <v>Applied, ML-Technology</v>
      </c>
    </row>
    <row r="26" customFormat="false" ht="12.75" hidden="false" customHeight="false" outlineLevel="0" collapsed="false">
      <c r="A26" s="0" t="s">
        <v>98</v>
      </c>
      <c r="B26" s="0" t="n">
        <v>118</v>
      </c>
      <c r="C26" s="0" t="s">
        <v>23</v>
      </c>
      <c r="E26" s="0" t="s">
        <v>99</v>
      </c>
      <c r="F26" s="0" t="n">
        <v>23345</v>
      </c>
      <c r="G26" s="0" t="n">
        <v>151</v>
      </c>
      <c r="H26" s="0" t="n">
        <v>0</v>
      </c>
      <c r="I26" s="0" t="n">
        <v>13</v>
      </c>
      <c r="J26" s="0" t="str">
        <f aca="false">VLOOKUP(A26,yorick!A:J,10,0)</f>
        <v>Library, Experiment</v>
      </c>
      <c r="K26" s="0" t="str">
        <f aca="false">VLOOKUP(A26,yorick!A:K,11,0)</f>
        <v>Applied, ML-Technology</v>
      </c>
      <c r="L26" s="0" t="str">
        <f aca="false">VLOOKUP(A26,henriette!A:J,10,0)</f>
        <v>Library, Experiment</v>
      </c>
      <c r="M26" s="0" t="str">
        <f aca="false">VLOOKUP(A26,henriette!A:K,11,0)</f>
        <v>Applied, ML-Technology</v>
      </c>
      <c r="N26" s="0" t="str">
        <f aca="false">IF(OR(O26="CONFLICT",R26="CONFLICT"),"CONFLICT","OK")</f>
        <v>OK</v>
      </c>
      <c r="O26" s="0" t="str">
        <f aca="false">IF(J26=L26,J26,"CONFLICT")</f>
        <v>Library, Experiment</v>
      </c>
      <c r="Q26" s="0" t="str">
        <f aca="false">IF(AND(P26&lt;&gt;L26,P26&lt;&gt;J26,P26&lt;&gt;""),"REVIEW","")</f>
        <v/>
      </c>
      <c r="R26" s="0" t="str">
        <f aca="false">IF(K26=M26,K26,"CONFLICT")</f>
        <v>Applied, ML-Technology</v>
      </c>
      <c r="T26" s="0" t="str">
        <f aca="false">IF(AND(S26&lt;&gt;M26,S26&lt;&gt;K26,S26&lt;&gt;""),"REVIEW","")</f>
        <v/>
      </c>
      <c r="X26" s="0" t="str">
        <f aca="false">IF(O26= "CONFLICT", P26, O26)</f>
        <v>Library, Experiment</v>
      </c>
      <c r="Y26" s="0" t="str">
        <f aca="false">IF(R26= "CONFLICT", S26, R26)</f>
        <v>Applied, ML-Technology</v>
      </c>
    </row>
    <row r="27" customFormat="false" ht="12.75" hidden="false" customHeight="false" outlineLevel="0" collapsed="false">
      <c r="A27" s="0" t="s">
        <v>100</v>
      </c>
      <c r="B27" s="0" t="n">
        <v>1668</v>
      </c>
      <c r="C27" s="0" t="s">
        <v>23</v>
      </c>
      <c r="D27" s="0" t="s">
        <v>101</v>
      </c>
      <c r="E27" s="0" t="s">
        <v>102</v>
      </c>
      <c r="F27" s="0" t="n">
        <v>14464</v>
      </c>
      <c r="G27" s="0" t="n">
        <v>179</v>
      </c>
      <c r="H27" s="0" t="n">
        <v>0</v>
      </c>
      <c r="I27" s="0" t="n">
        <v>4</v>
      </c>
      <c r="J27" s="0" t="str">
        <f aca="false">VLOOKUP(A27,yorick!A:J,10,0)</f>
        <v>Library, Experiment</v>
      </c>
      <c r="K27" s="0" t="str">
        <f aca="false">VLOOKUP(A27,yorick!A:K,11,0)</f>
        <v>Applied, ML-Tools</v>
      </c>
      <c r="L27" s="0" t="str">
        <f aca="false">VLOOKUP(A27,henriette!A:J,10,0)</f>
        <v>Library, Experiment</v>
      </c>
      <c r="M27" s="0" t="str">
        <f aca="false">VLOOKUP(A27,henriette!A:K,11,0)</f>
        <v>Applied, ML-Tools</v>
      </c>
      <c r="N27" s="0" t="str">
        <f aca="false">IF(OR(O27="CONFLICT",R27="CONFLICT"),"CONFLICT","OK")</f>
        <v>OK</v>
      </c>
      <c r="O27" s="0" t="str">
        <f aca="false">IF(J27=L27,J27,"CONFLICT")</f>
        <v>Library, Experiment</v>
      </c>
      <c r="Q27" s="0" t="str">
        <f aca="false">IF(AND(P27&lt;&gt;L27,P27&lt;&gt;J27,P27&lt;&gt;""),"REVIEW","")</f>
        <v/>
      </c>
      <c r="R27" s="0" t="str">
        <f aca="false">IF(K27=M27,K27,"CONFLICT")</f>
        <v>Applied, ML-Tools</v>
      </c>
      <c r="T27" s="0" t="str">
        <f aca="false">IF(AND(S27&lt;&gt;M27,S27&lt;&gt;K27,S27&lt;&gt;""),"REVIEW","")</f>
        <v/>
      </c>
      <c r="X27" s="0" t="str">
        <f aca="false">IF(O27= "CONFLICT", P27, O27)</f>
        <v>Library, Experiment</v>
      </c>
      <c r="Y27" s="0" t="str">
        <f aca="false">IF(R27= "CONFLICT", S27, R27)</f>
        <v>Applied, ML-Tools</v>
      </c>
    </row>
    <row r="28" customFormat="false" ht="12.75" hidden="false" customHeight="false" outlineLevel="0" collapsed="false">
      <c r="A28" s="0" t="s">
        <v>103</v>
      </c>
      <c r="B28" s="0" t="n">
        <v>3128</v>
      </c>
      <c r="C28" s="0" t="s">
        <v>23</v>
      </c>
      <c r="D28" s="0" t="s">
        <v>104</v>
      </c>
      <c r="E28" s="0" t="s">
        <v>105</v>
      </c>
      <c r="F28" s="0" t="n">
        <v>19160</v>
      </c>
      <c r="G28" s="0" t="n">
        <v>124</v>
      </c>
      <c r="H28" s="0" t="n">
        <v>0</v>
      </c>
      <c r="I28" s="0" t="n">
        <v>2</v>
      </c>
      <c r="J28" s="0" t="str">
        <f aca="false">VLOOKUP(A28,yorick!A:J,10,0)</f>
        <v>Library</v>
      </c>
      <c r="K28" s="0" t="str">
        <f aca="false">VLOOKUP(A28,yorick!A:K,11,0)</f>
        <v>ML-Tools</v>
      </c>
      <c r="L28" s="0" t="str">
        <f aca="false">VLOOKUP(A28,henriette!A:J,10,0)</f>
        <v>Library</v>
      </c>
      <c r="M28" s="0" t="str">
        <f aca="false">VLOOKUP(A28,henriette!A:K,11,0)</f>
        <v>ML-Tools</v>
      </c>
      <c r="N28" s="0" t="str">
        <f aca="false">IF(OR(O28="CONFLICT",R28="CONFLICT"),"CONFLICT","OK")</f>
        <v>OK</v>
      </c>
      <c r="O28" s="0" t="str">
        <f aca="false">IF(J28=L28,J28,"CONFLICT")</f>
        <v>Library</v>
      </c>
      <c r="Q28" s="0" t="str">
        <f aca="false">IF(AND(P28&lt;&gt;L28,P28&lt;&gt;J28,P28&lt;&gt;""),"REVIEW","")</f>
        <v/>
      </c>
      <c r="R28" s="0" t="str">
        <f aca="false">IF(K28=M28,K28,"CONFLICT")</f>
        <v>ML-Tools</v>
      </c>
      <c r="T28" s="0" t="str">
        <f aca="false">IF(AND(S28&lt;&gt;M28,S28&lt;&gt;K28,S28&lt;&gt;""),"REVIEW","")</f>
        <v/>
      </c>
      <c r="X28" s="0" t="str">
        <f aca="false">IF(O28= "CONFLICT", P28, O28)</f>
        <v>Library</v>
      </c>
      <c r="Y28" s="0" t="str">
        <f aca="false">IF(R28= "CONFLICT", S28, R28)</f>
        <v>ML-Tools</v>
      </c>
    </row>
    <row r="29" customFormat="false" ht="12.75" hidden="false" customHeight="false" outlineLevel="0" collapsed="false">
      <c r="A29" s="0" t="s">
        <v>106</v>
      </c>
      <c r="B29" s="0" t="n">
        <v>562</v>
      </c>
      <c r="C29" s="0" t="s">
        <v>23</v>
      </c>
      <c r="E29" s="0" t="s">
        <v>107</v>
      </c>
      <c r="F29" s="0" t="n">
        <v>6810</v>
      </c>
      <c r="G29" s="0" t="n">
        <v>49</v>
      </c>
      <c r="H29" s="0" t="n">
        <v>0</v>
      </c>
      <c r="I29" s="0" t="n">
        <v>11</v>
      </c>
      <c r="J29" s="0" t="str">
        <f aca="false">VLOOKUP(A29,yorick!A:J,10,0)</f>
        <v>Library, Experiment</v>
      </c>
      <c r="K29" s="0" t="str">
        <f aca="false">VLOOKUP(A29,yorick!A:K,11,0)</f>
        <v>ML-Technology</v>
      </c>
      <c r="L29" s="0" t="str">
        <f aca="false">VLOOKUP(A29,henriette!A:J,10,0)</f>
        <v>Library, Experiment</v>
      </c>
      <c r="M29" s="0" t="str">
        <f aca="false">VLOOKUP(A29,henriette!A:K,11,0)</f>
        <v>ML-Technology</v>
      </c>
      <c r="N29" s="0" t="str">
        <f aca="false">IF(OR(O29="CONFLICT",R29="CONFLICT"),"CONFLICT","OK")</f>
        <v>OK</v>
      </c>
      <c r="O29" s="0" t="str">
        <f aca="false">IF(J29=L29,J29,"CONFLICT")</f>
        <v>Library, Experiment</v>
      </c>
      <c r="Q29" s="0" t="str">
        <f aca="false">IF(AND(P29&lt;&gt;L29,P29&lt;&gt;J29,P29&lt;&gt;""),"REVIEW","")</f>
        <v/>
      </c>
      <c r="R29" s="0" t="str">
        <f aca="false">IF(K29=M29,K29,"CONFLICT")</f>
        <v>ML-Technology</v>
      </c>
      <c r="T29" s="0" t="str">
        <f aca="false">IF(AND(S29&lt;&gt;M29,S29&lt;&gt;K29,S29&lt;&gt;""),"REVIEW","")</f>
        <v/>
      </c>
      <c r="X29" s="0" t="str">
        <f aca="false">IF(O29= "CONFLICT", P29, O29)</f>
        <v>Library, Experiment</v>
      </c>
      <c r="Y29" s="0" t="str">
        <f aca="false">IF(R29= "CONFLICT", S29, R29)</f>
        <v>ML-Technology</v>
      </c>
    </row>
    <row r="30" customFormat="false" ht="12.75" hidden="false" customHeight="false" outlineLevel="0" collapsed="false">
      <c r="A30" s="0" t="s">
        <v>108</v>
      </c>
      <c r="B30" s="0" t="n">
        <v>1323</v>
      </c>
      <c r="C30" s="0" t="s">
        <v>23</v>
      </c>
      <c r="D30" s="0" t="s">
        <v>109</v>
      </c>
      <c r="E30" s="0" t="s">
        <v>110</v>
      </c>
      <c r="F30" s="0" t="n">
        <v>87334</v>
      </c>
      <c r="G30" s="0" t="n">
        <v>757</v>
      </c>
      <c r="H30" s="0" t="n">
        <v>0</v>
      </c>
      <c r="I30" s="0" t="n">
        <v>67</v>
      </c>
      <c r="J30" s="0" t="str">
        <f aca="false">VLOOKUP(A30,yorick!A:J,10,0)</f>
        <v>Library</v>
      </c>
      <c r="K30" s="0" t="str">
        <f aca="false">VLOOKUP(A30,yorick!A:K,11,0)</f>
        <v>ML-Technology</v>
      </c>
      <c r="L30" s="0" t="str">
        <f aca="false">VLOOKUP(A30,henriette!A:J,10,0)</f>
        <v>Library</v>
      </c>
      <c r="M30" s="0" t="str">
        <f aca="false">VLOOKUP(A30,henriette!A:K,11,0)</f>
        <v>ML-Technology</v>
      </c>
      <c r="N30" s="0" t="str">
        <f aca="false">IF(OR(O30="CONFLICT",R30="CONFLICT"),"CONFLICT","OK")</f>
        <v>OK</v>
      </c>
      <c r="O30" s="0" t="str">
        <f aca="false">IF(J30=L30,J30,"CONFLICT")</f>
        <v>Library</v>
      </c>
      <c r="Q30" s="0" t="str">
        <f aca="false">IF(AND(P30&lt;&gt;L30,P30&lt;&gt;J30,P30&lt;&gt;""),"REVIEW","")</f>
        <v/>
      </c>
      <c r="R30" s="0" t="str">
        <f aca="false">IF(K30=M30,K30,"CONFLICT")</f>
        <v>ML-Technology</v>
      </c>
      <c r="T30" s="0" t="str">
        <f aca="false">IF(AND(S30&lt;&gt;M30,S30&lt;&gt;K30,S30&lt;&gt;""),"REVIEW","")</f>
        <v/>
      </c>
      <c r="X30" s="0" t="str">
        <f aca="false">IF(O30= "CONFLICT", P30, O30)</f>
        <v>Library</v>
      </c>
      <c r="Y30" s="0" t="str">
        <f aca="false">IF(R30= "CONFLICT", S30, R30)</f>
        <v>ML-Technology</v>
      </c>
    </row>
    <row r="31" customFormat="false" ht="12.75" hidden="false" customHeight="false" outlineLevel="0" collapsed="false">
      <c r="A31" s="0" t="s">
        <v>111</v>
      </c>
      <c r="B31" s="0" t="n">
        <v>3441</v>
      </c>
      <c r="C31" s="0" t="s">
        <v>23</v>
      </c>
      <c r="E31" s="0" t="s">
        <v>112</v>
      </c>
      <c r="F31" s="0" t="n">
        <v>7998</v>
      </c>
      <c r="G31" s="0" t="n">
        <v>66</v>
      </c>
      <c r="H31" s="0" t="n">
        <v>0</v>
      </c>
      <c r="I31" s="0" t="n">
        <v>7</v>
      </c>
      <c r="J31" s="0" t="str">
        <f aca="false">VLOOKUP(A31,yorick!A:J,10,0)</f>
        <v>Library</v>
      </c>
      <c r="K31" s="0" t="str">
        <f aca="false">VLOOKUP(A31,yorick!A:K,11,0)</f>
        <v>ML-Technology, ML-Tools</v>
      </c>
      <c r="L31" s="0" t="str">
        <f aca="false">VLOOKUP(A31,henriette!A:J,10,0)</f>
        <v>Library</v>
      </c>
      <c r="M31" s="0" t="str">
        <f aca="false">VLOOKUP(A31,henriette!A:K,11,0)</f>
        <v>ML-Technology, ML-Tools</v>
      </c>
      <c r="N31" s="0" t="str">
        <f aca="false">IF(OR(O31="CONFLICT",R31="CONFLICT"),"CONFLICT","OK")</f>
        <v>OK</v>
      </c>
      <c r="O31" s="0" t="str">
        <f aca="false">IF(J31=L31,J31,"CONFLICT")</f>
        <v>Library</v>
      </c>
      <c r="Q31" s="0" t="str">
        <f aca="false">IF(AND(P31&lt;&gt;L31,P31&lt;&gt;J31,P31&lt;&gt;""),"REVIEW","")</f>
        <v/>
      </c>
      <c r="R31" s="0" t="str">
        <f aca="false">IF(K31=M31,K31,"CONFLICT")</f>
        <v>ML-Technology, ML-Tools</v>
      </c>
      <c r="T31" s="0" t="str">
        <f aca="false">IF(AND(S31&lt;&gt;M31,S31&lt;&gt;K31,S31&lt;&gt;""),"REVIEW","")</f>
        <v/>
      </c>
      <c r="X31" s="0" t="str">
        <f aca="false">IF(O31= "CONFLICT", P31, O31)</f>
        <v>Library</v>
      </c>
      <c r="Y31" s="0" t="str">
        <f aca="false">IF(R31= "CONFLICT", S31, R31)</f>
        <v>ML-Technology, ML-Tools</v>
      </c>
    </row>
    <row r="32" customFormat="false" ht="12.75" hidden="false" customHeight="false" outlineLevel="0" collapsed="false">
      <c r="A32" s="0" t="s">
        <v>113</v>
      </c>
      <c r="B32" s="0" t="n">
        <v>2137</v>
      </c>
      <c r="C32" s="0" t="s">
        <v>23</v>
      </c>
      <c r="E32" s="0" t="s">
        <v>114</v>
      </c>
      <c r="F32" s="0" t="n">
        <v>49988</v>
      </c>
      <c r="G32" s="0" t="n">
        <v>392</v>
      </c>
      <c r="H32" s="0" t="n">
        <v>1</v>
      </c>
      <c r="I32" s="0" t="n">
        <v>564</v>
      </c>
      <c r="J32" s="0" t="str">
        <f aca="false">VLOOKUP(A32,yorick!A:J,10,0)</f>
        <v>Framework</v>
      </c>
      <c r="K32" s="0" t="str">
        <f aca="false">VLOOKUP(A32,yorick!A:K,11,0)</f>
        <v>Applied</v>
      </c>
      <c r="L32" s="0" t="str">
        <f aca="false">VLOOKUP(A32,henriette!A:J,10,0)</f>
        <v>Library</v>
      </c>
      <c r="M32" s="0" t="str">
        <f aca="false">VLOOKUP(A32,henriette!A:K,11,0)</f>
        <v>Applied</v>
      </c>
      <c r="N32" s="0" t="str">
        <f aca="false">IF(OR(O32="CONFLICT",R32="CONFLICT"),"CONFLICT","OK")</f>
        <v>CONFLICT</v>
      </c>
      <c r="O32" s="0" t="str">
        <f aca="false">IF(J32=L32,J32,"CONFLICT")</f>
        <v>CONFLICT</v>
      </c>
      <c r="P32" s="0" t="s">
        <v>27</v>
      </c>
      <c r="Q32" s="0" t="str">
        <f aca="false">IF(AND(P32&lt;&gt;L32,P32&lt;&gt;J32,P32&lt;&gt;""),"REVIEW","")</f>
        <v/>
      </c>
      <c r="R32" s="0" t="str">
        <f aca="false">IF(K32=M32,K32,"CONFLICT")</f>
        <v>Applied</v>
      </c>
      <c r="T32" s="0" t="str">
        <f aca="false">IF(AND(S32&lt;&gt;M32,S32&lt;&gt;K32,S32&lt;&gt;""),"REVIEW","")</f>
        <v/>
      </c>
      <c r="X32" s="0" t="str">
        <f aca="false">IF(O32= "CONFLICT", P32, O32)</f>
        <v>Framework</v>
      </c>
      <c r="Y32" s="0" t="str">
        <f aca="false">IF(R32= "CONFLICT", S32, R32)</f>
        <v>Applied</v>
      </c>
    </row>
    <row r="33" customFormat="false" ht="12.75" hidden="false" customHeight="false" outlineLevel="0" collapsed="false">
      <c r="A33" s="0" t="s">
        <v>115</v>
      </c>
      <c r="B33" s="0" t="n">
        <v>172</v>
      </c>
      <c r="C33" s="0" t="s">
        <v>23</v>
      </c>
      <c r="D33" s="0" t="s">
        <v>116</v>
      </c>
      <c r="E33" s="0" t="s">
        <v>117</v>
      </c>
      <c r="F33" s="0" t="n">
        <v>6232</v>
      </c>
      <c r="G33" s="0" t="n">
        <v>23</v>
      </c>
      <c r="H33" s="0" t="n">
        <v>0</v>
      </c>
      <c r="I33" s="0" t="n">
        <v>63</v>
      </c>
      <c r="J33" s="0" t="str">
        <f aca="false">VLOOKUP(A33,yorick!A:J,10,0)</f>
        <v>Library, Experiment</v>
      </c>
      <c r="K33" s="0" t="str">
        <f aca="false">VLOOKUP(A33,yorick!A:K,11,0)</f>
        <v>ML-Technology</v>
      </c>
      <c r="L33" s="0" t="str">
        <f aca="false">VLOOKUP(A33,henriette!A:J,10,0)</f>
        <v>Library, Experiment</v>
      </c>
      <c r="M33" s="0" t="str">
        <f aca="false">VLOOKUP(A33,henriette!A:K,11,0)</f>
        <v>Applied</v>
      </c>
      <c r="N33" s="0" t="str">
        <f aca="false">IF(OR(O33="CONFLICT",R33="CONFLICT"),"CONFLICT","OK")</f>
        <v>CONFLICT</v>
      </c>
      <c r="O33" s="0" t="str">
        <f aca="false">IF(J33=L33,J33,"CONFLICT")</f>
        <v>Library, Experiment</v>
      </c>
      <c r="Q33" s="0" t="str">
        <f aca="false">IF(AND(P33&lt;&gt;L33,P33&lt;&gt;J33,P33&lt;&gt;""),"REVIEW","")</f>
        <v/>
      </c>
      <c r="R33" s="0" t="str">
        <f aca="false">IF(K33=M33,K33,"CONFLICT")</f>
        <v>CONFLICT</v>
      </c>
      <c r="S33" s="0" t="s">
        <v>30</v>
      </c>
      <c r="T33" s="0" t="str">
        <f aca="false">IF(AND(S33&lt;&gt;M33,S33&lt;&gt;K33,S33&lt;&gt;""),"REVIEW","")</f>
        <v/>
      </c>
      <c r="X33" s="0" t="str">
        <f aca="false">IF(O33= "CONFLICT", P33, O33)</f>
        <v>Library, Experiment</v>
      </c>
      <c r="Y33" s="0" t="str">
        <f aca="false">IF(R33= "CONFLICT", S33, R33)</f>
        <v>Applied</v>
      </c>
    </row>
    <row r="34" customFormat="false" ht="12.75" hidden="false" customHeight="false" outlineLevel="0" collapsed="false">
      <c r="A34" s="0" t="s">
        <v>118</v>
      </c>
      <c r="B34" s="0" t="n">
        <v>131</v>
      </c>
      <c r="C34" s="0" t="s">
        <v>23</v>
      </c>
      <c r="D34" s="0" t="s">
        <v>119</v>
      </c>
      <c r="E34" s="0" t="s">
        <v>120</v>
      </c>
      <c r="F34" s="0" t="n">
        <v>6206</v>
      </c>
      <c r="G34" s="0" t="n">
        <v>38</v>
      </c>
      <c r="H34" s="0" t="n">
        <v>0</v>
      </c>
      <c r="I34" s="0" t="n">
        <v>2</v>
      </c>
      <c r="J34" s="0" t="str">
        <f aca="false">VLOOKUP(A34,yorick!A:J,10,0)</f>
        <v>Experiment</v>
      </c>
      <c r="K34" s="0" t="str">
        <f aca="false">VLOOKUP(A34,yorick!A:K,11,0)</f>
        <v>Applied</v>
      </c>
      <c r="L34" s="0" t="str">
        <f aca="false">VLOOKUP(A34,henriette!A:J,10,0)</f>
        <v>Library</v>
      </c>
      <c r="M34" s="0" t="str">
        <f aca="false">VLOOKUP(A34,henriette!A:K,11,0)</f>
        <v>Applied</v>
      </c>
      <c r="N34" s="0" t="str">
        <f aca="false">IF(OR(O34="CONFLICT",R34="CONFLICT"),"CONFLICT","OK")</f>
        <v>CONFLICT</v>
      </c>
      <c r="O34" s="0" t="str">
        <f aca="false">IF(J34=L34,J34,"CONFLICT")</f>
        <v>CONFLICT</v>
      </c>
      <c r="P34" s="0" t="s">
        <v>25</v>
      </c>
      <c r="Q34" s="0" t="str">
        <f aca="false">IF(AND(P34&lt;&gt;L34,P34&lt;&gt;J34,P34&lt;&gt;""),"REVIEW","")</f>
        <v>REVIEW</v>
      </c>
      <c r="R34" s="0" t="str">
        <f aca="false">IF(K34=M34,K34,"CONFLICT")</f>
        <v>Applied</v>
      </c>
      <c r="T34" s="0" t="str">
        <f aca="false">IF(AND(S34&lt;&gt;M34,S34&lt;&gt;K34,S34&lt;&gt;""),"REVIEW","")</f>
        <v/>
      </c>
      <c r="U34" s="0" t="s">
        <v>25</v>
      </c>
      <c r="X34" s="0" t="str">
        <f aca="false">IF(O34= "CONFLICT", P34, O34)</f>
        <v>Application</v>
      </c>
      <c r="Y34" s="0" t="str">
        <f aca="false">IF(R34= "CONFLICT", S34, R34)</f>
        <v>Applied</v>
      </c>
    </row>
    <row r="35" customFormat="false" ht="12.75" hidden="false" customHeight="false" outlineLevel="0" collapsed="false">
      <c r="A35" s="0" t="s">
        <v>121</v>
      </c>
      <c r="B35" s="0" t="n">
        <v>223</v>
      </c>
      <c r="C35" s="0" t="s">
        <v>23</v>
      </c>
      <c r="D35" s="0" t="s">
        <v>122</v>
      </c>
      <c r="E35" s="0" t="s">
        <v>123</v>
      </c>
      <c r="F35" s="0" t="n">
        <v>83289</v>
      </c>
      <c r="G35" s="0" t="n">
        <v>1133</v>
      </c>
      <c r="H35" s="0" t="n">
        <v>0</v>
      </c>
      <c r="I35" s="0" t="n">
        <v>24</v>
      </c>
      <c r="J35" s="0" t="str">
        <f aca="false">VLOOKUP(A35,yorick!A:J,10,0)</f>
        <v>Library, Experiment</v>
      </c>
      <c r="K35" s="0" t="str">
        <f aca="false">VLOOKUP(A35,yorick!A:K,11,0)</f>
        <v>ML-Technology</v>
      </c>
      <c r="L35" s="0" t="str">
        <f aca="false">VLOOKUP(A35,henriette!A:J,10,0)</f>
        <v>Framework</v>
      </c>
      <c r="M35" s="0" t="str">
        <f aca="false">VLOOKUP(A35,henriette!A:K,11,0)</f>
        <v>Applied</v>
      </c>
      <c r="N35" s="0" t="str">
        <f aca="false">IF(OR(O35="CONFLICT",R35="CONFLICT"),"CONFLICT","OK")</f>
        <v>CONFLICT</v>
      </c>
      <c r="O35" s="0" t="str">
        <f aca="false">IF(J35=L35,J35,"CONFLICT")</f>
        <v>CONFLICT</v>
      </c>
      <c r="P35" s="0" t="s">
        <v>26</v>
      </c>
      <c r="Q35" s="0" t="str">
        <f aca="false">IF(AND(P35&lt;&gt;L35,P35&lt;&gt;J35,P35&lt;&gt;""),"REVIEW","")</f>
        <v>REVIEW</v>
      </c>
      <c r="R35" s="0" t="str">
        <f aca="false">IF(K35=M35,K35,"CONFLICT")</f>
        <v>CONFLICT</v>
      </c>
      <c r="S35" s="0" t="s">
        <v>29</v>
      </c>
      <c r="T35" s="0" t="str">
        <f aca="false">IF(AND(S35&lt;&gt;M35,S35&lt;&gt;K35,S35&lt;&gt;""),"REVIEW","")</f>
        <v/>
      </c>
      <c r="U35" s="0" t="s">
        <v>26</v>
      </c>
      <c r="X35" s="0" t="str">
        <f aca="false">IF(O35= "CONFLICT", P35, O35)</f>
        <v>Library</v>
      </c>
      <c r="Y35" s="0" t="str">
        <f aca="false">IF(R35= "CONFLICT", S35, R35)</f>
        <v>ML-Technology</v>
      </c>
    </row>
    <row r="36" customFormat="false" ht="12.75" hidden="false" customHeight="false" outlineLevel="0" collapsed="false">
      <c r="A36" s="0" t="s">
        <v>124</v>
      </c>
      <c r="B36" s="0" t="n">
        <v>350</v>
      </c>
      <c r="C36" s="0" t="s">
        <v>23</v>
      </c>
      <c r="D36" s="0" t="s">
        <v>125</v>
      </c>
      <c r="E36" s="0" t="s">
        <v>126</v>
      </c>
      <c r="F36" s="0" t="n">
        <v>44279</v>
      </c>
      <c r="G36" s="0" t="n">
        <v>210</v>
      </c>
      <c r="H36" s="0" t="n">
        <v>0</v>
      </c>
      <c r="I36" s="0" t="n">
        <v>17</v>
      </c>
      <c r="J36" s="0" t="str">
        <f aca="false">VLOOKUP(A36,yorick!A:J,10,0)</f>
        <v>Library</v>
      </c>
      <c r="K36" s="0" t="str">
        <f aca="false">VLOOKUP(A36,yorick!A:K,11,0)</f>
        <v>ML-Technology</v>
      </c>
      <c r="L36" s="0" t="str">
        <f aca="false">VLOOKUP(A36,henriette!A:J,10,0)</f>
        <v>Library</v>
      </c>
      <c r="M36" s="0" t="str">
        <f aca="false">VLOOKUP(A36,henriette!A:K,11,0)</f>
        <v>Applied</v>
      </c>
      <c r="N36" s="0" t="str">
        <f aca="false">IF(OR(O36="CONFLICT",R36="CONFLICT"),"CONFLICT","OK")</f>
        <v>CONFLICT</v>
      </c>
      <c r="O36" s="0" t="str">
        <f aca="false">IF(J36=L36,J36,"CONFLICT")</f>
        <v>Library</v>
      </c>
      <c r="Q36" s="0" t="str">
        <f aca="false">IF(AND(P36&lt;&gt;L36,P36&lt;&gt;J36,P36&lt;&gt;""),"REVIEW","")</f>
        <v/>
      </c>
      <c r="R36" s="0" t="str">
        <f aca="false">IF(K36=M36,K36,"CONFLICT")</f>
        <v>CONFLICT</v>
      </c>
      <c r="S36" s="0" t="s">
        <v>29</v>
      </c>
      <c r="T36" s="0" t="str">
        <f aca="false">IF(AND(S36&lt;&gt;M36,S36&lt;&gt;K36,S36&lt;&gt;""),"REVIEW","")</f>
        <v/>
      </c>
      <c r="X36" s="0" t="str">
        <f aca="false">IF(O36= "CONFLICT", P36, O36)</f>
        <v>Library</v>
      </c>
      <c r="Y36" s="0" t="str">
        <f aca="false">IF(R36= "CONFLICT", S36, R36)</f>
        <v>ML-Technology</v>
      </c>
    </row>
    <row r="37" customFormat="false" ht="12.75" hidden="false" customHeight="false" outlineLevel="0" collapsed="false">
      <c r="A37" s="0" t="s">
        <v>127</v>
      </c>
      <c r="B37" s="0" t="n">
        <v>1694</v>
      </c>
      <c r="C37" s="0" t="s">
        <v>23</v>
      </c>
      <c r="D37" s="0" t="s">
        <v>128</v>
      </c>
      <c r="E37" s="0" t="s">
        <v>129</v>
      </c>
      <c r="F37" s="0" t="n">
        <v>108144</v>
      </c>
      <c r="G37" s="0" t="n">
        <v>622</v>
      </c>
      <c r="H37" s="0" t="n">
        <v>0</v>
      </c>
      <c r="I37" s="0" t="n">
        <v>183</v>
      </c>
      <c r="J37" s="0" t="str">
        <f aca="false">VLOOKUP(A37,yorick!A:J,10,0)</f>
        <v>Library</v>
      </c>
      <c r="K37" s="0" t="str">
        <f aca="false">VLOOKUP(A37,yorick!A:K,11,0)</f>
        <v>ML-Tools</v>
      </c>
      <c r="L37" s="0" t="str">
        <f aca="false">VLOOKUP(A37,henriette!A:J,10,0)</f>
        <v>Library</v>
      </c>
      <c r="M37" s="0" t="str">
        <f aca="false">VLOOKUP(A37,henriette!A:K,11,0)</f>
        <v>ML-Tools</v>
      </c>
      <c r="N37" s="0" t="str">
        <f aca="false">IF(OR(O37="CONFLICT",R37="CONFLICT"),"CONFLICT","OK")</f>
        <v>OK</v>
      </c>
      <c r="O37" s="0" t="str">
        <f aca="false">IF(J37=L37,J37,"CONFLICT")</f>
        <v>Library</v>
      </c>
      <c r="Q37" s="0" t="str">
        <f aca="false">IF(AND(P37&lt;&gt;L37,P37&lt;&gt;J37,P37&lt;&gt;""),"REVIEW","")</f>
        <v/>
      </c>
      <c r="R37" s="0" t="str">
        <f aca="false">IF(K37=M37,K37,"CONFLICT")</f>
        <v>ML-Tools</v>
      </c>
      <c r="T37" s="0" t="str">
        <f aca="false">IF(AND(S37&lt;&gt;M37,S37&lt;&gt;K37,S37&lt;&gt;""),"REVIEW","")</f>
        <v/>
      </c>
      <c r="X37" s="0" t="str">
        <f aca="false">IF(O37= "CONFLICT", P37, O37)</f>
        <v>Library</v>
      </c>
      <c r="Y37" s="0" t="str">
        <f aca="false">IF(R37= "CONFLICT", S37, R37)</f>
        <v>ML-Tools</v>
      </c>
    </row>
    <row r="38" customFormat="false" ht="12.75" hidden="false" customHeight="false" outlineLevel="0" collapsed="false">
      <c r="A38" s="0" t="s">
        <v>130</v>
      </c>
      <c r="B38" s="0" t="n">
        <v>201</v>
      </c>
      <c r="C38" s="0" t="s">
        <v>23</v>
      </c>
      <c r="E38" s="0" t="s">
        <v>131</v>
      </c>
      <c r="F38" s="0" t="n">
        <v>5808</v>
      </c>
      <c r="G38" s="0" t="n">
        <v>55</v>
      </c>
      <c r="H38" s="0" t="n">
        <v>0</v>
      </c>
      <c r="I38" s="0" t="n">
        <v>4</v>
      </c>
      <c r="J38" s="0" t="str">
        <f aca="false">VLOOKUP(A38,yorick!A:J,10,0)</f>
        <v>Library</v>
      </c>
      <c r="K38" s="0" t="str">
        <f aca="false">VLOOKUP(A38,yorick!A:K,11,0)</f>
        <v>ML-Technology, ML-Tools</v>
      </c>
      <c r="L38" s="0" t="str">
        <f aca="false">VLOOKUP(A38,henriette!A:J,10,0)</f>
        <v>Library</v>
      </c>
      <c r="M38" s="0" t="str">
        <f aca="false">VLOOKUP(A38,henriette!A:K,11,0)</f>
        <v>Applied</v>
      </c>
      <c r="N38" s="0" t="str">
        <f aca="false">IF(OR(O38="CONFLICT",R38="CONFLICT"),"CONFLICT","OK")</f>
        <v>CONFLICT</v>
      </c>
      <c r="O38" s="0" t="str">
        <f aca="false">IF(J38=L38,J38,"CONFLICT")</f>
        <v>Library</v>
      </c>
      <c r="Q38" s="0" t="str">
        <f aca="false">IF(AND(P38&lt;&gt;L38,P38&lt;&gt;J38,P38&lt;&gt;""),"REVIEW","")</f>
        <v/>
      </c>
      <c r="R38" s="0" t="str">
        <f aca="false">IF(K38=M38,K38,"CONFLICT")</f>
        <v>CONFLICT</v>
      </c>
      <c r="S38" s="0" t="s">
        <v>30</v>
      </c>
      <c r="T38" s="0" t="str">
        <f aca="false">IF(AND(S38&lt;&gt;M38,S38&lt;&gt;K38,S38&lt;&gt;""),"REVIEW","")</f>
        <v/>
      </c>
      <c r="X38" s="0" t="str">
        <f aca="false">IF(O38= "CONFLICT", P38, O38)</f>
        <v>Library</v>
      </c>
      <c r="Y38" s="0" t="str">
        <f aca="false">IF(R38= "CONFLICT", S38, R38)</f>
        <v>Applied</v>
      </c>
    </row>
    <row r="39" customFormat="false" ht="12.75" hidden="false" customHeight="false" outlineLevel="0" collapsed="false">
      <c r="A39" s="0" t="s">
        <v>132</v>
      </c>
      <c r="B39" s="0" t="n">
        <v>1112</v>
      </c>
      <c r="C39" s="0" t="s">
        <v>23</v>
      </c>
      <c r="D39" s="0" t="s">
        <v>133</v>
      </c>
      <c r="E39" s="0" t="s">
        <v>134</v>
      </c>
      <c r="F39" s="0" t="n">
        <v>8328</v>
      </c>
      <c r="G39" s="0" t="n">
        <v>123</v>
      </c>
      <c r="H39" s="0" t="n">
        <v>0</v>
      </c>
      <c r="I39" s="0" t="n">
        <v>80</v>
      </c>
      <c r="J39" s="0" t="str">
        <f aca="false">VLOOKUP(A39,yorick!A:J,10,0)</f>
        <v>Application</v>
      </c>
      <c r="K39" s="0" t="str">
        <f aca="false">VLOOKUP(A39,yorick!A:K,11,0)</f>
        <v>ML-Tools</v>
      </c>
      <c r="L39" s="0" t="str">
        <f aca="false">VLOOKUP(A39,henriette!A:J,10,0)</f>
        <v>Application</v>
      </c>
      <c r="M39" s="0" t="str">
        <f aca="false">VLOOKUP(A39,henriette!A:K,11,0)</f>
        <v>ML-Tools</v>
      </c>
      <c r="N39" s="0" t="str">
        <f aca="false">IF(OR(O39="CONFLICT",R39="CONFLICT"),"CONFLICT","OK")</f>
        <v>OK</v>
      </c>
      <c r="O39" s="0" t="str">
        <f aca="false">IF(J39=L39,J39,"CONFLICT")</f>
        <v>Application</v>
      </c>
      <c r="Q39" s="0" t="str">
        <f aca="false">IF(AND(P39&lt;&gt;L39,P39&lt;&gt;J39,P39&lt;&gt;""),"REVIEW","")</f>
        <v/>
      </c>
      <c r="R39" s="0" t="str">
        <f aca="false">IF(K39=M39,K39,"CONFLICT")</f>
        <v>ML-Tools</v>
      </c>
      <c r="T39" s="0" t="str">
        <f aca="false">IF(AND(S39&lt;&gt;M39,S39&lt;&gt;K39,S39&lt;&gt;""),"REVIEW","")</f>
        <v/>
      </c>
      <c r="X39" s="0" t="str">
        <f aca="false">IF(O39= "CONFLICT", P39, O39)</f>
        <v>Application</v>
      </c>
      <c r="Y39" s="0" t="str">
        <f aca="false">IF(R39= "CONFLICT", S39, R39)</f>
        <v>ML-Tools</v>
      </c>
    </row>
    <row r="40" customFormat="false" ht="12.75" hidden="false" customHeight="false" outlineLevel="0" collapsed="false">
      <c r="A40" s="0" t="s">
        <v>135</v>
      </c>
      <c r="B40" s="0" t="n">
        <v>192</v>
      </c>
      <c r="C40" s="0" t="s">
        <v>23</v>
      </c>
      <c r="D40" s="0" t="s">
        <v>136</v>
      </c>
      <c r="E40" s="0" t="s">
        <v>137</v>
      </c>
      <c r="F40" s="0" t="n">
        <v>10166</v>
      </c>
      <c r="G40" s="0" t="n">
        <v>110</v>
      </c>
      <c r="H40" s="0" t="n">
        <v>0</v>
      </c>
      <c r="I40" s="0" t="n">
        <v>25</v>
      </c>
      <c r="J40" s="0" t="str">
        <f aca="false">VLOOKUP(A40,yorick!A:J,10,0)</f>
        <v>Library</v>
      </c>
      <c r="K40" s="0" t="str">
        <f aca="false">VLOOKUP(A40,yorick!A:K,11,0)</f>
        <v>ML-Technology</v>
      </c>
      <c r="L40" s="0" t="str">
        <f aca="false">VLOOKUP(A40,henriette!A:J,10,0)</f>
        <v>Framework</v>
      </c>
      <c r="M40" s="0" t="str">
        <f aca="false">VLOOKUP(A40,henriette!A:K,11,0)</f>
        <v>ML-Technology</v>
      </c>
      <c r="N40" s="0" t="str">
        <f aca="false">IF(OR(O40="CONFLICT",R40="CONFLICT"),"CONFLICT","OK")</f>
        <v>CONFLICT</v>
      </c>
      <c r="O40" s="0" t="str">
        <f aca="false">IF(J40=L40,J40,"CONFLICT")</f>
        <v>CONFLICT</v>
      </c>
      <c r="P40" s="0" t="s">
        <v>27</v>
      </c>
      <c r="Q40" s="0" t="str">
        <f aca="false">IF(AND(P40&lt;&gt;L40,P40&lt;&gt;J40,P40&lt;&gt;""),"REVIEW","")</f>
        <v/>
      </c>
      <c r="R40" s="0" t="str">
        <f aca="false">IF(K40=M40,K40,"CONFLICT")</f>
        <v>ML-Technology</v>
      </c>
      <c r="T40" s="0" t="str">
        <f aca="false">IF(AND(S40&lt;&gt;M40,S40&lt;&gt;K40,S40&lt;&gt;""),"REVIEW","")</f>
        <v/>
      </c>
      <c r="X40" s="0" t="str">
        <f aca="false">IF(O40= "CONFLICT", P40, O40)</f>
        <v>Framework</v>
      </c>
      <c r="Y40" s="0" t="str">
        <f aca="false">IF(R40= "CONFLICT", S40, R40)</f>
        <v>ML-Technology</v>
      </c>
    </row>
    <row r="41" customFormat="false" ht="12.75" hidden="false" customHeight="false" outlineLevel="0" collapsed="false">
      <c r="A41" s="0" t="s">
        <v>138</v>
      </c>
      <c r="B41" s="0" t="n">
        <v>176</v>
      </c>
      <c r="C41" s="0" t="s">
        <v>23</v>
      </c>
      <c r="E41" s="0" t="s">
        <v>139</v>
      </c>
      <c r="F41" s="0" t="n">
        <v>40267</v>
      </c>
      <c r="G41" s="0" t="n">
        <v>337</v>
      </c>
      <c r="H41" s="0" t="n">
        <v>0</v>
      </c>
      <c r="I41" s="0" t="n">
        <v>10</v>
      </c>
      <c r="J41" s="0" t="str">
        <f aca="false">VLOOKUP(A41,yorick!A:J,10,0)</f>
        <v>Library, Experiment</v>
      </c>
      <c r="K41" s="0" t="str">
        <f aca="false">VLOOKUP(A41,yorick!A:K,11,0)</f>
        <v>ML-Technology</v>
      </c>
      <c r="L41" s="0" t="str">
        <f aca="false">VLOOKUP(A41,henriette!A:J,10,0)</f>
        <v>Library</v>
      </c>
      <c r="M41" s="0" t="str">
        <f aca="false">VLOOKUP(A41,henriette!A:K,11,0)</f>
        <v>ML-Technology</v>
      </c>
      <c r="N41" s="0" t="str">
        <f aca="false">IF(OR(O41="CONFLICT",R41="CONFLICT"),"CONFLICT","OK")</f>
        <v>CONFLICT</v>
      </c>
      <c r="O41" s="0" t="str">
        <f aca="false">IF(J41=L41,J41,"CONFLICT")</f>
        <v>CONFLICT</v>
      </c>
      <c r="P41" s="0" t="s">
        <v>26</v>
      </c>
      <c r="Q41" s="0" t="str">
        <f aca="false">IF(AND(P41&lt;&gt;L41,P41&lt;&gt;J41,P41&lt;&gt;""),"REVIEW","")</f>
        <v/>
      </c>
      <c r="R41" s="0" t="str">
        <f aca="false">IF(K41=M41,K41,"CONFLICT")</f>
        <v>ML-Technology</v>
      </c>
      <c r="T41" s="0" t="str">
        <f aca="false">IF(AND(S41&lt;&gt;M41,S41&lt;&gt;K41,S41&lt;&gt;""),"REVIEW","")</f>
        <v/>
      </c>
      <c r="X41" s="0" t="str">
        <f aca="false">IF(O41= "CONFLICT", P41, O41)</f>
        <v>Library</v>
      </c>
      <c r="Y41" s="0" t="str">
        <f aca="false">IF(R41= "CONFLICT", S41, R41)</f>
        <v>ML-Technology</v>
      </c>
    </row>
    <row r="42" customFormat="false" ht="12.75" hidden="false" customHeight="false" outlineLevel="0" collapsed="false">
      <c r="A42" s="0" t="s">
        <v>140</v>
      </c>
      <c r="B42" s="0" t="n">
        <v>2244</v>
      </c>
      <c r="C42" s="0" t="s">
        <v>23</v>
      </c>
      <c r="D42" s="0" t="s">
        <v>141</v>
      </c>
      <c r="E42" s="0" t="s">
        <v>142</v>
      </c>
      <c r="F42" s="0" t="n">
        <v>55321</v>
      </c>
      <c r="G42" s="0" t="n">
        <v>548</v>
      </c>
      <c r="H42" s="0" t="n">
        <v>0</v>
      </c>
      <c r="I42" s="0" t="n">
        <v>65</v>
      </c>
      <c r="J42" s="0" t="str">
        <f aca="false">VLOOKUP(A42,yorick!A:J,10,0)</f>
        <v>Library</v>
      </c>
      <c r="K42" s="0" t="str">
        <f aca="false">VLOOKUP(A42,yorick!A:K,11,0)</f>
        <v>ML-Technology</v>
      </c>
      <c r="L42" s="0" t="str">
        <f aca="false">VLOOKUP(A42,henriette!A:J,10,0)</f>
        <v>Framework</v>
      </c>
      <c r="M42" s="0" t="str">
        <f aca="false">VLOOKUP(A42,henriette!A:K,11,0)</f>
        <v>ML-Technology</v>
      </c>
      <c r="N42" s="0" t="str">
        <f aca="false">IF(OR(O42="CONFLICT",R42="CONFLICT"),"CONFLICT","OK")</f>
        <v>CONFLICT</v>
      </c>
      <c r="O42" s="0" t="str">
        <f aca="false">IF(J42=L42,J42,"CONFLICT")</f>
        <v>CONFLICT</v>
      </c>
      <c r="P42" s="0" t="s">
        <v>26</v>
      </c>
      <c r="Q42" s="0" t="str">
        <f aca="false">IF(AND(P42&lt;&gt;L42,P42&lt;&gt;J42,P42&lt;&gt;""),"REVIEW","")</f>
        <v/>
      </c>
      <c r="R42" s="0" t="str">
        <f aca="false">IF(K42=M42,K42,"CONFLICT")</f>
        <v>ML-Technology</v>
      </c>
      <c r="T42" s="0" t="str">
        <f aca="false">IF(AND(S42&lt;&gt;M42,S42&lt;&gt;K42,S42&lt;&gt;""),"REVIEW","")</f>
        <v/>
      </c>
      <c r="X42" s="0" t="str">
        <f aca="false">IF(O42= "CONFLICT", P42, O42)</f>
        <v>Library</v>
      </c>
      <c r="Y42" s="0" t="str">
        <f aca="false">IF(R42= "CONFLICT", S42, R42)</f>
        <v>ML-Technology</v>
      </c>
    </row>
    <row r="43" customFormat="false" ht="12.75" hidden="false" customHeight="false" outlineLevel="0" collapsed="false">
      <c r="A43" s="0" t="s">
        <v>143</v>
      </c>
      <c r="B43" s="0" t="n">
        <v>374</v>
      </c>
      <c r="C43" s="0" t="s">
        <v>23</v>
      </c>
      <c r="D43" s="0" t="s">
        <v>144</v>
      </c>
      <c r="E43" s="0" t="s">
        <v>145</v>
      </c>
      <c r="F43" s="0" t="n">
        <v>23750</v>
      </c>
      <c r="G43" s="0" t="n">
        <v>218</v>
      </c>
      <c r="H43" s="0" t="n">
        <v>0</v>
      </c>
      <c r="I43" s="0" t="n">
        <v>20</v>
      </c>
      <c r="J43" s="0" t="str">
        <f aca="false">VLOOKUP(A43,yorick!A:J,10,0)</f>
        <v>Library, Framework</v>
      </c>
      <c r="K43" s="0" t="str">
        <f aca="false">VLOOKUP(A43,yorick!A:K,11,0)</f>
        <v>ML-Technology</v>
      </c>
      <c r="L43" s="0" t="str">
        <f aca="false">VLOOKUP(A43,henriette!A:J,10,0)</f>
        <v>Library</v>
      </c>
      <c r="M43" s="0" t="str">
        <f aca="false">VLOOKUP(A43,henriette!A:K,11,0)</f>
        <v>ML-Technology</v>
      </c>
      <c r="N43" s="0" t="str">
        <f aca="false">IF(OR(O43="CONFLICT",R43="CONFLICT"),"CONFLICT","OK")</f>
        <v>CONFLICT</v>
      </c>
      <c r="O43" s="0" t="str">
        <f aca="false">IF(J43=L43,J43,"CONFLICT")</f>
        <v>CONFLICT</v>
      </c>
      <c r="P43" s="0" t="s">
        <v>26</v>
      </c>
      <c r="Q43" s="0" t="str">
        <f aca="false">IF(AND(P43&lt;&gt;L43,P43&lt;&gt;J43,P43&lt;&gt;""),"REVIEW","")</f>
        <v/>
      </c>
      <c r="R43" s="0" t="str">
        <f aca="false">IF(K43=M43,K43,"CONFLICT")</f>
        <v>ML-Technology</v>
      </c>
      <c r="T43" s="0" t="str">
        <f aca="false">IF(AND(S43&lt;&gt;M43,S43&lt;&gt;K43,S43&lt;&gt;""),"REVIEW","")</f>
        <v/>
      </c>
      <c r="X43" s="0" t="str">
        <f aca="false">IF(O43= "CONFLICT", P43, O43)</f>
        <v>Library</v>
      </c>
      <c r="Y43" s="0" t="str">
        <f aca="false">IF(R43= "CONFLICT", S43, R43)</f>
        <v>ML-Technology</v>
      </c>
    </row>
    <row r="44" customFormat="false" ht="12.75" hidden="false" customHeight="false" outlineLevel="0" collapsed="false">
      <c r="A44" s="0" t="s">
        <v>146</v>
      </c>
      <c r="B44" s="0" t="n">
        <v>268</v>
      </c>
      <c r="C44" s="0" t="s">
        <v>23</v>
      </c>
      <c r="E44" s="0" t="s">
        <v>147</v>
      </c>
      <c r="F44" s="0" t="n">
        <v>13070</v>
      </c>
      <c r="G44" s="0" t="n">
        <v>65</v>
      </c>
      <c r="H44" s="0" t="n">
        <v>0</v>
      </c>
      <c r="I44" s="0" t="n">
        <v>33</v>
      </c>
      <c r="J44" s="0" t="str">
        <f aca="false">VLOOKUP(A44,yorick!A:J,10,0)</f>
        <v>Framework</v>
      </c>
      <c r="K44" s="0" t="str">
        <f aca="false">VLOOKUP(A44,yorick!A:K,11,0)</f>
        <v>ML-Technology</v>
      </c>
      <c r="L44" s="0" t="str">
        <f aca="false">VLOOKUP(A44,henriette!A:J,10,0)</f>
        <v>Framework</v>
      </c>
      <c r="M44" s="0" t="str">
        <f aca="false">VLOOKUP(A44,henriette!A:K,11,0)</f>
        <v>ML-Tools, Applied</v>
      </c>
      <c r="N44" s="0" t="str">
        <f aca="false">IF(OR(O44="CONFLICT",R44="CONFLICT"),"CONFLICT","OK")</f>
        <v>CONFLICT</v>
      </c>
      <c r="O44" s="0" t="str">
        <f aca="false">IF(J44=L44,J44,"CONFLICT")</f>
        <v>Framework</v>
      </c>
      <c r="P44" s="0" t="s">
        <v>25</v>
      </c>
      <c r="Q44" s="0" t="str">
        <f aca="false">IF(AND(P44&lt;&gt;L44,P44&lt;&gt;J44,P44&lt;&gt;""),"REVIEW","")</f>
        <v>REVIEW</v>
      </c>
      <c r="R44" s="0" t="str">
        <f aca="false">IF(K44=M44,K44,"CONFLICT")</f>
        <v>CONFLICT</v>
      </c>
      <c r="S44" s="0" t="s">
        <v>30</v>
      </c>
      <c r="T44" s="0" t="str">
        <f aca="false">IF(AND(S44&lt;&gt;M44,S44&lt;&gt;K44,S44&lt;&gt;""),"REVIEW","")</f>
        <v>REVIEW</v>
      </c>
      <c r="U44" s="0" t="s">
        <v>148</v>
      </c>
      <c r="X44" s="0" t="str">
        <f aca="false">IF(O44= "CONFLICT", P44, O44)</f>
        <v>Framework</v>
      </c>
      <c r="Y44" s="0" t="str">
        <f aca="false">IF(R44= "CONFLICT", S44, R44)</f>
        <v>Applied</v>
      </c>
    </row>
    <row r="45" customFormat="false" ht="12.75" hidden="false" customHeight="false" outlineLevel="0" collapsed="false">
      <c r="A45" s="0" t="s">
        <v>149</v>
      </c>
      <c r="B45" s="0" t="n">
        <v>1808</v>
      </c>
      <c r="C45" s="0" t="s">
        <v>23</v>
      </c>
      <c r="D45" s="0" t="s">
        <v>150</v>
      </c>
      <c r="E45" s="0" t="s">
        <v>151</v>
      </c>
      <c r="F45" s="0" t="n">
        <v>8121</v>
      </c>
      <c r="G45" s="0" t="n">
        <v>115</v>
      </c>
      <c r="H45" s="0" t="n">
        <v>0</v>
      </c>
      <c r="I45" s="0" t="n">
        <v>50</v>
      </c>
      <c r="J45" s="0" t="str">
        <f aca="false">VLOOKUP(A45,yorick!A:J,10,0)</f>
        <v>Library, Experiment</v>
      </c>
      <c r="K45" s="0" t="str">
        <f aca="false">VLOOKUP(A45,yorick!A:K,11,0)</f>
        <v>ML-Technology</v>
      </c>
      <c r="L45" s="0" t="str">
        <f aca="false">VLOOKUP(A45,henriette!A:J,10,0)</f>
        <v>Library</v>
      </c>
      <c r="M45" s="0" t="str">
        <f aca="false">VLOOKUP(A45,henriette!A:K,11,0)</f>
        <v>Applied, ML-Technology</v>
      </c>
      <c r="N45" s="0" t="str">
        <f aca="false">IF(OR(O45="CONFLICT",R45="CONFLICT"),"CONFLICT","OK")</f>
        <v>CONFLICT</v>
      </c>
      <c r="O45" s="0" t="str">
        <f aca="false">IF(J45=L45,J45,"CONFLICT")</f>
        <v>CONFLICT</v>
      </c>
      <c r="P45" s="0" t="s">
        <v>26</v>
      </c>
      <c r="Q45" s="0" t="str">
        <f aca="false">IF(AND(P45&lt;&gt;L45,P45&lt;&gt;J45,P45&lt;&gt;""),"REVIEW","")</f>
        <v/>
      </c>
      <c r="R45" s="0" t="str">
        <f aca="false">IF(K45=M45,K45,"CONFLICT")</f>
        <v>CONFLICT</v>
      </c>
      <c r="S45" s="0" t="s">
        <v>29</v>
      </c>
      <c r="T45" s="0" t="str">
        <f aca="false">IF(AND(S45&lt;&gt;M45,S45&lt;&gt;K45,S45&lt;&gt;""),"REVIEW","")</f>
        <v/>
      </c>
      <c r="X45" s="0" t="str">
        <f aca="false">IF(O45= "CONFLICT", P45, O45)</f>
        <v>Library</v>
      </c>
      <c r="Y45" s="0" t="str">
        <f aca="false">IF(R45= "CONFLICT", S45, R45)</f>
        <v>ML-Technology</v>
      </c>
    </row>
    <row r="46" customFormat="false" ht="12.75" hidden="false" customHeight="false" outlineLevel="0" collapsed="false">
      <c r="A46" s="0" t="s">
        <v>152</v>
      </c>
      <c r="B46" s="0" t="n">
        <v>923</v>
      </c>
      <c r="C46" s="0" t="s">
        <v>23</v>
      </c>
      <c r="D46" s="0" t="s">
        <v>153</v>
      </c>
      <c r="E46" s="0" t="s">
        <v>154</v>
      </c>
      <c r="F46" s="0" t="n">
        <v>13258</v>
      </c>
      <c r="G46" s="0" t="n">
        <v>134</v>
      </c>
      <c r="H46" s="0" t="n">
        <v>0</v>
      </c>
      <c r="I46" s="0" t="n">
        <v>3</v>
      </c>
      <c r="J46" s="0" t="str">
        <f aca="false">VLOOKUP(A46,yorick!A:J,10,0)</f>
        <v>Library, Experiment</v>
      </c>
      <c r="K46" s="0" t="str">
        <f aca="false">VLOOKUP(A46,yorick!A:K,11,0)</f>
        <v>ML-Technology</v>
      </c>
      <c r="L46" s="0" t="str">
        <f aca="false">VLOOKUP(A46,henriette!A:J,10,0)</f>
        <v>Framework</v>
      </c>
      <c r="M46" s="0" t="str">
        <f aca="false">VLOOKUP(A46,henriette!A:K,11,0)</f>
        <v>Applied</v>
      </c>
      <c r="N46" s="0" t="str">
        <f aca="false">IF(OR(O46="CONFLICT",R46="CONFLICT"),"CONFLICT","OK")</f>
        <v>CONFLICT</v>
      </c>
      <c r="O46" s="0" t="str">
        <f aca="false">IF(J46=L46,J46,"CONFLICT")</f>
        <v>CONFLICT</v>
      </c>
      <c r="P46" s="0" t="s">
        <v>27</v>
      </c>
      <c r="Q46" s="0" t="str">
        <f aca="false">IF(AND(P46&lt;&gt;L46,P46&lt;&gt;J46,P46&lt;&gt;""),"REVIEW","")</f>
        <v/>
      </c>
      <c r="R46" s="0" t="str">
        <f aca="false">IF(K46=M46,K46,"CONFLICT")</f>
        <v>CONFLICT</v>
      </c>
      <c r="S46" s="0" t="s">
        <v>30</v>
      </c>
      <c r="T46" s="0" t="str">
        <f aca="false">IF(AND(S46&lt;&gt;M46,S46&lt;&gt;K46,S46&lt;&gt;""),"REVIEW","")</f>
        <v/>
      </c>
      <c r="X46" s="0" t="str">
        <f aca="false">IF(O46= "CONFLICT", P46, O46)</f>
        <v>Framework</v>
      </c>
      <c r="Y46" s="0" t="str">
        <f aca="false">IF(R46= "CONFLICT", S46, R46)</f>
        <v>Applied</v>
      </c>
    </row>
    <row r="47" customFormat="false" ht="12.75" hidden="false" customHeight="false" outlineLevel="0" collapsed="false">
      <c r="A47" s="0" t="s">
        <v>155</v>
      </c>
      <c r="B47" s="0" t="n">
        <v>2713</v>
      </c>
      <c r="C47" s="0" t="s">
        <v>23</v>
      </c>
      <c r="D47" s="0" t="s">
        <v>156</v>
      </c>
      <c r="E47" s="0" t="s">
        <v>157</v>
      </c>
      <c r="F47" s="0" t="n">
        <v>5855</v>
      </c>
      <c r="G47" s="0" t="n">
        <v>56</v>
      </c>
      <c r="H47" s="0" t="n">
        <v>0</v>
      </c>
      <c r="I47" s="0" t="n">
        <v>1</v>
      </c>
      <c r="J47" s="0" t="str">
        <f aca="false">VLOOKUP(A47,yorick!A:J,10,0)</f>
        <v>Library, Experiment</v>
      </c>
      <c r="K47" s="0" t="str">
        <f aca="false">VLOOKUP(A47,yorick!A:K,11,0)</f>
        <v>ML-Technology</v>
      </c>
      <c r="L47" s="0" t="str">
        <f aca="false">VLOOKUP(A47,henriette!A:J,10,0)</f>
        <v>Application</v>
      </c>
      <c r="M47" s="0" t="str">
        <f aca="false">VLOOKUP(A47,henriette!A:K,11,0)</f>
        <v>Applied</v>
      </c>
      <c r="N47" s="0" t="str">
        <f aca="false">IF(OR(O47="CONFLICT",R47="CONFLICT"),"CONFLICT","OK")</f>
        <v>CONFLICT</v>
      </c>
      <c r="O47" s="0" t="str">
        <f aca="false">IF(J47=L47,J47,"CONFLICT")</f>
        <v>CONFLICT</v>
      </c>
      <c r="P47" s="0" t="s">
        <v>158</v>
      </c>
      <c r="Q47" s="0" t="str">
        <f aca="false">IF(AND(P47&lt;&gt;L47,P47&lt;&gt;J47,P47&lt;&gt;""),"REVIEW","")</f>
        <v>REVIEW</v>
      </c>
      <c r="R47" s="0" t="str">
        <f aca="false">IF(K47=M47,K47,"CONFLICT")</f>
        <v>CONFLICT</v>
      </c>
      <c r="S47" s="0" t="s">
        <v>30</v>
      </c>
      <c r="T47" s="0" t="str">
        <f aca="false">IF(AND(S47&lt;&gt;M47,S47&lt;&gt;K47,S47&lt;&gt;""),"REVIEW","")</f>
        <v/>
      </c>
      <c r="U47" s="0" t="s">
        <v>159</v>
      </c>
      <c r="X47" s="0" t="str">
        <f aca="false">IF(O47= "CONFLICT", P47, O47)</f>
        <v>Application, Library, Experiment</v>
      </c>
      <c r="Y47" s="0" t="str">
        <f aca="false">IF(R47= "CONFLICT", S47, R47)</f>
        <v>Applied</v>
      </c>
    </row>
    <row r="48" customFormat="false" ht="12.75" hidden="false" customHeight="false" outlineLevel="0" collapsed="false">
      <c r="A48" s="0" t="s">
        <v>160</v>
      </c>
      <c r="B48" s="0" t="n">
        <v>1179</v>
      </c>
      <c r="C48" s="0" t="s">
        <v>23</v>
      </c>
      <c r="E48" s="0" t="s">
        <v>161</v>
      </c>
      <c r="F48" s="0" t="n">
        <v>5591</v>
      </c>
      <c r="G48" s="0" t="n">
        <v>66</v>
      </c>
      <c r="H48" s="0" t="n">
        <v>0</v>
      </c>
      <c r="I48" s="0" t="n">
        <v>4</v>
      </c>
      <c r="J48" s="0" t="str">
        <f aca="false">VLOOKUP(A48,yorick!A:J,10,0)</f>
        <v>Library</v>
      </c>
      <c r="K48" s="0" t="str">
        <f aca="false">VLOOKUP(A48,yorick!A:K,11,0)</f>
        <v>ML-Tools</v>
      </c>
      <c r="L48" s="0" t="str">
        <f aca="false">VLOOKUP(A48,henriette!A:J,10,0)</f>
        <v>Framework</v>
      </c>
      <c r="M48" s="0" t="str">
        <f aca="false">VLOOKUP(A48,henriette!A:K,11,0)</f>
        <v>ML-Tools</v>
      </c>
      <c r="N48" s="0" t="str">
        <f aca="false">IF(OR(O48="CONFLICT",R48="CONFLICT"),"CONFLICT","OK")</f>
        <v>CONFLICT</v>
      </c>
      <c r="O48" s="0" t="str">
        <f aca="false">IF(J48=L48,J48,"CONFLICT")</f>
        <v>CONFLICT</v>
      </c>
      <c r="P48" s="0" t="s">
        <v>26</v>
      </c>
      <c r="Q48" s="0" t="str">
        <f aca="false">IF(AND(P48&lt;&gt;L48,P48&lt;&gt;J48,P48&lt;&gt;""),"REVIEW","")</f>
        <v/>
      </c>
      <c r="R48" s="0" t="str">
        <f aca="false">IF(K48=M48,K48,"CONFLICT")</f>
        <v>ML-Tools</v>
      </c>
      <c r="T48" s="0" t="str">
        <f aca="false">IF(AND(S48&lt;&gt;M48,S48&lt;&gt;K48,S48&lt;&gt;""),"REVIEW","")</f>
        <v/>
      </c>
      <c r="X48" s="0" t="str">
        <f aca="false">IF(O48= "CONFLICT", P48, O48)</f>
        <v>Library</v>
      </c>
      <c r="Y48" s="0" t="str">
        <f aca="false">IF(R48= "CONFLICT", S48, R48)</f>
        <v>ML-Tools</v>
      </c>
    </row>
    <row r="49" customFormat="false" ht="12.75" hidden="false" customHeight="false" outlineLevel="0" collapsed="false">
      <c r="A49" s="0" t="s">
        <v>162</v>
      </c>
      <c r="B49" s="0" t="n">
        <v>195</v>
      </c>
      <c r="C49" s="0" t="s">
        <v>23</v>
      </c>
      <c r="D49" s="0" t="s">
        <v>163</v>
      </c>
      <c r="E49" s="0" t="s">
        <v>164</v>
      </c>
      <c r="F49" s="0" t="n">
        <v>6113</v>
      </c>
      <c r="G49" s="0" t="n">
        <v>46</v>
      </c>
      <c r="H49" s="0" t="n">
        <v>0</v>
      </c>
      <c r="I49" s="0" t="n">
        <v>10</v>
      </c>
      <c r="J49" s="0" t="str">
        <f aca="false">VLOOKUP(A49,yorick!A:J,10,0)</f>
        <v>Library, Experiment</v>
      </c>
      <c r="K49" s="0" t="str">
        <f aca="false">VLOOKUP(A49,yorick!A:K,11,0)</f>
        <v>Applied, Technology</v>
      </c>
      <c r="L49" s="0" t="str">
        <f aca="false">VLOOKUP(A49,henriette!A:J,10,0)</f>
        <v>Library</v>
      </c>
      <c r="M49" s="0" t="str">
        <f aca="false">VLOOKUP(A49,henriette!A:K,11,0)</f>
        <v>Applied</v>
      </c>
      <c r="N49" s="0" t="str">
        <f aca="false">IF(OR(O49="CONFLICT",R49="CONFLICT"),"CONFLICT","OK")</f>
        <v>CONFLICT</v>
      </c>
      <c r="O49" s="0" t="str">
        <f aca="false">IF(J49=L49,J49,"CONFLICT")</f>
        <v>CONFLICT</v>
      </c>
      <c r="P49" s="0" t="s">
        <v>165</v>
      </c>
      <c r="Q49" s="0" t="str">
        <f aca="false">IF(AND(P49&lt;&gt;L49,P49&lt;&gt;J49,P49&lt;&gt;""),"REVIEW","")</f>
        <v/>
      </c>
      <c r="R49" s="0" t="str">
        <f aca="false">IF(K49=M49,K49,"CONFLICT")</f>
        <v>CONFLICT</v>
      </c>
      <c r="S49" s="0" t="s">
        <v>30</v>
      </c>
      <c r="T49" s="0" t="str">
        <f aca="false">IF(AND(S49&lt;&gt;M49,S49&lt;&gt;K49,S49&lt;&gt;""),"REVIEW","")</f>
        <v/>
      </c>
      <c r="X49" s="0" t="str">
        <f aca="false">IF(O49= "CONFLICT", P49, O49)</f>
        <v>Library, Experiment</v>
      </c>
      <c r="Y49" s="0" t="str">
        <f aca="false">IF(R49= "CONFLICT", S49, R49)</f>
        <v>Applied</v>
      </c>
    </row>
    <row r="50" customFormat="false" ht="12.75" hidden="false" customHeight="false" outlineLevel="0" collapsed="false">
      <c r="A50" s="0" t="s">
        <v>166</v>
      </c>
      <c r="B50" s="0" t="n">
        <v>142</v>
      </c>
      <c r="C50" s="0" t="s">
        <v>23</v>
      </c>
      <c r="E50" s="0" t="s">
        <v>167</v>
      </c>
      <c r="F50" s="0" t="n">
        <v>10897</v>
      </c>
      <c r="G50" s="0" t="n">
        <v>210</v>
      </c>
      <c r="H50" s="0" t="n">
        <v>0</v>
      </c>
      <c r="I50" s="0" t="n">
        <v>19</v>
      </c>
      <c r="J50" s="0" t="str">
        <f aca="false">VLOOKUP(A50,yorick!A:J,10,0)</f>
        <v>Library</v>
      </c>
      <c r="K50" s="0" t="str">
        <f aca="false">VLOOKUP(A50,yorick!A:K,11,0)</f>
        <v>ML-Technology</v>
      </c>
      <c r="L50" s="0" t="str">
        <f aca="false">VLOOKUP(A50,henriette!A:J,10,0)</f>
        <v>Framework</v>
      </c>
      <c r="M50" s="0" t="str">
        <f aca="false">VLOOKUP(A50,henriette!A:K,11,0)</f>
        <v>ML-Technology</v>
      </c>
      <c r="N50" s="0" t="str">
        <f aca="false">IF(OR(O50="CONFLICT",R50="CONFLICT"),"CONFLICT","OK")</f>
        <v>CONFLICT</v>
      </c>
      <c r="O50" s="0" t="str">
        <f aca="false">IF(J50=L50,J50,"CONFLICT")</f>
        <v>CONFLICT</v>
      </c>
      <c r="P50" s="0" t="s">
        <v>26</v>
      </c>
      <c r="Q50" s="0" t="str">
        <f aca="false">IF(AND(P50&lt;&gt;L50,P50&lt;&gt;J50,P50&lt;&gt;""),"REVIEW","")</f>
        <v/>
      </c>
      <c r="R50" s="0" t="str">
        <f aca="false">IF(K50=M50,K50,"CONFLICT")</f>
        <v>ML-Technology</v>
      </c>
      <c r="T50" s="0" t="str">
        <f aca="false">IF(AND(S50&lt;&gt;M50,S50&lt;&gt;K50,S50&lt;&gt;""),"REVIEW","")</f>
        <v/>
      </c>
      <c r="X50" s="0" t="str">
        <f aca="false">IF(O50= "CONFLICT", P50, O50)</f>
        <v>Library</v>
      </c>
      <c r="Y50" s="0" t="str">
        <f aca="false">IF(R50= "CONFLICT", S50, R50)</f>
        <v>ML-Technology</v>
      </c>
    </row>
    <row r="51" customFormat="false" ht="12.75" hidden="false" customHeight="false" outlineLevel="0" collapsed="false">
      <c r="A51" s="0" t="s">
        <v>168</v>
      </c>
      <c r="B51" s="0" t="n">
        <v>147</v>
      </c>
      <c r="C51" s="0" t="s">
        <v>23</v>
      </c>
      <c r="D51" s="0" t="s">
        <v>169</v>
      </c>
      <c r="E51" s="0" t="s">
        <v>170</v>
      </c>
      <c r="F51" s="0" t="n">
        <v>9005</v>
      </c>
      <c r="G51" s="0" t="n">
        <v>54</v>
      </c>
      <c r="H51" s="0" t="n">
        <v>4</v>
      </c>
      <c r="I51" s="0" t="n">
        <v>18</v>
      </c>
      <c r="J51" s="0" t="str">
        <f aca="false">VLOOKUP(A51,yorick!A:J,10,0)</f>
        <v>Library, Experiment</v>
      </c>
      <c r="K51" s="0" t="str">
        <f aca="false">VLOOKUP(A51,yorick!A:K,11,0)</f>
        <v>ML-Technology</v>
      </c>
      <c r="L51" s="0" t="str">
        <f aca="false">VLOOKUP(A51,henriette!A:J,10,0)</f>
        <v>Library</v>
      </c>
      <c r="M51" s="0" t="str">
        <f aca="false">VLOOKUP(A51,henriette!A:K,11,0)</f>
        <v>ML-Technology</v>
      </c>
      <c r="N51" s="0" t="str">
        <f aca="false">IF(OR(O51="CONFLICT",R51="CONFLICT"),"CONFLICT","OK")</f>
        <v>CONFLICT</v>
      </c>
      <c r="O51" s="0" t="str">
        <f aca="false">IF(J51=L51,J51,"CONFLICT")</f>
        <v>CONFLICT</v>
      </c>
      <c r="P51" s="0" t="s">
        <v>165</v>
      </c>
      <c r="Q51" s="0" t="str">
        <f aca="false">IF(AND(P51&lt;&gt;L51,P51&lt;&gt;J51,P51&lt;&gt;""),"REVIEW","")</f>
        <v/>
      </c>
      <c r="R51" s="0" t="str">
        <f aca="false">IF(K51=M51,K51,"CONFLICT")</f>
        <v>ML-Technology</v>
      </c>
      <c r="T51" s="0" t="str">
        <f aca="false">IF(AND(S51&lt;&gt;M51,S51&lt;&gt;K51,S51&lt;&gt;""),"REVIEW","")</f>
        <v/>
      </c>
      <c r="X51" s="0" t="str">
        <f aca="false">IF(O51= "CONFLICT", P51, O51)</f>
        <v>Library, Experiment</v>
      </c>
      <c r="Y51" s="0" t="str">
        <f aca="false">IF(R51= "CONFLICT", S51, R51)</f>
        <v>ML-Technology</v>
      </c>
    </row>
    <row r="52" customFormat="false" ht="12.75" hidden="false" customHeight="false" outlineLevel="0" collapsed="false">
      <c r="A52" s="0" t="s">
        <v>171</v>
      </c>
      <c r="B52" s="0" t="n">
        <v>117</v>
      </c>
      <c r="C52" s="0" t="s">
        <v>23</v>
      </c>
      <c r="D52" s="0" t="s">
        <v>172</v>
      </c>
      <c r="E52" s="0" t="s">
        <v>173</v>
      </c>
      <c r="F52" s="0" t="n">
        <v>101618</v>
      </c>
      <c r="G52" s="0" t="n">
        <v>646</v>
      </c>
      <c r="H52" s="0" t="n">
        <v>0</v>
      </c>
      <c r="I52" s="0" t="n">
        <v>7</v>
      </c>
      <c r="J52" s="0" t="str">
        <f aca="false">VLOOKUP(A52,yorick!A:J,10,0)</f>
        <v>Library, Experiment</v>
      </c>
      <c r="K52" s="0" t="str">
        <f aca="false">VLOOKUP(A52,yorick!A:K,11,0)</f>
        <v>ML-Technology</v>
      </c>
      <c r="L52" s="0" t="str">
        <f aca="false">VLOOKUP(A52,henriette!A:J,10,0)</f>
        <v>Library</v>
      </c>
      <c r="M52" s="0" t="str">
        <f aca="false">VLOOKUP(A52,henriette!A:K,11,0)</f>
        <v>ML-Technology</v>
      </c>
      <c r="N52" s="0" t="str">
        <f aca="false">IF(OR(O52="CONFLICT",R52="CONFLICT"),"CONFLICT","OK")</f>
        <v>CONFLICT</v>
      </c>
      <c r="O52" s="0" t="str">
        <f aca="false">IF(J52=L52,J52,"CONFLICT")</f>
        <v>CONFLICT</v>
      </c>
      <c r="P52" s="0" t="s">
        <v>26</v>
      </c>
      <c r="Q52" s="0" t="str">
        <f aca="false">IF(AND(P52&lt;&gt;L52,P52&lt;&gt;J52,P52&lt;&gt;""),"REVIEW","")</f>
        <v/>
      </c>
      <c r="R52" s="0" t="str">
        <f aca="false">IF(K52=M52,K52,"CONFLICT")</f>
        <v>ML-Technology</v>
      </c>
      <c r="T52" s="0" t="str">
        <f aca="false">IF(AND(S52&lt;&gt;M52,S52&lt;&gt;K52,S52&lt;&gt;""),"REVIEW","")</f>
        <v/>
      </c>
      <c r="X52" s="0" t="str">
        <f aca="false">IF(O52= "CONFLICT", P52, O52)</f>
        <v>Library</v>
      </c>
      <c r="Y52" s="0" t="str">
        <f aca="false">IF(R52= "CONFLICT", S52, R52)</f>
        <v>ML-Technology</v>
      </c>
    </row>
    <row r="53" customFormat="false" ht="12.75" hidden="false" customHeight="false" outlineLevel="0" collapsed="false">
      <c r="A53" s="0" t="s">
        <v>174</v>
      </c>
      <c r="B53" s="0" t="n">
        <v>806</v>
      </c>
      <c r="C53" s="0" t="s">
        <v>23</v>
      </c>
      <c r="D53" s="0" t="s">
        <v>175</v>
      </c>
      <c r="E53" s="0" t="s">
        <v>176</v>
      </c>
      <c r="F53" s="0" t="n">
        <v>12672</v>
      </c>
      <c r="G53" s="0" t="n">
        <v>129</v>
      </c>
      <c r="H53" s="0" t="n">
        <v>0</v>
      </c>
      <c r="I53" s="0" t="n">
        <v>22</v>
      </c>
      <c r="J53" s="0" t="str">
        <f aca="false">VLOOKUP(A53,yorick!A:J,10,0)</f>
        <v>Library</v>
      </c>
      <c r="K53" s="0" t="str">
        <f aca="false">VLOOKUP(A53,yorick!A:K,11,0)</f>
        <v>ML-Tools</v>
      </c>
      <c r="L53" s="0" t="str">
        <f aca="false">VLOOKUP(A53,henriette!A:J,10,0)</f>
        <v>Framework</v>
      </c>
      <c r="M53" s="0" t="str">
        <f aca="false">VLOOKUP(A53,henriette!A:K,11,0)</f>
        <v>ML-Tools</v>
      </c>
      <c r="N53" s="0" t="str">
        <f aca="false">IF(OR(O53="CONFLICT",R53="CONFLICT"),"CONFLICT","OK")</f>
        <v>CONFLICT</v>
      </c>
      <c r="O53" s="0" t="str">
        <f aca="false">IF(J53=L53,J53,"CONFLICT")</f>
        <v>CONFLICT</v>
      </c>
      <c r="P53" s="0" t="s">
        <v>26</v>
      </c>
      <c r="Q53" s="0" t="str">
        <f aca="false">IF(AND(P53&lt;&gt;L53,P53&lt;&gt;J53,P53&lt;&gt;""),"REVIEW","")</f>
        <v/>
      </c>
      <c r="R53" s="0" t="str">
        <f aca="false">IF(K53=M53,K53,"CONFLICT")</f>
        <v>ML-Tools</v>
      </c>
      <c r="T53" s="0" t="str">
        <f aca="false">IF(AND(S53&lt;&gt;M53,S53&lt;&gt;K53,S53&lt;&gt;""),"REVIEW","")</f>
        <v/>
      </c>
      <c r="X53" s="0" t="str">
        <f aca="false">IF(O53= "CONFLICT", P53, O53)</f>
        <v>Library</v>
      </c>
      <c r="Y53" s="0" t="str">
        <f aca="false">IF(R53= "CONFLICT", S53, R53)</f>
        <v>ML-Tools</v>
      </c>
    </row>
    <row r="54" customFormat="false" ht="12.75" hidden="false" customHeight="false" outlineLevel="0" collapsed="false">
      <c r="A54" s="0" t="s">
        <v>177</v>
      </c>
      <c r="B54" s="0" t="n">
        <v>147</v>
      </c>
      <c r="C54" s="0" t="s">
        <v>23</v>
      </c>
      <c r="D54" s="0" t="s">
        <v>178</v>
      </c>
      <c r="E54" s="0" t="s">
        <v>179</v>
      </c>
      <c r="F54" s="0" t="n">
        <v>7421</v>
      </c>
      <c r="G54" s="0" t="n">
        <v>85</v>
      </c>
      <c r="H54" s="0" t="n">
        <v>0</v>
      </c>
      <c r="I54" s="0" t="n">
        <v>25</v>
      </c>
      <c r="J54" s="0" t="str">
        <f aca="false">VLOOKUP(A54,yorick!A:J,10,0)</f>
        <v>Library</v>
      </c>
      <c r="K54" s="0" t="str">
        <f aca="false">VLOOKUP(A54,yorick!A:K,11,0)</f>
        <v>ML-Technology</v>
      </c>
      <c r="L54" s="0" t="str">
        <f aca="false">VLOOKUP(A54,henriette!A:J,10,0)</f>
        <v>Library</v>
      </c>
      <c r="M54" s="0" t="str">
        <f aca="false">VLOOKUP(A54,henriette!A:K,11,0)</f>
        <v>Applied</v>
      </c>
      <c r="N54" s="0" t="str">
        <f aca="false">IF(OR(O54="CONFLICT",R54="CONFLICT"),"CONFLICT","OK")</f>
        <v>CONFLICT</v>
      </c>
      <c r="O54" s="0" t="str">
        <f aca="false">IF(J54=L54,J54,"CONFLICT")</f>
        <v>Library</v>
      </c>
      <c r="Q54" s="0" t="str">
        <f aca="false">IF(AND(P54&lt;&gt;L54,P54&lt;&gt;J54,P54&lt;&gt;""),"REVIEW","")</f>
        <v/>
      </c>
      <c r="R54" s="0" t="str">
        <f aca="false">IF(K54=M54,K54,"CONFLICT")</f>
        <v>CONFLICT</v>
      </c>
      <c r="S54" s="0" t="s">
        <v>29</v>
      </c>
      <c r="T54" s="0" t="str">
        <f aca="false">IF(AND(S54&lt;&gt;M54,S54&lt;&gt;K54,S54&lt;&gt;""),"REVIEW","")</f>
        <v/>
      </c>
      <c r="X54" s="0" t="str">
        <f aca="false">IF(O54= "CONFLICT", P54, O54)</f>
        <v>Library</v>
      </c>
      <c r="Y54" s="0" t="str">
        <f aca="false">IF(R54= "CONFLICT", S54, R54)</f>
        <v>ML-Technology</v>
      </c>
    </row>
    <row r="55" customFormat="false" ht="12.75" hidden="false" customHeight="false" outlineLevel="0" collapsed="false">
      <c r="A55" s="0" t="s">
        <v>180</v>
      </c>
      <c r="B55" s="0" t="n">
        <v>336</v>
      </c>
      <c r="C55" s="0" t="s">
        <v>23</v>
      </c>
      <c r="D55" s="0" t="s">
        <v>181</v>
      </c>
      <c r="E55" s="0" t="s">
        <v>182</v>
      </c>
      <c r="F55" s="0" t="n">
        <v>64621</v>
      </c>
      <c r="G55" s="0" t="n">
        <v>318</v>
      </c>
      <c r="H55" s="0" t="n">
        <v>1</v>
      </c>
      <c r="I55" s="0" t="n">
        <v>14</v>
      </c>
      <c r="J55" s="0" t="str">
        <f aca="false">VLOOKUP(A55,yorick!A:J,10,0)</f>
        <v>Application</v>
      </c>
      <c r="K55" s="0" t="str">
        <f aca="false">VLOOKUP(A55,yorick!A:K,11,0)</f>
        <v>Applied</v>
      </c>
      <c r="L55" s="0" t="str">
        <f aca="false">VLOOKUP(A55,henriette!A:J,10,0)</f>
        <v>Application</v>
      </c>
      <c r="M55" s="0" t="str">
        <f aca="false">VLOOKUP(A55,henriette!A:K,11,0)</f>
        <v>Applied</v>
      </c>
      <c r="N55" s="0" t="str">
        <f aca="false">IF(OR(O55="CONFLICT",R55="CONFLICT"),"CONFLICT","OK")</f>
        <v>OK</v>
      </c>
      <c r="O55" s="0" t="str">
        <f aca="false">IF(J55=L55,J55,"CONFLICT")</f>
        <v>Application</v>
      </c>
      <c r="Q55" s="0" t="str">
        <f aca="false">IF(AND(P55&lt;&gt;L55,P55&lt;&gt;J55,P55&lt;&gt;""),"REVIEW","")</f>
        <v/>
      </c>
      <c r="R55" s="0" t="str">
        <f aca="false">IF(K55=M55,K55,"CONFLICT")</f>
        <v>Applied</v>
      </c>
      <c r="T55" s="0" t="str">
        <f aca="false">IF(AND(S55&lt;&gt;M55,S55&lt;&gt;K55,S55&lt;&gt;""),"REVIEW","")</f>
        <v/>
      </c>
      <c r="X55" s="0" t="str">
        <f aca="false">IF(O55= "CONFLICT", P55, O55)</f>
        <v>Application</v>
      </c>
      <c r="Y55" s="0" t="str">
        <f aca="false">IF(R55= "CONFLICT", S55, R55)</f>
        <v>Applied</v>
      </c>
    </row>
    <row r="56" customFormat="false" ht="12.75" hidden="false" customHeight="false" outlineLevel="0" collapsed="false">
      <c r="A56" s="0" t="s">
        <v>183</v>
      </c>
      <c r="B56" s="0" t="n">
        <v>878</v>
      </c>
      <c r="C56" s="0" t="s">
        <v>23</v>
      </c>
      <c r="D56" s="0" t="s">
        <v>184</v>
      </c>
      <c r="E56" s="0" t="s">
        <v>185</v>
      </c>
      <c r="F56" s="0" t="n">
        <v>34006</v>
      </c>
      <c r="G56" s="0" t="n">
        <v>71</v>
      </c>
      <c r="H56" s="0" t="n">
        <v>0</v>
      </c>
      <c r="I56" s="0" t="n">
        <v>27</v>
      </c>
      <c r="J56" s="0" t="str">
        <f aca="false">VLOOKUP(A56,yorick!A:J,10,0)</f>
        <v>Library</v>
      </c>
      <c r="K56" s="0" t="str">
        <f aca="false">VLOOKUP(A56,yorick!A:K,11,0)</f>
        <v>ML-Technology</v>
      </c>
      <c r="L56" s="0" t="str">
        <f aca="false">VLOOKUP(A56,henriette!A:J,10,0)</f>
        <v>Framework</v>
      </c>
      <c r="M56" s="0" t="str">
        <f aca="false">VLOOKUP(A56,henriette!A:K,11,0)</f>
        <v>ML-Technology</v>
      </c>
      <c r="N56" s="0" t="str">
        <f aca="false">IF(OR(O56="CONFLICT",R56="CONFLICT"),"CONFLICT","OK")</f>
        <v>CONFLICT</v>
      </c>
      <c r="O56" s="0" t="str">
        <f aca="false">IF(J56=L56,J56,"CONFLICT")</f>
        <v>CONFLICT</v>
      </c>
      <c r="P56" s="0" t="s">
        <v>26</v>
      </c>
      <c r="Q56" s="0" t="str">
        <f aca="false">IF(AND(P56&lt;&gt;L56,P56&lt;&gt;J56,P56&lt;&gt;""),"REVIEW","")</f>
        <v/>
      </c>
      <c r="R56" s="0" t="str">
        <f aca="false">IF(K56=M56,K56,"CONFLICT")</f>
        <v>ML-Technology</v>
      </c>
      <c r="T56" s="0" t="str">
        <f aca="false">IF(AND(S56&lt;&gt;M56,S56&lt;&gt;K56,S56&lt;&gt;""),"REVIEW","")</f>
        <v/>
      </c>
      <c r="X56" s="0" t="str">
        <f aca="false">IF(O56= "CONFLICT", P56, O56)</f>
        <v>Library</v>
      </c>
      <c r="Y56" s="0" t="str">
        <f aca="false">IF(R56= "CONFLICT", S56, R56)</f>
        <v>ML-Technology</v>
      </c>
    </row>
    <row r="57" customFormat="false" ht="12.75" hidden="false" customHeight="false" outlineLevel="0" collapsed="false">
      <c r="A57" s="0" t="s">
        <v>186</v>
      </c>
      <c r="B57" s="0" t="n">
        <v>405</v>
      </c>
      <c r="C57" s="0" t="s">
        <v>23</v>
      </c>
      <c r="D57" s="0" t="s">
        <v>187</v>
      </c>
      <c r="E57" s="0" t="s">
        <v>188</v>
      </c>
      <c r="F57" s="0" t="n">
        <v>41199</v>
      </c>
      <c r="G57" s="0" t="n">
        <v>337</v>
      </c>
      <c r="H57" s="0" t="n">
        <v>0</v>
      </c>
      <c r="I57" s="0" t="n">
        <v>50</v>
      </c>
      <c r="J57" s="0" t="str">
        <f aca="false">VLOOKUP(A57,yorick!A:J,10,0)</f>
        <v>Library</v>
      </c>
      <c r="K57" s="0" t="str">
        <f aca="false">VLOOKUP(A57,yorick!A:K,11,0)</f>
        <v>ML-Technology</v>
      </c>
      <c r="L57" s="0" t="str">
        <f aca="false">VLOOKUP(A57,henriette!A:J,10,0)</f>
        <v>Framework</v>
      </c>
      <c r="M57" s="0" t="str">
        <f aca="false">VLOOKUP(A57,henriette!A:K,11,0)</f>
        <v>ML-Technology</v>
      </c>
      <c r="N57" s="0" t="str">
        <f aca="false">IF(OR(O57="CONFLICT",R57="CONFLICT"),"CONFLICT","OK")</f>
        <v>CONFLICT</v>
      </c>
      <c r="O57" s="0" t="str">
        <f aca="false">IF(J57=L57,J57,"CONFLICT")</f>
        <v>CONFLICT</v>
      </c>
      <c r="P57" s="0" t="s">
        <v>26</v>
      </c>
      <c r="Q57" s="0" t="str">
        <f aca="false">IF(AND(P57&lt;&gt;L57,P57&lt;&gt;J57,P57&lt;&gt;""),"REVIEW","")</f>
        <v/>
      </c>
      <c r="R57" s="0" t="str">
        <f aca="false">IF(K57=M57,K57,"CONFLICT")</f>
        <v>ML-Technology</v>
      </c>
      <c r="T57" s="0" t="str">
        <f aca="false">IF(AND(S57&lt;&gt;M57,S57&lt;&gt;K57,S57&lt;&gt;""),"REVIEW","")</f>
        <v/>
      </c>
      <c r="X57" s="0" t="str">
        <f aca="false">IF(O57= "CONFLICT", P57, O57)</f>
        <v>Library</v>
      </c>
      <c r="Y57" s="0" t="str">
        <f aca="false">IF(R57= "CONFLICT", S57, R57)</f>
        <v>ML-Technology</v>
      </c>
    </row>
    <row r="58" customFormat="false" ht="12.75" hidden="false" customHeight="false" outlineLevel="0" collapsed="false">
      <c r="A58" s="0" t="s">
        <v>189</v>
      </c>
      <c r="B58" s="0" t="n">
        <v>444</v>
      </c>
      <c r="C58" s="0" t="s">
        <v>23</v>
      </c>
      <c r="D58" s="0" t="s">
        <v>190</v>
      </c>
      <c r="E58" s="0" t="s">
        <v>191</v>
      </c>
      <c r="F58" s="0" t="n">
        <v>81820</v>
      </c>
      <c r="G58" s="0" t="n">
        <v>1234</v>
      </c>
      <c r="H58" s="0" t="n">
        <v>0</v>
      </c>
      <c r="I58" s="0" t="n">
        <v>590</v>
      </c>
      <c r="J58" s="0" t="str">
        <f aca="false">VLOOKUP(A58,yorick!A:J,10,0)</f>
        <v>Framework</v>
      </c>
      <c r="K58" s="0" t="str">
        <f aca="false">VLOOKUP(A58,yorick!A:K,11,0)</f>
        <v>ML-Tools</v>
      </c>
      <c r="L58" s="0" t="str">
        <f aca="false">VLOOKUP(A58,henriette!A:J,10,0)</f>
        <v>Application</v>
      </c>
      <c r="M58" s="0" t="str">
        <f aca="false">VLOOKUP(A58,henriette!A:K,11,0)</f>
        <v>ML-Tools</v>
      </c>
      <c r="N58" s="0" t="str">
        <f aca="false">IF(OR(O58="CONFLICT",R58="CONFLICT"),"CONFLICT","OK")</f>
        <v>CONFLICT</v>
      </c>
      <c r="O58" s="0" t="str">
        <f aca="false">IF(J58=L58,J58,"CONFLICT")</f>
        <v>CONFLICT</v>
      </c>
      <c r="P58" s="0" t="s">
        <v>192</v>
      </c>
      <c r="Q58" s="0" t="str">
        <f aca="false">IF(AND(P58&lt;&gt;L58,P58&lt;&gt;J58,P58&lt;&gt;""),"REVIEW","")</f>
        <v>REVIEW</v>
      </c>
      <c r="R58" s="0" t="str">
        <f aca="false">IF(K58=M58,K58,"CONFLICT")</f>
        <v>ML-Tools</v>
      </c>
      <c r="T58" s="0" t="str">
        <f aca="false">IF(AND(S58&lt;&gt;M58,S58&lt;&gt;K58,S58&lt;&gt;""),"REVIEW","")</f>
        <v/>
      </c>
      <c r="U58" s="0" t="s">
        <v>193</v>
      </c>
      <c r="X58" s="0" t="str">
        <f aca="false">IF(O58= "CONFLICT", P58, O58)</f>
        <v>Application, Framework</v>
      </c>
      <c r="Y58" s="0" t="str">
        <f aca="false">IF(R58= "CONFLICT", S58, R58)</f>
        <v>ML-Tools</v>
      </c>
    </row>
    <row r="59" customFormat="false" ht="12.75" hidden="false" customHeight="false" outlineLevel="0" collapsed="false">
      <c r="A59" s="0" t="s">
        <v>194</v>
      </c>
      <c r="B59" s="0" t="n">
        <v>558</v>
      </c>
      <c r="C59" s="0" t="s">
        <v>23</v>
      </c>
      <c r="D59" s="0" t="s">
        <v>195</v>
      </c>
      <c r="E59" s="0" t="s">
        <v>196</v>
      </c>
      <c r="F59" s="0" t="n">
        <v>6645</v>
      </c>
      <c r="G59" s="0" t="n">
        <v>43</v>
      </c>
      <c r="H59" s="0" t="n">
        <v>0</v>
      </c>
      <c r="I59" s="0" t="n">
        <v>23</v>
      </c>
      <c r="J59" s="0" t="str">
        <f aca="false">VLOOKUP(A59,yorick!A:J,10,0)</f>
        <v>Application</v>
      </c>
      <c r="K59" s="0" t="str">
        <f aca="false">VLOOKUP(A59,yorick!A:K,11,0)</f>
        <v>Applied</v>
      </c>
      <c r="L59" s="0" t="str">
        <f aca="false">VLOOKUP(A59,henriette!A:J,10,0)</f>
        <v>Framework</v>
      </c>
      <c r="M59" s="0" t="str">
        <f aca="false">VLOOKUP(A59,henriette!A:K,11,0)</f>
        <v>Applied</v>
      </c>
      <c r="N59" s="0" t="str">
        <f aca="false">IF(OR(O59="CONFLICT",R59="CONFLICT"),"CONFLICT","OK")</f>
        <v>CONFLICT</v>
      </c>
      <c r="O59" s="0" t="str">
        <f aca="false">IF(J59=L59,J59,"CONFLICT")</f>
        <v>CONFLICT</v>
      </c>
      <c r="P59" s="0" t="s">
        <v>192</v>
      </c>
      <c r="Q59" s="0" t="str">
        <f aca="false">IF(AND(P59&lt;&gt;L59,P59&lt;&gt;J59,P59&lt;&gt;""),"REVIEW","")</f>
        <v>REVIEW</v>
      </c>
      <c r="R59" s="0" t="str">
        <f aca="false">IF(K59=M59,K59,"CONFLICT")</f>
        <v>Applied</v>
      </c>
      <c r="T59" s="0" t="str">
        <f aca="false">IF(AND(S59&lt;&gt;M59,S59&lt;&gt;K59,S59&lt;&gt;""),"REVIEW","")</f>
        <v/>
      </c>
      <c r="U59" s="0" t="s">
        <v>197</v>
      </c>
      <c r="X59" s="0" t="str">
        <f aca="false">IF(O59= "CONFLICT", P59, O59)</f>
        <v>Application, Framework</v>
      </c>
      <c r="Y59" s="0" t="str">
        <f aca="false">IF(R59= "CONFLICT", S59, R59)</f>
        <v>Applied</v>
      </c>
    </row>
    <row r="60" customFormat="false" ht="12.75" hidden="false" customHeight="false" outlineLevel="0" collapsed="false">
      <c r="A60" s="0" t="s">
        <v>198</v>
      </c>
      <c r="B60" s="0" t="n">
        <v>102</v>
      </c>
      <c r="C60" s="0" t="s">
        <v>23</v>
      </c>
      <c r="E60" s="0" t="s">
        <v>199</v>
      </c>
      <c r="F60" s="0" t="n">
        <v>5965</v>
      </c>
      <c r="G60" s="0" t="n">
        <v>38</v>
      </c>
      <c r="H60" s="0" t="n">
        <v>0</v>
      </c>
      <c r="I60" s="0" t="n">
        <v>2</v>
      </c>
      <c r="J60" s="0" t="str">
        <f aca="false">VLOOKUP(A60,yorick!A:J,10,0)</f>
        <v>Library, Framework, Experiment</v>
      </c>
      <c r="K60" s="0" t="str">
        <f aca="false">VLOOKUP(A60,yorick!A:K,11,0)</f>
        <v>Technology, Applied</v>
      </c>
      <c r="L60" s="0" t="str">
        <f aca="false">VLOOKUP(A60,henriette!A:J,10,0)</f>
        <v>Library</v>
      </c>
      <c r="M60" s="0" t="str">
        <f aca="false">VLOOKUP(A60,henriette!A:K,11,0)</f>
        <v>Applied</v>
      </c>
      <c r="N60" s="0" t="str">
        <f aca="false">IF(OR(O60="CONFLICT",R60="CONFLICT"),"CONFLICT","OK")</f>
        <v>CONFLICT</v>
      </c>
      <c r="O60" s="0" t="str">
        <f aca="false">IF(J60=L60,J60,"CONFLICT")</f>
        <v>CONFLICT</v>
      </c>
      <c r="P60" s="0" t="s">
        <v>26</v>
      </c>
      <c r="Q60" s="0" t="str">
        <f aca="false">IF(AND(P60&lt;&gt;L60,P60&lt;&gt;J60,P60&lt;&gt;""),"REVIEW","")</f>
        <v/>
      </c>
      <c r="R60" s="0" t="str">
        <f aca="false">IF(K60=M60,K60,"CONFLICT")</f>
        <v>CONFLICT</v>
      </c>
      <c r="S60" s="0" t="s">
        <v>200</v>
      </c>
      <c r="T60" s="0" t="str">
        <f aca="false">IF(AND(S60&lt;&gt;M60,S60&lt;&gt;K60,S60&lt;&gt;""),"REVIEW","")</f>
        <v>REVIEW</v>
      </c>
      <c r="U60" s="0" t="s">
        <v>201</v>
      </c>
      <c r="X60" s="0" t="str">
        <f aca="false">IF(O60= "CONFLICT", P60, O60)</f>
        <v>Library</v>
      </c>
      <c r="Y60" s="0" t="str">
        <f aca="false">IF(R60= "CONFLICT", S60, R60)</f>
        <v>Applied, ML-Technology</v>
      </c>
    </row>
    <row r="61" customFormat="false" ht="12.75" hidden="false" customHeight="false" outlineLevel="0" collapsed="false">
      <c r="A61" s="0" t="s">
        <v>202</v>
      </c>
      <c r="B61" s="0" t="n">
        <v>260</v>
      </c>
      <c r="C61" s="0" t="s">
        <v>23</v>
      </c>
      <c r="D61" s="0" t="s">
        <v>203</v>
      </c>
      <c r="E61" s="0" t="s">
        <v>204</v>
      </c>
      <c r="F61" s="0" t="n">
        <v>17702</v>
      </c>
      <c r="G61" s="0" t="n">
        <v>137</v>
      </c>
      <c r="H61" s="0" t="n">
        <v>0</v>
      </c>
      <c r="I61" s="0" t="n">
        <v>7</v>
      </c>
      <c r="J61" s="0" t="str">
        <f aca="false">VLOOKUP(A61,yorick!A:J,10,0)</f>
        <v>Library</v>
      </c>
      <c r="K61" s="0" t="str">
        <f aca="false">VLOOKUP(A61,yorick!A:K,11,0)</f>
        <v>Applied</v>
      </c>
      <c r="L61" s="0" t="str">
        <f aca="false">VLOOKUP(A61,henriette!A:J,10,0)</f>
        <v>Framework</v>
      </c>
      <c r="M61" s="0" t="str">
        <f aca="false">VLOOKUP(A61,henriette!A:K,11,0)</f>
        <v>Applied</v>
      </c>
      <c r="N61" s="0" t="str">
        <f aca="false">IF(OR(O61="CONFLICT",R61="CONFLICT"),"CONFLICT","OK")</f>
        <v>CONFLICT</v>
      </c>
      <c r="O61" s="0" t="str">
        <f aca="false">IF(J61=L61,J61,"CONFLICT")</f>
        <v>CONFLICT</v>
      </c>
      <c r="P61" s="0" t="s">
        <v>27</v>
      </c>
      <c r="Q61" s="0" t="str">
        <f aca="false">IF(AND(P61&lt;&gt;L61,P61&lt;&gt;J61,P61&lt;&gt;""),"REVIEW","")</f>
        <v/>
      </c>
      <c r="R61" s="0" t="str">
        <f aca="false">IF(K61=M61,K61,"CONFLICT")</f>
        <v>Applied</v>
      </c>
      <c r="T61" s="0" t="str">
        <f aca="false">IF(AND(S61&lt;&gt;M61,S61&lt;&gt;K61,S61&lt;&gt;""),"REVIEW","")</f>
        <v/>
      </c>
      <c r="X61" s="0" t="str">
        <f aca="false">IF(O61= "CONFLICT", P61, O61)</f>
        <v>Framework</v>
      </c>
      <c r="Y61" s="0" t="str">
        <f aca="false">IF(R61= "CONFLICT", S61, R61)</f>
        <v>Applied</v>
      </c>
    </row>
    <row r="62" customFormat="false" ht="12.75" hidden="false" customHeight="false" outlineLevel="0" collapsed="false">
      <c r="A62" s="0" t="s">
        <v>205</v>
      </c>
      <c r="B62" s="0" t="n">
        <v>288</v>
      </c>
      <c r="C62" s="0" t="s">
        <v>23</v>
      </c>
      <c r="D62" s="0" t="s">
        <v>206</v>
      </c>
      <c r="E62" s="0" t="s">
        <v>207</v>
      </c>
      <c r="F62" s="0" t="n">
        <v>7257</v>
      </c>
      <c r="G62" s="0" t="n">
        <v>46</v>
      </c>
      <c r="H62" s="0" t="n">
        <v>0</v>
      </c>
      <c r="I62" s="0" t="n">
        <v>50</v>
      </c>
      <c r="J62" s="0" t="str">
        <f aca="false">VLOOKUP(A62,yorick!A:J,10,0)</f>
        <v>Library, Experiment</v>
      </c>
      <c r="K62" s="0" t="str">
        <f aca="false">VLOOKUP(A62,yorick!A:K,11,0)</f>
        <v>ML-Technology</v>
      </c>
      <c r="L62" s="0" t="str">
        <f aca="false">VLOOKUP(A62,henriette!A:J,10,0)</f>
        <v>Library</v>
      </c>
      <c r="M62" s="0" t="str">
        <f aca="false">VLOOKUP(A62,henriette!A:K,11,0)</f>
        <v>ML-Technology</v>
      </c>
      <c r="N62" s="0" t="str">
        <f aca="false">IF(OR(O62="CONFLICT",R62="CONFLICT"),"CONFLICT","OK")</f>
        <v>CONFLICT</v>
      </c>
      <c r="O62" s="0" t="str">
        <f aca="false">IF(J62=L62,J62,"CONFLICT")</f>
        <v>CONFLICT</v>
      </c>
      <c r="P62" s="0" t="s">
        <v>26</v>
      </c>
      <c r="Q62" s="0" t="str">
        <f aca="false">IF(AND(P62&lt;&gt;L62,P62&lt;&gt;J62,P62&lt;&gt;""),"REVIEW","")</f>
        <v/>
      </c>
      <c r="R62" s="0" t="str">
        <f aca="false">IF(K62=M62,K62,"CONFLICT")</f>
        <v>ML-Technology</v>
      </c>
      <c r="T62" s="0" t="str">
        <f aca="false">IF(AND(S62&lt;&gt;M62,S62&lt;&gt;K62,S62&lt;&gt;""),"REVIEW","")</f>
        <v/>
      </c>
      <c r="X62" s="0" t="str">
        <f aca="false">IF(O62= "CONFLICT", P62, O62)</f>
        <v>Library</v>
      </c>
      <c r="Y62" s="0" t="str">
        <f aca="false">IF(R62= "CONFLICT", S62, R62)</f>
        <v>ML-Technology</v>
      </c>
    </row>
    <row r="63" customFormat="false" ht="12.75" hidden="false" customHeight="false" outlineLevel="0" collapsed="false">
      <c r="A63" s="0" t="s">
        <v>208</v>
      </c>
      <c r="B63" s="0" t="n">
        <v>325</v>
      </c>
      <c r="C63" s="0" t="s">
        <v>23</v>
      </c>
      <c r="D63" s="0" t="s">
        <v>209</v>
      </c>
      <c r="E63" s="0" t="s">
        <v>210</v>
      </c>
      <c r="F63" s="0" t="n">
        <v>38897</v>
      </c>
      <c r="G63" s="0" t="n">
        <v>304</v>
      </c>
      <c r="H63" s="0" t="n">
        <v>0</v>
      </c>
      <c r="I63" s="0" t="n">
        <v>28</v>
      </c>
      <c r="J63" s="0" t="str">
        <f aca="false">VLOOKUP(A63,yorick!A:J,10,0)</f>
        <v>Framework</v>
      </c>
      <c r="K63" s="0" t="str">
        <f aca="false">VLOOKUP(A63,yorick!A:K,11,0)</f>
        <v>Applied</v>
      </c>
      <c r="L63" s="0" t="str">
        <f aca="false">VLOOKUP(A63,henriette!A:J,10,0)</f>
        <v>Library</v>
      </c>
      <c r="M63" s="0" t="str">
        <f aca="false">VLOOKUP(A63,henriette!A:K,11,0)</f>
        <v>Applied</v>
      </c>
      <c r="N63" s="0" t="str">
        <f aca="false">IF(OR(O63="CONFLICT",R63="CONFLICT"),"CONFLICT","OK")</f>
        <v>CONFLICT</v>
      </c>
      <c r="O63" s="0" t="str">
        <f aca="false">IF(J63=L63,J63,"CONFLICT")</f>
        <v>CONFLICT</v>
      </c>
      <c r="P63" s="0" t="s">
        <v>26</v>
      </c>
      <c r="Q63" s="0" t="str">
        <f aca="false">IF(AND(P63&lt;&gt;L63,P63&lt;&gt;J63,P63&lt;&gt;""),"REVIEW","")</f>
        <v/>
      </c>
      <c r="R63" s="0" t="str">
        <f aca="false">IF(K63=M63,K63,"CONFLICT")</f>
        <v>Applied</v>
      </c>
      <c r="T63" s="0" t="str">
        <f aca="false">IF(AND(S63&lt;&gt;M63,S63&lt;&gt;K63,S63&lt;&gt;""),"REVIEW","")</f>
        <v/>
      </c>
      <c r="X63" s="0" t="str">
        <f aca="false">IF(O63= "CONFLICT", P63, O63)</f>
        <v>Library</v>
      </c>
      <c r="Y63" s="0" t="str">
        <f aca="false">IF(R63= "CONFLICT", S63, R63)</f>
        <v>Applied</v>
      </c>
    </row>
    <row r="64" customFormat="false" ht="12.75" hidden="false" customHeight="false" outlineLevel="0" collapsed="false">
      <c r="A64" s="0" t="s">
        <v>211</v>
      </c>
      <c r="B64" s="0" t="n">
        <v>197</v>
      </c>
      <c r="C64" s="0" t="s">
        <v>23</v>
      </c>
      <c r="D64" s="0" t="s">
        <v>212</v>
      </c>
      <c r="E64" s="0" t="s">
        <v>213</v>
      </c>
      <c r="F64" s="0" t="n">
        <v>7871</v>
      </c>
      <c r="G64" s="0" t="n">
        <v>99</v>
      </c>
      <c r="H64" s="0" t="n">
        <v>9</v>
      </c>
      <c r="I64" s="0" t="n">
        <v>4</v>
      </c>
      <c r="J64" s="0" t="str">
        <f aca="false">VLOOKUP(A64,yorick!A:J,10,0)</f>
        <v>Library, Experiment</v>
      </c>
      <c r="K64" s="0" t="str">
        <f aca="false">VLOOKUP(A64,yorick!A:K,11,0)</f>
        <v>Applied</v>
      </c>
      <c r="L64" s="0" t="str">
        <f aca="false">VLOOKUP(A64,henriette!A:J,10,0)</f>
        <v>Library</v>
      </c>
      <c r="M64" s="0" t="str">
        <f aca="false">VLOOKUP(A64,henriette!A:K,11,0)</f>
        <v>Applied</v>
      </c>
      <c r="N64" s="0" t="str">
        <f aca="false">IF(OR(O64="CONFLICT",R64="CONFLICT"),"CONFLICT","OK")</f>
        <v>CONFLICT</v>
      </c>
      <c r="O64" s="0" t="str">
        <f aca="false">IF(J64=L64,J64,"CONFLICT")</f>
        <v>CONFLICT</v>
      </c>
      <c r="P64" s="0" t="s">
        <v>26</v>
      </c>
      <c r="Q64" s="0" t="str">
        <f aca="false">IF(AND(P64&lt;&gt;L64,P64&lt;&gt;J64,P64&lt;&gt;""),"REVIEW","")</f>
        <v/>
      </c>
      <c r="R64" s="0" t="str">
        <f aca="false">IF(K64=M64,K64,"CONFLICT")</f>
        <v>Applied</v>
      </c>
      <c r="T64" s="0" t="str">
        <f aca="false">IF(AND(S64&lt;&gt;M64,S64&lt;&gt;K64,S64&lt;&gt;""),"REVIEW","")</f>
        <v/>
      </c>
      <c r="X64" s="0" t="str">
        <f aca="false">IF(O64= "CONFLICT", P64, O64)</f>
        <v>Library</v>
      </c>
      <c r="Y64" s="0" t="str">
        <f aca="false">IF(R64= "CONFLICT", S64, R64)</f>
        <v>Applied</v>
      </c>
    </row>
    <row r="65" customFormat="false" ht="12.75" hidden="false" customHeight="false" outlineLevel="0" collapsed="false">
      <c r="A65" s="0" t="s">
        <v>214</v>
      </c>
      <c r="B65" s="0" t="n">
        <v>143</v>
      </c>
      <c r="C65" s="0" t="s">
        <v>23</v>
      </c>
      <c r="E65" s="0" t="s">
        <v>215</v>
      </c>
      <c r="F65" s="0" t="n">
        <v>5816</v>
      </c>
      <c r="G65" s="0" t="n">
        <v>27</v>
      </c>
      <c r="H65" s="0" t="n">
        <v>0</v>
      </c>
      <c r="I65" s="0" t="n">
        <v>59</v>
      </c>
      <c r="J65" s="0" t="str">
        <f aca="false">VLOOKUP(A65,yorick!A:J,10,0)</f>
        <v>Library, Experiment</v>
      </c>
      <c r="K65" s="0" t="str">
        <f aca="false">VLOOKUP(A65,yorick!A:K,11,0)</f>
        <v>Applied</v>
      </c>
      <c r="L65" s="0" t="str">
        <f aca="false">VLOOKUP(A65,henriette!A:J,10,0)</f>
        <v>Library</v>
      </c>
      <c r="M65" s="0" t="str">
        <f aca="false">VLOOKUP(A65,henriette!A:K,11,0)</f>
        <v>Applied</v>
      </c>
      <c r="N65" s="0" t="str">
        <f aca="false">IF(OR(O65="CONFLICT",R65="CONFLICT"),"CONFLICT","OK")</f>
        <v>CONFLICT</v>
      </c>
      <c r="O65" s="0" t="str">
        <f aca="false">IF(J65=L65,J65,"CONFLICT")</f>
        <v>CONFLICT</v>
      </c>
      <c r="P65" s="0" t="s">
        <v>26</v>
      </c>
      <c r="Q65" s="0" t="str">
        <f aca="false">IF(AND(P65&lt;&gt;L65,P65&lt;&gt;J65,P65&lt;&gt;""),"REVIEW","")</f>
        <v/>
      </c>
      <c r="R65" s="0" t="str">
        <f aca="false">IF(K65=M65,K65,"CONFLICT")</f>
        <v>Applied</v>
      </c>
      <c r="T65" s="0" t="str">
        <f aca="false">IF(AND(S65&lt;&gt;M65,S65&lt;&gt;K65,S65&lt;&gt;""),"REVIEW","")</f>
        <v/>
      </c>
      <c r="X65" s="0" t="str">
        <f aca="false">IF(O65= "CONFLICT", P65, O65)</f>
        <v>Library</v>
      </c>
      <c r="Y65" s="0" t="str">
        <f aca="false">IF(R65= "CONFLICT", S65, R65)</f>
        <v>Applied</v>
      </c>
    </row>
    <row r="66" customFormat="false" ht="12.75" hidden="false" customHeight="false" outlineLevel="0" collapsed="false">
      <c r="A66" s="0" t="s">
        <v>216</v>
      </c>
      <c r="B66" s="0" t="n">
        <v>522</v>
      </c>
      <c r="C66" s="0" t="s">
        <v>23</v>
      </c>
      <c r="E66" s="0" t="s">
        <v>217</v>
      </c>
      <c r="F66" s="0" t="n">
        <v>5585</v>
      </c>
      <c r="G66" s="0" t="n">
        <v>75</v>
      </c>
      <c r="H66" s="0" t="n">
        <v>0</v>
      </c>
      <c r="I66" s="0" t="n">
        <v>52</v>
      </c>
      <c r="J66" s="0" t="str">
        <f aca="false">VLOOKUP(A66,yorick!A:J,10,0)</f>
        <v>Framework, Library</v>
      </c>
      <c r="K66" s="0" t="str">
        <f aca="false">VLOOKUP(A66,yorick!A:K,11,0)</f>
        <v>ML-Technology</v>
      </c>
      <c r="L66" s="0" t="str">
        <f aca="false">VLOOKUP(A66,henriette!A:J,10,0)</f>
        <v>Library</v>
      </c>
      <c r="M66" s="0" t="str">
        <f aca="false">VLOOKUP(A66,henriette!A:K,11,0)</f>
        <v>ML-Technology</v>
      </c>
      <c r="N66" s="0" t="str">
        <f aca="false">IF(OR(O66="CONFLICT",R66="CONFLICT"),"CONFLICT","OK")</f>
        <v>CONFLICT</v>
      </c>
      <c r="O66" s="0" t="str">
        <f aca="false">IF(J66=L66,J66,"CONFLICT")</f>
        <v>CONFLICT</v>
      </c>
      <c r="P66" s="0" t="s">
        <v>26</v>
      </c>
      <c r="Q66" s="0" t="str">
        <f aca="false">IF(AND(P66&lt;&gt;L66,P66&lt;&gt;J66,P66&lt;&gt;""),"REVIEW","")</f>
        <v/>
      </c>
      <c r="R66" s="0" t="str">
        <f aca="false">IF(K66=M66,K66,"CONFLICT")</f>
        <v>ML-Technology</v>
      </c>
      <c r="T66" s="0" t="str">
        <f aca="false">IF(AND(S66&lt;&gt;M66,S66&lt;&gt;K66,S66&lt;&gt;""),"REVIEW","")</f>
        <v/>
      </c>
      <c r="X66" s="0" t="str">
        <f aca="false">IF(O66= "CONFLICT", P66, O66)</f>
        <v>Library</v>
      </c>
      <c r="Y66" s="0" t="str">
        <f aca="false">IF(R66= "CONFLICT", S66, R66)</f>
        <v>ML-Technology</v>
      </c>
    </row>
    <row r="67" customFormat="false" ht="12.75" hidden="false" customHeight="false" outlineLevel="0" collapsed="false">
      <c r="A67" s="0" t="s">
        <v>218</v>
      </c>
      <c r="B67" s="0" t="n">
        <v>226</v>
      </c>
      <c r="C67" s="0" t="s">
        <v>23</v>
      </c>
      <c r="E67" s="0" t="s">
        <v>219</v>
      </c>
      <c r="F67" s="0" t="n">
        <v>34228</v>
      </c>
      <c r="G67" s="0" t="n">
        <v>692</v>
      </c>
      <c r="H67" s="0" t="n">
        <v>1</v>
      </c>
      <c r="I67" s="0" t="n">
        <v>253</v>
      </c>
      <c r="J67" s="0" t="str">
        <f aca="false">VLOOKUP(A67,yorick!A:J,10,0)</f>
        <v>Library</v>
      </c>
      <c r="K67" s="0" t="str">
        <f aca="false">VLOOKUP(A67,yorick!A:K,11,0)</f>
        <v>ML-Technology</v>
      </c>
      <c r="L67" s="0" t="str">
        <f aca="false">VLOOKUP(A67,henriette!A:J,10,0)</f>
        <v>Library</v>
      </c>
      <c r="M67" s="0" t="str">
        <f aca="false">VLOOKUP(A67,henriette!A:K,11,0)</f>
        <v>ML-Technology</v>
      </c>
      <c r="N67" s="0" t="str">
        <f aca="false">IF(OR(O67="CONFLICT",R67="CONFLICT"),"CONFLICT","OK")</f>
        <v>OK</v>
      </c>
      <c r="O67" s="0" t="str">
        <f aca="false">IF(J67=L67,J67,"CONFLICT")</f>
        <v>Library</v>
      </c>
      <c r="Q67" s="0" t="str">
        <f aca="false">IF(AND(P67&lt;&gt;L67,P67&lt;&gt;J67,P67&lt;&gt;""),"REVIEW","")</f>
        <v/>
      </c>
      <c r="R67" s="0" t="str">
        <f aca="false">IF(K67=M67,K67,"CONFLICT")</f>
        <v>ML-Technology</v>
      </c>
      <c r="T67" s="0" t="str">
        <f aca="false">IF(AND(S67&lt;&gt;M67,S67&lt;&gt;K67,S67&lt;&gt;""),"REVIEW","")</f>
        <v/>
      </c>
      <c r="X67" s="0" t="str">
        <f aca="false">IF(O67= "CONFLICT", P67, O67)</f>
        <v>Library</v>
      </c>
      <c r="Y67" s="0" t="str">
        <f aca="false">IF(R67= "CONFLICT", S67, R67)</f>
        <v>ML-Technology</v>
      </c>
    </row>
    <row r="68" customFormat="false" ht="12.75" hidden="false" customHeight="false" outlineLevel="0" collapsed="false">
      <c r="A68" s="0" t="s">
        <v>220</v>
      </c>
      <c r="B68" s="0" t="n">
        <v>108</v>
      </c>
      <c r="C68" s="0" t="s">
        <v>23</v>
      </c>
      <c r="E68" s="0" t="s">
        <v>221</v>
      </c>
      <c r="F68" s="0" t="n">
        <v>26940</v>
      </c>
      <c r="G68" s="0" t="n">
        <v>163</v>
      </c>
      <c r="H68" s="0" t="n">
        <v>0</v>
      </c>
      <c r="I68" s="0" t="n">
        <v>146</v>
      </c>
      <c r="J68" s="0" t="str">
        <f aca="false">VLOOKUP(A68,yorick!A:J,10,0)</f>
        <v>Application</v>
      </c>
      <c r="K68" s="0" t="str">
        <f aca="false">VLOOKUP(A68,yorick!A:K,11,0)</f>
        <v>Applied</v>
      </c>
      <c r="L68" s="0" t="str">
        <f aca="false">VLOOKUP(A68,henriette!A:J,10,0)</f>
        <v>Library</v>
      </c>
      <c r="M68" s="0" t="str">
        <f aca="false">VLOOKUP(A68,henriette!A:K,11,0)</f>
        <v>Applied</v>
      </c>
      <c r="N68" s="0" t="str">
        <f aca="false">IF(OR(O68="CONFLICT",R68="CONFLICT"),"CONFLICT","OK")</f>
        <v>CONFLICT</v>
      </c>
      <c r="O68" s="0" t="str">
        <f aca="false">IF(J68=L68,J68,"CONFLICT")</f>
        <v>CONFLICT</v>
      </c>
      <c r="P68" s="0" t="s">
        <v>25</v>
      </c>
      <c r="Q68" s="0" t="str">
        <f aca="false">IF(AND(P68&lt;&gt;L68,P68&lt;&gt;J68,P68&lt;&gt;""),"REVIEW","")</f>
        <v/>
      </c>
      <c r="R68" s="0" t="str">
        <f aca="false">IF(K68=M68,K68,"CONFLICT")</f>
        <v>Applied</v>
      </c>
      <c r="T68" s="0" t="str">
        <f aca="false">IF(AND(S68&lt;&gt;M68,S68&lt;&gt;K68,S68&lt;&gt;""),"REVIEW","")</f>
        <v/>
      </c>
      <c r="X68" s="0" t="str">
        <f aca="false">IF(O68= "CONFLICT", P68, O68)</f>
        <v>Application</v>
      </c>
      <c r="Y68" s="0" t="str">
        <f aca="false">IF(R68= "CONFLICT", S68, R68)</f>
        <v>Applied</v>
      </c>
    </row>
    <row r="69" customFormat="false" ht="12.75" hidden="false" customHeight="false" outlineLevel="0" collapsed="false">
      <c r="A69" s="0" t="s">
        <v>222</v>
      </c>
      <c r="B69" s="0" t="n">
        <v>104</v>
      </c>
      <c r="C69" s="0" t="s">
        <v>23</v>
      </c>
      <c r="D69" s="0" t="s">
        <v>223</v>
      </c>
      <c r="E69" s="0" t="s">
        <v>224</v>
      </c>
      <c r="F69" s="0" t="n">
        <v>5274</v>
      </c>
      <c r="G69" s="0" t="n">
        <v>31</v>
      </c>
      <c r="H69" s="0" t="n">
        <v>0</v>
      </c>
      <c r="I69" s="0" t="n">
        <v>4</v>
      </c>
      <c r="J69" s="0" t="str">
        <f aca="false">VLOOKUP(A69,yorick!A:J,10,0)</f>
        <v>Library, Experiment</v>
      </c>
      <c r="K69" s="0" t="str">
        <f aca="false">VLOOKUP(A69,yorick!A:K,11,0)</f>
        <v>ML-Technology</v>
      </c>
      <c r="L69" s="0" t="str">
        <f aca="false">VLOOKUP(A69,henriette!A:J,10,0)</f>
        <v>Library</v>
      </c>
      <c r="M69" s="0" t="str">
        <f aca="false">VLOOKUP(A69,henriette!A:K,11,0)</f>
        <v>ML-Technology</v>
      </c>
      <c r="N69" s="0" t="str">
        <f aca="false">IF(OR(O69="CONFLICT",R69="CONFLICT"),"CONFLICT","OK")</f>
        <v>CONFLICT</v>
      </c>
      <c r="O69" s="0" t="str">
        <f aca="false">IF(J69=L69,J69,"CONFLICT")</f>
        <v>CONFLICT</v>
      </c>
      <c r="P69" s="0" t="s">
        <v>26</v>
      </c>
      <c r="Q69" s="0" t="str">
        <f aca="false">IF(AND(P69&lt;&gt;L69,P69&lt;&gt;J69,P69&lt;&gt;""),"REVIEW","")</f>
        <v/>
      </c>
      <c r="R69" s="0" t="str">
        <f aca="false">IF(K69=M69,K69,"CONFLICT")</f>
        <v>ML-Technology</v>
      </c>
      <c r="T69" s="0" t="str">
        <f aca="false">IF(AND(S69&lt;&gt;M69,S69&lt;&gt;K69,S69&lt;&gt;""),"REVIEW","")</f>
        <v/>
      </c>
      <c r="X69" s="0" t="str">
        <f aca="false">IF(O69= "CONFLICT", P69, O69)</f>
        <v>Library</v>
      </c>
      <c r="Y69" s="0" t="str">
        <f aca="false">IF(R69= "CONFLICT", S69, R69)</f>
        <v>ML-Technology</v>
      </c>
    </row>
    <row r="70" customFormat="false" ht="12.75" hidden="false" customHeight="false" outlineLevel="0" collapsed="false">
      <c r="A70" s="0" t="s">
        <v>225</v>
      </c>
      <c r="B70" s="0" t="n">
        <v>165</v>
      </c>
      <c r="C70" s="0" t="s">
        <v>23</v>
      </c>
      <c r="D70" s="0" t="s">
        <v>226</v>
      </c>
      <c r="E70" s="0" t="s">
        <v>227</v>
      </c>
      <c r="F70" s="0" t="n">
        <v>12389</v>
      </c>
      <c r="G70" s="0" t="n">
        <v>113</v>
      </c>
      <c r="H70" s="0" t="n">
        <v>0</v>
      </c>
      <c r="I70" s="0" t="n">
        <v>11</v>
      </c>
      <c r="J70" s="0" t="str">
        <f aca="false">VLOOKUP(A70,yorick!A:J,10,0)</f>
        <v>Application</v>
      </c>
      <c r="K70" s="0" t="str">
        <f aca="false">VLOOKUP(A70,yorick!A:K,11,0)</f>
        <v>Applied</v>
      </c>
      <c r="L70" s="0" t="str">
        <f aca="false">VLOOKUP(A70,henriette!A:J,10,0)</f>
        <v>Application</v>
      </c>
      <c r="M70" s="0" t="str">
        <f aca="false">VLOOKUP(A70,henriette!A:K,11,0)</f>
        <v>Applied</v>
      </c>
      <c r="N70" s="0" t="str">
        <f aca="false">IF(OR(O70="CONFLICT",R70="CONFLICT"),"CONFLICT","OK")</f>
        <v>OK</v>
      </c>
      <c r="O70" s="0" t="str">
        <f aca="false">IF(J70=L70,J70,"CONFLICT")</f>
        <v>Application</v>
      </c>
      <c r="Q70" s="0" t="str">
        <f aca="false">IF(AND(P70&lt;&gt;L70,P70&lt;&gt;J70,P70&lt;&gt;""),"REVIEW","")</f>
        <v/>
      </c>
      <c r="R70" s="0" t="str">
        <f aca="false">IF(K70=M70,K70,"CONFLICT")</f>
        <v>Applied</v>
      </c>
      <c r="T70" s="0" t="str">
        <f aca="false">IF(AND(S70&lt;&gt;M70,S70&lt;&gt;K70,S70&lt;&gt;""),"REVIEW","")</f>
        <v/>
      </c>
      <c r="X70" s="0" t="str">
        <f aca="false">IF(O70= "CONFLICT", P70, O70)</f>
        <v>Application</v>
      </c>
      <c r="Y70" s="0" t="str">
        <f aca="false">IF(R70= "CONFLICT", S70, R70)</f>
        <v>Applied</v>
      </c>
    </row>
    <row r="71" customFormat="false" ht="12.75" hidden="false" customHeight="false" outlineLevel="0" collapsed="false">
      <c r="A71" s="0" t="s">
        <v>228</v>
      </c>
      <c r="B71" s="0" t="n">
        <v>1329</v>
      </c>
      <c r="C71" s="0" t="s">
        <v>23</v>
      </c>
      <c r="D71" s="0" t="s">
        <v>229</v>
      </c>
      <c r="E71" s="0" t="s">
        <v>230</v>
      </c>
      <c r="F71" s="0" t="n">
        <v>15639</v>
      </c>
      <c r="G71" s="0" t="n">
        <v>113</v>
      </c>
      <c r="H71" s="0" t="n">
        <v>0</v>
      </c>
      <c r="I71" s="0" t="n">
        <v>8</v>
      </c>
      <c r="J71" s="0" t="str">
        <f aca="false">VLOOKUP(A71,yorick!A:J,10,0)</f>
        <v>Application</v>
      </c>
      <c r="K71" s="0" t="str">
        <f aca="false">VLOOKUP(A71,yorick!A:K,11,0)</f>
        <v>ML-Tools</v>
      </c>
      <c r="L71" s="0" t="str">
        <f aca="false">VLOOKUP(A71,henriette!A:J,10,0)</f>
        <v>Application</v>
      </c>
      <c r="M71" s="0" t="str">
        <f aca="false">VLOOKUP(A71,henriette!A:K,11,0)</f>
        <v>Applied</v>
      </c>
      <c r="N71" s="0" t="str">
        <f aca="false">IF(OR(O71="CONFLICT",R71="CONFLICT"),"CONFLICT","OK")</f>
        <v>CONFLICT</v>
      </c>
      <c r="O71" s="0" t="str">
        <f aca="false">IF(J71=L71,J71,"CONFLICT")</f>
        <v>Application</v>
      </c>
      <c r="Q71" s="0" t="str">
        <f aca="false">IF(AND(P71&lt;&gt;L71,P71&lt;&gt;J71,P71&lt;&gt;""),"REVIEW","")</f>
        <v/>
      </c>
      <c r="R71" s="0" t="str">
        <f aca="false">IF(K71=M71,K71,"CONFLICT")</f>
        <v>CONFLICT</v>
      </c>
      <c r="S71" s="0" t="s">
        <v>30</v>
      </c>
      <c r="T71" s="0" t="str">
        <f aca="false">IF(AND(S71&lt;&gt;M71,S71&lt;&gt;K71,S71&lt;&gt;""),"REVIEW","")</f>
        <v/>
      </c>
      <c r="X71" s="0" t="str">
        <f aca="false">IF(O71= "CONFLICT", P71, O71)</f>
        <v>Application</v>
      </c>
      <c r="Y71" s="0" t="str">
        <f aca="false">IF(R71= "CONFLICT", S71, R71)</f>
        <v>Applied</v>
      </c>
    </row>
    <row r="72" customFormat="false" ht="12.75" hidden="false" customHeight="false" outlineLevel="0" collapsed="false">
      <c r="A72" s="0" t="s">
        <v>231</v>
      </c>
      <c r="B72" s="0" t="n">
        <v>1253</v>
      </c>
      <c r="C72" s="0" t="s">
        <v>23</v>
      </c>
      <c r="E72" s="0" t="s">
        <v>232</v>
      </c>
      <c r="F72" s="0" t="n">
        <v>5657</v>
      </c>
      <c r="G72" s="0" t="n">
        <v>63</v>
      </c>
      <c r="H72" s="0" t="n">
        <v>0</v>
      </c>
      <c r="I72" s="0" t="n">
        <v>2</v>
      </c>
      <c r="J72" s="0" t="str">
        <f aca="false">VLOOKUP(A72,yorick!A:J,10,0)</f>
        <v>Library</v>
      </c>
      <c r="K72" s="0" t="str">
        <f aca="false">VLOOKUP(A72,yorick!A:K,11,0)</f>
        <v>ML-Tools</v>
      </c>
      <c r="L72" s="0" t="str">
        <f aca="false">VLOOKUP(A72,henriette!A:J,10,0)</f>
        <v>Framework</v>
      </c>
      <c r="M72" s="0" t="str">
        <f aca="false">VLOOKUP(A72,henriette!A:K,11,0)</f>
        <v>ML-Technology</v>
      </c>
      <c r="N72" s="0" t="str">
        <f aca="false">IF(OR(O72="CONFLICT",R72="CONFLICT"),"CONFLICT","OK")</f>
        <v>CONFLICT</v>
      </c>
      <c r="O72" s="0" t="str">
        <f aca="false">IF(J72=L72,J72,"CONFLICT")</f>
        <v>CONFLICT</v>
      </c>
      <c r="P72" s="0" t="s">
        <v>26</v>
      </c>
      <c r="Q72" s="0" t="str">
        <f aca="false">IF(AND(P72&lt;&gt;L72,P72&lt;&gt;J72,P72&lt;&gt;""),"REVIEW","")</f>
        <v/>
      </c>
      <c r="R72" s="0" t="str">
        <f aca="false">IF(K72=M72,K72,"CONFLICT")</f>
        <v>CONFLICT</v>
      </c>
      <c r="S72" s="0" t="s">
        <v>29</v>
      </c>
      <c r="T72" s="0" t="str">
        <f aca="false">IF(AND(S72&lt;&gt;M72,S72&lt;&gt;K72,S72&lt;&gt;""),"REVIEW","")</f>
        <v/>
      </c>
      <c r="X72" s="0" t="str">
        <f aca="false">IF(O72= "CONFLICT", P72, O72)</f>
        <v>Library</v>
      </c>
      <c r="Y72" s="0" t="str">
        <f aca="false">IF(R72= "CONFLICT", S72, R72)</f>
        <v>ML-Technology</v>
      </c>
    </row>
    <row r="73" customFormat="false" ht="12.75" hidden="false" customHeight="false" outlineLevel="0" collapsed="false">
      <c r="A73" s="0" t="s">
        <v>233</v>
      </c>
      <c r="B73" s="0" t="n">
        <v>8328</v>
      </c>
      <c r="C73" s="0" t="s">
        <v>23</v>
      </c>
      <c r="D73" s="0" t="s">
        <v>234</v>
      </c>
      <c r="E73" s="0" t="s">
        <v>235</v>
      </c>
      <c r="F73" s="0" t="n">
        <v>30087</v>
      </c>
      <c r="G73" s="0" t="n">
        <v>110</v>
      </c>
      <c r="H73" s="0" t="n">
        <v>0</v>
      </c>
      <c r="I73" s="0" t="n">
        <v>78</v>
      </c>
      <c r="J73" s="0" t="str">
        <f aca="false">VLOOKUP(A73,yorick!A:J,10,0)</f>
        <v>Application</v>
      </c>
      <c r="K73" s="0" t="str">
        <f aca="false">VLOOKUP(A73,yorick!A:K,11,0)</f>
        <v>Applied</v>
      </c>
      <c r="L73" s="0" t="str">
        <f aca="false">VLOOKUP(A73,henriette!A:J,10,0)</f>
        <v>Application</v>
      </c>
      <c r="M73" s="0" t="str">
        <f aca="false">VLOOKUP(A73,henriette!A:K,11,0)</f>
        <v>Applied</v>
      </c>
      <c r="N73" s="0" t="str">
        <f aca="false">IF(OR(O73="CONFLICT",R73="CONFLICT"),"CONFLICT","OK")</f>
        <v>OK</v>
      </c>
      <c r="O73" s="0" t="str">
        <f aca="false">IF(J73=L73,J73,"CONFLICT")</f>
        <v>Application</v>
      </c>
      <c r="Q73" s="0" t="str">
        <f aca="false">IF(AND(P73&lt;&gt;L73,P73&lt;&gt;J73,P73&lt;&gt;""),"REVIEW","")</f>
        <v/>
      </c>
      <c r="R73" s="0" t="str">
        <f aca="false">IF(K73=M73,K73,"CONFLICT")</f>
        <v>Applied</v>
      </c>
      <c r="T73" s="0" t="str">
        <f aca="false">IF(AND(S73&lt;&gt;M73,S73&lt;&gt;K73,S73&lt;&gt;""),"REVIEW","")</f>
        <v/>
      </c>
      <c r="X73" s="0" t="str">
        <f aca="false">IF(O73= "CONFLICT", P73, O73)</f>
        <v>Application</v>
      </c>
      <c r="Y73" s="0" t="str">
        <f aca="false">IF(R73= "CONFLICT", S73, R73)</f>
        <v>Applied</v>
      </c>
    </row>
    <row r="74" customFormat="false" ht="12.75" hidden="false" customHeight="false" outlineLevel="0" collapsed="false">
      <c r="A74" s="0" t="s">
        <v>236</v>
      </c>
      <c r="B74" s="0" t="n">
        <v>103</v>
      </c>
      <c r="C74" s="0" t="s">
        <v>23</v>
      </c>
      <c r="E74" s="0" t="s">
        <v>237</v>
      </c>
      <c r="F74" s="0" t="n">
        <v>21995</v>
      </c>
      <c r="G74" s="0" t="n">
        <v>56</v>
      </c>
      <c r="H74" s="0" t="n">
        <v>0</v>
      </c>
      <c r="I74" s="0" t="n">
        <v>7</v>
      </c>
      <c r="J74" s="0" t="str">
        <f aca="false">VLOOKUP(A74,yorick!A:J,10,0)</f>
        <v>Library</v>
      </c>
      <c r="K74" s="0" t="str">
        <f aca="false">VLOOKUP(A74,yorick!A:K,11,0)</f>
        <v>Applied</v>
      </c>
      <c r="L74" s="0" t="str">
        <f aca="false">VLOOKUP(A74,henriette!A:J,10,0)</f>
        <v>Library</v>
      </c>
      <c r="M74" s="0" t="str">
        <f aca="false">VLOOKUP(A74,henriette!A:K,11,0)</f>
        <v>ML-Technology, Applied</v>
      </c>
      <c r="N74" s="0" t="str">
        <f aca="false">IF(OR(O74="CONFLICT",R74="CONFLICT"),"CONFLICT","OK")</f>
        <v>CONFLICT</v>
      </c>
      <c r="O74" s="0" t="str">
        <f aca="false">IF(J74=L74,J74,"CONFLICT")</f>
        <v>Library</v>
      </c>
      <c r="Q74" s="0" t="str">
        <f aca="false">IF(AND(P74&lt;&gt;L74,P74&lt;&gt;J74,P74&lt;&gt;""),"REVIEW","")</f>
        <v/>
      </c>
      <c r="R74" s="0" t="str">
        <f aca="false">IF(K74=M74,K74,"CONFLICT")</f>
        <v>CONFLICT</v>
      </c>
      <c r="S74" s="0" t="s">
        <v>238</v>
      </c>
      <c r="T74" s="0" t="str">
        <f aca="false">IF(AND(S74&lt;&gt;M74,S74&lt;&gt;K74,S74&lt;&gt;""),"REVIEW","")</f>
        <v/>
      </c>
      <c r="X74" s="0" t="str">
        <f aca="false">IF(O74= "CONFLICT", P74, O74)</f>
        <v>Library</v>
      </c>
      <c r="Y74" s="0" t="str">
        <f aca="false">IF(R74= "CONFLICT", S74, R74)</f>
        <v>ML-Technology, Applied</v>
      </c>
    </row>
    <row r="75" customFormat="false" ht="12.75" hidden="false" customHeight="false" outlineLevel="0" collapsed="false">
      <c r="A75" s="0" t="s">
        <v>239</v>
      </c>
      <c r="B75" s="0" t="n">
        <v>134</v>
      </c>
      <c r="C75" s="0" t="s">
        <v>23</v>
      </c>
      <c r="E75" s="0" t="s">
        <v>240</v>
      </c>
      <c r="F75" s="0" t="n">
        <v>39833</v>
      </c>
      <c r="G75" s="0" t="n">
        <v>675</v>
      </c>
      <c r="H75" s="0" t="n">
        <v>0</v>
      </c>
      <c r="I75" s="0" t="n">
        <v>14</v>
      </c>
      <c r="J75" s="0" t="str">
        <f aca="false">VLOOKUP(A75,yorick!A:J,10,0)</f>
        <v>Library, Experiment</v>
      </c>
      <c r="K75" s="0" t="str">
        <f aca="false">VLOOKUP(A75,yorick!A:K,11,0)</f>
        <v>ML-Technology, ML-Tools</v>
      </c>
      <c r="L75" s="0" t="str">
        <f aca="false">VLOOKUP(A75,henriette!A:J,10,0)</f>
        <v>Library</v>
      </c>
      <c r="M75" s="0" t="str">
        <f aca="false">VLOOKUP(A75,henriette!A:K,11,0)</f>
        <v>ML-Technology</v>
      </c>
      <c r="N75" s="0" t="str">
        <f aca="false">IF(OR(O75="CONFLICT",R75="CONFLICT"),"CONFLICT","OK")</f>
        <v>CONFLICT</v>
      </c>
      <c r="O75" s="0" t="str">
        <f aca="false">IF(J75=L75,J75,"CONFLICT")</f>
        <v>CONFLICT</v>
      </c>
      <c r="P75" s="0" t="s">
        <v>26</v>
      </c>
      <c r="Q75" s="0" t="str">
        <f aca="false">IF(AND(P75&lt;&gt;L75,P75&lt;&gt;J75,P75&lt;&gt;""),"REVIEW","")</f>
        <v/>
      </c>
      <c r="R75" s="0" t="str">
        <f aca="false">IF(K75=M75,K75,"CONFLICT")</f>
        <v>CONFLICT</v>
      </c>
      <c r="S75" s="0" t="s">
        <v>29</v>
      </c>
      <c r="T75" s="0" t="str">
        <f aca="false">IF(AND(S75&lt;&gt;M75,S75&lt;&gt;K75,S75&lt;&gt;""),"REVIEW","")</f>
        <v/>
      </c>
      <c r="X75" s="0" t="str">
        <f aca="false">IF(O75= "CONFLICT", P75, O75)</f>
        <v>Library</v>
      </c>
      <c r="Y75" s="0" t="str">
        <f aca="false">IF(R75= "CONFLICT", S75, R75)</f>
        <v>ML-Technology</v>
      </c>
    </row>
    <row r="76" customFormat="false" ht="12.75" hidden="false" customHeight="false" outlineLevel="0" collapsed="false">
      <c r="A76" s="0" t="s">
        <v>241</v>
      </c>
      <c r="B76" s="0" t="n">
        <v>241</v>
      </c>
      <c r="C76" s="0" t="s">
        <v>23</v>
      </c>
      <c r="D76" s="0" t="s">
        <v>242</v>
      </c>
      <c r="E76" s="0" t="s">
        <v>243</v>
      </c>
      <c r="F76" s="0" t="n">
        <v>7792</v>
      </c>
      <c r="G76" s="0" t="n">
        <v>173</v>
      </c>
      <c r="H76" s="0" t="n">
        <v>0</v>
      </c>
      <c r="I76" s="0" t="n">
        <v>3</v>
      </c>
      <c r="J76" s="0" t="str">
        <f aca="false">VLOOKUP(A76,yorick!A:J,10,0)</f>
        <v>Library</v>
      </c>
      <c r="K76" s="0" t="str">
        <f aca="false">VLOOKUP(A76,yorick!A:K,11,0)</f>
        <v>ML-Tools</v>
      </c>
      <c r="L76" s="0" t="str">
        <f aca="false">VLOOKUP(A76,henriette!A:J,10,0)</f>
        <v>Library</v>
      </c>
      <c r="M76" s="0" t="str">
        <f aca="false">VLOOKUP(A76,henriette!A:K,11,0)</f>
        <v>ML-Technology</v>
      </c>
      <c r="N76" s="0" t="str">
        <f aca="false">IF(OR(O76="CONFLICT",R76="CONFLICT"),"CONFLICT","OK")</f>
        <v>CONFLICT</v>
      </c>
      <c r="O76" s="0" t="str">
        <f aca="false">IF(J76=L76,J76,"CONFLICT")</f>
        <v>Library</v>
      </c>
      <c r="Q76" s="0" t="str">
        <f aca="false">IF(AND(P76&lt;&gt;L76,P76&lt;&gt;J76,P76&lt;&gt;""),"REVIEW","")</f>
        <v/>
      </c>
      <c r="R76" s="0" t="str">
        <f aca="false">IF(K76=M76,K76,"CONFLICT")</f>
        <v>CONFLICT</v>
      </c>
      <c r="S76" s="0" t="s">
        <v>29</v>
      </c>
      <c r="T76" s="0" t="str">
        <f aca="false">IF(AND(S76&lt;&gt;M76,S76&lt;&gt;K76,S76&lt;&gt;""),"REVIEW","")</f>
        <v/>
      </c>
      <c r="X76" s="0" t="str">
        <f aca="false">IF(O76= "CONFLICT", P76, O76)</f>
        <v>Library</v>
      </c>
      <c r="Y76" s="0" t="str">
        <f aca="false">IF(R76= "CONFLICT", S76, R76)</f>
        <v>ML-Technology</v>
      </c>
    </row>
    <row r="77" customFormat="false" ht="12.75" hidden="false" customHeight="false" outlineLevel="0" collapsed="false">
      <c r="A77" s="0" t="s">
        <v>244</v>
      </c>
      <c r="B77" s="0" t="n">
        <v>113</v>
      </c>
      <c r="C77" s="0" t="s">
        <v>23</v>
      </c>
      <c r="D77" s="0" t="s">
        <v>245</v>
      </c>
      <c r="E77" s="0" t="s">
        <v>246</v>
      </c>
      <c r="F77" s="0" t="n">
        <v>6354</v>
      </c>
      <c r="G77" s="0" t="n">
        <v>119</v>
      </c>
      <c r="H77" s="0" t="n">
        <v>0</v>
      </c>
      <c r="I77" s="0" t="n">
        <v>2</v>
      </c>
      <c r="J77" s="0" t="str">
        <f aca="false">VLOOKUP(A77,yorick!A:J,10,0)</f>
        <v>Library, Experiment</v>
      </c>
      <c r="K77" s="0" t="str">
        <f aca="false">VLOOKUP(A77,yorick!A:K,11,0)</f>
        <v>Applied</v>
      </c>
      <c r="L77" s="0" t="str">
        <f aca="false">VLOOKUP(A77,henriette!A:J,10,0)</f>
        <v>Library</v>
      </c>
      <c r="M77" s="0" t="str">
        <f aca="false">VLOOKUP(A77,henriette!A:K,11,0)</f>
        <v>Applied</v>
      </c>
      <c r="N77" s="0" t="str">
        <f aca="false">IF(OR(O77="CONFLICT",R77="CONFLICT"),"CONFLICT","OK")</f>
        <v>CONFLICT</v>
      </c>
      <c r="O77" s="0" t="str">
        <f aca="false">IF(J77=L77,J77,"CONFLICT")</f>
        <v>CONFLICT</v>
      </c>
      <c r="P77" s="0" t="s">
        <v>26</v>
      </c>
      <c r="Q77" s="0" t="str">
        <f aca="false">IF(AND(P77&lt;&gt;L77,P77&lt;&gt;J77,P77&lt;&gt;""),"REVIEW","")</f>
        <v/>
      </c>
      <c r="R77" s="0" t="str">
        <f aca="false">IF(K77=M77,K77,"CONFLICT")</f>
        <v>Applied</v>
      </c>
      <c r="T77" s="0" t="str">
        <f aca="false">IF(AND(S77&lt;&gt;M77,S77&lt;&gt;K77,S77&lt;&gt;""),"REVIEW","")</f>
        <v/>
      </c>
      <c r="X77" s="0" t="str">
        <f aca="false">IF(O77= "CONFLICT", P77, O77)</f>
        <v>Library</v>
      </c>
      <c r="Y77" s="0" t="str">
        <f aca="false">IF(R77= "CONFLICT", S77, R77)</f>
        <v>Applied</v>
      </c>
    </row>
    <row r="78" customFormat="false" ht="12.75" hidden="false" customHeight="false" outlineLevel="0" collapsed="false">
      <c r="A78" s="0" t="s">
        <v>247</v>
      </c>
      <c r="B78" s="0" t="n">
        <v>467</v>
      </c>
      <c r="C78" s="0" t="s">
        <v>23</v>
      </c>
      <c r="D78" s="0" t="s">
        <v>248</v>
      </c>
      <c r="E78" s="0" t="s">
        <v>249</v>
      </c>
      <c r="F78" s="0" t="n">
        <v>12836</v>
      </c>
      <c r="G78" s="0" t="n">
        <v>204</v>
      </c>
      <c r="H78" s="0" t="n">
        <v>0</v>
      </c>
      <c r="I78" s="0" t="n">
        <v>11</v>
      </c>
      <c r="J78" s="0" t="str">
        <f aca="false">VLOOKUP(A78,yorick!A:J,10,0)</f>
        <v>Library</v>
      </c>
      <c r="K78" s="0" t="str">
        <f aca="false">VLOOKUP(A78,yorick!A:K,11,0)</f>
        <v>Applied</v>
      </c>
      <c r="L78" s="0" t="str">
        <f aca="false">VLOOKUP(A78,henriette!A:J,10,0)</f>
        <v>Application</v>
      </c>
      <c r="M78" s="0" t="str">
        <f aca="false">VLOOKUP(A78,henriette!A:K,11,0)</f>
        <v>ML-Tools</v>
      </c>
      <c r="N78" s="0" t="str">
        <f aca="false">IF(OR(O78="CONFLICT",R78="CONFLICT"),"CONFLICT","OK")</f>
        <v>CONFLICT</v>
      </c>
      <c r="O78" s="0" t="str">
        <f aca="false">IF(J78=L78,J78,"CONFLICT")</f>
        <v>CONFLICT</v>
      </c>
      <c r="P78" s="0" t="s">
        <v>25</v>
      </c>
      <c r="Q78" s="0" t="str">
        <f aca="false">IF(AND(P78&lt;&gt;L78,P78&lt;&gt;J78,P78&lt;&gt;""),"REVIEW","")</f>
        <v/>
      </c>
      <c r="R78" s="0" t="str">
        <f aca="false">IF(K78=M78,K78,"CONFLICT")</f>
        <v>CONFLICT</v>
      </c>
      <c r="S78" s="0" t="s">
        <v>31</v>
      </c>
      <c r="T78" s="0" t="str">
        <f aca="false">IF(AND(S78&lt;&gt;M78,S78&lt;&gt;K78,S78&lt;&gt;""),"REVIEW","")</f>
        <v/>
      </c>
      <c r="X78" s="0" t="str">
        <f aca="false">IF(O78= "CONFLICT", P78, O78)</f>
        <v>Application</v>
      </c>
      <c r="Y78" s="0" t="str">
        <f aca="false">IF(R78= "CONFLICT", S78, R78)</f>
        <v>ML-Tools</v>
      </c>
    </row>
    <row r="79" customFormat="false" ht="12.75" hidden="false" customHeight="false" outlineLevel="0" collapsed="false">
      <c r="A79" s="0" t="s">
        <v>250</v>
      </c>
      <c r="B79" s="0" t="n">
        <v>2569</v>
      </c>
      <c r="C79" s="0" t="s">
        <v>23</v>
      </c>
      <c r="D79" s="0" t="s">
        <v>251</v>
      </c>
      <c r="E79" s="0" t="s">
        <v>252</v>
      </c>
      <c r="F79" s="0" t="n">
        <v>52477</v>
      </c>
      <c r="G79" s="0" t="n">
        <v>588</v>
      </c>
      <c r="H79" s="0" t="n">
        <v>0</v>
      </c>
      <c r="I79" s="0" t="n">
        <v>91</v>
      </c>
      <c r="J79" s="0" t="str">
        <f aca="false">VLOOKUP(A79,yorick!A:J,10,0)</f>
        <v>Framework</v>
      </c>
      <c r="K79" s="0" t="str">
        <f aca="false">VLOOKUP(A79,yorick!A:K,11,0)</f>
        <v>ML-Technology, ML-Tools</v>
      </c>
      <c r="L79" s="0" t="str">
        <f aca="false">VLOOKUP(A79,henriette!A:J,10,0)</f>
        <v>Framework</v>
      </c>
      <c r="M79" s="0" t="str">
        <f aca="false">VLOOKUP(A79,henriette!A:K,11,0)</f>
        <v>ML-Technology</v>
      </c>
      <c r="N79" s="0" t="str">
        <f aca="false">IF(OR(O79="CONFLICT",R79="CONFLICT"),"CONFLICT","OK")</f>
        <v>CONFLICT</v>
      </c>
      <c r="O79" s="0" t="str">
        <f aca="false">IF(J79=L79,J79,"CONFLICT")</f>
        <v>Framework</v>
      </c>
      <c r="Q79" s="0" t="str">
        <f aca="false">IF(AND(P79&lt;&gt;L79,P79&lt;&gt;J79,P79&lt;&gt;""),"REVIEW","")</f>
        <v/>
      </c>
      <c r="R79" s="0" t="str">
        <f aca="false">IF(K79=M79,K79,"CONFLICT")</f>
        <v>CONFLICT</v>
      </c>
      <c r="S79" s="0" t="s">
        <v>29</v>
      </c>
      <c r="T79" s="0" t="str">
        <f aca="false">IF(AND(S79&lt;&gt;M79,S79&lt;&gt;K79,S79&lt;&gt;""),"REVIEW","")</f>
        <v/>
      </c>
      <c r="X79" s="0" t="str">
        <f aca="false">IF(O79= "CONFLICT", P79, O79)</f>
        <v>Framework</v>
      </c>
      <c r="Y79" s="0" t="str">
        <f aca="false">IF(R79= "CONFLICT", S79, R79)</f>
        <v>ML-Technology</v>
      </c>
    </row>
    <row r="80" customFormat="false" ht="12.75" hidden="false" customHeight="false" outlineLevel="0" collapsed="false">
      <c r="A80" s="0" t="s">
        <v>253</v>
      </c>
      <c r="B80" s="0" t="n">
        <v>525</v>
      </c>
      <c r="C80" s="0" t="s">
        <v>23</v>
      </c>
      <c r="D80" s="0" t="s">
        <v>254</v>
      </c>
      <c r="E80" s="0" t="s">
        <v>255</v>
      </c>
      <c r="F80" s="0" t="n">
        <v>14241</v>
      </c>
      <c r="G80" s="0" t="n">
        <v>194</v>
      </c>
      <c r="H80" s="0" t="n">
        <v>2</v>
      </c>
      <c r="I80" s="0" t="n">
        <v>112</v>
      </c>
      <c r="J80" s="0" t="str">
        <f aca="false">VLOOKUP(A80,yorick!A:J,10,0)</f>
        <v>Library</v>
      </c>
      <c r="K80" s="0" t="str">
        <f aca="false">VLOOKUP(A80,yorick!A:K,11,0)</f>
        <v>ML-Technology</v>
      </c>
      <c r="L80" s="0" t="str">
        <f aca="false">VLOOKUP(A80,henriette!A:J,10,0)</f>
        <v>Library</v>
      </c>
      <c r="M80" s="0" t="str">
        <f aca="false">VLOOKUP(A80,henriette!A:K,11,0)</f>
        <v>Applied</v>
      </c>
      <c r="N80" s="0" t="str">
        <f aca="false">IF(OR(O80="CONFLICT",R80="CONFLICT"),"CONFLICT","OK")</f>
        <v>CONFLICT</v>
      </c>
      <c r="O80" s="0" t="str">
        <f aca="false">IF(J80=L80,J80,"CONFLICT")</f>
        <v>Library</v>
      </c>
      <c r="Q80" s="0" t="str">
        <f aca="false">IF(AND(P80&lt;&gt;L80,P80&lt;&gt;J80,P80&lt;&gt;""),"REVIEW","")</f>
        <v/>
      </c>
      <c r="R80" s="0" t="str">
        <f aca="false">IF(K80=M80,K80,"CONFLICT")</f>
        <v>CONFLICT</v>
      </c>
      <c r="S80" s="0" t="s">
        <v>29</v>
      </c>
      <c r="T80" s="0" t="str">
        <f aca="false">IF(AND(S80&lt;&gt;M80,S80&lt;&gt;K80,S80&lt;&gt;""),"REVIEW","")</f>
        <v/>
      </c>
      <c r="X80" s="0" t="str">
        <f aca="false">IF(O80= "CONFLICT", P80, O80)</f>
        <v>Library</v>
      </c>
      <c r="Y80" s="0" t="str">
        <f aca="false">IF(R80= "CONFLICT", S80, R80)</f>
        <v>ML-Technology</v>
      </c>
    </row>
    <row r="81" customFormat="false" ht="12.75" hidden="false" customHeight="false" outlineLevel="0" collapsed="false">
      <c r="A81" s="0" t="s">
        <v>256</v>
      </c>
      <c r="B81" s="0" t="n">
        <v>638</v>
      </c>
      <c r="C81" s="0" t="s">
        <v>23</v>
      </c>
      <c r="D81" s="0" t="s">
        <v>257</v>
      </c>
      <c r="E81" s="0" t="s">
        <v>258</v>
      </c>
      <c r="F81" s="0" t="n">
        <v>17272</v>
      </c>
      <c r="G81" s="0" t="n">
        <v>136</v>
      </c>
      <c r="H81" s="0" t="n">
        <v>0</v>
      </c>
      <c r="I81" s="0" t="n">
        <v>8</v>
      </c>
      <c r="J81" s="0" t="str">
        <f aca="false">VLOOKUP(A81,yorick!A:J,10,0)</f>
        <v>Library</v>
      </c>
      <c r="K81" s="0" t="str">
        <f aca="false">VLOOKUP(A81,yorick!A:K,11,0)</f>
        <v>Applied</v>
      </c>
      <c r="L81" s="0" t="str">
        <f aca="false">VLOOKUP(A81,henriette!A:J,10,0)</f>
        <v>Framework</v>
      </c>
      <c r="M81" s="0" t="str">
        <f aca="false">VLOOKUP(A81,henriette!A:K,11,0)</f>
        <v>Applied</v>
      </c>
      <c r="N81" s="0" t="str">
        <f aca="false">IF(OR(O81="CONFLICT",R81="CONFLICT"),"CONFLICT","OK")</f>
        <v>CONFLICT</v>
      </c>
      <c r="O81" s="0" t="str">
        <f aca="false">IF(J81=L81,J81,"CONFLICT")</f>
        <v>CONFLICT</v>
      </c>
      <c r="P81" s="0" t="s">
        <v>26</v>
      </c>
      <c r="Q81" s="0" t="str">
        <f aca="false">IF(AND(P81&lt;&gt;L81,P81&lt;&gt;J81,P81&lt;&gt;""),"REVIEW","")</f>
        <v/>
      </c>
      <c r="R81" s="0" t="str">
        <f aca="false">IF(K81=M81,K81,"CONFLICT")</f>
        <v>Applied</v>
      </c>
      <c r="T81" s="0" t="str">
        <f aca="false">IF(AND(S81&lt;&gt;M81,S81&lt;&gt;K81,S81&lt;&gt;""),"REVIEW","")</f>
        <v/>
      </c>
      <c r="X81" s="0" t="str">
        <f aca="false">IF(O81= "CONFLICT", P81, O81)</f>
        <v>Library</v>
      </c>
      <c r="Y81" s="0" t="str">
        <f aca="false">IF(R81= "CONFLICT", S81, R81)</f>
        <v>Applied</v>
      </c>
    </row>
    <row r="82" customFormat="false" ht="12.75" hidden="false" customHeight="false" outlineLevel="0" collapsed="false">
      <c r="A82" s="0" t="s">
        <v>259</v>
      </c>
      <c r="B82" s="0" t="n">
        <v>374</v>
      </c>
      <c r="C82" s="0" t="s">
        <v>23</v>
      </c>
      <c r="E82" s="0" t="s">
        <v>260</v>
      </c>
      <c r="F82" s="0" t="n">
        <v>8965</v>
      </c>
      <c r="G82" s="0" t="n">
        <v>100</v>
      </c>
      <c r="H82" s="0" t="n">
        <v>0</v>
      </c>
      <c r="I82" s="0" t="n">
        <v>5</v>
      </c>
      <c r="J82" s="0" t="str">
        <f aca="false">VLOOKUP(A82,yorick!A:J,10,0)</f>
        <v>Framework, Experiment</v>
      </c>
      <c r="K82" s="0" t="str">
        <f aca="false">VLOOKUP(A82,yorick!A:K,11,0)</f>
        <v>Applied</v>
      </c>
      <c r="L82" s="0" t="str">
        <f aca="false">VLOOKUP(A82,henriette!A:J,10,0)</f>
        <v>Framework</v>
      </c>
      <c r="M82" s="0" t="str">
        <f aca="false">VLOOKUP(A82,henriette!A:K,11,0)</f>
        <v>Applied</v>
      </c>
      <c r="N82" s="0" t="str">
        <f aca="false">IF(OR(O82="CONFLICT",R82="CONFLICT"),"CONFLICT","OK")</f>
        <v>CONFLICT</v>
      </c>
      <c r="O82" s="0" t="str">
        <f aca="false">IF(J82=L82,J82,"CONFLICT")</f>
        <v>CONFLICT</v>
      </c>
      <c r="P82" s="0" t="s">
        <v>261</v>
      </c>
      <c r="Q82" s="0" t="str">
        <f aca="false">IF(AND(P82&lt;&gt;L82,P82&lt;&gt;J82,P82&lt;&gt;""),"REVIEW","")</f>
        <v/>
      </c>
      <c r="R82" s="0" t="str">
        <f aca="false">IF(K82=M82,K82,"CONFLICT")</f>
        <v>Applied</v>
      </c>
      <c r="T82" s="0" t="str">
        <f aca="false">IF(AND(S82&lt;&gt;M82,S82&lt;&gt;K82,S82&lt;&gt;""),"REVIEW","")</f>
        <v/>
      </c>
      <c r="X82" s="0" t="str">
        <f aca="false">IF(O82= "CONFLICT", P82, O82)</f>
        <v>Framework, Experiment</v>
      </c>
      <c r="Y82" s="0" t="str">
        <f aca="false">IF(R82= "CONFLICT", S82, R82)</f>
        <v>Applied</v>
      </c>
    </row>
    <row r="83" customFormat="false" ht="12.75" hidden="false" customHeight="false" outlineLevel="0" collapsed="false">
      <c r="A83" s="0" t="s">
        <v>262</v>
      </c>
      <c r="B83" s="0" t="n">
        <v>248</v>
      </c>
      <c r="C83" s="0" t="s">
        <v>23</v>
      </c>
      <c r="D83" s="0" t="s">
        <v>263</v>
      </c>
      <c r="E83" s="0" t="s">
        <v>264</v>
      </c>
      <c r="F83" s="0" t="n">
        <v>16920</v>
      </c>
      <c r="G83" s="0" t="n">
        <v>214</v>
      </c>
      <c r="H83" s="0" t="n">
        <v>0</v>
      </c>
      <c r="I83" s="0" t="n">
        <v>25</v>
      </c>
      <c r="J83" s="0" t="str">
        <f aca="false">VLOOKUP(A83,yorick!A:J,10,0)</f>
        <v>Experiment</v>
      </c>
      <c r="K83" s="0" t="str">
        <f aca="false">VLOOKUP(A83,yorick!A:K,11,0)</f>
        <v>ML-Technology, ML-Tools</v>
      </c>
      <c r="L83" s="0" t="str">
        <f aca="false">VLOOKUP(A83,henriette!A:J,10,0)</f>
        <v>Framework, Experiment</v>
      </c>
      <c r="M83" s="0" t="str">
        <f aca="false">VLOOKUP(A83,henriette!A:K,11,0)</f>
        <v>Applied</v>
      </c>
      <c r="N83" s="0" t="str">
        <f aca="false">IF(OR(O83="CONFLICT",R83="CONFLICT"),"CONFLICT","OK")</f>
        <v>CONFLICT</v>
      </c>
      <c r="O83" s="0" t="str">
        <f aca="false">IF(J83=L83,J83,"CONFLICT")</f>
        <v>CONFLICT</v>
      </c>
      <c r="P83" s="0" t="s">
        <v>261</v>
      </c>
      <c r="Q83" s="0" t="str">
        <f aca="false">IF(AND(P83&lt;&gt;L83,P83&lt;&gt;J83,P83&lt;&gt;""),"REVIEW","")</f>
        <v/>
      </c>
      <c r="R83" s="0" t="str">
        <f aca="false">IF(K83=M83,K83,"CONFLICT")</f>
        <v>CONFLICT</v>
      </c>
      <c r="S83" s="0" t="s">
        <v>30</v>
      </c>
      <c r="T83" s="0" t="str">
        <f aca="false">IF(AND(S83&lt;&gt;M83,S83&lt;&gt;K83,S83&lt;&gt;""),"REVIEW","")</f>
        <v/>
      </c>
      <c r="X83" s="0" t="str">
        <f aca="false">IF(O83= "CONFLICT", P83, O83)</f>
        <v>Framework, Experiment</v>
      </c>
      <c r="Y83" s="0" t="str">
        <f aca="false">IF(R83= "CONFLICT", S83, R83)</f>
        <v>Applied</v>
      </c>
    </row>
    <row r="84" customFormat="false" ht="12.75" hidden="false" customHeight="false" outlineLevel="0" collapsed="false">
      <c r="A84" s="0" t="s">
        <v>265</v>
      </c>
      <c r="B84" s="0" t="n">
        <v>840</v>
      </c>
      <c r="C84" s="0" t="s">
        <v>23</v>
      </c>
      <c r="E84" s="0" t="s">
        <v>266</v>
      </c>
      <c r="F84" s="0" t="n">
        <v>29749</v>
      </c>
      <c r="G84" s="0" t="n">
        <v>389</v>
      </c>
      <c r="H84" s="0" t="n">
        <v>0</v>
      </c>
      <c r="I84" s="0" t="n">
        <v>43</v>
      </c>
      <c r="J84" s="0" t="str">
        <f aca="false">VLOOKUP(A84,yorick!A:J,10,0)</f>
        <v>Library</v>
      </c>
      <c r="K84" s="0" t="str">
        <f aca="false">VLOOKUP(A84,yorick!A:K,11,0)</f>
        <v>ML-Technology</v>
      </c>
      <c r="L84" s="0" t="str">
        <f aca="false">VLOOKUP(A84,henriette!A:J,10,0)</f>
        <v>Library</v>
      </c>
      <c r="M84" s="0" t="str">
        <f aca="false">VLOOKUP(A84,henriette!A:K,11,0)</f>
        <v>Applied</v>
      </c>
      <c r="N84" s="0" t="str">
        <f aca="false">IF(OR(O84="CONFLICT",R84="CONFLICT"),"CONFLICT","OK")</f>
        <v>CONFLICT</v>
      </c>
      <c r="O84" s="0" t="str">
        <f aca="false">IF(J84=L84,J84,"CONFLICT")</f>
        <v>Library</v>
      </c>
      <c r="Q84" s="0" t="str">
        <f aca="false">IF(AND(P84&lt;&gt;L84,P84&lt;&gt;J84,P84&lt;&gt;""),"REVIEW","")</f>
        <v/>
      </c>
      <c r="R84" s="0" t="str">
        <f aca="false">IF(K84=M84,K84,"CONFLICT")</f>
        <v>CONFLICT</v>
      </c>
      <c r="S84" s="0" t="s">
        <v>30</v>
      </c>
      <c r="T84" s="0" t="str">
        <f aca="false">IF(AND(S84&lt;&gt;M84,S84&lt;&gt;K84,S84&lt;&gt;""),"REVIEW","")</f>
        <v/>
      </c>
      <c r="X84" s="0" t="str">
        <f aca="false">IF(O84= "CONFLICT", P84, O84)</f>
        <v>Library</v>
      </c>
      <c r="Y84" s="0" t="str">
        <f aca="false">IF(R84= "CONFLICT", S84, R84)</f>
        <v>Applied</v>
      </c>
    </row>
    <row r="85" customFormat="false" ht="12.75" hidden="false" customHeight="false" outlineLevel="0" collapsed="false">
      <c r="A85" s="0" t="s">
        <v>267</v>
      </c>
      <c r="B85" s="0" t="n">
        <v>1074</v>
      </c>
      <c r="C85" s="0" t="s">
        <v>23</v>
      </c>
      <c r="D85" s="0" t="s">
        <v>268</v>
      </c>
      <c r="E85" s="0" t="s">
        <v>269</v>
      </c>
      <c r="F85" s="0" t="n">
        <v>38321</v>
      </c>
      <c r="G85" s="0" t="n">
        <v>610</v>
      </c>
      <c r="H85" s="0" t="n">
        <v>0</v>
      </c>
      <c r="I85" s="0" t="n">
        <v>5</v>
      </c>
      <c r="J85" s="0" t="str">
        <f aca="false">VLOOKUP(A85,yorick!A:J,10,0)</f>
        <v>Framework</v>
      </c>
      <c r="K85" s="0" t="str">
        <f aca="false">VLOOKUP(A85,yorick!A:K,11,0)</f>
        <v>ML-Technology, ML-Tools</v>
      </c>
      <c r="L85" s="0" t="str">
        <f aca="false">VLOOKUP(A85,henriette!A:J,10,0)</f>
        <v>Framework</v>
      </c>
      <c r="M85" s="0" t="str">
        <f aca="false">VLOOKUP(A85,henriette!A:K,11,0)</f>
        <v>ML-Tools</v>
      </c>
      <c r="N85" s="0" t="str">
        <f aca="false">IF(OR(O85="CONFLICT",R85="CONFLICT"),"CONFLICT","OK")</f>
        <v>CONFLICT</v>
      </c>
      <c r="O85" s="0" t="str">
        <f aca="false">IF(J85=L85,J85,"CONFLICT")</f>
        <v>Framework</v>
      </c>
      <c r="Q85" s="0" t="str">
        <f aca="false">IF(AND(P85&lt;&gt;L85,P85&lt;&gt;J85,P85&lt;&gt;""),"REVIEW","")</f>
        <v/>
      </c>
      <c r="R85" s="0" t="str">
        <f aca="false">IF(K85=M85,K85,"CONFLICT")</f>
        <v>CONFLICT</v>
      </c>
      <c r="S85" s="0" t="s">
        <v>270</v>
      </c>
      <c r="T85" s="0" t="str">
        <f aca="false">IF(AND(S85&lt;&gt;M85,S85&lt;&gt;K85,S85&lt;&gt;""),"REVIEW","")</f>
        <v/>
      </c>
      <c r="X85" s="0" t="str">
        <f aca="false">IF(O85= "CONFLICT", P85, O85)</f>
        <v>Framework</v>
      </c>
      <c r="Y85" s="0" t="str">
        <f aca="false">IF(R85= "CONFLICT", S85, R85)</f>
        <v>ML-Technology, ML-Tools</v>
      </c>
    </row>
    <row r="86" customFormat="false" ht="12.75" hidden="false" customHeight="false" outlineLevel="0" collapsed="false">
      <c r="A86" s="0" t="s">
        <v>271</v>
      </c>
      <c r="B86" s="0" t="n">
        <v>1559</v>
      </c>
      <c r="C86" s="0" t="s">
        <v>23</v>
      </c>
      <c r="E86" s="0" t="s">
        <v>272</v>
      </c>
      <c r="F86" s="0" t="n">
        <v>57324</v>
      </c>
      <c r="G86" s="0" t="n">
        <v>531</v>
      </c>
      <c r="H86" s="0" t="n">
        <v>0</v>
      </c>
      <c r="I86" s="0" t="n">
        <v>219</v>
      </c>
      <c r="J86" s="0" t="str">
        <f aca="false">VLOOKUP(A86,yorick!A:J,10,0)</f>
        <v>Library</v>
      </c>
      <c r="K86" s="0" t="str">
        <f aca="false">VLOOKUP(A86,yorick!A:K,11,0)</f>
        <v>Applied</v>
      </c>
      <c r="L86" s="0" t="str">
        <f aca="false">VLOOKUP(A86,henriette!A:J,10,0)</f>
        <v>Framework</v>
      </c>
      <c r="M86" s="0" t="str">
        <f aca="false">VLOOKUP(A86,henriette!A:K,11,0)</f>
        <v>Applied</v>
      </c>
      <c r="N86" s="0" t="str">
        <f aca="false">IF(OR(O86="CONFLICT",R86="CONFLICT"),"CONFLICT","OK")</f>
        <v>CONFLICT</v>
      </c>
      <c r="O86" s="0" t="str">
        <f aca="false">IF(J86=L86,J86,"CONFLICT")</f>
        <v>CONFLICT</v>
      </c>
      <c r="P86" s="0" t="s">
        <v>26</v>
      </c>
      <c r="Q86" s="0" t="str">
        <f aca="false">IF(AND(P86&lt;&gt;L86,P86&lt;&gt;J86,P86&lt;&gt;""),"REVIEW","")</f>
        <v/>
      </c>
      <c r="R86" s="0" t="str">
        <f aca="false">IF(K86=M86,K86,"CONFLICT")</f>
        <v>Applied</v>
      </c>
      <c r="T86" s="0" t="str">
        <f aca="false">IF(AND(S86&lt;&gt;M86,S86&lt;&gt;K86,S86&lt;&gt;""),"REVIEW","")</f>
        <v/>
      </c>
      <c r="X86" s="0" t="str">
        <f aca="false">IF(O86= "CONFLICT", P86, O86)</f>
        <v>Library</v>
      </c>
      <c r="Y86" s="0" t="str">
        <f aca="false">IF(R86= "CONFLICT", S86, R86)</f>
        <v>Applied</v>
      </c>
    </row>
    <row r="87" customFormat="false" ht="12.75" hidden="false" customHeight="false" outlineLevel="0" collapsed="false">
      <c r="A87" s="0" t="s">
        <v>273</v>
      </c>
      <c r="B87" s="0" t="n">
        <v>1263</v>
      </c>
      <c r="C87" s="0" t="s">
        <v>23</v>
      </c>
      <c r="D87" s="0" t="s">
        <v>274</v>
      </c>
      <c r="E87" s="0" t="s">
        <v>275</v>
      </c>
      <c r="F87" s="0" t="n">
        <v>21245</v>
      </c>
      <c r="G87" s="0" t="n">
        <v>398</v>
      </c>
      <c r="H87" s="0" t="n">
        <v>0</v>
      </c>
      <c r="I87" s="0" t="n">
        <v>25</v>
      </c>
      <c r="J87" s="0" t="str">
        <f aca="false">VLOOKUP(A87,yorick!A:J,10,0)</f>
        <v>Framework</v>
      </c>
      <c r="K87" s="0" t="str">
        <f aca="false">VLOOKUP(A87,yorick!A:K,11,0)</f>
        <v>Applied</v>
      </c>
      <c r="L87" s="0" t="str">
        <f aca="false">VLOOKUP(A87,henriette!A:J,10,0)</f>
        <v>Application</v>
      </c>
      <c r="M87" s="0" t="str">
        <f aca="false">VLOOKUP(A87,henriette!A:K,11,0)</f>
        <v>Applied</v>
      </c>
      <c r="N87" s="0" t="str">
        <f aca="false">IF(OR(O87="CONFLICT",R87="CONFLICT"),"CONFLICT","OK")</f>
        <v>CONFLICT</v>
      </c>
      <c r="O87" s="0" t="str">
        <f aca="false">IF(J87=L87,J87,"CONFLICT")</f>
        <v>CONFLICT</v>
      </c>
      <c r="P87" s="0" t="s">
        <v>25</v>
      </c>
      <c r="Q87" s="0" t="str">
        <f aca="false">IF(AND(P87&lt;&gt;L87,P87&lt;&gt;J87,P87&lt;&gt;""),"REVIEW","")</f>
        <v/>
      </c>
      <c r="R87" s="0" t="str">
        <f aca="false">IF(K87=M87,K87,"CONFLICT")</f>
        <v>Applied</v>
      </c>
      <c r="T87" s="0" t="str">
        <f aca="false">IF(AND(S87&lt;&gt;M87,S87&lt;&gt;K87,S87&lt;&gt;""),"REVIEW","")</f>
        <v/>
      </c>
      <c r="X87" s="0" t="str">
        <f aca="false">IF(O87= "CONFLICT", P87, O87)</f>
        <v>Application</v>
      </c>
      <c r="Y87" s="0" t="str">
        <f aca="false">IF(R87= "CONFLICT", S87, R87)</f>
        <v>Applied</v>
      </c>
    </row>
    <row r="88" customFormat="false" ht="12.75" hidden="false" customHeight="false" outlineLevel="0" collapsed="false">
      <c r="A88" s="0" t="s">
        <v>276</v>
      </c>
      <c r="B88" s="0" t="n">
        <v>1490</v>
      </c>
      <c r="C88" s="0" t="s">
        <v>23</v>
      </c>
      <c r="D88" s="0" t="s">
        <v>277</v>
      </c>
      <c r="E88" s="0" t="s">
        <v>278</v>
      </c>
      <c r="F88" s="0" t="n">
        <v>43274</v>
      </c>
      <c r="G88" s="0" t="n">
        <v>367</v>
      </c>
      <c r="H88" s="0" t="n">
        <v>0</v>
      </c>
      <c r="I88" s="0" t="n">
        <v>66</v>
      </c>
      <c r="J88" s="0" t="str">
        <f aca="false">VLOOKUP(A88,yorick!A:J,10,0)</f>
        <v>Framework, Library</v>
      </c>
      <c r="K88" s="0" t="str">
        <f aca="false">VLOOKUP(A88,yorick!A:K,11,0)</f>
        <v>ML-Tools</v>
      </c>
      <c r="L88" s="0" t="str">
        <f aca="false">VLOOKUP(A88,henriette!A:J,10,0)</f>
        <v>Library</v>
      </c>
      <c r="M88" s="0" t="str">
        <f aca="false">VLOOKUP(A88,henriette!A:K,11,0)</f>
        <v>ML-Technology</v>
      </c>
      <c r="N88" s="0" t="str">
        <f aca="false">IF(OR(O88="CONFLICT",R88="CONFLICT"),"CONFLICT","OK")</f>
        <v>CONFLICT</v>
      </c>
      <c r="O88" s="0" t="str">
        <f aca="false">IF(J88=L88,J88,"CONFLICT")</f>
        <v>CONFLICT</v>
      </c>
      <c r="P88" s="0" t="s">
        <v>26</v>
      </c>
      <c r="Q88" s="0" t="str">
        <f aca="false">IF(AND(S88&lt;&gt;L88,S88&lt;&gt;J88,S88&lt;&gt;""),"REVIEW","")</f>
        <v>REVIEW</v>
      </c>
      <c r="R88" s="0" t="str">
        <f aca="false">IF(K88=M88,K88,"CONFLICT")</f>
        <v>CONFLICT</v>
      </c>
      <c r="S88" s="0" t="s">
        <v>270</v>
      </c>
      <c r="T88" s="0" t="str">
        <f aca="false">IF(AND(S88&lt;&gt;M88,S88&lt;&gt;K88,S88&lt;&gt;""),"REVIEW","")</f>
        <v>REVIEW</v>
      </c>
      <c r="X88" s="0" t="str">
        <f aca="false">IF(O88= "CONFLICT", P88, O88)</f>
        <v>Library</v>
      </c>
      <c r="Y88" s="0" t="str">
        <f aca="false">IF(R88= "CONFLICT", S88, R88)</f>
        <v>ML-Technology, ML-Tools</v>
      </c>
    </row>
    <row r="89" customFormat="false" ht="12.75" hidden="false" customHeight="false" outlineLevel="0" collapsed="false">
      <c r="A89" s="0" t="s">
        <v>279</v>
      </c>
      <c r="B89" s="0" t="n">
        <v>124</v>
      </c>
      <c r="C89" s="0" t="s">
        <v>23</v>
      </c>
      <c r="D89" s="0" t="s">
        <v>280</v>
      </c>
      <c r="E89" s="0" t="s">
        <v>281</v>
      </c>
      <c r="F89" s="0" t="n">
        <v>14138</v>
      </c>
      <c r="G89" s="0" t="n">
        <v>203</v>
      </c>
      <c r="H89" s="0" t="n">
        <v>0</v>
      </c>
      <c r="I89" s="0" t="n">
        <v>6</v>
      </c>
      <c r="J89" s="0" t="str">
        <f aca="false">VLOOKUP(A89,yorick!A:J,10,0)</f>
        <v>Library, Experiment</v>
      </c>
      <c r="K89" s="0" t="str">
        <f aca="false">VLOOKUP(A89,yorick!A:K,11,0)</f>
        <v>ML-Tools</v>
      </c>
      <c r="L89" s="0" t="str">
        <f aca="false">VLOOKUP(A89,henriette!A:J,10,0)</f>
        <v>Library, Experiment</v>
      </c>
      <c r="M89" s="0" t="str">
        <f aca="false">VLOOKUP(A89,henriette!A:K,11,0)</f>
        <v>ML-Technology</v>
      </c>
      <c r="N89" s="0" t="str">
        <f aca="false">IF(OR(O89="CONFLICT",R89="CONFLICT"),"CONFLICT","OK")</f>
        <v>CONFLICT</v>
      </c>
      <c r="O89" s="0" t="str">
        <f aca="false">IF(J89=L89,J89,"CONFLICT")</f>
        <v>Library, Experiment</v>
      </c>
      <c r="Q89" s="0" t="str">
        <f aca="false">IF(AND(P89&lt;&gt;L89,P89&lt;&gt;J89,P89&lt;&gt;""),"REVIEW","")</f>
        <v/>
      </c>
      <c r="R89" s="0" t="str">
        <f aca="false">IF(K89=M89,K89,"CONFLICT")</f>
        <v>CONFLICT</v>
      </c>
      <c r="S89" s="0" t="s">
        <v>29</v>
      </c>
      <c r="T89" s="0" t="str">
        <f aca="false">IF(AND(S89&lt;&gt;M89,S89&lt;&gt;K89,S89&lt;&gt;""),"REVIEW","")</f>
        <v/>
      </c>
      <c r="X89" s="0" t="str">
        <f aca="false">IF(O89= "CONFLICT", P89, O89)</f>
        <v>Library, Experiment</v>
      </c>
      <c r="Y89" s="0" t="str">
        <f aca="false">IF(R89= "CONFLICT", S89, R89)</f>
        <v>ML-Technology</v>
      </c>
    </row>
    <row r="90" customFormat="false" ht="12.75" hidden="false" customHeight="false" outlineLevel="0" collapsed="false">
      <c r="A90" s="0" t="s">
        <v>282</v>
      </c>
      <c r="B90" s="0" t="n">
        <v>291</v>
      </c>
      <c r="C90" s="0" t="s">
        <v>23</v>
      </c>
      <c r="D90" s="0" t="s">
        <v>283</v>
      </c>
      <c r="E90" s="0" t="s">
        <v>284</v>
      </c>
      <c r="F90" s="0" t="n">
        <v>5911</v>
      </c>
      <c r="G90" s="0" t="n">
        <v>57</v>
      </c>
      <c r="H90" s="0" t="n">
        <v>0</v>
      </c>
      <c r="I90" s="0" t="n">
        <v>17</v>
      </c>
      <c r="J90" s="0" t="str">
        <f aca="false">VLOOKUP(A90,yorick!A:J,10,0)</f>
        <v>Library</v>
      </c>
      <c r="K90" s="0" t="str">
        <f aca="false">VLOOKUP(A90,yorick!A:K,11,0)</f>
        <v>Applied</v>
      </c>
      <c r="L90" s="0" t="str">
        <f aca="false">VLOOKUP(A90,henriette!A:J,10,0)</f>
        <v>Framework</v>
      </c>
      <c r="M90" s="0" t="str">
        <f aca="false">VLOOKUP(A90,henriette!A:K,11,0)</f>
        <v>Applied</v>
      </c>
      <c r="N90" s="0" t="str">
        <f aca="false">IF(OR(O90="CONFLICT",R90="CONFLICT"),"CONFLICT","OK")</f>
        <v>CONFLICT</v>
      </c>
      <c r="O90" s="0" t="str">
        <f aca="false">IF(J90=L90,J90,"CONFLICT")</f>
        <v>CONFLICT</v>
      </c>
      <c r="P90" s="0" t="s">
        <v>26</v>
      </c>
      <c r="Q90" s="0" t="str">
        <f aca="false">IF(AND(P90&lt;&gt;L90,P90&lt;&gt;J90,P90&lt;&gt;""),"REVIEW","")</f>
        <v/>
      </c>
      <c r="R90" s="0" t="str">
        <f aca="false">IF(K90=M90,K90,"CONFLICT")</f>
        <v>Applied</v>
      </c>
      <c r="T90" s="0" t="str">
        <f aca="false">IF(AND(S90&lt;&gt;M90,S90&lt;&gt;K90,S90&lt;&gt;""),"REVIEW","")</f>
        <v/>
      </c>
      <c r="X90" s="0" t="str">
        <f aca="false">IF(O90= "CONFLICT", P90, O90)</f>
        <v>Library</v>
      </c>
      <c r="Y90" s="0" t="str">
        <f aca="false">IF(R90= "CONFLICT", S90, R90)</f>
        <v>Applied</v>
      </c>
    </row>
    <row r="91" customFormat="false" ht="12.75" hidden="false" customHeight="false" outlineLevel="0" collapsed="false">
      <c r="A91" s="0" t="s">
        <v>285</v>
      </c>
      <c r="B91" s="0" t="n">
        <v>511</v>
      </c>
      <c r="C91" s="0" t="s">
        <v>23</v>
      </c>
      <c r="E91" s="0" t="s">
        <v>286</v>
      </c>
      <c r="F91" s="0" t="n">
        <v>10259</v>
      </c>
      <c r="G91" s="0" t="n">
        <v>37</v>
      </c>
      <c r="H91" s="0" t="n">
        <v>0</v>
      </c>
      <c r="I91" s="0" t="n">
        <v>6</v>
      </c>
      <c r="J91" s="0" t="str">
        <f aca="false">VLOOKUP(A91,yorick!A:J,10,0)</f>
        <v>Library, Experiment</v>
      </c>
      <c r="K91" s="0" t="str">
        <f aca="false">VLOOKUP(A91,yorick!A:K,11,0)</f>
        <v>ML-Technology</v>
      </c>
      <c r="L91" s="0" t="str">
        <f aca="false">VLOOKUP(A91,henriette!A:J,10,0)</f>
        <v>Library, Experiment</v>
      </c>
      <c r="M91" s="0" t="str">
        <f aca="false">VLOOKUP(A91,henriette!A:K,11,0)</f>
        <v>Applied</v>
      </c>
      <c r="N91" s="0" t="str">
        <f aca="false">IF(OR(O91="CONFLICT",R91="CONFLICT"),"CONFLICT","OK")</f>
        <v>CONFLICT</v>
      </c>
      <c r="O91" s="0" t="str">
        <f aca="false">IF(J91=L91,J91,"CONFLICT")</f>
        <v>Library, Experiment</v>
      </c>
      <c r="Q91" s="0" t="str">
        <f aca="false">IF(AND(P91&lt;&gt;L91,P91&lt;&gt;J91,P91&lt;&gt;""),"REVIEW","")</f>
        <v/>
      </c>
      <c r="R91" s="0" t="str">
        <f aca="false">IF(K91=M91,K91,"CONFLICT")</f>
        <v>CONFLICT</v>
      </c>
      <c r="S91" s="0" t="s">
        <v>29</v>
      </c>
      <c r="T91" s="0" t="str">
        <f aca="false">IF(AND(S91&lt;&gt;M91,S91&lt;&gt;K91,S91&lt;&gt;""),"REVIEW","")</f>
        <v/>
      </c>
      <c r="X91" s="0" t="str">
        <f aca="false">IF(O91= "CONFLICT", P91, O91)</f>
        <v>Library, Experiment</v>
      </c>
      <c r="Y91" s="0" t="str">
        <f aca="false">IF(R91= "CONFLICT", S91, R91)</f>
        <v>ML-Technology</v>
      </c>
    </row>
    <row r="92" customFormat="false" ht="12.75" hidden="false" customHeight="false" outlineLevel="0" collapsed="false">
      <c r="A92" s="0" t="s">
        <v>287</v>
      </c>
      <c r="B92" s="0" t="n">
        <v>641</v>
      </c>
      <c r="C92" s="0" t="s">
        <v>23</v>
      </c>
      <c r="D92" s="0" t="s">
        <v>288</v>
      </c>
      <c r="E92" s="0" t="s">
        <v>289</v>
      </c>
      <c r="F92" s="0" t="n">
        <v>24922</v>
      </c>
      <c r="G92" s="0" t="n">
        <v>730</v>
      </c>
      <c r="H92" s="0" t="n">
        <v>0</v>
      </c>
      <c r="I92" s="0" t="n">
        <v>10</v>
      </c>
      <c r="J92" s="0" t="str">
        <f aca="false">VLOOKUP(A92,yorick!A:J,10,0)</f>
        <v>Library, Framework</v>
      </c>
      <c r="K92" s="0" t="str">
        <f aca="false">VLOOKUP(A92,yorick!A:K,11,0)</f>
        <v>ML-Technology, ML-Tools</v>
      </c>
      <c r="L92" s="0" t="str">
        <f aca="false">VLOOKUP(A92,henriette!A:J,10,0)</f>
        <v>Library</v>
      </c>
      <c r="M92" s="0" t="str">
        <f aca="false">VLOOKUP(A92,henriette!A:K,11,0)</f>
        <v>Applied</v>
      </c>
      <c r="N92" s="0" t="str">
        <f aca="false">IF(OR(O92="CONFLICT",R92="CONFLICT"),"CONFLICT","OK")</f>
        <v>CONFLICT</v>
      </c>
      <c r="O92" s="0" t="str">
        <f aca="false">IF(J92=L92,J92,"CONFLICT")</f>
        <v>CONFLICT</v>
      </c>
      <c r="P92" s="0" t="s">
        <v>26</v>
      </c>
      <c r="Q92" s="0" t="str">
        <f aca="false">IF(AND(P92&lt;&gt;L92,P92&lt;&gt;J92,P92&lt;&gt;""),"REVIEW","")</f>
        <v/>
      </c>
      <c r="R92" s="0" t="str">
        <f aca="false">IF(K92=M92,K92,"CONFLICT")</f>
        <v>CONFLICT</v>
      </c>
      <c r="S92" s="0" t="s">
        <v>30</v>
      </c>
      <c r="T92" s="0" t="str">
        <f aca="false">IF(AND(S92&lt;&gt;M92,S92&lt;&gt;K92,S92&lt;&gt;""),"REVIEW","")</f>
        <v/>
      </c>
      <c r="X92" s="0" t="str">
        <f aca="false">IF(O92= "CONFLICT", P92, O92)</f>
        <v>Library</v>
      </c>
      <c r="Y92" s="0" t="str">
        <f aca="false">IF(R92= "CONFLICT", S92, R92)</f>
        <v>Applied</v>
      </c>
    </row>
    <row r="93" customFormat="false" ht="12.75" hidden="false" customHeight="false" outlineLevel="0" collapsed="false">
      <c r="A93" s="0" t="s">
        <v>290</v>
      </c>
      <c r="B93" s="0" t="n">
        <v>129</v>
      </c>
      <c r="C93" s="0" t="s">
        <v>23</v>
      </c>
      <c r="E93" s="0" t="s">
        <v>291</v>
      </c>
      <c r="F93" s="0" t="n">
        <v>5514</v>
      </c>
      <c r="G93" s="0" t="n">
        <v>24</v>
      </c>
      <c r="H93" s="0" t="n">
        <v>0</v>
      </c>
      <c r="I93" s="0" t="n">
        <v>16</v>
      </c>
      <c r="J93" s="0" t="str">
        <f aca="false">VLOOKUP(A93,yorick!A:J,10,0)</f>
        <v>Library, Experiment</v>
      </c>
      <c r="K93" s="0" t="str">
        <f aca="false">VLOOKUP(A93,yorick!A:K,11,0)</f>
        <v>ML-Tools</v>
      </c>
      <c r="L93" s="0" t="str">
        <f aca="false">VLOOKUP(A93,henriette!A:J,10,0)</f>
        <v>Library, Experiment</v>
      </c>
      <c r="M93" s="0" t="str">
        <f aca="false">VLOOKUP(A93,henriette!A:K,11,0)</f>
        <v>ML-Tools</v>
      </c>
      <c r="N93" s="0" t="str">
        <f aca="false">IF(OR(O93="CONFLICT",R93="CONFLICT"),"CONFLICT","OK")</f>
        <v>OK</v>
      </c>
      <c r="O93" s="0" t="str">
        <f aca="false">IF(J93=L93,J93,"CONFLICT")</f>
        <v>Library, Experiment</v>
      </c>
      <c r="Q93" s="0" t="str">
        <f aca="false">IF(AND(P93&lt;&gt;L93,P93&lt;&gt;J93,P93&lt;&gt;""),"REVIEW","")</f>
        <v/>
      </c>
      <c r="R93" s="0" t="str">
        <f aca="false">IF(K93=M93,K93,"CONFLICT")</f>
        <v>ML-Tools</v>
      </c>
      <c r="T93" s="0" t="str">
        <f aca="false">IF(AND(S93&lt;&gt;M93,S93&lt;&gt;K93,S93&lt;&gt;""),"REVIEW","")</f>
        <v/>
      </c>
      <c r="X93" s="0" t="str">
        <f aca="false">IF(O93= "CONFLICT", P93, O93)</f>
        <v>Library, Experiment</v>
      </c>
      <c r="Y93" s="0" t="str">
        <f aca="false">IF(R93= "CONFLICT", S93, R93)</f>
        <v>ML-Tools</v>
      </c>
    </row>
    <row r="94" customFormat="false" ht="12.75" hidden="false" customHeight="false" outlineLevel="0" collapsed="false">
      <c r="A94" s="0" t="s">
        <v>292</v>
      </c>
      <c r="B94" s="0" t="n">
        <v>225</v>
      </c>
      <c r="C94" s="0" t="s">
        <v>23</v>
      </c>
      <c r="D94" s="0" t="s">
        <v>293</v>
      </c>
      <c r="E94" s="0" t="s">
        <v>294</v>
      </c>
      <c r="F94" s="0" t="n">
        <v>5542</v>
      </c>
      <c r="G94" s="0" t="n">
        <v>145</v>
      </c>
      <c r="H94" s="0" t="n">
        <v>0</v>
      </c>
      <c r="I94" s="0" t="n">
        <v>27</v>
      </c>
      <c r="J94" s="0" t="str">
        <f aca="false">VLOOKUP(A94,yorick!A:J,10,0)</f>
        <v>Application</v>
      </c>
      <c r="K94" s="0" t="str">
        <f aca="false">VLOOKUP(A94,yorick!A:K,11,0)</f>
        <v>Applied</v>
      </c>
      <c r="L94" s="0" t="str">
        <f aca="false">VLOOKUP(A94,henriette!A:J,10,0)</f>
        <v>Application</v>
      </c>
      <c r="M94" s="0" t="str">
        <f aca="false">VLOOKUP(A94,henriette!A:K,11,0)</f>
        <v>ML-Tools</v>
      </c>
      <c r="N94" s="0" t="str">
        <f aca="false">IF(OR(O94="CONFLICT",R94="CONFLICT"),"CONFLICT","OK")</f>
        <v>CONFLICT</v>
      </c>
      <c r="O94" s="0" t="str">
        <f aca="false">IF(J94=L94,J94,"CONFLICT")</f>
        <v>Application</v>
      </c>
      <c r="Q94" s="0" t="str">
        <f aca="false">IF(AND(P94&lt;&gt;L94,P94&lt;&gt;J94,P94&lt;&gt;""),"REVIEW","")</f>
        <v/>
      </c>
      <c r="R94" s="0" t="str">
        <f aca="false">IF(K94=M94,K94,"CONFLICT")</f>
        <v>CONFLICT</v>
      </c>
      <c r="S94" s="0" t="s">
        <v>31</v>
      </c>
      <c r="T94" s="0" t="str">
        <f aca="false">IF(AND(S94&lt;&gt;M94,S94&lt;&gt;K94,S94&lt;&gt;""),"REVIEW","")</f>
        <v/>
      </c>
      <c r="X94" s="0" t="str">
        <f aca="false">IF(O94= "CONFLICT", P94, O94)</f>
        <v>Application</v>
      </c>
      <c r="Y94" s="0" t="str">
        <f aca="false">IF(R94= "CONFLICT", S94, R94)</f>
        <v>ML-Tools</v>
      </c>
    </row>
    <row r="95" customFormat="false" ht="12.75" hidden="false" customHeight="false" outlineLevel="0" collapsed="false">
      <c r="A95" s="0" t="s">
        <v>295</v>
      </c>
      <c r="B95" s="0" t="n">
        <v>237</v>
      </c>
      <c r="C95" s="0" t="s">
        <v>23</v>
      </c>
      <c r="D95" s="0" t="s">
        <v>296</v>
      </c>
      <c r="E95" s="0" t="s">
        <v>297</v>
      </c>
      <c r="F95" s="0" t="n">
        <v>25792</v>
      </c>
      <c r="G95" s="0" t="n">
        <v>273</v>
      </c>
      <c r="H95" s="0" t="n">
        <v>0</v>
      </c>
      <c r="I95" s="0" t="n">
        <v>116</v>
      </c>
      <c r="J95" s="0" t="str">
        <f aca="false">VLOOKUP(A95,yorick!A:J,10,0)</f>
        <v>Application</v>
      </c>
      <c r="K95" s="0" t="str">
        <f aca="false">VLOOKUP(A95,yorick!A:K,11,0)</f>
        <v>Applied</v>
      </c>
      <c r="L95" s="0" t="str">
        <f aca="false">VLOOKUP(A95,henriette!A:J,10,0)</f>
        <v>Application</v>
      </c>
      <c r="M95" s="0" t="str">
        <f aca="false">VLOOKUP(A95,henriette!A:K,11,0)</f>
        <v>ML-Tools, Applied</v>
      </c>
      <c r="N95" s="0" t="str">
        <f aca="false">IF(OR(O95="CONFLICT",R95="CONFLICT"),"CONFLICT","OK")</f>
        <v>CONFLICT</v>
      </c>
      <c r="O95" s="0" t="str">
        <f aca="false">IF(J95=L95,J95,"CONFLICT")</f>
        <v>Application</v>
      </c>
      <c r="Q95" s="0" t="str">
        <f aca="false">IF(AND(P95&lt;&gt;L95,P95&lt;&gt;J95,P95&lt;&gt;""),"REVIEW","")</f>
        <v/>
      </c>
      <c r="R95" s="0" t="str">
        <f aca="false">IF(K95=M95,K95,"CONFLICT")</f>
        <v>CONFLICT</v>
      </c>
      <c r="S95" s="0" t="s">
        <v>298</v>
      </c>
      <c r="T95" s="0" t="str">
        <f aca="false">IF(AND(S95&lt;&gt;M95,S95&lt;&gt;K95,S95&lt;&gt;""),"REVIEW","")</f>
        <v/>
      </c>
      <c r="X95" s="0" t="str">
        <f aca="false">IF(O95= "CONFLICT", P95, O95)</f>
        <v>Application</v>
      </c>
      <c r="Y95" s="0" t="str">
        <f aca="false">IF(R95= "CONFLICT", S95, R95)</f>
        <v>ML-Tools, Applied</v>
      </c>
    </row>
    <row r="96" customFormat="false" ht="12.75" hidden="false" customHeight="false" outlineLevel="0" collapsed="false">
      <c r="A96" s="0" t="s">
        <v>299</v>
      </c>
      <c r="B96" s="0" t="n">
        <v>103</v>
      </c>
      <c r="C96" s="0" t="s">
        <v>23</v>
      </c>
      <c r="E96" s="0" t="s">
        <v>300</v>
      </c>
      <c r="F96" s="0" t="n">
        <v>12048</v>
      </c>
      <c r="G96" s="0" t="n">
        <v>65</v>
      </c>
      <c r="H96" s="0" t="n">
        <v>0</v>
      </c>
      <c r="I96" s="0" t="n">
        <v>9</v>
      </c>
      <c r="J96" s="0" t="str">
        <f aca="false">VLOOKUP(A96,yorick!A:J,10,0)</f>
        <v>Library, Experiment</v>
      </c>
      <c r="K96" s="0" t="str">
        <f aca="false">VLOOKUP(A96,yorick!A:K,11,0)</f>
        <v>ML-Technology</v>
      </c>
      <c r="L96" s="0" t="str">
        <f aca="false">VLOOKUP(A96,henriette!A:J,10,0)</f>
        <v>Library, Experiment</v>
      </c>
      <c r="M96" s="0" t="str">
        <f aca="false">VLOOKUP(A96,henriette!A:K,11,0)</f>
        <v>Applied</v>
      </c>
      <c r="N96" s="0" t="str">
        <f aca="false">IF(OR(O96="CONFLICT",R96="CONFLICT"),"CONFLICT","OK")</f>
        <v>CONFLICT</v>
      </c>
      <c r="O96" s="0" t="str">
        <f aca="false">IF(J96=L96,J96,"CONFLICT")</f>
        <v>Library, Experiment</v>
      </c>
      <c r="Q96" s="0" t="str">
        <f aca="false">IF(AND(P96&lt;&gt;L96,P96&lt;&gt;J96,P96&lt;&gt;""),"REVIEW","")</f>
        <v/>
      </c>
      <c r="R96" s="0" t="str">
        <f aca="false">IF(K96=M96,K96,"CONFLICT")</f>
        <v>CONFLICT</v>
      </c>
      <c r="S96" s="0" t="s">
        <v>29</v>
      </c>
      <c r="T96" s="0" t="str">
        <f aca="false">IF(AND(S96&lt;&gt;M96,S96&lt;&gt;K96,S96&lt;&gt;""),"REVIEW","")</f>
        <v/>
      </c>
      <c r="X96" s="0" t="str">
        <f aca="false">IF(O96= "CONFLICT", P96, O96)</f>
        <v>Library, Experiment</v>
      </c>
      <c r="Y96" s="0" t="str">
        <f aca="false">IF(R96= "CONFLICT", S96, R96)</f>
        <v>ML-Technology</v>
      </c>
    </row>
    <row r="97" customFormat="false" ht="12.75" hidden="false" customHeight="false" outlineLevel="0" collapsed="false">
      <c r="A97" s="0" t="s">
        <v>301</v>
      </c>
      <c r="B97" s="0" t="n">
        <v>114</v>
      </c>
      <c r="C97" s="0" t="s">
        <v>23</v>
      </c>
      <c r="E97" s="0" t="s">
        <v>302</v>
      </c>
      <c r="F97" s="0" t="n">
        <v>9868</v>
      </c>
      <c r="G97" s="0" t="n">
        <v>193</v>
      </c>
      <c r="H97" s="0" t="n">
        <v>0</v>
      </c>
      <c r="I97" s="0" t="n">
        <v>6</v>
      </c>
      <c r="J97" s="0" t="str">
        <f aca="false">VLOOKUP(A97,yorick!A:J,10,0)</f>
        <v>Framework</v>
      </c>
      <c r="K97" s="0" t="str">
        <f aca="false">VLOOKUP(A97,yorick!A:K,11,0)</f>
        <v>Applied</v>
      </c>
      <c r="L97" s="0" t="str">
        <f aca="false">VLOOKUP(A97,henriette!A:J,10,0)</f>
        <v>Framework</v>
      </c>
      <c r="M97" s="0" t="str">
        <f aca="false">VLOOKUP(A97,henriette!A:K,11,0)</f>
        <v>Applied</v>
      </c>
      <c r="N97" s="0" t="str">
        <f aca="false">IF(OR(O97="CONFLICT",R97="CONFLICT"),"CONFLICT","OK")</f>
        <v>OK</v>
      </c>
      <c r="O97" s="0" t="str">
        <f aca="false">IF(J97=L97,J97,"CONFLICT")</f>
        <v>Framework</v>
      </c>
      <c r="Q97" s="0" t="str">
        <f aca="false">IF(AND(P97&lt;&gt;L97,P97&lt;&gt;J97,P97&lt;&gt;""),"REVIEW","")</f>
        <v/>
      </c>
      <c r="R97" s="0" t="str">
        <f aca="false">IF(K97=M97,K97,"CONFLICT")</f>
        <v>Applied</v>
      </c>
      <c r="T97" s="0" t="str">
        <f aca="false">IF(AND(S97&lt;&gt;M97,S97&lt;&gt;K97,S97&lt;&gt;""),"REVIEW","")</f>
        <v/>
      </c>
      <c r="X97" s="0" t="str">
        <f aca="false">IF(O97= "CONFLICT", P97, O97)</f>
        <v>Framework</v>
      </c>
      <c r="Y97" s="0" t="str">
        <f aca="false">IF(R97= "CONFLICT", S97, R97)</f>
        <v>Applied</v>
      </c>
    </row>
    <row r="98" customFormat="false" ht="12.75" hidden="false" customHeight="false" outlineLevel="0" collapsed="false">
      <c r="A98" s="0" t="s">
        <v>303</v>
      </c>
      <c r="B98" s="0" t="n">
        <v>1937</v>
      </c>
      <c r="C98" s="0" t="s">
        <v>23</v>
      </c>
      <c r="D98" s="0" t="s">
        <v>304</v>
      </c>
      <c r="E98" s="0" t="s">
        <v>305</v>
      </c>
      <c r="F98" s="0" t="n">
        <v>22127</v>
      </c>
      <c r="G98" s="0" t="n">
        <v>344</v>
      </c>
      <c r="H98" s="0" t="n">
        <v>0</v>
      </c>
      <c r="I98" s="0" t="n">
        <v>51</v>
      </c>
      <c r="J98" s="0" t="str">
        <f aca="false">VLOOKUP(A98,yorick!A:J,10,0)</f>
        <v>Library, Framework</v>
      </c>
      <c r="K98" s="0" t="str">
        <f aca="false">VLOOKUP(A98,yorick!A:K,11,0)</f>
        <v>Applied</v>
      </c>
      <c r="L98" s="0" t="str">
        <f aca="false">VLOOKUP(A98,henriette!A:J,10,0)</f>
        <v>Framework</v>
      </c>
      <c r="M98" s="0" t="str">
        <f aca="false">VLOOKUP(A98,henriette!A:K,11,0)</f>
        <v>Applied</v>
      </c>
      <c r="N98" s="0" t="str">
        <f aca="false">IF(OR(O98="CONFLICT",R98="CONFLICT"),"CONFLICT","OK")</f>
        <v>CONFLICT</v>
      </c>
      <c r="O98" s="0" t="str">
        <f aca="false">IF(J98=L98,J98,"CONFLICT")</f>
        <v>CONFLICT</v>
      </c>
      <c r="P98" s="0" t="s">
        <v>306</v>
      </c>
      <c r="Q98" s="0" t="str">
        <f aca="false">IF(AND(P98&lt;&gt;L98,P98&lt;&gt;J98,P98&lt;&gt;""),"REVIEW","")</f>
        <v/>
      </c>
      <c r="R98" s="0" t="str">
        <f aca="false">IF(K98=M98,K98,"CONFLICT")</f>
        <v>Applied</v>
      </c>
      <c r="T98" s="0" t="str">
        <f aca="false">IF(AND(S98&lt;&gt;M98,S98&lt;&gt;K98,S98&lt;&gt;""),"REVIEW","")</f>
        <v/>
      </c>
      <c r="X98" s="0" t="str">
        <f aca="false">IF(O98= "CONFLICT", P98, O98)</f>
        <v>Library, Framework</v>
      </c>
      <c r="Y98" s="0" t="str">
        <f aca="false">IF(R98= "CONFLICT", S98, R98)</f>
        <v>Applied</v>
      </c>
    </row>
    <row r="99" customFormat="false" ht="12.75" hidden="false" customHeight="false" outlineLevel="0" collapsed="false">
      <c r="A99" s="0" t="s">
        <v>307</v>
      </c>
      <c r="B99" s="0" t="n">
        <v>655</v>
      </c>
      <c r="C99" s="0" t="s">
        <v>23</v>
      </c>
      <c r="D99" s="0" t="s">
        <v>308</v>
      </c>
      <c r="E99" s="0" t="s">
        <v>309</v>
      </c>
      <c r="F99" s="0" t="n">
        <v>73765</v>
      </c>
      <c r="G99" s="0" t="n">
        <v>405</v>
      </c>
      <c r="H99" s="0" t="n">
        <v>0</v>
      </c>
      <c r="I99" s="0" t="n">
        <v>16</v>
      </c>
      <c r="J99" s="0" t="str">
        <f aca="false">VLOOKUP(A99,yorick!A:J,10,0)</f>
        <v>Library</v>
      </c>
      <c r="K99" s="0" t="str">
        <f aca="false">VLOOKUP(A99,yorick!A:K,11,0)</f>
        <v>ML-Tools</v>
      </c>
      <c r="L99" s="0" t="str">
        <f aca="false">VLOOKUP(A99,henriette!A:J,10,0)</f>
        <v>Framework</v>
      </c>
      <c r="M99" s="0" t="str">
        <f aca="false">VLOOKUP(A99,henriette!A:K,11,0)</f>
        <v>ML-Tools</v>
      </c>
      <c r="N99" s="0" t="str">
        <f aca="false">IF(OR(O99="CONFLICT",R99="CONFLICT"),"CONFLICT","OK")</f>
        <v>CONFLICT</v>
      </c>
      <c r="O99" s="0" t="str">
        <f aca="false">IF(J99=L99,J99,"CONFLICT")</f>
        <v>CONFLICT</v>
      </c>
      <c r="P99" s="0" t="s">
        <v>26</v>
      </c>
      <c r="Q99" s="0" t="str">
        <f aca="false">IF(AND(P99&lt;&gt;L99,P99&lt;&gt;J99,P99&lt;&gt;""),"REVIEW","")</f>
        <v/>
      </c>
      <c r="R99" s="0" t="str">
        <f aca="false">IF(K99=M99,K99,"CONFLICT")</f>
        <v>ML-Tools</v>
      </c>
      <c r="T99" s="0" t="str">
        <f aca="false">IF(AND(S99&lt;&gt;M99,S99&lt;&gt;K99,S99&lt;&gt;""),"REVIEW","")</f>
        <v/>
      </c>
      <c r="X99" s="0" t="str">
        <f aca="false">IF(O99= "CONFLICT", P99, O99)</f>
        <v>Library</v>
      </c>
      <c r="Y99" s="0" t="str">
        <f aca="false">IF(R99= "CONFLICT", S99, R99)</f>
        <v>ML-Tools</v>
      </c>
    </row>
    <row r="100" s="3" customFormat="true" ht="12.75" hidden="false" customHeight="false" outlineLevel="0" collapsed="false">
      <c r="A100" s="3" t="s">
        <v>310</v>
      </c>
      <c r="B100" s="3" t="n">
        <v>901</v>
      </c>
      <c r="C100" s="3" t="s">
        <v>23</v>
      </c>
      <c r="D100" s="3" t="s">
        <v>311</v>
      </c>
      <c r="E100" s="3" t="s">
        <v>312</v>
      </c>
      <c r="F100" s="3" t="n">
        <v>10510</v>
      </c>
      <c r="G100" s="3" t="n">
        <v>170</v>
      </c>
      <c r="H100" s="3" t="n">
        <v>9</v>
      </c>
      <c r="I100" s="3" t="n">
        <v>24</v>
      </c>
      <c r="J100" s="3" t="str">
        <f aca="false">VLOOKUP(A100,yorick!A:J,10,0)</f>
        <v>Library, Framework</v>
      </c>
      <c r="K100" s="3" t="str">
        <f aca="false">VLOOKUP(A100,yorick!A:K,11,0)</f>
        <v>Applied</v>
      </c>
      <c r="L100" s="3" t="str">
        <f aca="false">VLOOKUP(A100,henriette!A:J,10,0)</f>
        <v>Framework</v>
      </c>
      <c r="M100" s="3" t="str">
        <f aca="false">VLOOKUP(A100,henriette!A:K,11,0)</f>
        <v>Applied</v>
      </c>
      <c r="N100" s="4" t="str">
        <f aca="false">IF(OR(O100="CONFLICT",R100="CONFLICT"),"CONFLICT","OK")</f>
        <v>CONFLICT</v>
      </c>
      <c r="O100" s="4" t="str">
        <f aca="false">IF(J100=L100,J100,"CONFLICT")</f>
        <v>CONFLICT</v>
      </c>
      <c r="P100" s="4" t="s">
        <v>25</v>
      </c>
      <c r="Q100" s="4" t="str">
        <f aca="false">IF(AND(P100&lt;&gt;L100,P100&lt;&gt;J100,P100&lt;&gt;""),"REVIEW","")</f>
        <v>REVIEW</v>
      </c>
      <c r="R100" s="4" t="str">
        <f aca="false">IF(K100=M100,K100,"CONFLICT")</f>
        <v>Applied</v>
      </c>
      <c r="T100" s="3" t="str">
        <f aca="false">IF(AND(S100&lt;&gt;M100,S100&lt;&gt;K100,S100&lt;&gt;""),"REVIEW","")</f>
        <v/>
      </c>
      <c r="U100" s="3" t="s">
        <v>313</v>
      </c>
      <c r="X100" s="3" t="str">
        <f aca="false">IF(O100= "CONFLICT", P100, O100)</f>
        <v>Application</v>
      </c>
      <c r="Y100" s="3" t="str">
        <f aca="false">IF(R100= "CONFLICT", S100, R100)</f>
        <v>Applied</v>
      </c>
    </row>
    <row r="101" customFormat="false" ht="12.75" hidden="false" customHeight="false" outlineLevel="0" collapsed="false">
      <c r="A101" s="0" t="s">
        <v>314</v>
      </c>
      <c r="B101" s="0" t="n">
        <v>269</v>
      </c>
      <c r="C101" s="0" t="s">
        <v>23</v>
      </c>
      <c r="D101" s="0" t="s">
        <v>315</v>
      </c>
      <c r="E101" s="0" t="s">
        <v>316</v>
      </c>
      <c r="F101" s="0" t="n">
        <v>6225</v>
      </c>
      <c r="G101" s="0" t="n">
        <v>115</v>
      </c>
      <c r="H101" s="0" t="n">
        <v>0</v>
      </c>
      <c r="I101" s="0" t="n">
        <v>94</v>
      </c>
      <c r="J101" s="0" t="n">
        <f aca="false">VLOOKUP(A101,yorick!A:J,10,0)</f>
        <v>0</v>
      </c>
      <c r="K101" s="0" t="n">
        <f aca="false">VLOOKUP(A101,yorick!A:K,11,0)</f>
        <v>0</v>
      </c>
      <c r="L101" s="0" t="n">
        <f aca="false">VLOOKUP(A101,henriette!A:J,10,0)</f>
        <v>0</v>
      </c>
      <c r="M101" s="0" t="n">
        <f aca="false">VLOOKUP(A101,henriette!A:K,11,0)</f>
        <v>0</v>
      </c>
      <c r="N101" s="0" t="str">
        <f aca="false">IF(OR(O101="CONFLICT",R101="CONFLICT"),"CONFLICT","OK")</f>
        <v>OK</v>
      </c>
      <c r="O101" s="0" t="n">
        <f aca="false">IF(J101=L101,J101,"CONFLICT")</f>
        <v>0</v>
      </c>
      <c r="P101" s="0" t="s">
        <v>25</v>
      </c>
      <c r="R101" s="0" t="n">
        <f aca="false">IF(K101=M101,K101,"CONFLICT")</f>
        <v>0</v>
      </c>
      <c r="S101" s="0" t="s">
        <v>30</v>
      </c>
      <c r="X101" s="0" t="s">
        <v>25</v>
      </c>
      <c r="Y101" s="0" t="s">
        <v>30</v>
      </c>
    </row>
    <row r="102" customFormat="false" ht="12.75" hidden="false" customHeight="false" outlineLevel="0" collapsed="false">
      <c r="A102" s="0" t="s">
        <v>317</v>
      </c>
      <c r="B102" s="0" t="n">
        <v>345</v>
      </c>
      <c r="C102" s="0" t="s">
        <v>23</v>
      </c>
      <c r="D102" s="0" t="s">
        <v>318</v>
      </c>
      <c r="E102" s="0" t="s">
        <v>319</v>
      </c>
      <c r="F102" s="0" t="n">
        <v>63188</v>
      </c>
      <c r="G102" s="0" t="n">
        <v>629</v>
      </c>
      <c r="H102" s="0" t="n">
        <v>1</v>
      </c>
      <c r="I102" s="0" t="n">
        <v>171</v>
      </c>
      <c r="J102" s="0" t="n">
        <f aca="false">VLOOKUP(A102,yorick!A:J,10,0)</f>
        <v>0</v>
      </c>
      <c r="K102" s="0" t="n">
        <f aca="false">VLOOKUP(A102,yorick!A:K,11,0)</f>
        <v>0</v>
      </c>
      <c r="L102" s="0" t="n">
        <f aca="false">VLOOKUP(A102,henriette!A:J,10,0)</f>
        <v>0</v>
      </c>
      <c r="M102" s="0" t="n">
        <f aca="false">VLOOKUP(A102,henriette!A:K,11,0)</f>
        <v>0</v>
      </c>
      <c r="N102" s="0" t="str">
        <f aca="false">IF(OR(O102="CONFLICT",R102="CONFLICT"),"CONFLICT","OK")</f>
        <v>OK</v>
      </c>
      <c r="O102" s="0" t="n">
        <f aca="false">IF(J102=L102,J102,"CONFLICT")</f>
        <v>0</v>
      </c>
      <c r="Q102" s="0" t="str">
        <f aca="false">IF(AND(P102&lt;&gt;L102,P102&lt;&gt;J102,P102&lt;&gt;""),"REVIEW","")</f>
        <v/>
      </c>
      <c r="R102" s="0" t="n">
        <f aca="false">IF(K102=M102,K102,"CONFLICT")</f>
        <v>0</v>
      </c>
      <c r="X102" s="0" t="n">
        <f aca="false">IF(O102= "CONFLICT", P102, O102)</f>
        <v>0</v>
      </c>
      <c r="Y102" s="0" t="n">
        <f aca="false">IF(R102= "CONFLICT", S102, R102)</f>
        <v>0</v>
      </c>
    </row>
    <row r="103" customFormat="false" ht="12.75" hidden="false" customHeight="false" outlineLevel="0" collapsed="false">
      <c r="A103" s="0" t="s">
        <v>320</v>
      </c>
      <c r="B103" s="0" t="n">
        <v>335</v>
      </c>
      <c r="C103" s="0" t="s">
        <v>23</v>
      </c>
      <c r="F103" s="0" t="n">
        <v>14980</v>
      </c>
      <c r="G103" s="0" t="n">
        <v>108</v>
      </c>
      <c r="H103" s="0" t="n">
        <v>0</v>
      </c>
      <c r="I103" s="0" t="n">
        <v>19</v>
      </c>
      <c r="J103" s="0" t="n">
        <f aca="false">VLOOKUP(A103,yorick!A:J,10,0)</f>
        <v>0</v>
      </c>
      <c r="K103" s="0" t="n">
        <f aca="false">VLOOKUP(A103,yorick!A:K,11,0)</f>
        <v>0</v>
      </c>
      <c r="L103" s="0" t="n">
        <f aca="false">VLOOKUP(A103,henriette!A:J,10,0)</f>
        <v>0</v>
      </c>
      <c r="M103" s="0" t="n">
        <f aca="false">VLOOKUP(A103,henriette!A:K,11,0)</f>
        <v>0</v>
      </c>
      <c r="N103" s="0" t="str">
        <f aca="false">IF(OR(O103="CONFLICT",R103="CONFLICT"),"CONFLICT","OK")</f>
        <v>OK</v>
      </c>
      <c r="O103" s="0" t="n">
        <f aca="false">IF(J103=L103,J103,"CONFLICT")</f>
        <v>0</v>
      </c>
      <c r="Q103" s="0" t="str">
        <f aca="false">IF(AND(P103&lt;&gt;L103,P103&lt;&gt;J103,P103&lt;&gt;""),"REVIEW","")</f>
        <v/>
      </c>
      <c r="R103" s="0" t="n">
        <f aca="false">IF(K103=M103,K103,"CONFLICT")</f>
        <v>0</v>
      </c>
      <c r="X103" s="0" t="n">
        <f aca="false">IF(O103= "CONFLICT", P103, O103)</f>
        <v>0</v>
      </c>
      <c r="Y103" s="0" t="n">
        <f aca="false">IF(R103= "CONFLICT", S103, R103)</f>
        <v>0</v>
      </c>
    </row>
    <row r="104" customFormat="false" ht="12.75" hidden="false" customHeight="false" outlineLevel="0" collapsed="false">
      <c r="A104" s="0" t="s">
        <v>321</v>
      </c>
      <c r="B104" s="0" t="n">
        <v>112</v>
      </c>
      <c r="C104" s="0" t="s">
        <v>23</v>
      </c>
      <c r="E104" s="0" t="s">
        <v>322</v>
      </c>
      <c r="F104" s="0" t="n">
        <v>14594</v>
      </c>
      <c r="G104" s="0" t="n">
        <v>87</v>
      </c>
      <c r="H104" s="0" t="n">
        <v>0</v>
      </c>
      <c r="I104" s="0" t="n">
        <v>21</v>
      </c>
      <c r="J104" s="0" t="n">
        <f aca="false">VLOOKUP(A104,yorick!A:J,10,0)</f>
        <v>0</v>
      </c>
      <c r="K104" s="0" t="n">
        <f aca="false">VLOOKUP(A104,yorick!A:K,11,0)</f>
        <v>0</v>
      </c>
      <c r="L104" s="0" t="n">
        <f aca="false">VLOOKUP(A104,henriette!A:J,10,0)</f>
        <v>0</v>
      </c>
      <c r="M104" s="0" t="n">
        <f aca="false">VLOOKUP(A104,henriette!A:K,11,0)</f>
        <v>0</v>
      </c>
      <c r="N104" s="0" t="str">
        <f aca="false">IF(OR(O104="CONFLICT",R104="CONFLICT"),"CONFLICT","OK")</f>
        <v>OK</v>
      </c>
      <c r="O104" s="0" t="n">
        <f aca="false">IF(J104=L104,J104,"CONFLICT")</f>
        <v>0</v>
      </c>
      <c r="Q104" s="0" t="str">
        <f aca="false">IF(AND(P104&lt;&gt;L104,P104&lt;&gt;J104,P104&lt;&gt;""),"REVIEW","")</f>
        <v/>
      </c>
      <c r="R104" s="0" t="n">
        <f aca="false">IF(K104=M104,K104,"CONFLICT")</f>
        <v>0</v>
      </c>
      <c r="X104" s="0" t="n">
        <f aca="false">IF(O104= "CONFLICT", P104, O104)</f>
        <v>0</v>
      </c>
      <c r="Y104" s="0" t="n">
        <f aca="false">IF(R104= "CONFLICT", S104, R104)</f>
        <v>0</v>
      </c>
    </row>
    <row r="105" customFormat="false" ht="12.75" hidden="false" customHeight="false" outlineLevel="0" collapsed="false">
      <c r="A105" s="0" t="s">
        <v>323</v>
      </c>
      <c r="B105" s="0" t="n">
        <v>1543</v>
      </c>
      <c r="C105" s="0" t="s">
        <v>23</v>
      </c>
      <c r="D105" s="0" t="s">
        <v>324</v>
      </c>
      <c r="E105" s="0" t="s">
        <v>325</v>
      </c>
      <c r="F105" s="0" t="n">
        <v>82850</v>
      </c>
      <c r="G105" s="0" t="n">
        <v>681</v>
      </c>
      <c r="H105" s="0" t="n">
        <v>0</v>
      </c>
      <c r="I105" s="0" t="n">
        <v>88</v>
      </c>
      <c r="J105" s="0" t="n">
        <f aca="false">VLOOKUP(A105,yorick!A:J,10,0)</f>
        <v>0</v>
      </c>
      <c r="K105" s="0" t="n">
        <f aca="false">VLOOKUP(A105,yorick!A:K,11,0)</f>
        <v>0</v>
      </c>
      <c r="L105" s="0" t="n">
        <f aca="false">VLOOKUP(A105,henriette!A:J,10,0)</f>
        <v>0</v>
      </c>
      <c r="M105" s="0" t="n">
        <f aca="false">VLOOKUP(A105,henriette!A:K,11,0)</f>
        <v>0</v>
      </c>
      <c r="N105" s="0" t="str">
        <f aca="false">IF(OR(O105="CONFLICT",R105="CONFLICT"),"CONFLICT","OK")</f>
        <v>OK</v>
      </c>
      <c r="O105" s="0" t="n">
        <f aca="false">IF(J105=L105,J105,"CONFLICT")</f>
        <v>0</v>
      </c>
      <c r="Q105" s="0" t="str">
        <f aca="false">IF(AND(P105&lt;&gt;L105,P105&lt;&gt;J105,P105&lt;&gt;""),"REVIEW","")</f>
        <v/>
      </c>
      <c r="R105" s="0" t="n">
        <f aca="false">IF(K105=M105,K105,"CONFLICT")</f>
        <v>0</v>
      </c>
      <c r="X105" s="0" t="n">
        <f aca="false">IF(O105= "CONFLICT", P105, O105)</f>
        <v>0</v>
      </c>
      <c r="Y105" s="0" t="n">
        <f aca="false">IF(R105= "CONFLICT", S105, R105)</f>
        <v>0</v>
      </c>
    </row>
    <row r="106" customFormat="false" ht="12.75" hidden="false" customHeight="false" outlineLevel="0" collapsed="false">
      <c r="A106" s="0" t="s">
        <v>326</v>
      </c>
      <c r="B106" s="0" t="n">
        <v>823</v>
      </c>
      <c r="C106" s="0" t="s">
        <v>23</v>
      </c>
      <c r="D106" s="0" t="s">
        <v>327</v>
      </c>
      <c r="E106" s="0" t="s">
        <v>328</v>
      </c>
      <c r="F106" s="0" t="n">
        <v>35190</v>
      </c>
      <c r="G106" s="0" t="n">
        <v>283</v>
      </c>
      <c r="H106" s="0" t="n">
        <v>0</v>
      </c>
      <c r="I106" s="0" t="n">
        <v>27</v>
      </c>
      <c r="J106" s="0" t="n">
        <f aca="false">VLOOKUP(A106,yorick!A:J,10,0)</f>
        <v>0</v>
      </c>
      <c r="K106" s="0" t="n">
        <f aca="false">VLOOKUP(A106,yorick!A:K,11,0)</f>
        <v>0</v>
      </c>
      <c r="L106" s="0" t="n">
        <f aca="false">VLOOKUP(A106,henriette!A:J,10,0)</f>
        <v>0</v>
      </c>
      <c r="M106" s="0" t="n">
        <f aca="false">VLOOKUP(A106,henriette!A:K,11,0)</f>
        <v>0</v>
      </c>
      <c r="N106" s="0" t="str">
        <f aca="false">IF(OR(O106="CONFLICT",R106="CONFLICT"),"CONFLICT","OK")</f>
        <v>OK</v>
      </c>
      <c r="O106" s="0" t="n">
        <f aca="false">IF(J106=L106,J106,"CONFLICT")</f>
        <v>0</v>
      </c>
      <c r="Q106" s="0" t="str">
        <f aca="false">IF(AND(P106&lt;&gt;L106,P106&lt;&gt;J106,P106&lt;&gt;""),"REVIEW","")</f>
        <v/>
      </c>
      <c r="R106" s="0" t="n">
        <f aca="false">IF(K106=M106,K106,"CONFLICT")</f>
        <v>0</v>
      </c>
      <c r="X106" s="0" t="n">
        <f aca="false">IF(O106= "CONFLICT", P106, O106)</f>
        <v>0</v>
      </c>
      <c r="Y106" s="0" t="n">
        <f aca="false">IF(R106= "CONFLICT", S106, R106)</f>
        <v>0</v>
      </c>
    </row>
    <row r="107" customFormat="false" ht="12.75" hidden="false" customHeight="false" outlineLevel="0" collapsed="false">
      <c r="A107" s="0" t="s">
        <v>329</v>
      </c>
      <c r="B107" s="0" t="n">
        <v>410</v>
      </c>
      <c r="C107" s="0" t="s">
        <v>23</v>
      </c>
      <c r="E107" s="0" t="s">
        <v>330</v>
      </c>
      <c r="F107" s="0" t="n">
        <v>50595</v>
      </c>
      <c r="G107" s="0" t="n">
        <v>324</v>
      </c>
      <c r="H107" s="0" t="n">
        <v>0</v>
      </c>
      <c r="I107" s="0" t="n">
        <v>31</v>
      </c>
      <c r="J107" s="0" t="n">
        <f aca="false">VLOOKUP(A107,yorick!A:J,10,0)</f>
        <v>0</v>
      </c>
      <c r="K107" s="0" t="n">
        <f aca="false">VLOOKUP(A107,yorick!A:K,11,0)</f>
        <v>0</v>
      </c>
      <c r="L107" s="0" t="n">
        <f aca="false">VLOOKUP(A107,henriette!A:J,10,0)</f>
        <v>0</v>
      </c>
      <c r="M107" s="0" t="n">
        <f aca="false">VLOOKUP(A107,henriette!A:K,11,0)</f>
        <v>0</v>
      </c>
      <c r="N107" s="0" t="str">
        <f aca="false">IF(OR(O107="CONFLICT",R107="CONFLICT"),"CONFLICT","OK")</f>
        <v>OK</v>
      </c>
      <c r="O107" s="0" t="n">
        <f aca="false">IF(J107=L107,J107,"CONFLICT")</f>
        <v>0</v>
      </c>
      <c r="Q107" s="0" t="str">
        <f aca="false">IF(AND(P107&lt;&gt;L107,P107&lt;&gt;J107,P107&lt;&gt;""),"REVIEW","")</f>
        <v/>
      </c>
      <c r="R107" s="0" t="n">
        <f aca="false">IF(K107=M107,K107,"CONFLICT")</f>
        <v>0</v>
      </c>
      <c r="X107" s="0" t="n">
        <f aca="false">IF(O107= "CONFLICT", P107, O107)</f>
        <v>0</v>
      </c>
      <c r="Y107" s="0" t="n">
        <f aca="false">IF(R107= "CONFLICT", S107, R107)</f>
        <v>0</v>
      </c>
    </row>
    <row r="108" customFormat="false" ht="12.75" hidden="false" customHeight="false" outlineLevel="0" collapsed="false">
      <c r="A108" s="0" t="s">
        <v>331</v>
      </c>
      <c r="B108" s="0" t="n">
        <v>123</v>
      </c>
      <c r="C108" s="0" t="s">
        <v>23</v>
      </c>
      <c r="E108" s="0" t="s">
        <v>332</v>
      </c>
      <c r="F108" s="0" t="n">
        <v>19196</v>
      </c>
      <c r="G108" s="0" t="n">
        <v>202</v>
      </c>
      <c r="H108" s="0" t="n">
        <v>0</v>
      </c>
      <c r="I108" s="0" t="n">
        <v>30569</v>
      </c>
      <c r="J108" s="0" t="n">
        <f aca="false">VLOOKUP(A108,yorick!A:J,10,0)</f>
        <v>0</v>
      </c>
      <c r="K108" s="0" t="n">
        <f aca="false">VLOOKUP(A108,yorick!A:K,11,0)</f>
        <v>0</v>
      </c>
      <c r="L108" s="0" t="n">
        <f aca="false">VLOOKUP(A108,henriette!A:J,10,0)</f>
        <v>0</v>
      </c>
      <c r="M108" s="0" t="n">
        <f aca="false">VLOOKUP(A108,henriette!A:K,11,0)</f>
        <v>0</v>
      </c>
      <c r="N108" s="0" t="str">
        <f aca="false">IF(OR(O108="CONFLICT",R108="CONFLICT"),"CONFLICT","OK")</f>
        <v>OK</v>
      </c>
      <c r="O108" s="0" t="n">
        <f aca="false">IF(J108=L108,J108,"CONFLICT")</f>
        <v>0</v>
      </c>
      <c r="Q108" s="0" t="str">
        <f aca="false">IF(AND(P108&lt;&gt;L108,P108&lt;&gt;J108,P108&lt;&gt;""),"REVIEW","")</f>
        <v/>
      </c>
      <c r="R108" s="0" t="n">
        <f aca="false">IF(K108=M108,K108,"CONFLICT")</f>
        <v>0</v>
      </c>
      <c r="X108" s="0" t="n">
        <f aca="false">IF(O108= "CONFLICT", P108, O108)</f>
        <v>0</v>
      </c>
      <c r="Y108" s="0" t="n">
        <f aca="false">IF(R108= "CONFLICT", S108, R108)</f>
        <v>0</v>
      </c>
    </row>
    <row r="109" customFormat="false" ht="12.75" hidden="false" customHeight="false" outlineLevel="0" collapsed="false">
      <c r="A109" s="0" t="s">
        <v>333</v>
      </c>
      <c r="B109" s="0" t="n">
        <v>3782</v>
      </c>
      <c r="C109" s="0" t="s">
        <v>23</v>
      </c>
      <c r="D109" s="0" t="s">
        <v>334</v>
      </c>
      <c r="E109" s="0" t="s">
        <v>335</v>
      </c>
      <c r="F109" s="0" t="n">
        <v>39793</v>
      </c>
      <c r="G109" s="0" t="n">
        <v>692</v>
      </c>
      <c r="H109" s="0" t="n">
        <v>0</v>
      </c>
      <c r="I109" s="0" t="n">
        <v>64</v>
      </c>
      <c r="J109" s="0" t="n">
        <f aca="false">VLOOKUP(A109,yorick!A:J,10,0)</f>
        <v>0</v>
      </c>
      <c r="K109" s="0" t="n">
        <f aca="false">VLOOKUP(A109,yorick!A:K,11,0)</f>
        <v>0</v>
      </c>
      <c r="L109" s="0" t="n">
        <f aca="false">VLOOKUP(A109,henriette!A:J,10,0)</f>
        <v>0</v>
      </c>
      <c r="M109" s="0" t="n">
        <f aca="false">VLOOKUP(A109,henriette!A:K,11,0)</f>
        <v>0</v>
      </c>
      <c r="N109" s="0" t="str">
        <f aca="false">IF(OR(O109="CONFLICT",R109="CONFLICT"),"CONFLICT","OK")</f>
        <v>OK</v>
      </c>
      <c r="O109" s="0" t="n">
        <f aca="false">IF(J109=L109,J109,"CONFLICT")</f>
        <v>0</v>
      </c>
      <c r="Q109" s="0" t="str">
        <f aca="false">IF(AND(P109&lt;&gt;L109,P109&lt;&gt;J109,P109&lt;&gt;""),"REVIEW","")</f>
        <v/>
      </c>
      <c r="R109" s="0" t="n">
        <f aca="false">IF(K109=M109,K109,"CONFLICT")</f>
        <v>0</v>
      </c>
      <c r="X109" s="0" t="n">
        <f aca="false">IF(O109= "CONFLICT", P109, O109)</f>
        <v>0</v>
      </c>
      <c r="Y109" s="0" t="n">
        <f aca="false">IF(R109= "CONFLICT", S109, R109)</f>
        <v>0</v>
      </c>
    </row>
    <row r="110" customFormat="false" ht="12.75" hidden="false" customHeight="false" outlineLevel="0" collapsed="false">
      <c r="A110" s="0" t="s">
        <v>336</v>
      </c>
      <c r="B110" s="0" t="n">
        <v>178</v>
      </c>
      <c r="C110" s="0" t="s">
        <v>23</v>
      </c>
      <c r="E110" s="0" t="s">
        <v>337</v>
      </c>
      <c r="F110" s="0" t="n">
        <v>5273</v>
      </c>
      <c r="G110" s="0" t="n">
        <v>31</v>
      </c>
      <c r="H110" s="0" t="n">
        <v>0</v>
      </c>
      <c r="I110" s="0" t="n">
        <v>2</v>
      </c>
      <c r="J110" s="0" t="n">
        <f aca="false">VLOOKUP(A110,yorick!A:J,10,0)</f>
        <v>0</v>
      </c>
      <c r="K110" s="0" t="n">
        <f aca="false">VLOOKUP(A110,yorick!A:K,11,0)</f>
        <v>0</v>
      </c>
      <c r="L110" s="0" t="n">
        <f aca="false">VLOOKUP(A110,henriette!A:J,10,0)</f>
        <v>0</v>
      </c>
      <c r="M110" s="0" t="n">
        <f aca="false">VLOOKUP(A110,henriette!A:K,11,0)</f>
        <v>0</v>
      </c>
      <c r="N110" s="0" t="str">
        <f aca="false">IF(OR(O110="CONFLICT",R110="CONFLICT"),"CONFLICT","OK")</f>
        <v>OK</v>
      </c>
      <c r="O110" s="0" t="n">
        <f aca="false">IF(J110=L110,J110,"CONFLICT")</f>
        <v>0</v>
      </c>
      <c r="Q110" s="0" t="str">
        <f aca="false">IF(AND(P110&lt;&gt;L110,P110&lt;&gt;J110,P110&lt;&gt;""),"REVIEW","")</f>
        <v/>
      </c>
      <c r="R110" s="0" t="n">
        <f aca="false">IF(K110=M110,K110,"CONFLICT")</f>
        <v>0</v>
      </c>
      <c r="X110" s="0" t="n">
        <f aca="false">IF(O110= "CONFLICT", P110, O110)</f>
        <v>0</v>
      </c>
      <c r="Y110" s="0" t="n">
        <f aca="false">IF(R110= "CONFLICT", S110, R110)</f>
        <v>0</v>
      </c>
    </row>
    <row r="111" customFormat="false" ht="12.75" hidden="false" customHeight="false" outlineLevel="0" collapsed="false">
      <c r="A111" s="0" t="s">
        <v>338</v>
      </c>
      <c r="B111" s="0" t="n">
        <v>216</v>
      </c>
      <c r="C111" s="0" t="s">
        <v>23</v>
      </c>
      <c r="D111" s="0" t="s">
        <v>339</v>
      </c>
      <c r="E111" s="0" t="s">
        <v>340</v>
      </c>
      <c r="F111" s="0" t="n">
        <v>40096</v>
      </c>
      <c r="G111" s="0" t="n">
        <v>735</v>
      </c>
      <c r="H111" s="0" t="n">
        <v>0</v>
      </c>
      <c r="I111" s="0" t="n">
        <v>71</v>
      </c>
      <c r="J111" s="0" t="n">
        <f aca="false">VLOOKUP(A111,yorick!A:J,10,0)</f>
        <v>0</v>
      </c>
      <c r="K111" s="0" t="n">
        <f aca="false">VLOOKUP(A111,yorick!A:K,11,0)</f>
        <v>0</v>
      </c>
      <c r="L111" s="0" t="n">
        <f aca="false">VLOOKUP(A111,henriette!A:J,10,0)</f>
        <v>0</v>
      </c>
      <c r="M111" s="0" t="n">
        <f aca="false">VLOOKUP(A111,henriette!A:K,11,0)</f>
        <v>0</v>
      </c>
      <c r="N111" s="0" t="str">
        <f aca="false">IF(OR(O111="CONFLICT",R111="CONFLICT"),"CONFLICT","OK")</f>
        <v>OK</v>
      </c>
      <c r="O111" s="0" t="n">
        <f aca="false">IF(J111=L111,J111,"CONFLICT")</f>
        <v>0</v>
      </c>
      <c r="Q111" s="0" t="str">
        <f aca="false">IF(AND(P111&lt;&gt;L111,P111&lt;&gt;J111,P111&lt;&gt;""),"REVIEW","")</f>
        <v/>
      </c>
      <c r="R111" s="0" t="n">
        <f aca="false">IF(K111=M111,K111,"CONFLICT")</f>
        <v>0</v>
      </c>
      <c r="X111" s="0" t="n">
        <f aca="false">IF(O111= "CONFLICT", P111, O111)</f>
        <v>0</v>
      </c>
      <c r="Y111" s="0" t="n">
        <f aca="false">IF(R111= "CONFLICT", S111, R111)</f>
        <v>0</v>
      </c>
    </row>
    <row r="112" customFormat="false" ht="12.75" hidden="false" customHeight="false" outlineLevel="0" collapsed="false">
      <c r="A112" s="0" t="s">
        <v>341</v>
      </c>
      <c r="B112" s="0" t="n">
        <v>302</v>
      </c>
      <c r="C112" s="0" t="s">
        <v>23</v>
      </c>
      <c r="D112" s="0" t="s">
        <v>342</v>
      </c>
      <c r="F112" s="0" t="n">
        <v>6475</v>
      </c>
      <c r="G112" s="0" t="n">
        <v>77</v>
      </c>
      <c r="H112" s="0" t="n">
        <v>0</v>
      </c>
      <c r="I112" s="0" t="n">
        <v>22</v>
      </c>
      <c r="J112" s="0" t="n">
        <f aca="false">VLOOKUP(A112,yorick!A:J,10,0)</f>
        <v>0</v>
      </c>
      <c r="K112" s="0" t="n">
        <f aca="false">VLOOKUP(A112,yorick!A:K,11,0)</f>
        <v>0</v>
      </c>
      <c r="L112" s="0" t="n">
        <f aca="false">VLOOKUP(A112,henriette!A:J,10,0)</f>
        <v>0</v>
      </c>
      <c r="M112" s="0" t="n">
        <f aca="false">VLOOKUP(A112,henriette!A:K,11,0)</f>
        <v>0</v>
      </c>
      <c r="N112" s="0" t="str">
        <f aca="false">IF(OR(O112="CONFLICT",R112="CONFLICT"),"CONFLICT","OK")</f>
        <v>OK</v>
      </c>
      <c r="O112" s="0" t="n">
        <f aca="false">IF(J112=L112,J112,"CONFLICT")</f>
        <v>0</v>
      </c>
      <c r="Q112" s="0" t="str">
        <f aca="false">IF(AND(P112&lt;&gt;L112,P112&lt;&gt;J112,P112&lt;&gt;""),"REVIEW","")</f>
        <v/>
      </c>
      <c r="R112" s="0" t="n">
        <f aca="false">IF(K112=M112,K112,"CONFLICT")</f>
        <v>0</v>
      </c>
      <c r="X112" s="0" t="n">
        <f aca="false">IF(O112= "CONFLICT", P112, O112)</f>
        <v>0</v>
      </c>
      <c r="Y112" s="0" t="n">
        <f aca="false">IF(R112= "CONFLICT", S112, R112)</f>
        <v>0</v>
      </c>
    </row>
    <row r="113" customFormat="false" ht="12.75" hidden="false" customHeight="false" outlineLevel="0" collapsed="false">
      <c r="A113" s="0" t="s">
        <v>343</v>
      </c>
      <c r="B113" s="0" t="n">
        <v>133</v>
      </c>
      <c r="C113" s="0" t="s">
        <v>23</v>
      </c>
      <c r="D113" s="0" t="s">
        <v>344</v>
      </c>
      <c r="E113" s="0" t="s">
        <v>345</v>
      </c>
      <c r="F113" s="0" t="n">
        <v>183718</v>
      </c>
      <c r="G113" s="0" t="n">
        <v>917</v>
      </c>
      <c r="H113" s="0" t="n">
        <v>0</v>
      </c>
      <c r="I113" s="0" t="n">
        <v>67</v>
      </c>
      <c r="J113" s="0" t="n">
        <f aca="false">VLOOKUP(A113,yorick!A:J,10,0)</f>
        <v>0</v>
      </c>
      <c r="K113" s="0" t="n">
        <f aca="false">VLOOKUP(A113,yorick!A:K,11,0)</f>
        <v>0</v>
      </c>
      <c r="L113" s="0" t="n">
        <f aca="false">VLOOKUP(A113,henriette!A:J,10,0)</f>
        <v>0</v>
      </c>
      <c r="M113" s="0" t="n">
        <f aca="false">VLOOKUP(A113,henriette!A:K,11,0)</f>
        <v>0</v>
      </c>
      <c r="N113" s="0" t="str">
        <f aca="false">IF(OR(O113="CONFLICT",R113="CONFLICT"),"CONFLICT","OK")</f>
        <v>OK</v>
      </c>
      <c r="O113" s="0" t="n">
        <f aca="false">IF(J113=L113,J113,"CONFLICT")</f>
        <v>0</v>
      </c>
      <c r="Q113" s="0" t="str">
        <f aca="false">IF(AND(P113&lt;&gt;L113,P113&lt;&gt;J113,P113&lt;&gt;""),"REVIEW","")</f>
        <v/>
      </c>
      <c r="R113" s="0" t="n">
        <f aca="false">IF(K113=M113,K113,"CONFLICT")</f>
        <v>0</v>
      </c>
      <c r="X113" s="0" t="n">
        <f aca="false">IF(O113= "CONFLICT", P113, O113)</f>
        <v>0</v>
      </c>
      <c r="Y113" s="0" t="n">
        <f aca="false">IF(R113= "CONFLICT", S113, R113)</f>
        <v>0</v>
      </c>
    </row>
    <row r="114" customFormat="false" ht="12.75" hidden="false" customHeight="false" outlineLevel="0" collapsed="false">
      <c r="A114" s="0" t="s">
        <v>346</v>
      </c>
      <c r="B114" s="0" t="n">
        <v>214</v>
      </c>
      <c r="C114" s="0" t="s">
        <v>23</v>
      </c>
      <c r="D114" s="0" t="s">
        <v>347</v>
      </c>
      <c r="E114" s="0" t="s">
        <v>348</v>
      </c>
      <c r="F114" s="0" t="n">
        <v>13235</v>
      </c>
      <c r="G114" s="0" t="n">
        <v>139</v>
      </c>
      <c r="H114" s="0" t="n">
        <v>0</v>
      </c>
      <c r="I114" s="0" t="n">
        <v>7</v>
      </c>
      <c r="J114" s="0" t="n">
        <f aca="false">VLOOKUP(A114,yorick!A:J,10,0)</f>
        <v>0</v>
      </c>
      <c r="K114" s="0" t="n">
        <f aca="false">VLOOKUP(A114,yorick!A:K,11,0)</f>
        <v>0</v>
      </c>
      <c r="L114" s="0" t="n">
        <f aca="false">VLOOKUP(A114,henriette!A:J,10,0)</f>
        <v>0</v>
      </c>
      <c r="M114" s="0" t="n">
        <f aca="false">VLOOKUP(A114,henriette!A:K,11,0)</f>
        <v>0</v>
      </c>
      <c r="N114" s="0" t="str">
        <f aca="false">IF(OR(O114="CONFLICT",R114="CONFLICT"),"CONFLICT","OK")</f>
        <v>OK</v>
      </c>
      <c r="O114" s="0" t="n">
        <f aca="false">IF(J114=L114,J114,"CONFLICT")</f>
        <v>0</v>
      </c>
      <c r="Q114" s="0" t="str">
        <f aca="false">IF(AND(P114&lt;&gt;L114,P114&lt;&gt;J114,P114&lt;&gt;""),"REVIEW","")</f>
        <v/>
      </c>
      <c r="R114" s="0" t="n">
        <f aca="false">IF(K114=M114,K114,"CONFLICT")</f>
        <v>0</v>
      </c>
      <c r="X114" s="0" t="n">
        <f aca="false">IF(O114= "CONFLICT", P114, O114)</f>
        <v>0</v>
      </c>
      <c r="Y114" s="0" t="n">
        <f aca="false">IF(R114= "CONFLICT", S114, R114)</f>
        <v>0</v>
      </c>
    </row>
    <row r="115" customFormat="false" ht="12.75" hidden="false" customHeight="false" outlineLevel="0" collapsed="false">
      <c r="A115" s="0" t="s">
        <v>349</v>
      </c>
      <c r="B115" s="0" t="n">
        <v>3784</v>
      </c>
      <c r="C115" s="0" t="s">
        <v>23</v>
      </c>
      <c r="D115" s="0" t="s">
        <v>350</v>
      </c>
      <c r="E115" s="0" t="s">
        <v>351</v>
      </c>
      <c r="F115" s="0" t="n">
        <v>108698</v>
      </c>
      <c r="G115" s="0" t="n">
        <v>843</v>
      </c>
      <c r="H115" s="0" t="n">
        <v>3</v>
      </c>
      <c r="I115" s="0" t="n">
        <v>248</v>
      </c>
      <c r="J115" s="0" t="n">
        <f aca="false">VLOOKUP(A115,yorick!A:J,10,0)</f>
        <v>0</v>
      </c>
      <c r="K115" s="0" t="n">
        <f aca="false">VLOOKUP(A115,yorick!A:K,11,0)</f>
        <v>0</v>
      </c>
      <c r="L115" s="0" t="n">
        <f aca="false">VLOOKUP(A115,henriette!A:J,10,0)</f>
        <v>0</v>
      </c>
      <c r="M115" s="0" t="n">
        <f aca="false">VLOOKUP(A115,henriette!A:K,11,0)</f>
        <v>0</v>
      </c>
      <c r="N115" s="0" t="str">
        <f aca="false">IF(OR(O115="CONFLICT",R115="CONFLICT"),"CONFLICT","OK")</f>
        <v>OK</v>
      </c>
      <c r="O115" s="0" t="n">
        <f aca="false">IF(J115=L115,J115,"CONFLICT")</f>
        <v>0</v>
      </c>
      <c r="Q115" s="0" t="str">
        <f aca="false">IF(AND(P115&lt;&gt;L115,P115&lt;&gt;J115,P115&lt;&gt;""),"REVIEW","")</f>
        <v/>
      </c>
      <c r="R115" s="0" t="n">
        <f aca="false">IF(K115=M115,K115,"CONFLICT")</f>
        <v>0</v>
      </c>
      <c r="X115" s="0" t="n">
        <f aca="false">IF(O115= "CONFLICT", P115, O115)</f>
        <v>0</v>
      </c>
      <c r="Y115" s="0" t="n">
        <f aca="false">IF(R115= "CONFLICT", S115, R115)</f>
        <v>0</v>
      </c>
    </row>
    <row r="116" customFormat="false" ht="12.75" hidden="false" customHeight="false" outlineLevel="0" collapsed="false">
      <c r="A116" s="0" t="s">
        <v>352</v>
      </c>
      <c r="B116" s="0" t="n">
        <v>364</v>
      </c>
      <c r="C116" s="0" t="s">
        <v>23</v>
      </c>
      <c r="D116" s="0" t="s">
        <v>353</v>
      </c>
      <c r="E116" s="0" t="s">
        <v>354</v>
      </c>
      <c r="F116" s="0" t="n">
        <v>10085</v>
      </c>
      <c r="G116" s="0" t="n">
        <v>121</v>
      </c>
      <c r="H116" s="0" t="n">
        <v>0</v>
      </c>
      <c r="I116" s="0" t="n">
        <v>43</v>
      </c>
      <c r="J116" s="0" t="n">
        <f aca="false">VLOOKUP(A116,yorick!A:J,10,0)</f>
        <v>0</v>
      </c>
      <c r="K116" s="0" t="n">
        <f aca="false">VLOOKUP(A116,yorick!A:K,11,0)</f>
        <v>0</v>
      </c>
      <c r="L116" s="0" t="n">
        <f aca="false">VLOOKUP(A116,henriette!A:J,10,0)</f>
        <v>0</v>
      </c>
      <c r="M116" s="0" t="n">
        <f aca="false">VLOOKUP(A116,henriette!A:K,11,0)</f>
        <v>0</v>
      </c>
      <c r="N116" s="0" t="str">
        <f aca="false">IF(OR(O116="CONFLICT",R116="CONFLICT"),"CONFLICT","OK")</f>
        <v>OK</v>
      </c>
      <c r="O116" s="0" t="n">
        <f aca="false">IF(J116=L116,J116,"CONFLICT")</f>
        <v>0</v>
      </c>
      <c r="Q116" s="0" t="str">
        <f aca="false">IF(AND(P116&lt;&gt;L116,P116&lt;&gt;J116,P116&lt;&gt;""),"REVIEW","")</f>
        <v/>
      </c>
      <c r="R116" s="0" t="n">
        <f aca="false">IF(K116=M116,K116,"CONFLICT")</f>
        <v>0</v>
      </c>
      <c r="X116" s="0" t="n">
        <f aca="false">IF(O116= "CONFLICT", P116, O116)</f>
        <v>0</v>
      </c>
      <c r="Y116" s="0" t="n">
        <f aca="false">IF(R116= "CONFLICT", S116, R116)</f>
        <v>0</v>
      </c>
    </row>
    <row r="117" customFormat="false" ht="12.75" hidden="false" customHeight="false" outlineLevel="0" collapsed="false">
      <c r="A117" s="0" t="s">
        <v>355</v>
      </c>
      <c r="B117" s="0" t="n">
        <v>162</v>
      </c>
      <c r="C117" s="0" t="s">
        <v>23</v>
      </c>
      <c r="F117" s="0" t="n">
        <v>27366</v>
      </c>
      <c r="G117" s="0" t="n">
        <v>252</v>
      </c>
      <c r="H117" s="0" t="n">
        <v>0</v>
      </c>
      <c r="I117" s="0" t="n">
        <v>10</v>
      </c>
      <c r="J117" s="0" t="n">
        <f aca="false">VLOOKUP(A117,yorick!A:J,10,0)</f>
        <v>0</v>
      </c>
      <c r="K117" s="0" t="n">
        <f aca="false">VLOOKUP(A117,yorick!A:K,11,0)</f>
        <v>0</v>
      </c>
      <c r="L117" s="0" t="n">
        <f aca="false">VLOOKUP(A117,henriette!A:J,10,0)</f>
        <v>0</v>
      </c>
      <c r="M117" s="0" t="n">
        <f aca="false">VLOOKUP(A117,henriette!A:K,11,0)</f>
        <v>0</v>
      </c>
      <c r="N117" s="0" t="str">
        <f aca="false">IF(OR(O117="CONFLICT",R117="CONFLICT"),"CONFLICT","OK")</f>
        <v>OK</v>
      </c>
      <c r="O117" s="0" t="n">
        <f aca="false">IF(J117=L117,J117,"CONFLICT")</f>
        <v>0</v>
      </c>
      <c r="Q117" s="0" t="str">
        <f aca="false">IF(AND(P117&lt;&gt;L117,P117&lt;&gt;J117,P117&lt;&gt;""),"REVIEW","")</f>
        <v/>
      </c>
      <c r="R117" s="0" t="n">
        <f aca="false">IF(K117=M117,K117,"CONFLICT")</f>
        <v>0</v>
      </c>
      <c r="X117" s="0" t="n">
        <f aca="false">IF(O117= "CONFLICT", P117, O117)</f>
        <v>0</v>
      </c>
      <c r="Y117" s="0" t="n">
        <f aca="false">IF(R117= "CONFLICT", S117, R117)</f>
        <v>0</v>
      </c>
    </row>
    <row r="118" customFormat="false" ht="12.75" hidden="false" customHeight="false" outlineLevel="0" collapsed="false">
      <c r="A118" s="0" t="s">
        <v>356</v>
      </c>
      <c r="B118" s="0" t="n">
        <v>330</v>
      </c>
      <c r="C118" s="0" t="s">
        <v>23</v>
      </c>
      <c r="D118" s="0" t="s">
        <v>357</v>
      </c>
      <c r="E118" s="0" t="s">
        <v>358</v>
      </c>
      <c r="F118" s="0" t="n">
        <v>7347</v>
      </c>
      <c r="G118" s="0" t="n">
        <v>59</v>
      </c>
      <c r="H118" s="0" t="n">
        <v>0</v>
      </c>
      <c r="I118" s="0" t="n">
        <v>5</v>
      </c>
      <c r="J118" s="0" t="n">
        <f aca="false">VLOOKUP(A118,yorick!A:J,10,0)</f>
        <v>0</v>
      </c>
      <c r="K118" s="0" t="n">
        <f aca="false">VLOOKUP(A118,yorick!A:K,11,0)</f>
        <v>0</v>
      </c>
      <c r="L118" s="0" t="n">
        <f aca="false">VLOOKUP(A118,henriette!A:J,10,0)</f>
        <v>0</v>
      </c>
      <c r="M118" s="0" t="n">
        <f aca="false">VLOOKUP(A118,henriette!A:K,11,0)</f>
        <v>0</v>
      </c>
      <c r="N118" s="0" t="str">
        <f aca="false">IF(OR(O118="CONFLICT",R118="CONFLICT"),"CONFLICT","OK")</f>
        <v>OK</v>
      </c>
      <c r="O118" s="0" t="n">
        <f aca="false">IF(J118=L118,J118,"CONFLICT")</f>
        <v>0</v>
      </c>
      <c r="Q118" s="0" t="str">
        <f aca="false">IF(AND(P118&lt;&gt;L118,P118&lt;&gt;J118,P118&lt;&gt;""),"REVIEW","")</f>
        <v/>
      </c>
      <c r="R118" s="0" t="n">
        <f aca="false">IF(K118=M118,K118,"CONFLICT")</f>
        <v>0</v>
      </c>
      <c r="X118" s="0" t="n">
        <f aca="false">IF(O118= "CONFLICT", P118, O118)</f>
        <v>0</v>
      </c>
      <c r="Y118" s="0" t="n">
        <f aca="false">IF(R118= "CONFLICT", S118, R118)</f>
        <v>0</v>
      </c>
    </row>
    <row r="119" customFormat="false" ht="12.75" hidden="false" customHeight="false" outlineLevel="0" collapsed="false">
      <c r="A119" s="0" t="s">
        <v>359</v>
      </c>
      <c r="B119" s="0" t="n">
        <v>257</v>
      </c>
      <c r="C119" s="0" t="s">
        <v>23</v>
      </c>
      <c r="D119" s="0" t="s">
        <v>360</v>
      </c>
      <c r="E119" s="0" t="s">
        <v>361</v>
      </c>
      <c r="F119" s="0" t="n">
        <v>14726</v>
      </c>
      <c r="G119" s="0" t="n">
        <v>115</v>
      </c>
      <c r="H119" s="0" t="n">
        <v>0</v>
      </c>
      <c r="I119" s="0" t="n">
        <v>1</v>
      </c>
      <c r="J119" s="0" t="n">
        <f aca="false">VLOOKUP(A119,yorick!A:J,10,0)</f>
        <v>0</v>
      </c>
      <c r="K119" s="0" t="n">
        <f aca="false">VLOOKUP(A119,yorick!A:K,11,0)</f>
        <v>0</v>
      </c>
      <c r="L119" s="0" t="n">
        <f aca="false">VLOOKUP(A119,henriette!A:J,10,0)</f>
        <v>0</v>
      </c>
      <c r="M119" s="0" t="n">
        <f aca="false">VLOOKUP(A119,henriette!A:K,11,0)</f>
        <v>0</v>
      </c>
      <c r="N119" s="0" t="str">
        <f aca="false">IF(OR(O119="CONFLICT",R119="CONFLICT"),"CONFLICT","OK")</f>
        <v>OK</v>
      </c>
      <c r="O119" s="0" t="n">
        <f aca="false">IF(J119=L119,J119,"CONFLICT")</f>
        <v>0</v>
      </c>
      <c r="Q119" s="0" t="str">
        <f aca="false">IF(AND(P119&lt;&gt;L119,P119&lt;&gt;J119,P119&lt;&gt;""),"REVIEW","")</f>
        <v/>
      </c>
      <c r="R119" s="0" t="n">
        <f aca="false">IF(K119=M119,K119,"CONFLICT")</f>
        <v>0</v>
      </c>
      <c r="X119" s="0" t="n">
        <f aca="false">IF(O119= "CONFLICT", P119, O119)</f>
        <v>0</v>
      </c>
      <c r="Y119" s="0" t="n">
        <f aca="false">IF(R119= "CONFLICT", S119, R119)</f>
        <v>0</v>
      </c>
    </row>
    <row r="120" customFormat="false" ht="12.75" hidden="false" customHeight="false" outlineLevel="0" collapsed="false">
      <c r="A120" s="0" t="s">
        <v>362</v>
      </c>
      <c r="B120" s="0" t="n">
        <v>471</v>
      </c>
      <c r="C120" s="0" t="s">
        <v>23</v>
      </c>
      <c r="D120" s="0" t="s">
        <v>363</v>
      </c>
      <c r="E120" s="0" t="s">
        <v>364</v>
      </c>
      <c r="F120" s="0" t="n">
        <v>7402</v>
      </c>
      <c r="G120" s="0" t="n">
        <v>14</v>
      </c>
      <c r="H120" s="0" t="n">
        <v>0</v>
      </c>
      <c r="I120" s="0" t="n">
        <v>4</v>
      </c>
      <c r="J120" s="0" t="n">
        <f aca="false">VLOOKUP(A120,yorick!A:J,10,0)</f>
        <v>0</v>
      </c>
      <c r="K120" s="0" t="n">
        <f aca="false">VLOOKUP(A120,yorick!A:K,11,0)</f>
        <v>0</v>
      </c>
      <c r="L120" s="0" t="n">
        <f aca="false">VLOOKUP(A120,henriette!A:J,10,0)</f>
        <v>0</v>
      </c>
      <c r="M120" s="0" t="n">
        <f aca="false">VLOOKUP(A120,henriette!A:K,11,0)</f>
        <v>0</v>
      </c>
      <c r="N120" s="0" t="str">
        <f aca="false">IF(OR(O120="CONFLICT",R120="CONFLICT"),"CONFLICT","OK")</f>
        <v>OK</v>
      </c>
      <c r="O120" s="0" t="n">
        <f aca="false">IF(J120=L120,J120,"CONFLICT")</f>
        <v>0</v>
      </c>
      <c r="Q120" s="0" t="str">
        <f aca="false">IF(AND(P120&lt;&gt;L120,P120&lt;&gt;J120,P120&lt;&gt;""),"REVIEW","")</f>
        <v/>
      </c>
      <c r="R120" s="0" t="n">
        <f aca="false">IF(K120=M120,K120,"CONFLICT")</f>
        <v>0</v>
      </c>
      <c r="X120" s="0" t="n">
        <f aca="false">IF(O120= "CONFLICT", P120, O120)</f>
        <v>0</v>
      </c>
      <c r="Y120" s="0" t="n">
        <f aca="false">IF(R120= "CONFLICT", S120, R120)</f>
        <v>0</v>
      </c>
    </row>
    <row r="121" customFormat="false" ht="12.75" hidden="false" customHeight="false" outlineLevel="0" collapsed="false">
      <c r="A121" s="0" t="s">
        <v>365</v>
      </c>
      <c r="B121" s="0" t="n">
        <v>245</v>
      </c>
      <c r="C121" s="0" t="s">
        <v>23</v>
      </c>
      <c r="D121" s="0" t="s">
        <v>366</v>
      </c>
      <c r="E121" s="0" t="s">
        <v>367</v>
      </c>
      <c r="F121" s="0" t="n">
        <v>28311</v>
      </c>
      <c r="G121" s="0" t="n">
        <v>274</v>
      </c>
      <c r="H121" s="0" t="n">
        <v>0</v>
      </c>
      <c r="I121" s="0" t="n">
        <v>48</v>
      </c>
      <c r="J121" s="0" t="n">
        <f aca="false">VLOOKUP(A121,yorick!A:J,10,0)</f>
        <v>0</v>
      </c>
      <c r="K121" s="0" t="n">
        <f aca="false">VLOOKUP(A121,yorick!A:K,11,0)</f>
        <v>0</v>
      </c>
      <c r="L121" s="0" t="n">
        <f aca="false">VLOOKUP(A121,henriette!A:J,10,0)</f>
        <v>0</v>
      </c>
      <c r="M121" s="0" t="n">
        <f aca="false">VLOOKUP(A121,henriette!A:K,11,0)</f>
        <v>0</v>
      </c>
      <c r="N121" s="0" t="str">
        <f aca="false">IF(OR(O121="CONFLICT",R121="CONFLICT"),"CONFLICT","OK")</f>
        <v>OK</v>
      </c>
      <c r="O121" s="0" t="n">
        <f aca="false">IF(J121=L121,J121,"CONFLICT")</f>
        <v>0</v>
      </c>
      <c r="Q121" s="0" t="str">
        <f aca="false">IF(AND(P121&lt;&gt;L121,P121&lt;&gt;J121,P121&lt;&gt;""),"REVIEW","")</f>
        <v/>
      </c>
      <c r="R121" s="0" t="n">
        <f aca="false">IF(K121=M121,K121,"CONFLICT")</f>
        <v>0</v>
      </c>
      <c r="X121" s="0" t="n">
        <f aca="false">IF(O121= "CONFLICT", P121, O121)</f>
        <v>0</v>
      </c>
      <c r="Y121" s="0" t="n">
        <f aca="false">IF(R121= "CONFLICT", S121, R121)</f>
        <v>0</v>
      </c>
    </row>
    <row r="122" customFormat="false" ht="12.75" hidden="false" customHeight="false" outlineLevel="0" collapsed="false">
      <c r="A122" s="0" t="s">
        <v>368</v>
      </c>
      <c r="B122" s="0" t="n">
        <v>422</v>
      </c>
      <c r="C122" s="0" t="s">
        <v>23</v>
      </c>
      <c r="D122" s="0" t="s">
        <v>369</v>
      </c>
      <c r="E122" s="0" t="s">
        <v>370</v>
      </c>
      <c r="F122" s="0" t="n">
        <v>34594</v>
      </c>
      <c r="G122" s="0" t="n">
        <v>329</v>
      </c>
      <c r="H122" s="0" t="n">
        <v>0</v>
      </c>
      <c r="I122" s="0" t="n">
        <v>12</v>
      </c>
      <c r="J122" s="0" t="n">
        <f aca="false">VLOOKUP(A122,yorick!A:J,10,0)</f>
        <v>0</v>
      </c>
      <c r="K122" s="0" t="n">
        <f aca="false">VLOOKUP(A122,yorick!A:K,11,0)</f>
        <v>0</v>
      </c>
      <c r="L122" s="0" t="n">
        <f aca="false">VLOOKUP(A122,henriette!A:J,10,0)</f>
        <v>0</v>
      </c>
      <c r="M122" s="0" t="n">
        <f aca="false">VLOOKUP(A122,henriette!A:K,11,0)</f>
        <v>0</v>
      </c>
      <c r="N122" s="0" t="str">
        <f aca="false">IF(OR(O122="CONFLICT",R122="CONFLICT"),"CONFLICT","OK")</f>
        <v>OK</v>
      </c>
      <c r="O122" s="0" t="n">
        <f aca="false">IF(J122=L122,J122,"CONFLICT")</f>
        <v>0</v>
      </c>
      <c r="Q122" s="0" t="str">
        <f aca="false">IF(AND(P122&lt;&gt;L122,P122&lt;&gt;J122,P122&lt;&gt;""),"REVIEW","")</f>
        <v/>
      </c>
      <c r="R122" s="0" t="n">
        <f aca="false">IF(K122=M122,K122,"CONFLICT")</f>
        <v>0</v>
      </c>
      <c r="X122" s="0" t="n">
        <f aca="false">IF(O122= "CONFLICT", P122, O122)</f>
        <v>0</v>
      </c>
      <c r="Y122" s="0" t="n">
        <f aca="false">IF(R122= "CONFLICT", S122, R122)</f>
        <v>0</v>
      </c>
    </row>
    <row r="123" customFormat="false" ht="12.75" hidden="false" customHeight="false" outlineLevel="0" collapsed="false">
      <c r="A123" s="0" t="s">
        <v>371</v>
      </c>
      <c r="B123" s="0" t="n">
        <v>4032</v>
      </c>
      <c r="C123" s="0" t="s">
        <v>23</v>
      </c>
      <c r="D123" s="0" t="s">
        <v>372</v>
      </c>
      <c r="E123" s="0" t="s">
        <v>373</v>
      </c>
      <c r="F123" s="0" t="n">
        <v>96311</v>
      </c>
      <c r="G123" s="0" t="n">
        <v>1587</v>
      </c>
      <c r="H123" s="0" t="n">
        <v>19</v>
      </c>
      <c r="I123" s="0" t="n">
        <v>14949</v>
      </c>
      <c r="J123" s="0" t="n">
        <f aca="false">VLOOKUP(A123,yorick!A:J,10,0)</f>
        <v>0</v>
      </c>
      <c r="K123" s="0" t="n">
        <f aca="false">VLOOKUP(A123,yorick!A:K,11,0)</f>
        <v>0</v>
      </c>
      <c r="L123" s="0" t="n">
        <f aca="false">VLOOKUP(A123,henriette!A:J,10,0)</f>
        <v>0</v>
      </c>
      <c r="M123" s="0" t="n">
        <f aca="false">VLOOKUP(A123,henriette!A:K,11,0)</f>
        <v>0</v>
      </c>
      <c r="N123" s="0" t="str">
        <f aca="false">IF(OR(O123="CONFLICT",R123="CONFLICT"),"CONFLICT","OK")</f>
        <v>OK</v>
      </c>
      <c r="O123" s="0" t="n">
        <f aca="false">IF(J123=L123,J123,"CONFLICT")</f>
        <v>0</v>
      </c>
      <c r="Q123" s="0" t="str">
        <f aca="false">IF(AND(P123&lt;&gt;L123,P123&lt;&gt;J123,P123&lt;&gt;""),"REVIEW","")</f>
        <v/>
      </c>
      <c r="R123" s="0" t="n">
        <f aca="false">IF(K123=M123,K123,"CONFLICT")</f>
        <v>0</v>
      </c>
      <c r="X123" s="0" t="n">
        <f aca="false">IF(O123= "CONFLICT", P123, O123)</f>
        <v>0</v>
      </c>
      <c r="Y123" s="0" t="n">
        <f aca="false">IF(R123= "CONFLICT", S123, R123)</f>
        <v>0</v>
      </c>
    </row>
    <row r="124" customFormat="false" ht="12.75" hidden="false" customHeight="false" outlineLevel="0" collapsed="false">
      <c r="A124" s="0" t="s">
        <v>374</v>
      </c>
      <c r="B124" s="0" t="n">
        <v>286</v>
      </c>
      <c r="C124" s="0" t="s">
        <v>23</v>
      </c>
      <c r="D124" s="0" t="s">
        <v>375</v>
      </c>
      <c r="E124" s="0" t="s">
        <v>376</v>
      </c>
      <c r="F124" s="0" t="n">
        <v>22882</v>
      </c>
      <c r="G124" s="0" t="n">
        <v>92</v>
      </c>
      <c r="H124" s="0" t="n">
        <v>0</v>
      </c>
      <c r="I124" s="0" t="n">
        <v>66</v>
      </c>
      <c r="J124" s="0" t="n">
        <f aca="false">VLOOKUP(A124,yorick!A:J,10,0)</f>
        <v>0</v>
      </c>
      <c r="K124" s="0" t="n">
        <f aca="false">VLOOKUP(A124,yorick!A:K,11,0)</f>
        <v>0</v>
      </c>
      <c r="L124" s="0" t="n">
        <f aca="false">VLOOKUP(A124,henriette!A:J,10,0)</f>
        <v>0</v>
      </c>
      <c r="M124" s="0" t="n">
        <f aca="false">VLOOKUP(A124,henriette!A:K,11,0)</f>
        <v>0</v>
      </c>
      <c r="N124" s="0" t="str">
        <f aca="false">IF(OR(O124="CONFLICT",R124="CONFLICT"),"CONFLICT","OK")</f>
        <v>OK</v>
      </c>
      <c r="O124" s="0" t="n">
        <f aca="false">IF(J124=L124,J124,"CONFLICT")</f>
        <v>0</v>
      </c>
      <c r="Q124" s="0" t="str">
        <f aca="false">IF(AND(P124&lt;&gt;L124,P124&lt;&gt;J124,P124&lt;&gt;""),"REVIEW","")</f>
        <v/>
      </c>
      <c r="R124" s="0" t="n">
        <f aca="false">IF(K124=M124,K124,"CONFLICT")</f>
        <v>0</v>
      </c>
      <c r="X124" s="0" t="n">
        <f aca="false">IF(O124= "CONFLICT", P124, O124)</f>
        <v>0</v>
      </c>
      <c r="Y124" s="0" t="n">
        <f aca="false">IF(R124= "CONFLICT", S124, R124)</f>
        <v>0</v>
      </c>
    </row>
    <row r="125" customFormat="false" ht="12.75" hidden="false" customHeight="false" outlineLevel="0" collapsed="false">
      <c r="A125" s="0" t="s">
        <v>377</v>
      </c>
      <c r="B125" s="0" t="n">
        <v>861</v>
      </c>
      <c r="C125" s="0" t="s">
        <v>23</v>
      </c>
      <c r="E125" s="0" t="s">
        <v>378</v>
      </c>
      <c r="F125" s="0" t="n">
        <v>12385</v>
      </c>
      <c r="G125" s="0" t="n">
        <v>97</v>
      </c>
      <c r="H125" s="0" t="n">
        <v>0</v>
      </c>
      <c r="I125" s="0" t="n">
        <v>44</v>
      </c>
      <c r="J125" s="0" t="n">
        <f aca="false">VLOOKUP(A125,yorick!A:J,10,0)</f>
        <v>0</v>
      </c>
      <c r="K125" s="0" t="n">
        <f aca="false">VLOOKUP(A125,yorick!A:K,11,0)</f>
        <v>0</v>
      </c>
      <c r="L125" s="0" t="n">
        <f aca="false">VLOOKUP(A125,henriette!A:J,10,0)</f>
        <v>0</v>
      </c>
      <c r="M125" s="0" t="n">
        <f aca="false">VLOOKUP(A125,henriette!A:K,11,0)</f>
        <v>0</v>
      </c>
      <c r="N125" s="0" t="str">
        <f aca="false">IF(OR(O125="CONFLICT",R125="CONFLICT"),"CONFLICT","OK")</f>
        <v>OK</v>
      </c>
      <c r="O125" s="0" t="n">
        <f aca="false">IF(J125=L125,J125,"CONFLICT")</f>
        <v>0</v>
      </c>
      <c r="Q125" s="0" t="str">
        <f aca="false">IF(AND(P125&lt;&gt;L125,P125&lt;&gt;J125,P125&lt;&gt;""),"REVIEW","")</f>
        <v/>
      </c>
      <c r="R125" s="0" t="n">
        <f aca="false">IF(K125=M125,K125,"CONFLICT")</f>
        <v>0</v>
      </c>
      <c r="X125" s="0" t="n">
        <f aca="false">IF(O125= "CONFLICT", P125, O125)</f>
        <v>0</v>
      </c>
      <c r="Y125" s="0" t="n">
        <f aca="false">IF(R125= "CONFLICT", S125, R125)</f>
        <v>0</v>
      </c>
    </row>
    <row r="126" customFormat="false" ht="12.75" hidden="false" customHeight="false" outlineLevel="0" collapsed="false">
      <c r="A126" s="0" t="s">
        <v>379</v>
      </c>
      <c r="B126" s="0" t="n">
        <v>279</v>
      </c>
      <c r="C126" s="0" t="s">
        <v>23</v>
      </c>
      <c r="E126" s="0" t="s">
        <v>380</v>
      </c>
      <c r="F126" s="0" t="n">
        <v>6902</v>
      </c>
      <c r="G126" s="0" t="n">
        <v>78</v>
      </c>
      <c r="H126" s="0" t="n">
        <v>1</v>
      </c>
      <c r="I126" s="0" t="n">
        <v>193</v>
      </c>
      <c r="J126" s="0" t="n">
        <f aca="false">VLOOKUP(A126,yorick!A:J,10,0)</f>
        <v>0</v>
      </c>
      <c r="K126" s="0" t="n">
        <f aca="false">VLOOKUP(A126,yorick!A:K,11,0)</f>
        <v>0</v>
      </c>
      <c r="L126" s="0" t="n">
        <f aca="false">VLOOKUP(A126,henriette!A:J,10,0)</f>
        <v>0</v>
      </c>
      <c r="M126" s="0" t="n">
        <f aca="false">VLOOKUP(A126,henriette!A:K,11,0)</f>
        <v>0</v>
      </c>
      <c r="N126" s="0" t="str">
        <f aca="false">IF(OR(O126="CONFLICT",R126="CONFLICT"),"CONFLICT","OK")</f>
        <v>OK</v>
      </c>
      <c r="O126" s="0" t="n">
        <f aca="false">IF(J126=L126,J126,"CONFLICT")</f>
        <v>0</v>
      </c>
      <c r="Q126" s="0" t="str">
        <f aca="false">IF(AND(P126&lt;&gt;L126,P126&lt;&gt;J126,P126&lt;&gt;""),"REVIEW","")</f>
        <v/>
      </c>
      <c r="R126" s="0" t="n">
        <f aca="false">IF(K126=M126,K126,"CONFLICT")</f>
        <v>0</v>
      </c>
      <c r="X126" s="0" t="n">
        <f aca="false">IF(O126= "CONFLICT", P126, O126)</f>
        <v>0</v>
      </c>
      <c r="Y126" s="0" t="n">
        <f aca="false">IF(R126= "CONFLICT", S126, R126)</f>
        <v>0</v>
      </c>
    </row>
    <row r="127" customFormat="false" ht="12.75" hidden="false" customHeight="false" outlineLevel="0" collapsed="false">
      <c r="A127" s="0" t="s">
        <v>381</v>
      </c>
      <c r="B127" s="0" t="n">
        <v>327</v>
      </c>
      <c r="C127" s="0" t="s">
        <v>23</v>
      </c>
      <c r="E127" s="0" t="s">
        <v>382</v>
      </c>
      <c r="F127" s="0" t="n">
        <v>6168</v>
      </c>
      <c r="G127" s="0" t="n">
        <v>40</v>
      </c>
      <c r="H127" s="0" t="n">
        <v>0</v>
      </c>
      <c r="I127" s="0" t="n">
        <v>3</v>
      </c>
      <c r="J127" s="0" t="n">
        <f aca="false">VLOOKUP(A127,yorick!A:J,10,0)</f>
        <v>0</v>
      </c>
      <c r="K127" s="0" t="n">
        <f aca="false">VLOOKUP(A127,yorick!A:K,11,0)</f>
        <v>0</v>
      </c>
      <c r="L127" s="0" t="n">
        <f aca="false">VLOOKUP(A127,henriette!A:J,10,0)</f>
        <v>0</v>
      </c>
      <c r="M127" s="0" t="n">
        <f aca="false">VLOOKUP(A127,henriette!A:K,11,0)</f>
        <v>0</v>
      </c>
      <c r="N127" s="0" t="str">
        <f aca="false">IF(OR(O127="CONFLICT",R127="CONFLICT"),"CONFLICT","OK")</f>
        <v>OK</v>
      </c>
      <c r="O127" s="0" t="n">
        <f aca="false">IF(J127=L127,J127,"CONFLICT")</f>
        <v>0</v>
      </c>
      <c r="Q127" s="0" t="str">
        <f aca="false">IF(AND(P127&lt;&gt;L127,P127&lt;&gt;J127,P127&lt;&gt;""),"REVIEW","")</f>
        <v/>
      </c>
      <c r="R127" s="0" t="n">
        <f aca="false">IF(K127=M127,K127,"CONFLICT")</f>
        <v>0</v>
      </c>
      <c r="X127" s="0" t="n">
        <f aca="false">IF(O127= "CONFLICT", P127, O127)</f>
        <v>0</v>
      </c>
      <c r="Y127" s="0" t="n">
        <f aca="false">IF(R127= "CONFLICT", S127, R127)</f>
        <v>0</v>
      </c>
    </row>
    <row r="128" customFormat="false" ht="12.75" hidden="false" customHeight="false" outlineLevel="0" collapsed="false">
      <c r="A128" s="0" t="s">
        <v>383</v>
      </c>
      <c r="B128" s="0" t="n">
        <v>1471</v>
      </c>
      <c r="C128" s="0" t="s">
        <v>23</v>
      </c>
      <c r="D128" s="0" t="s">
        <v>384</v>
      </c>
      <c r="E128" s="0" t="s">
        <v>385</v>
      </c>
      <c r="F128" s="0" t="n">
        <v>22540</v>
      </c>
      <c r="G128" s="0" t="n">
        <v>146</v>
      </c>
      <c r="H128" s="0" t="n">
        <v>0</v>
      </c>
      <c r="I128" s="0" t="n">
        <v>33</v>
      </c>
      <c r="J128" s="0" t="n">
        <f aca="false">VLOOKUP(A128,yorick!A:J,10,0)</f>
        <v>0</v>
      </c>
      <c r="K128" s="0" t="n">
        <f aca="false">VLOOKUP(A128,yorick!A:K,11,0)</f>
        <v>0</v>
      </c>
      <c r="L128" s="0" t="n">
        <f aca="false">VLOOKUP(A128,henriette!A:J,10,0)</f>
        <v>0</v>
      </c>
      <c r="M128" s="0" t="n">
        <f aca="false">VLOOKUP(A128,henriette!A:K,11,0)</f>
        <v>0</v>
      </c>
      <c r="N128" s="0" t="str">
        <f aca="false">IF(OR(O128="CONFLICT",R128="CONFLICT"),"CONFLICT","OK")</f>
        <v>OK</v>
      </c>
      <c r="O128" s="0" t="n">
        <f aca="false">IF(J128=L128,J128,"CONFLICT")</f>
        <v>0</v>
      </c>
      <c r="Q128" s="0" t="str">
        <f aca="false">IF(AND(P128&lt;&gt;L128,P128&lt;&gt;J128,P128&lt;&gt;""),"REVIEW","")</f>
        <v/>
      </c>
      <c r="R128" s="0" t="n">
        <f aca="false">IF(K128=M128,K128,"CONFLICT")</f>
        <v>0</v>
      </c>
      <c r="X128" s="0" t="n">
        <f aca="false">IF(O128= "CONFLICT", P128, O128)</f>
        <v>0</v>
      </c>
      <c r="Y128" s="0" t="n">
        <f aca="false">IF(R128= "CONFLICT", S128, R128)</f>
        <v>0</v>
      </c>
    </row>
    <row r="129" customFormat="false" ht="12.75" hidden="false" customHeight="false" outlineLevel="0" collapsed="false">
      <c r="A129" s="0" t="s">
        <v>386</v>
      </c>
      <c r="B129" s="0" t="n">
        <v>500</v>
      </c>
      <c r="C129" s="0" t="s">
        <v>23</v>
      </c>
      <c r="D129" s="0" t="s">
        <v>387</v>
      </c>
      <c r="E129" s="0" t="s">
        <v>388</v>
      </c>
      <c r="F129" s="0" t="n">
        <v>14618</v>
      </c>
      <c r="G129" s="0" t="n">
        <v>200</v>
      </c>
      <c r="H129" s="0" t="n">
        <v>0</v>
      </c>
      <c r="I129" s="0" t="n">
        <v>6</v>
      </c>
      <c r="J129" s="0" t="n">
        <f aca="false">VLOOKUP(A129,yorick!A:J,10,0)</f>
        <v>0</v>
      </c>
      <c r="K129" s="0" t="n">
        <f aca="false">VLOOKUP(A129,yorick!A:K,11,0)</f>
        <v>0</v>
      </c>
      <c r="L129" s="0" t="n">
        <f aca="false">VLOOKUP(A129,henriette!A:J,10,0)</f>
        <v>0</v>
      </c>
      <c r="M129" s="0" t="n">
        <f aca="false">VLOOKUP(A129,henriette!A:K,11,0)</f>
        <v>0</v>
      </c>
      <c r="N129" s="0" t="str">
        <f aca="false">IF(OR(O129="CONFLICT",R129="CONFLICT"),"CONFLICT","OK")</f>
        <v>OK</v>
      </c>
      <c r="O129" s="0" t="n">
        <f aca="false">IF(J129=L129,J129,"CONFLICT")</f>
        <v>0</v>
      </c>
      <c r="Q129" s="0" t="str">
        <f aca="false">IF(AND(P129&lt;&gt;L129,P129&lt;&gt;J129,P129&lt;&gt;""),"REVIEW","")</f>
        <v/>
      </c>
      <c r="R129" s="0" t="n">
        <f aca="false">IF(K129=M129,K129,"CONFLICT")</f>
        <v>0</v>
      </c>
      <c r="X129" s="0" t="n">
        <f aca="false">IF(O129= "CONFLICT", P129, O129)</f>
        <v>0</v>
      </c>
      <c r="Y129" s="0" t="n">
        <f aca="false">IF(R129= "CONFLICT", S129, R129)</f>
        <v>0</v>
      </c>
    </row>
    <row r="130" customFormat="false" ht="12.75" hidden="false" customHeight="false" outlineLevel="0" collapsed="false">
      <c r="A130" s="0" t="s">
        <v>389</v>
      </c>
      <c r="B130" s="0" t="n">
        <v>4474</v>
      </c>
      <c r="C130" s="0" t="s">
        <v>23</v>
      </c>
      <c r="D130" s="0" t="s">
        <v>390</v>
      </c>
      <c r="E130" s="0" t="s">
        <v>391</v>
      </c>
      <c r="F130" s="0" t="n">
        <v>375129</v>
      </c>
      <c r="G130" s="0" t="n">
        <v>3131</v>
      </c>
      <c r="H130" s="0" t="n">
        <v>0</v>
      </c>
      <c r="I130" s="0" t="n">
        <v>35</v>
      </c>
      <c r="J130" s="0" t="n">
        <f aca="false">VLOOKUP(A130,yorick!A:J,10,0)</f>
        <v>0</v>
      </c>
      <c r="K130" s="0" t="n">
        <f aca="false">VLOOKUP(A130,yorick!A:K,11,0)</f>
        <v>0</v>
      </c>
      <c r="L130" s="0" t="n">
        <f aca="false">VLOOKUP(A130,henriette!A:J,10,0)</f>
        <v>0</v>
      </c>
      <c r="M130" s="0" t="n">
        <f aca="false">VLOOKUP(A130,henriette!A:K,11,0)</f>
        <v>0</v>
      </c>
      <c r="N130" s="0" t="str">
        <f aca="false">IF(OR(O130="CONFLICT",R130="CONFLICT"),"CONFLICT","OK")</f>
        <v>OK</v>
      </c>
      <c r="O130" s="0" t="n">
        <f aca="false">IF(J130=L130,J130,"CONFLICT")</f>
        <v>0</v>
      </c>
      <c r="Q130" s="0" t="str">
        <f aca="false">IF(AND(P130&lt;&gt;L130,P130&lt;&gt;J130,P130&lt;&gt;""),"REVIEW","")</f>
        <v/>
      </c>
      <c r="R130" s="0" t="n">
        <f aca="false">IF(K130=M130,K130,"CONFLICT")</f>
        <v>0</v>
      </c>
      <c r="X130" s="0" t="n">
        <f aca="false">IF(O130= "CONFLICT", P130, O130)</f>
        <v>0</v>
      </c>
      <c r="Y130" s="0" t="n">
        <f aca="false">IF(R130= "CONFLICT", S130, R130)</f>
        <v>0</v>
      </c>
    </row>
    <row r="131" customFormat="false" ht="12.75" hidden="false" customHeight="false" outlineLevel="0" collapsed="false">
      <c r="A131" s="0" t="s">
        <v>392</v>
      </c>
      <c r="B131" s="0" t="n">
        <v>221</v>
      </c>
      <c r="C131" s="0" t="s">
        <v>23</v>
      </c>
      <c r="D131" s="0" t="s">
        <v>393</v>
      </c>
      <c r="E131" s="0" t="s">
        <v>394</v>
      </c>
      <c r="F131" s="0" t="n">
        <v>22653</v>
      </c>
      <c r="G131" s="0" t="n">
        <v>100</v>
      </c>
      <c r="H131" s="0" t="n">
        <v>0</v>
      </c>
      <c r="I131" s="0" t="n">
        <v>28</v>
      </c>
      <c r="J131" s="0" t="n">
        <f aca="false">VLOOKUP(A131,yorick!A:J,10,0)</f>
        <v>0</v>
      </c>
      <c r="K131" s="0" t="n">
        <f aca="false">VLOOKUP(A131,yorick!A:K,11,0)</f>
        <v>0</v>
      </c>
      <c r="L131" s="0" t="n">
        <f aca="false">VLOOKUP(A131,henriette!A:J,10,0)</f>
        <v>0</v>
      </c>
      <c r="M131" s="0" t="n">
        <f aca="false">VLOOKUP(A131,henriette!A:K,11,0)</f>
        <v>0</v>
      </c>
      <c r="N131" s="0" t="str">
        <f aca="false">IF(OR(O131="CONFLICT",R131="CONFLICT"),"CONFLICT","OK")</f>
        <v>OK</v>
      </c>
      <c r="O131" s="0" t="n">
        <f aca="false">IF(J131=L131,J131,"CONFLICT")</f>
        <v>0</v>
      </c>
      <c r="Q131" s="0" t="str">
        <f aca="false">IF(AND(P131&lt;&gt;L131,P131&lt;&gt;J131,P131&lt;&gt;""),"REVIEW","")</f>
        <v/>
      </c>
      <c r="R131" s="0" t="n">
        <f aca="false">IF(K131=M131,K131,"CONFLICT")</f>
        <v>0</v>
      </c>
      <c r="X131" s="0" t="n">
        <f aca="false">IF(O131= "CONFLICT", P131, O131)</f>
        <v>0</v>
      </c>
      <c r="Y131" s="0" t="n">
        <f aca="false">IF(R131= "CONFLICT", S131, R131)</f>
        <v>0</v>
      </c>
    </row>
    <row r="132" customFormat="false" ht="12.75" hidden="false" customHeight="false" outlineLevel="0" collapsed="false">
      <c r="A132" s="0" t="s">
        <v>395</v>
      </c>
      <c r="B132" s="0" t="n">
        <v>163</v>
      </c>
      <c r="C132" s="0" t="s">
        <v>23</v>
      </c>
      <c r="E132" s="0" t="s">
        <v>396</v>
      </c>
      <c r="F132" s="0" t="n">
        <v>9727</v>
      </c>
      <c r="G132" s="0" t="n">
        <v>142</v>
      </c>
      <c r="H132" s="0" t="n">
        <v>0</v>
      </c>
      <c r="I132" s="0" t="n">
        <v>11</v>
      </c>
      <c r="J132" s="0" t="n">
        <f aca="false">VLOOKUP(A132,yorick!A:J,10,0)</f>
        <v>0</v>
      </c>
      <c r="K132" s="0" t="n">
        <f aca="false">VLOOKUP(A132,yorick!A:K,11,0)</f>
        <v>0</v>
      </c>
      <c r="L132" s="0" t="n">
        <f aca="false">VLOOKUP(A132,henriette!A:J,10,0)</f>
        <v>0</v>
      </c>
      <c r="M132" s="0" t="n">
        <f aca="false">VLOOKUP(A132,henriette!A:K,11,0)</f>
        <v>0</v>
      </c>
      <c r="N132" s="0" t="str">
        <f aca="false">IF(OR(O132="CONFLICT",R132="CONFLICT"),"CONFLICT","OK")</f>
        <v>OK</v>
      </c>
      <c r="O132" s="0" t="n">
        <f aca="false">IF(J132=L132,J132,"CONFLICT")</f>
        <v>0</v>
      </c>
      <c r="Q132" s="0" t="str">
        <f aca="false">IF(AND(P132&lt;&gt;L132,P132&lt;&gt;J132,P132&lt;&gt;""),"REVIEW","")</f>
        <v/>
      </c>
      <c r="R132" s="0" t="n">
        <f aca="false">IF(K132=M132,K132,"CONFLICT")</f>
        <v>0</v>
      </c>
      <c r="X132" s="0" t="n">
        <f aca="false">IF(O132= "CONFLICT", P132, O132)</f>
        <v>0</v>
      </c>
      <c r="Y132" s="0" t="n">
        <f aca="false">IF(R132= "CONFLICT", S132, R132)</f>
        <v>0</v>
      </c>
    </row>
    <row r="133" customFormat="false" ht="12.75" hidden="false" customHeight="false" outlineLevel="0" collapsed="false">
      <c r="A133" s="0" t="s">
        <v>397</v>
      </c>
      <c r="B133" s="0" t="n">
        <v>145</v>
      </c>
      <c r="C133" s="0" t="s">
        <v>23</v>
      </c>
      <c r="D133" s="0" t="s">
        <v>398</v>
      </c>
      <c r="E133" s="0" t="s">
        <v>399</v>
      </c>
      <c r="F133" s="0" t="n">
        <v>161862</v>
      </c>
      <c r="G133" s="0" t="n">
        <v>1311</v>
      </c>
      <c r="H133" s="0" t="n">
        <v>4</v>
      </c>
      <c r="I133" s="0" t="n">
        <v>295</v>
      </c>
      <c r="J133" s="0" t="n">
        <f aca="false">VLOOKUP(A133,yorick!A:J,10,0)</f>
        <v>0</v>
      </c>
      <c r="K133" s="0" t="n">
        <f aca="false">VLOOKUP(A133,yorick!A:K,11,0)</f>
        <v>0</v>
      </c>
      <c r="L133" s="0" t="n">
        <f aca="false">VLOOKUP(A133,henriette!A:J,10,0)</f>
        <v>0</v>
      </c>
      <c r="M133" s="0" t="n">
        <f aca="false">VLOOKUP(A133,henriette!A:K,11,0)</f>
        <v>0</v>
      </c>
      <c r="N133" s="0" t="str">
        <f aca="false">IF(OR(O133="CONFLICT",R133="CONFLICT"),"CONFLICT","OK")</f>
        <v>OK</v>
      </c>
      <c r="O133" s="0" t="n">
        <f aca="false">IF(J133=L133,J133,"CONFLICT")</f>
        <v>0</v>
      </c>
      <c r="Q133" s="0" t="str">
        <f aca="false">IF(AND(P133&lt;&gt;L133,P133&lt;&gt;J133,P133&lt;&gt;""),"REVIEW","")</f>
        <v/>
      </c>
      <c r="R133" s="0" t="n">
        <f aca="false">IF(K133=M133,K133,"CONFLICT")</f>
        <v>0</v>
      </c>
      <c r="X133" s="0" t="n">
        <f aca="false">IF(O133= "CONFLICT", P133, O133)</f>
        <v>0</v>
      </c>
      <c r="Y133" s="0" t="n">
        <f aca="false">IF(R133= "CONFLICT", S133, R133)</f>
        <v>0</v>
      </c>
    </row>
    <row r="134" customFormat="false" ht="12.75" hidden="false" customHeight="false" outlineLevel="0" collapsed="false">
      <c r="A134" s="0" t="s">
        <v>400</v>
      </c>
      <c r="B134" s="0" t="n">
        <v>1682</v>
      </c>
      <c r="C134" s="0" t="s">
        <v>23</v>
      </c>
      <c r="D134" s="0" t="s">
        <v>401</v>
      </c>
      <c r="E134" s="0" t="s">
        <v>402</v>
      </c>
      <c r="F134" s="0" t="n">
        <v>34117</v>
      </c>
      <c r="G134" s="0" t="n">
        <v>181</v>
      </c>
      <c r="H134" s="0" t="n">
        <v>0</v>
      </c>
      <c r="I134" s="0" t="n">
        <v>23</v>
      </c>
      <c r="J134" s="0" t="n">
        <f aca="false">VLOOKUP(A134,yorick!A:J,10,0)</f>
        <v>0</v>
      </c>
      <c r="K134" s="0" t="n">
        <f aca="false">VLOOKUP(A134,yorick!A:K,11,0)</f>
        <v>0</v>
      </c>
      <c r="L134" s="0" t="n">
        <f aca="false">VLOOKUP(A134,henriette!A:J,10,0)</f>
        <v>0</v>
      </c>
      <c r="M134" s="0" t="n">
        <f aca="false">VLOOKUP(A134,henriette!A:K,11,0)</f>
        <v>0</v>
      </c>
      <c r="N134" s="0" t="str">
        <f aca="false">IF(OR(O134="CONFLICT",R134="CONFLICT"),"CONFLICT","OK")</f>
        <v>OK</v>
      </c>
      <c r="O134" s="0" t="n">
        <f aca="false">IF(J134=L134,J134,"CONFLICT")</f>
        <v>0</v>
      </c>
      <c r="Q134" s="0" t="str">
        <f aca="false">IF(AND(P134&lt;&gt;L134,P134&lt;&gt;J134,P134&lt;&gt;""),"REVIEW","")</f>
        <v/>
      </c>
      <c r="R134" s="0" t="n">
        <f aca="false">IF(K134=M134,K134,"CONFLICT")</f>
        <v>0</v>
      </c>
      <c r="X134" s="0" t="n">
        <f aca="false">IF(O134= "CONFLICT", P134, O134)</f>
        <v>0</v>
      </c>
      <c r="Y134" s="0" t="n">
        <f aca="false">IF(R134= "CONFLICT", S134, R134)</f>
        <v>0</v>
      </c>
    </row>
    <row r="135" customFormat="false" ht="12.75" hidden="false" customHeight="false" outlineLevel="0" collapsed="false">
      <c r="A135" s="0" t="s">
        <v>403</v>
      </c>
      <c r="B135" s="0" t="n">
        <v>269</v>
      </c>
      <c r="C135" s="0" t="s">
        <v>23</v>
      </c>
      <c r="D135" s="0" t="s">
        <v>404</v>
      </c>
      <c r="E135" s="0" t="s">
        <v>405</v>
      </c>
      <c r="F135" s="0" t="n">
        <v>6483</v>
      </c>
      <c r="G135" s="0" t="n">
        <v>27</v>
      </c>
      <c r="H135" s="0" t="n">
        <v>0</v>
      </c>
      <c r="I135" s="0" t="n">
        <v>4</v>
      </c>
      <c r="J135" s="0" t="n">
        <f aca="false">VLOOKUP(A135,yorick!A:J,10,0)</f>
        <v>0</v>
      </c>
      <c r="K135" s="0" t="n">
        <f aca="false">VLOOKUP(A135,yorick!A:K,11,0)</f>
        <v>0</v>
      </c>
      <c r="L135" s="0" t="n">
        <f aca="false">VLOOKUP(A135,henriette!A:J,10,0)</f>
        <v>0</v>
      </c>
      <c r="M135" s="0" t="n">
        <f aca="false">VLOOKUP(A135,henriette!A:K,11,0)</f>
        <v>0</v>
      </c>
      <c r="N135" s="0" t="str">
        <f aca="false">IF(OR(O135="CONFLICT",R135="CONFLICT"),"CONFLICT","OK")</f>
        <v>OK</v>
      </c>
      <c r="O135" s="0" t="n">
        <f aca="false">IF(J135=L135,J135,"CONFLICT")</f>
        <v>0</v>
      </c>
      <c r="Q135" s="0" t="str">
        <f aca="false">IF(AND(P135&lt;&gt;L135,P135&lt;&gt;J135,P135&lt;&gt;""),"REVIEW","")</f>
        <v/>
      </c>
      <c r="R135" s="0" t="n">
        <f aca="false">IF(K135=M135,K135,"CONFLICT")</f>
        <v>0</v>
      </c>
      <c r="X135" s="0" t="n">
        <f aca="false">IF(O135= "CONFLICT", P135, O135)</f>
        <v>0</v>
      </c>
      <c r="Y135" s="0" t="n">
        <f aca="false">IF(R135= "CONFLICT", S135, R135)</f>
        <v>0</v>
      </c>
    </row>
    <row r="136" customFormat="false" ht="12.75" hidden="false" customHeight="false" outlineLevel="0" collapsed="false">
      <c r="A136" s="0" t="s">
        <v>406</v>
      </c>
      <c r="B136" s="0" t="n">
        <v>720</v>
      </c>
      <c r="C136" s="0" t="s">
        <v>23</v>
      </c>
      <c r="E136" s="0" t="s">
        <v>407</v>
      </c>
      <c r="F136" s="0" t="n">
        <v>5376</v>
      </c>
      <c r="G136" s="0" t="n">
        <v>28</v>
      </c>
      <c r="H136" s="0" t="n">
        <v>26</v>
      </c>
      <c r="I136" s="0" t="n">
        <v>9</v>
      </c>
      <c r="J136" s="0" t="n">
        <f aca="false">VLOOKUP(A136,yorick!A:J,10,0)</f>
        <v>0</v>
      </c>
      <c r="K136" s="0" t="n">
        <f aca="false">VLOOKUP(A136,yorick!A:K,11,0)</f>
        <v>0</v>
      </c>
      <c r="L136" s="0" t="n">
        <f aca="false">VLOOKUP(A136,henriette!A:J,10,0)</f>
        <v>0</v>
      </c>
      <c r="M136" s="0" t="n">
        <f aca="false">VLOOKUP(A136,henriette!A:K,11,0)</f>
        <v>0</v>
      </c>
      <c r="N136" s="0" t="str">
        <f aca="false">IF(OR(O136="CONFLICT",R136="CONFLICT"),"CONFLICT","OK")</f>
        <v>OK</v>
      </c>
      <c r="O136" s="0" t="n">
        <f aca="false">IF(J136=L136,J136,"CONFLICT")</f>
        <v>0</v>
      </c>
      <c r="Q136" s="0" t="str">
        <f aca="false">IF(AND(P136&lt;&gt;L136,P136&lt;&gt;J136,P136&lt;&gt;""),"REVIEW","")</f>
        <v/>
      </c>
      <c r="R136" s="0" t="n">
        <f aca="false">IF(K136=M136,K136,"CONFLICT")</f>
        <v>0</v>
      </c>
      <c r="X136" s="0" t="n">
        <f aca="false">IF(O136= "CONFLICT", P136, O136)</f>
        <v>0</v>
      </c>
      <c r="Y136" s="0" t="n">
        <f aca="false">IF(R136= "CONFLICT", S136, R136)</f>
        <v>0</v>
      </c>
    </row>
    <row r="137" customFormat="false" ht="12.75" hidden="false" customHeight="false" outlineLevel="0" collapsed="false">
      <c r="A137" s="0" t="s">
        <v>408</v>
      </c>
      <c r="B137" s="0" t="n">
        <v>119</v>
      </c>
      <c r="C137" s="0" t="s">
        <v>23</v>
      </c>
      <c r="D137" s="0" t="s">
        <v>409</v>
      </c>
      <c r="E137" s="0" t="s">
        <v>410</v>
      </c>
      <c r="F137" s="0" t="n">
        <v>38831</v>
      </c>
      <c r="G137" s="0" t="n">
        <v>175</v>
      </c>
      <c r="H137" s="0" t="n">
        <v>0</v>
      </c>
      <c r="I137" s="0" t="n">
        <v>62</v>
      </c>
      <c r="J137" s="0" t="n">
        <f aca="false">VLOOKUP(A137,yorick!A:J,10,0)</f>
        <v>0</v>
      </c>
      <c r="K137" s="0" t="n">
        <f aca="false">VLOOKUP(A137,yorick!A:K,11,0)</f>
        <v>0</v>
      </c>
      <c r="L137" s="0" t="n">
        <f aca="false">VLOOKUP(A137,henriette!A:J,10,0)</f>
        <v>0</v>
      </c>
      <c r="M137" s="0" t="n">
        <f aca="false">VLOOKUP(A137,henriette!A:K,11,0)</f>
        <v>0</v>
      </c>
      <c r="N137" s="0" t="str">
        <f aca="false">IF(OR(O137="CONFLICT",R137="CONFLICT"),"CONFLICT","OK")</f>
        <v>OK</v>
      </c>
      <c r="O137" s="0" t="n">
        <f aca="false">IF(J137=L137,J137,"CONFLICT")</f>
        <v>0</v>
      </c>
      <c r="Q137" s="0" t="str">
        <f aca="false">IF(AND(P137&lt;&gt;L137,P137&lt;&gt;J137,P137&lt;&gt;""),"REVIEW","")</f>
        <v/>
      </c>
      <c r="R137" s="0" t="n">
        <f aca="false">IF(K137=M137,K137,"CONFLICT")</f>
        <v>0</v>
      </c>
      <c r="X137" s="0" t="n">
        <f aca="false">IF(O137= "CONFLICT", P137, O137)</f>
        <v>0</v>
      </c>
      <c r="Y137" s="0" t="n">
        <f aca="false">IF(R137= "CONFLICT", S137, R137)</f>
        <v>0</v>
      </c>
    </row>
    <row r="138" customFormat="false" ht="12.75" hidden="false" customHeight="false" outlineLevel="0" collapsed="false">
      <c r="A138" s="0" t="s">
        <v>411</v>
      </c>
      <c r="B138" s="0" t="n">
        <v>111</v>
      </c>
      <c r="C138" s="0" t="s">
        <v>23</v>
      </c>
      <c r="E138" s="0" t="s">
        <v>412</v>
      </c>
      <c r="F138" s="0" t="n">
        <v>6093</v>
      </c>
      <c r="G138" s="0" t="n">
        <v>25</v>
      </c>
      <c r="H138" s="0" t="n">
        <v>0</v>
      </c>
      <c r="I138" s="0" t="n">
        <v>36</v>
      </c>
      <c r="J138" s="0" t="n">
        <f aca="false">VLOOKUP(A138,yorick!A:J,10,0)</f>
        <v>0</v>
      </c>
      <c r="K138" s="0" t="n">
        <f aca="false">VLOOKUP(A138,yorick!A:K,11,0)</f>
        <v>0</v>
      </c>
      <c r="L138" s="0" t="n">
        <f aca="false">VLOOKUP(A138,henriette!A:J,10,0)</f>
        <v>0</v>
      </c>
      <c r="M138" s="0" t="n">
        <f aca="false">VLOOKUP(A138,henriette!A:K,11,0)</f>
        <v>0</v>
      </c>
      <c r="N138" s="0" t="str">
        <f aca="false">IF(OR(O138="CONFLICT",R138="CONFLICT"),"CONFLICT","OK")</f>
        <v>OK</v>
      </c>
      <c r="O138" s="0" t="n">
        <f aca="false">IF(J138=L138,J138,"CONFLICT")</f>
        <v>0</v>
      </c>
      <c r="Q138" s="0" t="str">
        <f aca="false">IF(AND(P138&lt;&gt;L138,P138&lt;&gt;J138,P138&lt;&gt;""),"REVIEW","")</f>
        <v/>
      </c>
      <c r="R138" s="0" t="n">
        <f aca="false">IF(K138=M138,K138,"CONFLICT")</f>
        <v>0</v>
      </c>
      <c r="X138" s="0" t="n">
        <f aca="false">IF(O138= "CONFLICT", P138, O138)</f>
        <v>0</v>
      </c>
      <c r="Y138" s="0" t="n">
        <f aca="false">IF(R138= "CONFLICT", S138, R138)</f>
        <v>0</v>
      </c>
    </row>
    <row r="139" customFormat="false" ht="12.75" hidden="false" customHeight="false" outlineLevel="0" collapsed="false">
      <c r="A139" s="0" t="s">
        <v>413</v>
      </c>
      <c r="B139" s="0" t="n">
        <v>457</v>
      </c>
      <c r="C139" s="0" t="s">
        <v>23</v>
      </c>
      <c r="E139" s="0" t="s">
        <v>414</v>
      </c>
      <c r="F139" s="0" t="n">
        <v>6930</v>
      </c>
      <c r="G139" s="0" t="n">
        <v>117</v>
      </c>
      <c r="H139" s="0" t="n">
        <v>0</v>
      </c>
      <c r="I139" s="0" t="n">
        <v>2</v>
      </c>
      <c r="J139" s="0" t="n">
        <f aca="false">VLOOKUP(A139,yorick!A:J,10,0)</f>
        <v>0</v>
      </c>
      <c r="K139" s="0" t="n">
        <f aca="false">VLOOKUP(A139,yorick!A:K,11,0)</f>
        <v>0</v>
      </c>
      <c r="L139" s="0" t="n">
        <f aca="false">VLOOKUP(A139,henriette!A:J,10,0)</f>
        <v>0</v>
      </c>
      <c r="M139" s="0" t="n">
        <f aca="false">VLOOKUP(A139,henriette!A:K,11,0)</f>
        <v>0</v>
      </c>
      <c r="N139" s="0" t="str">
        <f aca="false">IF(OR(O139="CONFLICT",R139="CONFLICT"),"CONFLICT","OK")</f>
        <v>OK</v>
      </c>
      <c r="O139" s="0" t="n">
        <f aca="false">IF(J139=L139,J139,"CONFLICT")</f>
        <v>0</v>
      </c>
      <c r="Q139" s="0" t="str">
        <f aca="false">IF(AND(P139&lt;&gt;L139,P139&lt;&gt;J139,P139&lt;&gt;""),"REVIEW","")</f>
        <v/>
      </c>
      <c r="R139" s="0" t="n">
        <f aca="false">IF(K139=M139,K139,"CONFLICT")</f>
        <v>0</v>
      </c>
      <c r="X139" s="0" t="n">
        <f aca="false">IF(O139= "CONFLICT", P139, O139)</f>
        <v>0</v>
      </c>
      <c r="Y139" s="0" t="n">
        <f aca="false">IF(R139= "CONFLICT", S139, R139)</f>
        <v>0</v>
      </c>
    </row>
    <row r="140" customFormat="false" ht="12.75" hidden="false" customHeight="false" outlineLevel="0" collapsed="false">
      <c r="A140" s="0" t="s">
        <v>415</v>
      </c>
      <c r="B140" s="0" t="n">
        <v>791</v>
      </c>
      <c r="C140" s="0" t="s">
        <v>23</v>
      </c>
      <c r="D140" s="0" t="s">
        <v>416</v>
      </c>
      <c r="E140" s="0" t="s">
        <v>417</v>
      </c>
      <c r="F140" s="0" t="n">
        <v>7691</v>
      </c>
      <c r="G140" s="0" t="n">
        <v>79</v>
      </c>
      <c r="H140" s="0" t="n">
        <v>1</v>
      </c>
      <c r="I140" s="0" t="n">
        <v>4</v>
      </c>
      <c r="J140" s="0" t="n">
        <f aca="false">VLOOKUP(A140,yorick!A:J,10,0)</f>
        <v>0</v>
      </c>
      <c r="K140" s="0" t="n">
        <f aca="false">VLOOKUP(A140,yorick!A:K,11,0)</f>
        <v>0</v>
      </c>
      <c r="L140" s="0" t="n">
        <f aca="false">VLOOKUP(A140,henriette!A:J,10,0)</f>
        <v>0</v>
      </c>
      <c r="M140" s="0" t="n">
        <f aca="false">VLOOKUP(A140,henriette!A:K,11,0)</f>
        <v>0</v>
      </c>
      <c r="N140" s="0" t="str">
        <f aca="false">IF(OR(O140="CONFLICT",R140="CONFLICT"),"CONFLICT","OK")</f>
        <v>OK</v>
      </c>
      <c r="O140" s="0" t="n">
        <f aca="false">IF(J140=L140,J140,"CONFLICT")</f>
        <v>0</v>
      </c>
      <c r="Q140" s="0" t="str">
        <f aca="false">IF(AND(P140&lt;&gt;L140,P140&lt;&gt;J140,P140&lt;&gt;""),"REVIEW","")</f>
        <v/>
      </c>
      <c r="R140" s="0" t="n">
        <f aca="false">IF(K140=M140,K140,"CONFLICT")</f>
        <v>0</v>
      </c>
      <c r="X140" s="0" t="n">
        <f aca="false">IF(O140= "CONFLICT", P140, O140)</f>
        <v>0</v>
      </c>
      <c r="Y140" s="0" t="n">
        <f aca="false">IF(R140= "CONFLICT", S140, R140)</f>
        <v>0</v>
      </c>
    </row>
    <row r="141" customFormat="false" ht="12.75" hidden="false" customHeight="false" outlineLevel="0" collapsed="false">
      <c r="A141" s="0" t="s">
        <v>418</v>
      </c>
      <c r="B141" s="0" t="n">
        <v>137</v>
      </c>
      <c r="C141" s="0" t="s">
        <v>23</v>
      </c>
      <c r="D141" s="0" t="s">
        <v>419</v>
      </c>
      <c r="E141" s="0" t="s">
        <v>420</v>
      </c>
      <c r="F141" s="0" t="n">
        <v>5594</v>
      </c>
      <c r="G141" s="0" t="n">
        <v>167</v>
      </c>
      <c r="H141" s="0" t="n">
        <v>0</v>
      </c>
      <c r="I141" s="0" t="n">
        <v>0</v>
      </c>
      <c r="J141" s="0" t="n">
        <f aca="false">VLOOKUP(A141,yorick!A:J,10,0)</f>
        <v>0</v>
      </c>
      <c r="K141" s="0" t="n">
        <f aca="false">VLOOKUP(A141,yorick!A:K,11,0)</f>
        <v>0</v>
      </c>
      <c r="L141" s="0" t="n">
        <f aca="false">VLOOKUP(A141,henriette!A:J,10,0)</f>
        <v>0</v>
      </c>
      <c r="M141" s="0" t="n">
        <f aca="false">VLOOKUP(A141,henriette!A:K,11,0)</f>
        <v>0</v>
      </c>
      <c r="N141" s="0" t="str">
        <f aca="false">IF(OR(O141="CONFLICT",R141="CONFLICT"),"CONFLICT","OK")</f>
        <v>OK</v>
      </c>
      <c r="O141" s="0" t="n">
        <f aca="false">IF(J141=L141,J141,"CONFLICT")</f>
        <v>0</v>
      </c>
      <c r="Q141" s="0" t="str">
        <f aca="false">IF(AND(P141&lt;&gt;L141,P141&lt;&gt;J141,P141&lt;&gt;""),"REVIEW","")</f>
        <v/>
      </c>
      <c r="R141" s="0" t="n">
        <f aca="false">IF(K141=M141,K141,"CONFLICT")</f>
        <v>0</v>
      </c>
      <c r="X141" s="0" t="n">
        <f aca="false">IF(O141= "CONFLICT", P141, O141)</f>
        <v>0</v>
      </c>
      <c r="Y141" s="0" t="n">
        <f aca="false">IF(R141= "CONFLICT", S141, R141)</f>
        <v>0</v>
      </c>
    </row>
    <row r="142" customFormat="false" ht="12.75" hidden="false" customHeight="false" outlineLevel="0" collapsed="false">
      <c r="A142" s="0" t="s">
        <v>421</v>
      </c>
      <c r="B142" s="0" t="n">
        <v>301</v>
      </c>
      <c r="C142" s="0" t="s">
        <v>23</v>
      </c>
      <c r="D142" s="0" t="s">
        <v>422</v>
      </c>
      <c r="E142" s="0" t="s">
        <v>423</v>
      </c>
      <c r="F142" s="0" t="n">
        <v>21968</v>
      </c>
      <c r="G142" s="0" t="n">
        <v>471</v>
      </c>
      <c r="H142" s="0" t="n">
        <v>0</v>
      </c>
      <c r="I142" s="0" t="n">
        <v>59</v>
      </c>
      <c r="J142" s="0" t="n">
        <f aca="false">VLOOKUP(A142,yorick!A:J,10,0)</f>
        <v>0</v>
      </c>
      <c r="K142" s="0" t="n">
        <f aca="false">VLOOKUP(A142,yorick!A:K,11,0)</f>
        <v>0</v>
      </c>
      <c r="L142" s="0" t="n">
        <f aca="false">VLOOKUP(A142,henriette!A:J,10,0)</f>
        <v>0</v>
      </c>
      <c r="M142" s="0" t="n">
        <f aca="false">VLOOKUP(A142,henriette!A:K,11,0)</f>
        <v>0</v>
      </c>
      <c r="N142" s="0" t="str">
        <f aca="false">IF(OR(O142="CONFLICT",R142="CONFLICT"),"CONFLICT","OK")</f>
        <v>OK</v>
      </c>
      <c r="O142" s="0" t="n">
        <f aca="false">IF(J142=L142,J142,"CONFLICT")</f>
        <v>0</v>
      </c>
      <c r="Q142" s="0" t="str">
        <f aca="false">IF(AND(P142&lt;&gt;L142,P142&lt;&gt;J142,P142&lt;&gt;""),"REVIEW","")</f>
        <v/>
      </c>
      <c r="R142" s="0" t="n">
        <f aca="false">IF(K142=M142,K142,"CONFLICT")</f>
        <v>0</v>
      </c>
      <c r="X142" s="0" t="n">
        <f aca="false">IF(O142= "CONFLICT", P142, O142)</f>
        <v>0</v>
      </c>
      <c r="Y142" s="0" t="n">
        <f aca="false">IF(R142= "CONFLICT", S142, R142)</f>
        <v>0</v>
      </c>
    </row>
    <row r="143" customFormat="false" ht="12.75" hidden="false" customHeight="false" outlineLevel="0" collapsed="false">
      <c r="A143" s="0" t="s">
        <v>424</v>
      </c>
      <c r="B143" s="0" t="n">
        <v>215</v>
      </c>
      <c r="C143" s="0" t="s">
        <v>23</v>
      </c>
      <c r="E143" s="0" t="s">
        <v>425</v>
      </c>
      <c r="F143" s="0" t="n">
        <v>48662</v>
      </c>
      <c r="G143" s="0" t="n">
        <v>432</v>
      </c>
      <c r="H143" s="0" t="n">
        <v>0</v>
      </c>
      <c r="I143" s="0" t="n">
        <v>10</v>
      </c>
      <c r="J143" s="0" t="n">
        <f aca="false">VLOOKUP(A143,yorick!A:J,10,0)</f>
        <v>0</v>
      </c>
      <c r="K143" s="0" t="n">
        <f aca="false">VLOOKUP(A143,yorick!A:K,11,0)</f>
        <v>0</v>
      </c>
      <c r="L143" s="0" t="n">
        <f aca="false">VLOOKUP(A143,henriette!A:J,10,0)</f>
        <v>0</v>
      </c>
      <c r="M143" s="0" t="n">
        <f aca="false">VLOOKUP(A143,henriette!A:K,11,0)</f>
        <v>0</v>
      </c>
      <c r="N143" s="0" t="str">
        <f aca="false">IF(OR(O143="CONFLICT",R143="CONFLICT"),"CONFLICT","OK")</f>
        <v>OK</v>
      </c>
      <c r="O143" s="0" t="n">
        <f aca="false">IF(J143=L143,J143,"CONFLICT")</f>
        <v>0</v>
      </c>
      <c r="Q143" s="0" t="str">
        <f aca="false">IF(AND(P143&lt;&gt;L143,P143&lt;&gt;J143,P143&lt;&gt;""),"REVIEW","")</f>
        <v/>
      </c>
      <c r="R143" s="0" t="n">
        <f aca="false">IF(K143=M143,K143,"CONFLICT")</f>
        <v>0</v>
      </c>
      <c r="X143" s="0" t="n">
        <f aca="false">IF(O143= "CONFLICT", P143, O143)</f>
        <v>0</v>
      </c>
      <c r="Y143" s="0" t="n">
        <f aca="false">IF(R143= "CONFLICT", S143, R143)</f>
        <v>0</v>
      </c>
    </row>
    <row r="144" customFormat="false" ht="12.75" hidden="false" customHeight="false" outlineLevel="0" collapsed="false">
      <c r="A144" s="0" t="s">
        <v>426</v>
      </c>
      <c r="B144" s="0" t="n">
        <v>111</v>
      </c>
      <c r="C144" s="0" t="s">
        <v>23</v>
      </c>
      <c r="D144" s="0" t="s">
        <v>427</v>
      </c>
      <c r="E144" s="0" t="s">
        <v>428</v>
      </c>
      <c r="F144" s="0" t="n">
        <v>29489</v>
      </c>
      <c r="G144" s="0" t="n">
        <v>282</v>
      </c>
      <c r="H144" s="0" t="n">
        <v>3</v>
      </c>
      <c r="I144" s="0" t="n">
        <v>187</v>
      </c>
      <c r="J144" s="0" t="n">
        <f aca="false">VLOOKUP(A144,yorick!A:J,10,0)</f>
        <v>0</v>
      </c>
      <c r="K144" s="0" t="n">
        <f aca="false">VLOOKUP(A144,yorick!A:K,11,0)</f>
        <v>0</v>
      </c>
      <c r="L144" s="0" t="n">
        <f aca="false">VLOOKUP(A144,henriette!A:J,10,0)</f>
        <v>0</v>
      </c>
      <c r="M144" s="0" t="n">
        <f aca="false">VLOOKUP(A144,henriette!A:K,11,0)</f>
        <v>0</v>
      </c>
      <c r="N144" s="0" t="str">
        <f aca="false">IF(OR(O144="CONFLICT",R144="CONFLICT"),"CONFLICT","OK")</f>
        <v>OK</v>
      </c>
      <c r="O144" s="0" t="n">
        <f aca="false">IF(J144=L144,J144,"CONFLICT")</f>
        <v>0</v>
      </c>
      <c r="Q144" s="0" t="str">
        <f aca="false">IF(AND(P144&lt;&gt;L144,P144&lt;&gt;J144,P144&lt;&gt;""),"REVIEW","")</f>
        <v/>
      </c>
      <c r="R144" s="0" t="n">
        <f aca="false">IF(K144=M144,K144,"CONFLICT")</f>
        <v>0</v>
      </c>
      <c r="X144" s="0" t="n">
        <f aca="false">IF(O144= "CONFLICT", P144, O144)</f>
        <v>0</v>
      </c>
      <c r="Y144" s="0" t="n">
        <f aca="false">IF(R144= "CONFLICT", S144, R144)</f>
        <v>0</v>
      </c>
    </row>
    <row r="145" customFormat="false" ht="12.75" hidden="false" customHeight="false" outlineLevel="0" collapsed="false">
      <c r="A145" s="0" t="s">
        <v>429</v>
      </c>
      <c r="B145" s="0" t="n">
        <v>228</v>
      </c>
      <c r="C145" s="0" t="s">
        <v>23</v>
      </c>
      <c r="D145" s="0" t="s">
        <v>430</v>
      </c>
      <c r="E145" s="0" t="s">
        <v>431</v>
      </c>
      <c r="F145" s="0" t="n">
        <v>13876</v>
      </c>
      <c r="G145" s="0" t="n">
        <v>99</v>
      </c>
      <c r="H145" s="0" t="n">
        <v>0</v>
      </c>
      <c r="I145" s="0" t="n">
        <v>35</v>
      </c>
      <c r="J145" s="0" t="n">
        <f aca="false">VLOOKUP(A145,yorick!A:J,10,0)</f>
        <v>0</v>
      </c>
      <c r="K145" s="0" t="n">
        <f aca="false">VLOOKUP(A145,yorick!A:K,11,0)</f>
        <v>0</v>
      </c>
      <c r="L145" s="0" t="n">
        <f aca="false">VLOOKUP(A145,henriette!A:J,10,0)</f>
        <v>0</v>
      </c>
      <c r="M145" s="0" t="n">
        <f aca="false">VLOOKUP(A145,henriette!A:K,11,0)</f>
        <v>0</v>
      </c>
      <c r="N145" s="0" t="str">
        <f aca="false">IF(OR(O145="CONFLICT",R145="CONFLICT"),"CONFLICT","OK")</f>
        <v>OK</v>
      </c>
      <c r="O145" s="0" t="n">
        <f aca="false">IF(J145=L145,J145,"CONFLICT")</f>
        <v>0</v>
      </c>
      <c r="Q145" s="0" t="str">
        <f aca="false">IF(AND(P145&lt;&gt;L145,P145&lt;&gt;J145,P145&lt;&gt;""),"REVIEW","")</f>
        <v/>
      </c>
      <c r="R145" s="0" t="n">
        <f aca="false">IF(K145=M145,K145,"CONFLICT")</f>
        <v>0</v>
      </c>
      <c r="X145" s="0" t="n">
        <f aca="false">IF(O145= "CONFLICT", P145, O145)</f>
        <v>0</v>
      </c>
      <c r="Y145" s="0" t="n">
        <f aca="false">IF(R145= "CONFLICT", S145, R145)</f>
        <v>0</v>
      </c>
    </row>
    <row r="146" customFormat="false" ht="12.75" hidden="false" customHeight="false" outlineLevel="0" collapsed="false">
      <c r="A146" s="0" t="s">
        <v>432</v>
      </c>
      <c r="B146" s="0" t="n">
        <v>103</v>
      </c>
      <c r="C146" s="0" t="s">
        <v>23</v>
      </c>
      <c r="D146" s="0" t="s">
        <v>433</v>
      </c>
      <c r="E146" s="0" t="s">
        <v>434</v>
      </c>
      <c r="F146" s="0" t="n">
        <v>14019</v>
      </c>
      <c r="G146" s="0" t="n">
        <v>203</v>
      </c>
      <c r="H146" s="0" t="n">
        <v>0</v>
      </c>
      <c r="I146" s="0" t="n">
        <v>22</v>
      </c>
      <c r="J146" s="0" t="n">
        <f aca="false">VLOOKUP(A146,yorick!A:J,10,0)</f>
        <v>0</v>
      </c>
      <c r="K146" s="0" t="n">
        <f aca="false">VLOOKUP(A146,yorick!A:K,11,0)</f>
        <v>0</v>
      </c>
      <c r="L146" s="0" t="n">
        <f aca="false">VLOOKUP(A146,henriette!A:J,10,0)</f>
        <v>0</v>
      </c>
      <c r="M146" s="0" t="n">
        <f aca="false">VLOOKUP(A146,henriette!A:K,11,0)</f>
        <v>0</v>
      </c>
      <c r="N146" s="0" t="str">
        <f aca="false">IF(OR(O146="CONFLICT",R146="CONFLICT"),"CONFLICT","OK")</f>
        <v>OK</v>
      </c>
      <c r="O146" s="0" t="n">
        <f aca="false">IF(J146=L146,J146,"CONFLICT")</f>
        <v>0</v>
      </c>
      <c r="Q146" s="0" t="str">
        <f aca="false">IF(AND(P146&lt;&gt;L146,P146&lt;&gt;J146,P146&lt;&gt;""),"REVIEW","")</f>
        <v/>
      </c>
      <c r="R146" s="0" t="n">
        <f aca="false">IF(K146=M146,K146,"CONFLICT")</f>
        <v>0</v>
      </c>
      <c r="X146" s="0" t="n">
        <f aca="false">IF(O146= "CONFLICT", P146, O146)</f>
        <v>0</v>
      </c>
      <c r="Y146" s="0" t="n">
        <f aca="false">IF(R146= "CONFLICT", S146, R146)</f>
        <v>0</v>
      </c>
    </row>
    <row r="147" customFormat="false" ht="12.75" hidden="false" customHeight="false" outlineLevel="0" collapsed="false">
      <c r="A147" s="0" t="s">
        <v>435</v>
      </c>
      <c r="B147" s="0" t="n">
        <v>104</v>
      </c>
      <c r="C147" s="0" t="s">
        <v>23</v>
      </c>
      <c r="F147" s="0" t="n">
        <v>16294</v>
      </c>
      <c r="G147" s="0" t="n">
        <v>159</v>
      </c>
      <c r="H147" s="0" t="n">
        <v>0</v>
      </c>
      <c r="I147" s="0" t="n">
        <v>23</v>
      </c>
      <c r="J147" s="0" t="n">
        <f aca="false">VLOOKUP(A147,yorick!A:J,10,0)</f>
        <v>0</v>
      </c>
      <c r="K147" s="0" t="n">
        <f aca="false">VLOOKUP(A147,yorick!A:K,11,0)</f>
        <v>0</v>
      </c>
      <c r="L147" s="0" t="n">
        <f aca="false">VLOOKUP(A147,henriette!A:J,10,0)</f>
        <v>0</v>
      </c>
      <c r="M147" s="0" t="n">
        <f aca="false">VLOOKUP(A147,henriette!A:K,11,0)</f>
        <v>0</v>
      </c>
      <c r="N147" s="0" t="str">
        <f aca="false">IF(OR(O147="CONFLICT",R147="CONFLICT"),"CONFLICT","OK")</f>
        <v>OK</v>
      </c>
      <c r="O147" s="0" t="n">
        <f aca="false">IF(J147=L147,J147,"CONFLICT")</f>
        <v>0</v>
      </c>
      <c r="Q147" s="0" t="str">
        <f aca="false">IF(AND(P147&lt;&gt;L147,P147&lt;&gt;J147,P147&lt;&gt;""),"REVIEW","")</f>
        <v/>
      </c>
      <c r="R147" s="0" t="n">
        <f aca="false">IF(K147=M147,K147,"CONFLICT")</f>
        <v>0</v>
      </c>
      <c r="X147" s="0" t="n">
        <f aca="false">IF(O147= "CONFLICT", P147, O147)</f>
        <v>0</v>
      </c>
      <c r="Y147" s="0" t="n">
        <f aca="false">IF(R147= "CONFLICT", S147, R147)</f>
        <v>0</v>
      </c>
    </row>
    <row r="148" customFormat="false" ht="12.75" hidden="false" customHeight="false" outlineLevel="0" collapsed="false">
      <c r="A148" s="0" t="s">
        <v>436</v>
      </c>
      <c r="B148" s="0" t="n">
        <v>504</v>
      </c>
      <c r="C148" s="0" t="s">
        <v>23</v>
      </c>
      <c r="D148" s="0" t="s">
        <v>437</v>
      </c>
      <c r="E148" s="0" t="s">
        <v>438</v>
      </c>
      <c r="F148" s="0" t="n">
        <v>89751</v>
      </c>
      <c r="G148" s="0" t="n">
        <v>1833</v>
      </c>
      <c r="H148" s="0" t="n">
        <v>0</v>
      </c>
      <c r="I148" s="0" t="n">
        <v>9</v>
      </c>
      <c r="J148" s="0" t="n">
        <f aca="false">VLOOKUP(A148,yorick!A:J,10,0)</f>
        <v>0</v>
      </c>
      <c r="K148" s="0" t="n">
        <f aca="false">VLOOKUP(A148,yorick!A:K,11,0)</f>
        <v>0</v>
      </c>
      <c r="L148" s="0" t="n">
        <f aca="false">VLOOKUP(A148,henriette!A:J,10,0)</f>
        <v>0</v>
      </c>
      <c r="M148" s="0" t="n">
        <f aca="false">VLOOKUP(A148,henriette!A:K,11,0)</f>
        <v>0</v>
      </c>
      <c r="N148" s="0" t="str">
        <f aca="false">IF(OR(O148="CONFLICT",R148="CONFLICT"),"CONFLICT","OK")</f>
        <v>OK</v>
      </c>
      <c r="O148" s="0" t="n">
        <f aca="false">IF(J148=L148,J148,"CONFLICT")</f>
        <v>0</v>
      </c>
      <c r="Q148" s="0" t="str">
        <f aca="false">IF(AND(P148&lt;&gt;L148,P148&lt;&gt;J148,P148&lt;&gt;""),"REVIEW","")</f>
        <v/>
      </c>
      <c r="R148" s="0" t="n">
        <f aca="false">IF(K148=M148,K148,"CONFLICT")</f>
        <v>0</v>
      </c>
      <c r="X148" s="0" t="n">
        <f aca="false">IF(O148= "CONFLICT", P148, O148)</f>
        <v>0</v>
      </c>
      <c r="Y148" s="0" t="n">
        <f aca="false">IF(R148= "CONFLICT", S148, R148)</f>
        <v>0</v>
      </c>
    </row>
    <row r="149" customFormat="false" ht="12.75" hidden="false" customHeight="false" outlineLevel="0" collapsed="false">
      <c r="A149" s="0" t="s">
        <v>439</v>
      </c>
      <c r="B149" s="0" t="n">
        <v>545</v>
      </c>
      <c r="C149" s="0" t="s">
        <v>23</v>
      </c>
      <c r="D149" s="0" t="s">
        <v>440</v>
      </c>
      <c r="E149" s="0" t="s">
        <v>441</v>
      </c>
      <c r="F149" s="0" t="n">
        <v>30744</v>
      </c>
      <c r="G149" s="0" t="n">
        <v>336</v>
      </c>
      <c r="H149" s="0" t="n">
        <v>0</v>
      </c>
      <c r="I149" s="0" t="n">
        <v>142</v>
      </c>
      <c r="J149" s="0" t="n">
        <f aca="false">VLOOKUP(A149,yorick!A:J,10,0)</f>
        <v>0</v>
      </c>
      <c r="K149" s="0" t="n">
        <f aca="false">VLOOKUP(A149,yorick!A:K,11,0)</f>
        <v>0</v>
      </c>
      <c r="L149" s="0" t="n">
        <f aca="false">VLOOKUP(A149,henriette!A:J,10,0)</f>
        <v>0</v>
      </c>
      <c r="M149" s="0" t="n">
        <f aca="false">VLOOKUP(A149,henriette!A:K,11,0)</f>
        <v>0</v>
      </c>
      <c r="N149" s="0" t="str">
        <f aca="false">IF(OR(O149="CONFLICT",R149="CONFLICT"),"CONFLICT","OK")</f>
        <v>OK</v>
      </c>
      <c r="O149" s="0" t="n">
        <f aca="false">IF(J149=L149,J149,"CONFLICT")</f>
        <v>0</v>
      </c>
      <c r="Q149" s="0" t="str">
        <f aca="false">IF(AND(P149&lt;&gt;L149,P149&lt;&gt;J149,P149&lt;&gt;""),"REVIEW","")</f>
        <v/>
      </c>
      <c r="R149" s="0" t="n">
        <f aca="false">IF(K149=M149,K149,"CONFLICT")</f>
        <v>0</v>
      </c>
      <c r="X149" s="0" t="n">
        <f aca="false">IF(O149= "CONFLICT", P149, O149)</f>
        <v>0</v>
      </c>
      <c r="Y149" s="0" t="n">
        <f aca="false">IF(R149= "CONFLICT", S149, R149)</f>
        <v>0</v>
      </c>
    </row>
    <row r="150" customFormat="false" ht="12.75" hidden="false" customHeight="false" outlineLevel="0" collapsed="false">
      <c r="A150" s="0" t="s">
        <v>442</v>
      </c>
      <c r="B150" s="0" t="n">
        <v>178</v>
      </c>
      <c r="C150" s="0" t="s">
        <v>23</v>
      </c>
      <c r="E150" s="0" t="s">
        <v>443</v>
      </c>
      <c r="F150" s="0" t="n">
        <v>10811</v>
      </c>
      <c r="G150" s="0" t="n">
        <v>61</v>
      </c>
      <c r="H150" s="0" t="n">
        <v>0</v>
      </c>
      <c r="I150" s="0" t="n">
        <v>1</v>
      </c>
      <c r="J150" s="0" t="n">
        <f aca="false">VLOOKUP(A150,yorick!A:J,10,0)</f>
        <v>0</v>
      </c>
      <c r="K150" s="0" t="n">
        <f aca="false">VLOOKUP(A150,yorick!A:K,11,0)</f>
        <v>0</v>
      </c>
      <c r="L150" s="0" t="n">
        <f aca="false">VLOOKUP(A150,henriette!A:J,10,0)</f>
        <v>0</v>
      </c>
      <c r="M150" s="0" t="n">
        <f aca="false">VLOOKUP(A150,henriette!A:K,11,0)</f>
        <v>0</v>
      </c>
      <c r="N150" s="0" t="str">
        <f aca="false">IF(OR(O150="CONFLICT",R150="CONFLICT"),"CONFLICT","OK")</f>
        <v>OK</v>
      </c>
      <c r="O150" s="0" t="n">
        <f aca="false">IF(J150=L150,J150,"CONFLICT")</f>
        <v>0</v>
      </c>
      <c r="Q150" s="0" t="str">
        <f aca="false">IF(AND(P150&lt;&gt;L150,P150&lt;&gt;J150,P150&lt;&gt;""),"REVIEW","")</f>
        <v/>
      </c>
      <c r="R150" s="0" t="n">
        <f aca="false">IF(K150=M150,K150,"CONFLICT")</f>
        <v>0</v>
      </c>
      <c r="X150" s="0" t="n">
        <f aca="false">IF(O150= "CONFLICT", P150, O150)</f>
        <v>0</v>
      </c>
      <c r="Y150" s="0" t="n">
        <f aca="false">IF(R150= "CONFLICT", S150, R150)</f>
        <v>0</v>
      </c>
    </row>
    <row r="151" customFormat="false" ht="12.75" hidden="false" customHeight="false" outlineLevel="0" collapsed="false">
      <c r="A151" s="0" t="s">
        <v>444</v>
      </c>
      <c r="B151" s="0" t="n">
        <v>146</v>
      </c>
      <c r="C151" s="0" t="s">
        <v>23</v>
      </c>
      <c r="D151" s="0" t="s">
        <v>445</v>
      </c>
      <c r="E151" s="0" t="s">
        <v>446</v>
      </c>
      <c r="F151" s="0" t="n">
        <v>47849</v>
      </c>
      <c r="G151" s="0" t="n">
        <v>602</v>
      </c>
      <c r="H151" s="0" t="n">
        <v>0</v>
      </c>
      <c r="I151" s="0" t="n">
        <v>78</v>
      </c>
      <c r="J151" s="0" t="n">
        <f aca="false">VLOOKUP(A151,yorick!A:J,10,0)</f>
        <v>0</v>
      </c>
      <c r="K151" s="0" t="n">
        <f aca="false">VLOOKUP(A151,yorick!A:K,11,0)</f>
        <v>0</v>
      </c>
      <c r="L151" s="0" t="n">
        <f aca="false">VLOOKUP(A151,henriette!A:J,10,0)</f>
        <v>0</v>
      </c>
      <c r="M151" s="0" t="n">
        <f aca="false">VLOOKUP(A151,henriette!A:K,11,0)</f>
        <v>0</v>
      </c>
      <c r="N151" s="0" t="str">
        <f aca="false">IF(OR(O151="CONFLICT",R151="CONFLICT"),"CONFLICT","OK")</f>
        <v>OK</v>
      </c>
      <c r="O151" s="0" t="n">
        <f aca="false">IF(J151=L151,J151,"CONFLICT")</f>
        <v>0</v>
      </c>
      <c r="Q151" s="0" t="str">
        <f aca="false">IF(AND(P151&lt;&gt;L151,P151&lt;&gt;J151,P151&lt;&gt;""),"REVIEW","")</f>
        <v/>
      </c>
      <c r="R151" s="0" t="n">
        <f aca="false">IF(K151=M151,K151,"CONFLICT")</f>
        <v>0</v>
      </c>
      <c r="X151" s="0" t="n">
        <f aca="false">IF(O151= "CONFLICT", P151, O151)</f>
        <v>0</v>
      </c>
      <c r="Y151" s="0" t="n">
        <f aca="false">IF(R151= "CONFLICT", S151, R151)</f>
        <v>0</v>
      </c>
    </row>
    <row r="152" customFormat="false" ht="12.75" hidden="false" customHeight="false" outlineLevel="0" collapsed="false">
      <c r="A152" s="0" t="s">
        <v>447</v>
      </c>
      <c r="B152" s="0" t="n">
        <v>796</v>
      </c>
      <c r="C152" s="0" t="s">
        <v>23</v>
      </c>
      <c r="D152" s="0" t="s">
        <v>448</v>
      </c>
      <c r="E152" s="0" t="s">
        <v>449</v>
      </c>
      <c r="F152" s="0" t="n">
        <v>6110</v>
      </c>
      <c r="G152" s="0" t="n">
        <v>102</v>
      </c>
      <c r="H152" s="0" t="n">
        <v>0</v>
      </c>
      <c r="I152" s="0" t="n">
        <v>31</v>
      </c>
      <c r="J152" s="0" t="n">
        <f aca="false">VLOOKUP(A152,yorick!A:J,10,0)</f>
        <v>0</v>
      </c>
      <c r="K152" s="0" t="n">
        <f aca="false">VLOOKUP(A152,yorick!A:K,11,0)</f>
        <v>0</v>
      </c>
      <c r="L152" s="0" t="n">
        <f aca="false">VLOOKUP(A152,henriette!A:J,10,0)</f>
        <v>0</v>
      </c>
      <c r="M152" s="0" t="n">
        <f aca="false">VLOOKUP(A152,henriette!A:K,11,0)</f>
        <v>0</v>
      </c>
      <c r="N152" s="0" t="str">
        <f aca="false">IF(OR(O152="CONFLICT",R152="CONFLICT"),"CONFLICT","OK")</f>
        <v>OK</v>
      </c>
      <c r="O152" s="0" t="n">
        <f aca="false">IF(J152=L152,J152,"CONFLICT")</f>
        <v>0</v>
      </c>
      <c r="Q152" s="0" t="str">
        <f aca="false">IF(AND(P152&lt;&gt;L152,P152&lt;&gt;J152,P152&lt;&gt;""),"REVIEW","")</f>
        <v/>
      </c>
      <c r="R152" s="0" t="n">
        <f aca="false">IF(K152=M152,K152,"CONFLICT")</f>
        <v>0</v>
      </c>
      <c r="X152" s="0" t="n">
        <f aca="false">IF(O152= "CONFLICT", P152, O152)</f>
        <v>0</v>
      </c>
      <c r="Y152" s="0" t="n">
        <f aca="false">IF(R152= "CONFLICT", S152, R152)</f>
        <v>0</v>
      </c>
    </row>
    <row r="153" customFormat="false" ht="12.75" hidden="false" customHeight="false" outlineLevel="0" collapsed="false">
      <c r="A153" s="0" t="s">
        <v>450</v>
      </c>
      <c r="B153" s="0" t="n">
        <v>231</v>
      </c>
      <c r="C153" s="0" t="s">
        <v>23</v>
      </c>
      <c r="E153" s="0" t="s">
        <v>451</v>
      </c>
      <c r="F153" s="0" t="n">
        <v>15996</v>
      </c>
      <c r="G153" s="0" t="n">
        <v>156</v>
      </c>
      <c r="H153" s="0" t="n">
        <v>0</v>
      </c>
      <c r="I153" s="0" t="n">
        <v>7</v>
      </c>
      <c r="J153" s="0" t="n">
        <f aca="false">VLOOKUP(A153,yorick!A:J,10,0)</f>
        <v>0</v>
      </c>
      <c r="K153" s="0" t="n">
        <f aca="false">VLOOKUP(A153,yorick!A:K,11,0)</f>
        <v>0</v>
      </c>
      <c r="L153" s="0" t="n">
        <f aca="false">VLOOKUP(A153,henriette!A:J,10,0)</f>
        <v>0</v>
      </c>
      <c r="M153" s="0" t="n">
        <f aca="false">VLOOKUP(A153,henriette!A:K,11,0)</f>
        <v>0</v>
      </c>
      <c r="N153" s="0" t="str">
        <f aca="false">IF(OR(O153="CONFLICT",R153="CONFLICT"),"CONFLICT","OK")</f>
        <v>OK</v>
      </c>
      <c r="O153" s="0" t="n">
        <f aca="false">IF(J153=L153,J153,"CONFLICT")</f>
        <v>0</v>
      </c>
      <c r="Q153" s="0" t="str">
        <f aca="false">IF(AND(P153&lt;&gt;L153,P153&lt;&gt;J153,P153&lt;&gt;""),"REVIEW","")</f>
        <v/>
      </c>
      <c r="R153" s="0" t="n">
        <f aca="false">IF(K153=M153,K153,"CONFLICT")</f>
        <v>0</v>
      </c>
      <c r="X153" s="0" t="n">
        <f aca="false">IF(O153= "CONFLICT", P153, O153)</f>
        <v>0</v>
      </c>
      <c r="Y153" s="0" t="n">
        <f aca="false">IF(R153= "CONFLICT", S153, R153)</f>
        <v>0</v>
      </c>
    </row>
    <row r="154" customFormat="false" ht="12.75" hidden="false" customHeight="false" outlineLevel="0" collapsed="false">
      <c r="A154" s="0" t="s">
        <v>452</v>
      </c>
      <c r="B154" s="0" t="n">
        <v>210</v>
      </c>
      <c r="C154" s="0" t="s">
        <v>23</v>
      </c>
      <c r="F154" s="0" t="n">
        <v>9562</v>
      </c>
      <c r="G154" s="0" t="n">
        <v>68</v>
      </c>
      <c r="H154" s="0" t="n">
        <v>0</v>
      </c>
      <c r="I154" s="0" t="n">
        <v>3</v>
      </c>
      <c r="J154" s="0" t="n">
        <f aca="false">VLOOKUP(A154,yorick!A:J,10,0)</f>
        <v>0</v>
      </c>
      <c r="K154" s="0" t="n">
        <f aca="false">VLOOKUP(A154,yorick!A:K,11,0)</f>
        <v>0</v>
      </c>
      <c r="L154" s="0" t="n">
        <f aca="false">VLOOKUP(A154,henriette!A:J,10,0)</f>
        <v>0</v>
      </c>
      <c r="M154" s="0" t="n">
        <f aca="false">VLOOKUP(A154,henriette!A:K,11,0)</f>
        <v>0</v>
      </c>
      <c r="N154" s="0" t="str">
        <f aca="false">IF(OR(O154="CONFLICT",R154="CONFLICT"),"CONFLICT","OK")</f>
        <v>OK</v>
      </c>
      <c r="O154" s="0" t="n">
        <f aca="false">IF(J154=L154,J154,"CONFLICT")</f>
        <v>0</v>
      </c>
      <c r="Q154" s="0" t="str">
        <f aca="false">IF(AND(P154&lt;&gt;L154,P154&lt;&gt;J154,P154&lt;&gt;""),"REVIEW","")</f>
        <v/>
      </c>
      <c r="R154" s="0" t="n">
        <f aca="false">IF(K154=M154,K154,"CONFLICT")</f>
        <v>0</v>
      </c>
      <c r="X154" s="0" t="n">
        <f aca="false">IF(O154= "CONFLICT", P154, O154)</f>
        <v>0</v>
      </c>
      <c r="Y154" s="0" t="n">
        <f aca="false">IF(R154= "CONFLICT", S154, R154)</f>
        <v>0</v>
      </c>
    </row>
    <row r="155" customFormat="false" ht="12.75" hidden="false" customHeight="false" outlineLevel="0" collapsed="false">
      <c r="A155" s="0" t="s">
        <v>453</v>
      </c>
      <c r="B155" s="0" t="n">
        <v>399</v>
      </c>
      <c r="C155" s="0" t="s">
        <v>23</v>
      </c>
      <c r="F155" s="0" t="n">
        <v>6291</v>
      </c>
      <c r="G155" s="0" t="n">
        <v>62</v>
      </c>
      <c r="H155" s="0" t="n">
        <v>0</v>
      </c>
      <c r="I155" s="0" t="n">
        <v>1</v>
      </c>
      <c r="J155" s="0" t="n">
        <f aca="false">VLOOKUP(A155,yorick!A:J,10,0)</f>
        <v>0</v>
      </c>
      <c r="K155" s="0" t="n">
        <f aca="false">VLOOKUP(A155,yorick!A:K,11,0)</f>
        <v>0</v>
      </c>
      <c r="L155" s="0" t="n">
        <f aca="false">VLOOKUP(A155,henriette!A:J,10,0)</f>
        <v>0</v>
      </c>
      <c r="M155" s="0" t="n">
        <f aca="false">VLOOKUP(A155,henriette!A:K,11,0)</f>
        <v>0</v>
      </c>
      <c r="N155" s="0" t="str">
        <f aca="false">IF(OR(O155="CONFLICT",R155="CONFLICT"),"CONFLICT","OK")</f>
        <v>OK</v>
      </c>
      <c r="O155" s="0" t="n">
        <f aca="false">IF(J155=L155,J155,"CONFLICT")</f>
        <v>0</v>
      </c>
      <c r="Q155" s="0" t="str">
        <f aca="false">IF(AND(P155&lt;&gt;L155,P155&lt;&gt;J155,P155&lt;&gt;""),"REVIEW","")</f>
        <v/>
      </c>
      <c r="R155" s="0" t="n">
        <f aca="false">IF(K155=M155,K155,"CONFLICT")</f>
        <v>0</v>
      </c>
      <c r="X155" s="0" t="n">
        <f aca="false">IF(O155= "CONFLICT", P155, O155)</f>
        <v>0</v>
      </c>
      <c r="Y155" s="0" t="n">
        <f aca="false">IF(R155= "CONFLICT", S155, R155)</f>
        <v>0</v>
      </c>
    </row>
    <row r="156" customFormat="false" ht="12.75" hidden="false" customHeight="false" outlineLevel="0" collapsed="false">
      <c r="A156" s="0" t="s">
        <v>454</v>
      </c>
      <c r="B156" s="0" t="n">
        <v>1345</v>
      </c>
      <c r="C156" s="0" t="s">
        <v>23</v>
      </c>
      <c r="D156" s="0" t="s">
        <v>455</v>
      </c>
      <c r="E156" s="0" t="s">
        <v>456</v>
      </c>
      <c r="F156" s="0" t="n">
        <v>47405</v>
      </c>
      <c r="G156" s="0" t="n">
        <v>362</v>
      </c>
      <c r="H156" s="0" t="n">
        <v>0</v>
      </c>
      <c r="I156" s="0" t="n">
        <v>38</v>
      </c>
      <c r="J156" s="0" t="n">
        <f aca="false">VLOOKUP(A156,yorick!A:J,10,0)</f>
        <v>0</v>
      </c>
      <c r="K156" s="0" t="n">
        <f aca="false">VLOOKUP(A156,yorick!A:K,11,0)</f>
        <v>0</v>
      </c>
      <c r="L156" s="0" t="n">
        <f aca="false">VLOOKUP(A156,henriette!A:J,10,0)</f>
        <v>0</v>
      </c>
      <c r="M156" s="0" t="n">
        <f aca="false">VLOOKUP(A156,henriette!A:K,11,0)</f>
        <v>0</v>
      </c>
      <c r="N156" s="0" t="str">
        <f aca="false">IF(OR(O156="CONFLICT",R156="CONFLICT"),"CONFLICT","OK")</f>
        <v>OK</v>
      </c>
      <c r="O156" s="0" t="n">
        <f aca="false">IF(J156=L156,J156,"CONFLICT")</f>
        <v>0</v>
      </c>
      <c r="Q156" s="0" t="str">
        <f aca="false">IF(AND(P156&lt;&gt;L156,P156&lt;&gt;J156,P156&lt;&gt;""),"REVIEW","")</f>
        <v/>
      </c>
      <c r="R156" s="0" t="n">
        <f aca="false">IF(K156=M156,K156,"CONFLICT")</f>
        <v>0</v>
      </c>
      <c r="X156" s="0" t="n">
        <f aca="false">IF(O156= "CONFLICT", P156, O156)</f>
        <v>0</v>
      </c>
      <c r="Y156" s="0" t="n">
        <f aca="false">IF(R156= "CONFLICT", S156, R156)</f>
        <v>0</v>
      </c>
    </row>
    <row r="157" customFormat="false" ht="12.75" hidden="false" customHeight="false" outlineLevel="0" collapsed="false">
      <c r="A157" s="0" t="s">
        <v>457</v>
      </c>
      <c r="B157" s="0" t="n">
        <v>150</v>
      </c>
      <c r="C157" s="0" t="s">
        <v>23</v>
      </c>
      <c r="E157" s="0" t="s">
        <v>458</v>
      </c>
      <c r="F157" s="0" t="n">
        <v>37402</v>
      </c>
      <c r="G157" s="0" t="n">
        <v>175</v>
      </c>
      <c r="H157" s="0" t="n">
        <v>1</v>
      </c>
      <c r="I157" s="0" t="n">
        <v>503</v>
      </c>
      <c r="J157" s="0" t="n">
        <f aca="false">VLOOKUP(A157,yorick!A:J,10,0)</f>
        <v>0</v>
      </c>
      <c r="K157" s="0" t="n">
        <f aca="false">VLOOKUP(A157,yorick!A:K,11,0)</f>
        <v>0</v>
      </c>
      <c r="L157" s="0" t="n">
        <f aca="false">VLOOKUP(A157,henriette!A:J,10,0)</f>
        <v>0</v>
      </c>
      <c r="M157" s="0" t="n">
        <f aca="false">VLOOKUP(A157,henriette!A:K,11,0)</f>
        <v>0</v>
      </c>
      <c r="N157" s="0" t="str">
        <f aca="false">IF(OR(O157="CONFLICT",R157="CONFLICT"),"CONFLICT","OK")</f>
        <v>OK</v>
      </c>
      <c r="O157" s="0" t="n">
        <f aca="false">IF(J157=L157,J157,"CONFLICT")</f>
        <v>0</v>
      </c>
      <c r="Q157" s="0" t="str">
        <f aca="false">IF(AND(P157&lt;&gt;L157,P157&lt;&gt;J157,P157&lt;&gt;""),"REVIEW","")</f>
        <v/>
      </c>
      <c r="R157" s="0" t="n">
        <f aca="false">IF(K157=M157,K157,"CONFLICT")</f>
        <v>0</v>
      </c>
      <c r="X157" s="0" t="n">
        <f aca="false">IF(O157= "CONFLICT", P157, O157)</f>
        <v>0</v>
      </c>
      <c r="Y157" s="0" t="n">
        <f aca="false">IF(R157= "CONFLICT", S157, R157)</f>
        <v>0</v>
      </c>
    </row>
    <row r="158" customFormat="false" ht="12.75" hidden="false" customHeight="false" outlineLevel="0" collapsed="false">
      <c r="A158" s="0" t="s">
        <v>459</v>
      </c>
      <c r="B158" s="0" t="n">
        <v>556</v>
      </c>
      <c r="C158" s="0" t="s">
        <v>23</v>
      </c>
      <c r="D158" s="0" t="s">
        <v>460</v>
      </c>
      <c r="E158" s="0" t="s">
        <v>461</v>
      </c>
      <c r="F158" s="0" t="n">
        <v>22958</v>
      </c>
      <c r="G158" s="0" t="n">
        <v>203</v>
      </c>
      <c r="H158" s="0" t="n">
        <v>0</v>
      </c>
      <c r="I158" s="0" t="n">
        <v>9</v>
      </c>
      <c r="J158" s="0" t="n">
        <f aca="false">VLOOKUP(A158,yorick!A:J,10,0)</f>
        <v>0</v>
      </c>
      <c r="K158" s="0" t="n">
        <f aca="false">VLOOKUP(A158,yorick!A:K,11,0)</f>
        <v>0</v>
      </c>
      <c r="L158" s="0" t="n">
        <f aca="false">VLOOKUP(A158,henriette!A:J,10,0)</f>
        <v>0</v>
      </c>
      <c r="M158" s="0" t="n">
        <f aca="false">VLOOKUP(A158,henriette!A:K,11,0)</f>
        <v>0</v>
      </c>
      <c r="N158" s="0" t="str">
        <f aca="false">IF(OR(O158="CONFLICT",R158="CONFLICT"),"CONFLICT","OK")</f>
        <v>OK</v>
      </c>
      <c r="O158" s="0" t="n">
        <f aca="false">IF(J158=L158,J158,"CONFLICT")</f>
        <v>0</v>
      </c>
      <c r="Q158" s="0" t="str">
        <f aca="false">IF(AND(P158&lt;&gt;L158,P158&lt;&gt;J158,P158&lt;&gt;""),"REVIEW","")</f>
        <v/>
      </c>
      <c r="R158" s="0" t="n">
        <f aca="false">IF(K158=M158,K158,"CONFLICT")</f>
        <v>0</v>
      </c>
      <c r="X158" s="0" t="n">
        <f aca="false">IF(O158= "CONFLICT", P158, O158)</f>
        <v>0</v>
      </c>
      <c r="Y158" s="0" t="n">
        <f aca="false">IF(R158= "CONFLICT", S158, R158)</f>
        <v>0</v>
      </c>
    </row>
    <row r="159" customFormat="false" ht="12.75" hidden="false" customHeight="false" outlineLevel="0" collapsed="false">
      <c r="A159" s="0" t="s">
        <v>462</v>
      </c>
      <c r="B159" s="0" t="n">
        <v>111</v>
      </c>
      <c r="C159" s="0" t="s">
        <v>23</v>
      </c>
      <c r="E159" s="0" t="s">
        <v>463</v>
      </c>
      <c r="F159" s="0" t="n">
        <v>5154</v>
      </c>
      <c r="G159" s="0" t="n">
        <v>49</v>
      </c>
      <c r="H159" s="0" t="n">
        <v>0</v>
      </c>
      <c r="I159" s="0" t="n">
        <v>23</v>
      </c>
      <c r="J159" s="0" t="n">
        <f aca="false">VLOOKUP(A159,yorick!A:J,10,0)</f>
        <v>0</v>
      </c>
      <c r="K159" s="0" t="n">
        <f aca="false">VLOOKUP(A159,yorick!A:K,11,0)</f>
        <v>0</v>
      </c>
      <c r="L159" s="0" t="n">
        <f aca="false">VLOOKUP(A159,henriette!A:J,10,0)</f>
        <v>0</v>
      </c>
      <c r="M159" s="0" t="n">
        <f aca="false">VLOOKUP(A159,henriette!A:K,11,0)</f>
        <v>0</v>
      </c>
      <c r="N159" s="0" t="str">
        <f aca="false">IF(OR(O159="CONFLICT",R159="CONFLICT"),"CONFLICT","OK")</f>
        <v>OK</v>
      </c>
      <c r="O159" s="0" t="n">
        <f aca="false">IF(J159=L159,J159,"CONFLICT")</f>
        <v>0</v>
      </c>
      <c r="Q159" s="0" t="str">
        <f aca="false">IF(AND(P159&lt;&gt;L159,P159&lt;&gt;J159,P159&lt;&gt;""),"REVIEW","")</f>
        <v/>
      </c>
      <c r="R159" s="0" t="n">
        <f aca="false">IF(K159=M159,K159,"CONFLICT")</f>
        <v>0</v>
      </c>
      <c r="X159" s="0" t="n">
        <f aca="false">IF(O159= "CONFLICT", P159, O159)</f>
        <v>0</v>
      </c>
      <c r="Y159" s="0" t="n">
        <f aca="false">IF(R159= "CONFLICT", S159, R159)</f>
        <v>0</v>
      </c>
    </row>
    <row r="160" customFormat="false" ht="12.75" hidden="false" customHeight="false" outlineLevel="0" collapsed="false">
      <c r="A160" s="0" t="s">
        <v>464</v>
      </c>
      <c r="B160" s="0" t="n">
        <v>254</v>
      </c>
      <c r="C160" s="0" t="s">
        <v>23</v>
      </c>
      <c r="D160" s="0" t="s">
        <v>465</v>
      </c>
      <c r="E160" s="0" t="s">
        <v>466</v>
      </c>
      <c r="F160" s="0" t="n">
        <v>25706</v>
      </c>
      <c r="G160" s="0" t="n">
        <v>144</v>
      </c>
      <c r="H160" s="0" t="n">
        <v>0</v>
      </c>
      <c r="I160" s="0" t="n">
        <v>30</v>
      </c>
      <c r="J160" s="0" t="n">
        <f aca="false">VLOOKUP(A160,yorick!A:J,10,0)</f>
        <v>0</v>
      </c>
      <c r="K160" s="0" t="n">
        <f aca="false">VLOOKUP(A160,yorick!A:K,11,0)</f>
        <v>0</v>
      </c>
      <c r="L160" s="0" t="n">
        <f aca="false">VLOOKUP(A160,henriette!A:J,10,0)</f>
        <v>0</v>
      </c>
      <c r="M160" s="0" t="n">
        <f aca="false">VLOOKUP(A160,henriette!A:K,11,0)</f>
        <v>0</v>
      </c>
      <c r="N160" s="0" t="str">
        <f aca="false">IF(OR(O160="CONFLICT",R160="CONFLICT"),"CONFLICT","OK")</f>
        <v>OK</v>
      </c>
      <c r="O160" s="0" t="n">
        <f aca="false">IF(J160=L160,J160,"CONFLICT")</f>
        <v>0</v>
      </c>
      <c r="Q160" s="0" t="str">
        <f aca="false">IF(AND(P160&lt;&gt;L160,P160&lt;&gt;J160,P160&lt;&gt;""),"REVIEW","")</f>
        <v/>
      </c>
      <c r="R160" s="0" t="n">
        <f aca="false">IF(K160=M160,K160,"CONFLICT")</f>
        <v>0</v>
      </c>
      <c r="X160" s="0" t="n">
        <f aca="false">IF(O160= "CONFLICT", P160, O160)</f>
        <v>0</v>
      </c>
      <c r="Y160" s="0" t="n">
        <f aca="false">IF(R160= "CONFLICT", S160, R160)</f>
        <v>0</v>
      </c>
    </row>
    <row r="161" customFormat="false" ht="12.75" hidden="false" customHeight="false" outlineLevel="0" collapsed="false">
      <c r="A161" s="0" t="s">
        <v>467</v>
      </c>
      <c r="B161" s="0" t="n">
        <v>456</v>
      </c>
      <c r="C161" s="0" t="s">
        <v>23</v>
      </c>
      <c r="E161" s="0" t="s">
        <v>468</v>
      </c>
      <c r="F161" s="0" t="n">
        <v>33124</v>
      </c>
      <c r="G161" s="0" t="n">
        <v>378</v>
      </c>
      <c r="H161" s="0" t="n">
        <v>0</v>
      </c>
      <c r="I161" s="0" t="n">
        <v>22</v>
      </c>
      <c r="J161" s="0" t="n">
        <f aca="false">VLOOKUP(A161,yorick!A:J,10,0)</f>
        <v>0</v>
      </c>
      <c r="K161" s="0" t="n">
        <f aca="false">VLOOKUP(A161,yorick!A:K,11,0)</f>
        <v>0</v>
      </c>
      <c r="L161" s="0" t="n">
        <f aca="false">VLOOKUP(A161,henriette!A:J,10,0)</f>
        <v>0</v>
      </c>
      <c r="M161" s="0" t="n">
        <f aca="false">VLOOKUP(A161,henriette!A:K,11,0)</f>
        <v>0</v>
      </c>
      <c r="N161" s="0" t="str">
        <f aca="false">IF(OR(O161="CONFLICT",R161="CONFLICT"),"CONFLICT","OK")</f>
        <v>OK</v>
      </c>
      <c r="O161" s="0" t="n">
        <f aca="false">IF(J161=L161,J161,"CONFLICT")</f>
        <v>0</v>
      </c>
      <c r="Q161" s="0" t="str">
        <f aca="false">IF(AND(P161&lt;&gt;L161,P161&lt;&gt;J161,P161&lt;&gt;""),"REVIEW","")</f>
        <v/>
      </c>
      <c r="R161" s="0" t="n">
        <f aca="false">IF(K161=M161,K161,"CONFLICT")</f>
        <v>0</v>
      </c>
      <c r="X161" s="0" t="n">
        <f aca="false">IF(O161= "CONFLICT", P161, O161)</f>
        <v>0</v>
      </c>
      <c r="Y161" s="0" t="n">
        <f aca="false">IF(R161= "CONFLICT", S161, R161)</f>
        <v>0</v>
      </c>
    </row>
    <row r="162" customFormat="false" ht="12.75" hidden="false" customHeight="false" outlineLevel="0" collapsed="false">
      <c r="A162" s="0" t="s">
        <v>469</v>
      </c>
      <c r="B162" s="0" t="n">
        <v>142</v>
      </c>
      <c r="C162" s="0" t="s">
        <v>23</v>
      </c>
      <c r="D162" s="0" t="s">
        <v>470</v>
      </c>
      <c r="E162" s="0" t="s">
        <v>471</v>
      </c>
      <c r="F162" s="0" t="n">
        <v>24690</v>
      </c>
      <c r="G162" s="0" t="n">
        <v>152</v>
      </c>
      <c r="H162" s="0" t="n">
        <v>0</v>
      </c>
      <c r="I162" s="0" t="n">
        <v>124</v>
      </c>
      <c r="J162" s="0" t="n">
        <f aca="false">VLOOKUP(A162,yorick!A:J,10,0)</f>
        <v>0</v>
      </c>
      <c r="K162" s="0" t="n">
        <f aca="false">VLOOKUP(A162,yorick!A:K,11,0)</f>
        <v>0</v>
      </c>
      <c r="L162" s="0" t="n">
        <f aca="false">VLOOKUP(A162,henriette!A:J,10,0)</f>
        <v>0</v>
      </c>
      <c r="M162" s="0" t="n">
        <f aca="false">VLOOKUP(A162,henriette!A:K,11,0)</f>
        <v>0</v>
      </c>
      <c r="N162" s="0" t="str">
        <f aca="false">IF(OR(O162="CONFLICT",R162="CONFLICT"),"CONFLICT","OK")</f>
        <v>OK</v>
      </c>
      <c r="O162" s="0" t="n">
        <f aca="false">IF(J162=L162,J162,"CONFLICT")</f>
        <v>0</v>
      </c>
      <c r="Q162" s="0" t="str">
        <f aca="false">IF(AND(P162&lt;&gt;L162,P162&lt;&gt;J162,P162&lt;&gt;""),"REVIEW","")</f>
        <v/>
      </c>
      <c r="R162" s="0" t="n">
        <f aca="false">IF(K162=M162,K162,"CONFLICT")</f>
        <v>0</v>
      </c>
      <c r="X162" s="0" t="n">
        <f aca="false">IF(O162= "CONFLICT", P162, O162)</f>
        <v>0</v>
      </c>
      <c r="Y162" s="0" t="n">
        <f aca="false">IF(R162= "CONFLICT", S162, R162)</f>
        <v>0</v>
      </c>
    </row>
    <row r="163" customFormat="false" ht="12.75" hidden="false" customHeight="false" outlineLevel="0" collapsed="false">
      <c r="A163" s="0" t="s">
        <v>472</v>
      </c>
      <c r="B163" s="0" t="n">
        <v>110</v>
      </c>
      <c r="C163" s="0" t="s">
        <v>23</v>
      </c>
      <c r="E163" s="0" t="s">
        <v>473</v>
      </c>
      <c r="F163" s="0" t="n">
        <v>41263</v>
      </c>
      <c r="G163" s="0" t="n">
        <v>230</v>
      </c>
      <c r="H163" s="0" t="n">
        <v>0</v>
      </c>
      <c r="I163" s="0" t="n">
        <v>14</v>
      </c>
      <c r="J163" s="0" t="n">
        <f aca="false">VLOOKUP(A163,yorick!A:J,10,0)</f>
        <v>0</v>
      </c>
      <c r="K163" s="0" t="n">
        <f aca="false">VLOOKUP(A163,yorick!A:K,11,0)</f>
        <v>0</v>
      </c>
      <c r="L163" s="0" t="n">
        <f aca="false">VLOOKUP(A163,henriette!A:J,10,0)</f>
        <v>0</v>
      </c>
      <c r="M163" s="0" t="n">
        <f aca="false">VLOOKUP(A163,henriette!A:K,11,0)</f>
        <v>0</v>
      </c>
      <c r="N163" s="0" t="str">
        <f aca="false">IF(OR(O163="CONFLICT",R163="CONFLICT"),"CONFLICT","OK")</f>
        <v>OK</v>
      </c>
      <c r="O163" s="0" t="n">
        <f aca="false">IF(J163=L163,J163,"CONFLICT")</f>
        <v>0</v>
      </c>
      <c r="Q163" s="0" t="str">
        <f aca="false">IF(AND(P163&lt;&gt;L163,P163&lt;&gt;J163,P163&lt;&gt;""),"REVIEW","")</f>
        <v/>
      </c>
      <c r="R163" s="0" t="n">
        <f aca="false">IF(K163=M163,K163,"CONFLICT")</f>
        <v>0</v>
      </c>
      <c r="X163" s="0" t="n">
        <f aca="false">IF(O163= "CONFLICT", P163, O163)</f>
        <v>0</v>
      </c>
      <c r="Y163" s="0" t="n">
        <f aca="false">IF(R163= "CONFLICT", S163, R163)</f>
        <v>0</v>
      </c>
    </row>
    <row r="164" customFormat="false" ht="12.75" hidden="false" customHeight="false" outlineLevel="0" collapsed="false">
      <c r="A164" s="0" t="s">
        <v>474</v>
      </c>
      <c r="B164" s="0" t="n">
        <v>606</v>
      </c>
      <c r="C164" s="0" t="s">
        <v>23</v>
      </c>
      <c r="E164" s="0" t="s">
        <v>475</v>
      </c>
      <c r="F164" s="0" t="n">
        <v>85497</v>
      </c>
      <c r="G164" s="0" t="n">
        <v>3007</v>
      </c>
      <c r="H164" s="0" t="n">
        <v>0</v>
      </c>
      <c r="I164" s="0" t="n">
        <v>7</v>
      </c>
      <c r="J164" s="0" t="n">
        <f aca="false">VLOOKUP(A164,yorick!A:J,10,0)</f>
        <v>0</v>
      </c>
      <c r="K164" s="0" t="n">
        <f aca="false">VLOOKUP(A164,yorick!A:K,11,0)</f>
        <v>0</v>
      </c>
      <c r="L164" s="0" t="n">
        <f aca="false">VLOOKUP(A164,henriette!A:J,10,0)</f>
        <v>0</v>
      </c>
      <c r="M164" s="0" t="n">
        <f aca="false">VLOOKUP(A164,henriette!A:K,11,0)</f>
        <v>0</v>
      </c>
      <c r="N164" s="0" t="str">
        <f aca="false">IF(OR(O164="CONFLICT",R164="CONFLICT"),"CONFLICT","OK")</f>
        <v>OK</v>
      </c>
      <c r="O164" s="0" t="n">
        <f aca="false">IF(J164=L164,J164,"CONFLICT")</f>
        <v>0</v>
      </c>
      <c r="Q164" s="0" t="str">
        <f aca="false">IF(AND(P164&lt;&gt;L164,P164&lt;&gt;J164,P164&lt;&gt;""),"REVIEW","")</f>
        <v/>
      </c>
      <c r="R164" s="0" t="n">
        <f aca="false">IF(K164=M164,K164,"CONFLICT")</f>
        <v>0</v>
      </c>
      <c r="X164" s="0" t="n">
        <f aca="false">IF(O164= "CONFLICT", P164, O164)</f>
        <v>0</v>
      </c>
      <c r="Y164" s="0" t="n">
        <f aca="false">IF(R164= "CONFLICT", S164, R164)</f>
        <v>0</v>
      </c>
    </row>
    <row r="165" customFormat="false" ht="12.75" hidden="false" customHeight="false" outlineLevel="0" collapsed="false">
      <c r="A165" s="0" t="s">
        <v>476</v>
      </c>
      <c r="B165" s="0" t="n">
        <v>1053</v>
      </c>
      <c r="C165" s="0" t="s">
        <v>23</v>
      </c>
      <c r="E165" s="0" t="s">
        <v>477</v>
      </c>
      <c r="F165" s="0" t="n">
        <v>11203</v>
      </c>
      <c r="G165" s="0" t="n">
        <v>155</v>
      </c>
      <c r="H165" s="0" t="n">
        <v>0</v>
      </c>
      <c r="I165" s="0" t="n">
        <v>15</v>
      </c>
      <c r="J165" s="0" t="n">
        <f aca="false">VLOOKUP(A165,yorick!A:J,10,0)</f>
        <v>0</v>
      </c>
      <c r="K165" s="0" t="n">
        <f aca="false">VLOOKUP(A165,yorick!A:K,11,0)</f>
        <v>0</v>
      </c>
      <c r="L165" s="0" t="n">
        <f aca="false">VLOOKUP(A165,henriette!A:J,10,0)</f>
        <v>0</v>
      </c>
      <c r="M165" s="0" t="n">
        <f aca="false">VLOOKUP(A165,henriette!A:K,11,0)</f>
        <v>0</v>
      </c>
      <c r="N165" s="0" t="str">
        <f aca="false">IF(OR(O165="CONFLICT",R165="CONFLICT"),"CONFLICT","OK")</f>
        <v>OK</v>
      </c>
      <c r="O165" s="0" t="n">
        <f aca="false">IF(J165=L165,J165,"CONFLICT")</f>
        <v>0</v>
      </c>
      <c r="Q165" s="0" t="str">
        <f aca="false">IF(AND(P165&lt;&gt;L165,P165&lt;&gt;J165,P165&lt;&gt;""),"REVIEW","")</f>
        <v/>
      </c>
      <c r="R165" s="0" t="n">
        <f aca="false">IF(K165=M165,K165,"CONFLICT")</f>
        <v>0</v>
      </c>
      <c r="X165" s="0" t="n">
        <f aca="false">IF(O165= "CONFLICT", P165, O165)</f>
        <v>0</v>
      </c>
      <c r="Y165" s="0" t="n">
        <f aca="false">IF(R165= "CONFLICT", S165, R165)</f>
        <v>0</v>
      </c>
    </row>
    <row r="166" customFormat="false" ht="12.75" hidden="false" customHeight="false" outlineLevel="0" collapsed="false">
      <c r="A166" s="0" t="s">
        <v>478</v>
      </c>
      <c r="B166" s="0" t="n">
        <v>137</v>
      </c>
      <c r="C166" s="0" t="s">
        <v>23</v>
      </c>
      <c r="E166" s="0" t="s">
        <v>479</v>
      </c>
      <c r="F166" s="0" t="n">
        <v>351153</v>
      </c>
      <c r="G166" s="0" t="n">
        <v>1309</v>
      </c>
      <c r="H166" s="0" t="n">
        <v>0</v>
      </c>
      <c r="I166" s="0" t="n">
        <v>128</v>
      </c>
      <c r="J166" s="0" t="n">
        <f aca="false">VLOOKUP(A166,yorick!A:J,10,0)</f>
        <v>0</v>
      </c>
      <c r="K166" s="0" t="n">
        <f aca="false">VLOOKUP(A166,yorick!A:K,11,0)</f>
        <v>0</v>
      </c>
      <c r="L166" s="0" t="n">
        <f aca="false">VLOOKUP(A166,henriette!A:J,10,0)</f>
        <v>0</v>
      </c>
      <c r="M166" s="0" t="n">
        <f aca="false">VLOOKUP(A166,henriette!A:K,11,0)</f>
        <v>0</v>
      </c>
      <c r="N166" s="0" t="str">
        <f aca="false">IF(OR(O166="CONFLICT",R166="CONFLICT"),"CONFLICT","OK")</f>
        <v>OK</v>
      </c>
      <c r="O166" s="0" t="n">
        <f aca="false">IF(J166=L166,J166,"CONFLICT")</f>
        <v>0</v>
      </c>
      <c r="Q166" s="0" t="str">
        <f aca="false">IF(AND(P166&lt;&gt;L166,P166&lt;&gt;J166,P166&lt;&gt;""),"REVIEW","")</f>
        <v/>
      </c>
      <c r="R166" s="0" t="n">
        <f aca="false">IF(K166=M166,K166,"CONFLICT")</f>
        <v>0</v>
      </c>
      <c r="X166" s="0" t="n">
        <f aca="false">IF(O166= "CONFLICT", P166, O166)</f>
        <v>0</v>
      </c>
      <c r="Y166" s="0" t="n">
        <f aca="false">IF(R166= "CONFLICT", S166, R166)</f>
        <v>0</v>
      </c>
    </row>
    <row r="167" customFormat="false" ht="12.75" hidden="false" customHeight="false" outlineLevel="0" collapsed="false">
      <c r="A167" s="0" t="s">
        <v>480</v>
      </c>
      <c r="B167" s="0" t="n">
        <v>523</v>
      </c>
      <c r="C167" s="0" t="s">
        <v>23</v>
      </c>
      <c r="D167" s="0" t="s">
        <v>481</v>
      </c>
      <c r="E167" s="0" t="s">
        <v>482</v>
      </c>
      <c r="F167" s="0" t="n">
        <v>8748</v>
      </c>
      <c r="G167" s="0" t="n">
        <v>193</v>
      </c>
      <c r="H167" s="0" t="n">
        <v>0</v>
      </c>
      <c r="I167" s="0" t="n">
        <v>655</v>
      </c>
      <c r="J167" s="0" t="n">
        <f aca="false">VLOOKUP(A167,yorick!A:J,10,0)</f>
        <v>0</v>
      </c>
      <c r="K167" s="0" t="n">
        <f aca="false">VLOOKUP(A167,yorick!A:K,11,0)</f>
        <v>0</v>
      </c>
      <c r="L167" s="0" t="n">
        <f aca="false">VLOOKUP(A167,henriette!A:J,10,0)</f>
        <v>0</v>
      </c>
      <c r="M167" s="0" t="n">
        <f aca="false">VLOOKUP(A167,henriette!A:K,11,0)</f>
        <v>0</v>
      </c>
      <c r="N167" s="0" t="str">
        <f aca="false">IF(OR(O167="CONFLICT",R167="CONFLICT"),"CONFLICT","OK")</f>
        <v>OK</v>
      </c>
      <c r="O167" s="0" t="n">
        <f aca="false">IF(J167=L167,J167,"CONFLICT")</f>
        <v>0</v>
      </c>
      <c r="Q167" s="0" t="str">
        <f aca="false">IF(AND(P167&lt;&gt;L167,P167&lt;&gt;J167,P167&lt;&gt;""),"REVIEW","")</f>
        <v/>
      </c>
      <c r="R167" s="0" t="n">
        <f aca="false">IF(K167=M167,K167,"CONFLICT")</f>
        <v>0</v>
      </c>
      <c r="X167" s="0" t="n">
        <f aca="false">IF(O167= "CONFLICT", P167, O167)</f>
        <v>0</v>
      </c>
      <c r="Y167" s="0" t="n">
        <f aca="false">IF(R167= "CONFLICT", S167, R167)</f>
        <v>0</v>
      </c>
    </row>
    <row r="168" customFormat="false" ht="12.75" hidden="false" customHeight="false" outlineLevel="0" collapsed="false">
      <c r="A168" s="0" t="s">
        <v>483</v>
      </c>
      <c r="B168" s="0" t="n">
        <v>199</v>
      </c>
      <c r="C168" s="0" t="s">
        <v>23</v>
      </c>
      <c r="E168" s="0" t="s">
        <v>484</v>
      </c>
      <c r="F168" s="0" t="n">
        <v>54258</v>
      </c>
      <c r="G168" s="0" t="n">
        <v>448</v>
      </c>
      <c r="H168" s="0" t="n">
        <v>0</v>
      </c>
      <c r="I168" s="0" t="n">
        <v>672</v>
      </c>
      <c r="J168" s="0" t="n">
        <f aca="false">VLOOKUP(A168,yorick!A:J,10,0)</f>
        <v>0</v>
      </c>
      <c r="K168" s="0" t="n">
        <f aca="false">VLOOKUP(A168,yorick!A:K,11,0)</f>
        <v>0</v>
      </c>
      <c r="L168" s="0" t="n">
        <f aca="false">VLOOKUP(A168,henriette!A:J,10,0)</f>
        <v>0</v>
      </c>
      <c r="M168" s="0" t="n">
        <f aca="false">VLOOKUP(A168,henriette!A:K,11,0)</f>
        <v>0</v>
      </c>
      <c r="N168" s="0" t="str">
        <f aca="false">IF(OR(O168="CONFLICT",R168="CONFLICT"),"CONFLICT","OK")</f>
        <v>OK</v>
      </c>
      <c r="O168" s="0" t="n">
        <f aca="false">IF(J168=L168,J168,"CONFLICT")</f>
        <v>0</v>
      </c>
      <c r="Q168" s="0" t="str">
        <f aca="false">IF(AND(P168&lt;&gt;L168,P168&lt;&gt;J168,P168&lt;&gt;""),"REVIEW","")</f>
        <v/>
      </c>
      <c r="R168" s="0" t="n">
        <f aca="false">IF(K168=M168,K168,"CONFLICT")</f>
        <v>0</v>
      </c>
      <c r="X168" s="0" t="n">
        <f aca="false">IF(O168= "CONFLICT", P168, O168)</f>
        <v>0</v>
      </c>
      <c r="Y168" s="0" t="n">
        <f aca="false">IF(R168= "CONFLICT", S168, R168)</f>
        <v>0</v>
      </c>
    </row>
    <row r="169" customFormat="false" ht="12.75" hidden="false" customHeight="false" outlineLevel="0" collapsed="false">
      <c r="A169" s="0" t="s">
        <v>485</v>
      </c>
      <c r="B169" s="0" t="n">
        <v>115</v>
      </c>
      <c r="C169" s="0" t="s">
        <v>23</v>
      </c>
      <c r="D169" s="0" t="s">
        <v>486</v>
      </c>
      <c r="E169" s="0" t="s">
        <v>487</v>
      </c>
      <c r="F169" s="0" t="n">
        <v>8930</v>
      </c>
      <c r="G169" s="0" t="n">
        <v>151</v>
      </c>
      <c r="H169" s="0" t="n">
        <v>0</v>
      </c>
      <c r="I169" s="0" t="n">
        <v>5</v>
      </c>
      <c r="J169" s="0" t="n">
        <f aca="false">VLOOKUP(A169,yorick!A:J,10,0)</f>
        <v>0</v>
      </c>
      <c r="K169" s="0" t="n">
        <f aca="false">VLOOKUP(A169,yorick!A:K,11,0)</f>
        <v>0</v>
      </c>
      <c r="L169" s="0" t="n">
        <f aca="false">VLOOKUP(A169,henriette!A:J,10,0)</f>
        <v>0</v>
      </c>
      <c r="M169" s="0" t="n">
        <f aca="false">VLOOKUP(A169,henriette!A:K,11,0)</f>
        <v>0</v>
      </c>
      <c r="N169" s="0" t="str">
        <f aca="false">IF(OR(O169="CONFLICT",R169="CONFLICT"),"CONFLICT","OK")</f>
        <v>OK</v>
      </c>
      <c r="O169" s="0" t="n">
        <f aca="false">IF(J169=L169,J169,"CONFLICT")</f>
        <v>0</v>
      </c>
      <c r="Q169" s="0" t="str">
        <f aca="false">IF(AND(P169&lt;&gt;L169,P169&lt;&gt;J169,P169&lt;&gt;""),"REVIEW","")</f>
        <v/>
      </c>
      <c r="R169" s="0" t="n">
        <f aca="false">IF(K169=M169,K169,"CONFLICT")</f>
        <v>0</v>
      </c>
      <c r="X169" s="0" t="n">
        <f aca="false">IF(O169= "CONFLICT", P169, O169)</f>
        <v>0</v>
      </c>
      <c r="Y169" s="0" t="n">
        <f aca="false">IF(R169= "CONFLICT", S169, R169)</f>
        <v>0</v>
      </c>
    </row>
    <row r="170" customFormat="false" ht="12.75" hidden="false" customHeight="false" outlineLevel="0" collapsed="false">
      <c r="A170" s="0" t="s">
        <v>488</v>
      </c>
      <c r="B170" s="0" t="n">
        <v>270</v>
      </c>
      <c r="C170" s="0" t="s">
        <v>23</v>
      </c>
      <c r="D170" s="0" t="s">
        <v>489</v>
      </c>
      <c r="E170" s="0" t="s">
        <v>490</v>
      </c>
      <c r="F170" s="0" t="n">
        <v>5034</v>
      </c>
      <c r="G170" s="0" t="n">
        <v>38</v>
      </c>
      <c r="H170" s="0" t="n">
        <v>0</v>
      </c>
      <c r="I170" s="0" t="n">
        <v>74</v>
      </c>
      <c r="J170" s="0" t="n">
        <f aca="false">VLOOKUP(A170,yorick!A:J,10,0)</f>
        <v>0</v>
      </c>
      <c r="K170" s="0" t="n">
        <f aca="false">VLOOKUP(A170,yorick!A:K,11,0)</f>
        <v>0</v>
      </c>
      <c r="L170" s="0" t="n">
        <f aca="false">VLOOKUP(A170,henriette!A:J,10,0)</f>
        <v>0</v>
      </c>
      <c r="M170" s="0" t="n">
        <f aca="false">VLOOKUP(A170,henriette!A:K,11,0)</f>
        <v>0</v>
      </c>
      <c r="N170" s="0" t="str">
        <f aca="false">IF(OR(O170="CONFLICT",R170="CONFLICT"),"CONFLICT","OK")</f>
        <v>OK</v>
      </c>
      <c r="O170" s="0" t="n">
        <f aca="false">IF(J170=L170,J170,"CONFLICT")</f>
        <v>0</v>
      </c>
      <c r="Q170" s="0" t="str">
        <f aca="false">IF(AND(P170&lt;&gt;L170,P170&lt;&gt;J170,P170&lt;&gt;""),"REVIEW","")</f>
        <v/>
      </c>
      <c r="R170" s="0" t="n">
        <f aca="false">IF(K170=M170,K170,"CONFLICT")</f>
        <v>0</v>
      </c>
      <c r="X170" s="0" t="n">
        <f aca="false">IF(O170= "CONFLICT", P170, O170)</f>
        <v>0</v>
      </c>
      <c r="Y170" s="0" t="n">
        <f aca="false">IF(R170= "CONFLICT", S170, R170)</f>
        <v>0</v>
      </c>
    </row>
    <row r="171" customFormat="false" ht="12.75" hidden="false" customHeight="false" outlineLevel="0" collapsed="false">
      <c r="A171" s="0" t="s">
        <v>491</v>
      </c>
      <c r="B171" s="0" t="n">
        <v>523</v>
      </c>
      <c r="C171" s="0" t="s">
        <v>23</v>
      </c>
      <c r="D171" s="0" t="s">
        <v>492</v>
      </c>
      <c r="E171" s="0" t="s">
        <v>493</v>
      </c>
      <c r="F171" s="0" t="n">
        <v>38520</v>
      </c>
      <c r="G171" s="0" t="n">
        <v>349</v>
      </c>
      <c r="H171" s="0" t="n">
        <v>1</v>
      </c>
      <c r="I171" s="0" t="n">
        <v>22</v>
      </c>
      <c r="J171" s="0" t="n">
        <f aca="false">VLOOKUP(A171,yorick!A:J,10,0)</f>
        <v>0</v>
      </c>
      <c r="K171" s="0" t="n">
        <f aca="false">VLOOKUP(A171,yorick!A:K,11,0)</f>
        <v>0</v>
      </c>
      <c r="L171" s="0" t="n">
        <f aca="false">VLOOKUP(A171,henriette!A:J,10,0)</f>
        <v>0</v>
      </c>
      <c r="M171" s="0" t="n">
        <f aca="false">VLOOKUP(A171,henriette!A:K,11,0)</f>
        <v>0</v>
      </c>
      <c r="N171" s="0" t="str">
        <f aca="false">IF(OR(O171="CONFLICT",R171="CONFLICT"),"CONFLICT","OK")</f>
        <v>OK</v>
      </c>
      <c r="O171" s="0" t="n">
        <f aca="false">IF(J171=L171,J171,"CONFLICT")</f>
        <v>0</v>
      </c>
      <c r="Q171" s="0" t="str">
        <f aca="false">IF(AND(P171&lt;&gt;L171,P171&lt;&gt;J171,P171&lt;&gt;""),"REVIEW","")</f>
        <v/>
      </c>
      <c r="R171" s="0" t="n">
        <f aca="false">IF(K171=M171,K171,"CONFLICT")</f>
        <v>0</v>
      </c>
      <c r="X171" s="0" t="n">
        <f aca="false">IF(O171= "CONFLICT", P171, O171)</f>
        <v>0</v>
      </c>
      <c r="Y171" s="0" t="n">
        <f aca="false">IF(R171= "CONFLICT", S171, R171)</f>
        <v>0</v>
      </c>
    </row>
    <row r="172" customFormat="false" ht="12.75" hidden="false" customHeight="false" outlineLevel="0" collapsed="false">
      <c r="A172" s="0" t="s">
        <v>494</v>
      </c>
      <c r="B172" s="0" t="n">
        <v>126</v>
      </c>
      <c r="C172" s="0" t="s">
        <v>23</v>
      </c>
      <c r="D172" s="0" t="s">
        <v>495</v>
      </c>
      <c r="E172" s="0" t="s">
        <v>496</v>
      </c>
      <c r="F172" s="0" t="n">
        <v>7546</v>
      </c>
      <c r="G172" s="0" t="n">
        <v>136</v>
      </c>
      <c r="H172" s="0" t="n">
        <v>0</v>
      </c>
      <c r="I172" s="0" t="n">
        <v>10</v>
      </c>
      <c r="J172" s="0" t="n">
        <f aca="false">VLOOKUP(A172,yorick!A:J,10,0)</f>
        <v>0</v>
      </c>
      <c r="K172" s="0" t="n">
        <f aca="false">VLOOKUP(A172,yorick!A:K,11,0)</f>
        <v>0</v>
      </c>
      <c r="L172" s="0" t="n">
        <f aca="false">VLOOKUP(A172,henriette!A:J,10,0)</f>
        <v>0</v>
      </c>
      <c r="M172" s="0" t="n">
        <f aca="false">VLOOKUP(A172,henriette!A:K,11,0)</f>
        <v>0</v>
      </c>
      <c r="N172" s="0" t="str">
        <f aca="false">IF(OR(O172="CONFLICT",R172="CONFLICT"),"CONFLICT","OK")</f>
        <v>OK</v>
      </c>
      <c r="O172" s="0" t="n">
        <f aca="false">IF(J172=L172,J172,"CONFLICT")</f>
        <v>0</v>
      </c>
      <c r="Q172" s="0" t="str">
        <f aca="false">IF(AND(P172&lt;&gt;L172,P172&lt;&gt;J172,P172&lt;&gt;""),"REVIEW","")</f>
        <v/>
      </c>
      <c r="R172" s="0" t="n">
        <f aca="false">IF(K172=M172,K172,"CONFLICT")</f>
        <v>0</v>
      </c>
      <c r="X172" s="0" t="n">
        <f aca="false">IF(O172= "CONFLICT", P172, O172)</f>
        <v>0</v>
      </c>
      <c r="Y172" s="0" t="n">
        <f aca="false">IF(R172= "CONFLICT", S172, R172)</f>
        <v>0</v>
      </c>
    </row>
    <row r="173" customFormat="false" ht="12.75" hidden="false" customHeight="false" outlineLevel="0" collapsed="false">
      <c r="A173" s="0" t="s">
        <v>497</v>
      </c>
      <c r="B173" s="0" t="n">
        <v>131</v>
      </c>
      <c r="C173" s="0" t="s">
        <v>23</v>
      </c>
      <c r="D173" s="0" t="s">
        <v>498</v>
      </c>
      <c r="E173" s="0" t="s">
        <v>499</v>
      </c>
      <c r="F173" s="0" t="n">
        <v>5386</v>
      </c>
      <c r="G173" s="0" t="n">
        <v>43</v>
      </c>
      <c r="H173" s="0" t="n">
        <v>0</v>
      </c>
      <c r="I173" s="0" t="n">
        <v>7</v>
      </c>
      <c r="J173" s="0" t="n">
        <f aca="false">VLOOKUP(A173,yorick!A:J,10,0)</f>
        <v>0</v>
      </c>
      <c r="K173" s="0" t="n">
        <f aca="false">VLOOKUP(A173,yorick!A:K,11,0)</f>
        <v>0</v>
      </c>
      <c r="L173" s="0" t="n">
        <f aca="false">VLOOKUP(A173,henriette!A:J,10,0)</f>
        <v>0</v>
      </c>
      <c r="M173" s="0" t="n">
        <f aca="false">VLOOKUP(A173,henriette!A:K,11,0)</f>
        <v>0</v>
      </c>
      <c r="N173" s="0" t="str">
        <f aca="false">IF(OR(O173="CONFLICT",R173="CONFLICT"),"CONFLICT","OK")</f>
        <v>OK</v>
      </c>
      <c r="O173" s="0" t="n">
        <f aca="false">IF(J173=L173,J173,"CONFLICT")</f>
        <v>0</v>
      </c>
      <c r="Q173" s="0" t="str">
        <f aca="false">IF(AND(P173&lt;&gt;L173,P173&lt;&gt;J173,P173&lt;&gt;""),"REVIEW","")</f>
        <v/>
      </c>
      <c r="R173" s="0" t="n">
        <f aca="false">IF(K173=M173,K173,"CONFLICT")</f>
        <v>0</v>
      </c>
      <c r="X173" s="0" t="n">
        <f aca="false">IF(O173= "CONFLICT", P173, O173)</f>
        <v>0</v>
      </c>
      <c r="Y173" s="0" t="n">
        <f aca="false">IF(R173= "CONFLICT", S173, R173)</f>
        <v>0</v>
      </c>
    </row>
    <row r="174" customFormat="false" ht="12.75" hidden="false" customHeight="false" outlineLevel="0" collapsed="false">
      <c r="A174" s="0" t="s">
        <v>500</v>
      </c>
      <c r="B174" s="0" t="n">
        <v>822</v>
      </c>
      <c r="C174" s="0" t="s">
        <v>23</v>
      </c>
      <c r="E174" s="0" t="s">
        <v>501</v>
      </c>
      <c r="F174" s="0" t="n">
        <v>14066</v>
      </c>
      <c r="G174" s="0" t="n">
        <v>268</v>
      </c>
      <c r="H174" s="0" t="n">
        <v>0</v>
      </c>
      <c r="I174" s="0" t="n">
        <v>13</v>
      </c>
      <c r="J174" s="0" t="n">
        <f aca="false">VLOOKUP(A174,yorick!A:J,10,0)</f>
        <v>0</v>
      </c>
      <c r="K174" s="0" t="n">
        <f aca="false">VLOOKUP(A174,yorick!A:K,11,0)</f>
        <v>0</v>
      </c>
      <c r="L174" s="0" t="n">
        <f aca="false">VLOOKUP(A174,henriette!A:J,10,0)</f>
        <v>0</v>
      </c>
      <c r="M174" s="0" t="n">
        <f aca="false">VLOOKUP(A174,henriette!A:K,11,0)</f>
        <v>0</v>
      </c>
      <c r="N174" s="0" t="str">
        <f aca="false">IF(OR(O174="CONFLICT",R174="CONFLICT"),"CONFLICT","OK")</f>
        <v>OK</v>
      </c>
      <c r="O174" s="0" t="n">
        <f aca="false">IF(J174=L174,J174,"CONFLICT")</f>
        <v>0</v>
      </c>
      <c r="Q174" s="0" t="str">
        <f aca="false">IF(AND(P174&lt;&gt;L174,P174&lt;&gt;J174,P174&lt;&gt;""),"REVIEW","")</f>
        <v/>
      </c>
      <c r="R174" s="0" t="n">
        <f aca="false">IF(K174=M174,K174,"CONFLICT")</f>
        <v>0</v>
      </c>
      <c r="X174" s="0" t="n">
        <f aca="false">IF(O174= "CONFLICT", P174, O174)</f>
        <v>0</v>
      </c>
      <c r="Y174" s="0" t="n">
        <f aca="false">IF(R174= "CONFLICT", S174, R174)</f>
        <v>0</v>
      </c>
    </row>
    <row r="175" customFormat="false" ht="12.75" hidden="false" customHeight="false" outlineLevel="0" collapsed="false">
      <c r="A175" s="0" t="s">
        <v>502</v>
      </c>
      <c r="B175" s="0" t="n">
        <v>1193</v>
      </c>
      <c r="C175" s="0" t="s">
        <v>23</v>
      </c>
      <c r="E175" s="0" t="s">
        <v>503</v>
      </c>
      <c r="F175" s="0" t="n">
        <v>13936</v>
      </c>
      <c r="G175" s="0" t="n">
        <v>202</v>
      </c>
      <c r="H175" s="0" t="n">
        <v>0</v>
      </c>
      <c r="I175" s="0" t="n">
        <v>141</v>
      </c>
      <c r="J175" s="0" t="n">
        <f aca="false">VLOOKUP(A175,yorick!A:J,10,0)</f>
        <v>0</v>
      </c>
      <c r="K175" s="0" t="n">
        <f aca="false">VLOOKUP(A175,yorick!A:K,11,0)</f>
        <v>0</v>
      </c>
      <c r="L175" s="0" t="n">
        <f aca="false">VLOOKUP(A175,henriette!A:J,10,0)</f>
        <v>0</v>
      </c>
      <c r="M175" s="0" t="n">
        <f aca="false">VLOOKUP(A175,henriette!A:K,11,0)</f>
        <v>0</v>
      </c>
      <c r="N175" s="0" t="str">
        <f aca="false">IF(OR(O175="CONFLICT",R175="CONFLICT"),"CONFLICT","OK")</f>
        <v>OK</v>
      </c>
      <c r="O175" s="0" t="n">
        <f aca="false">IF(J175=L175,J175,"CONFLICT")</f>
        <v>0</v>
      </c>
      <c r="Q175" s="0" t="str">
        <f aca="false">IF(AND(P175&lt;&gt;L175,P175&lt;&gt;J175,P175&lt;&gt;""),"REVIEW","")</f>
        <v/>
      </c>
      <c r="R175" s="0" t="n">
        <f aca="false">IF(K175=M175,K175,"CONFLICT")</f>
        <v>0</v>
      </c>
      <c r="X175" s="0" t="n">
        <f aca="false">IF(O175= "CONFLICT", P175, O175)</f>
        <v>0</v>
      </c>
      <c r="Y175" s="0" t="n">
        <f aca="false">IF(R175= "CONFLICT", S175, R175)</f>
        <v>0</v>
      </c>
    </row>
    <row r="176" customFormat="false" ht="12.75" hidden="false" customHeight="false" outlineLevel="0" collapsed="false">
      <c r="A176" s="0" t="s">
        <v>504</v>
      </c>
      <c r="B176" s="0" t="n">
        <v>1025</v>
      </c>
      <c r="C176" s="0" t="s">
        <v>23</v>
      </c>
      <c r="E176" s="0" t="s">
        <v>505</v>
      </c>
      <c r="F176" s="0" t="n">
        <v>28400</v>
      </c>
      <c r="G176" s="0" t="n">
        <v>195</v>
      </c>
      <c r="H176" s="0" t="n">
        <v>0</v>
      </c>
      <c r="I176" s="0" t="n">
        <v>23</v>
      </c>
      <c r="J176" s="0" t="n">
        <f aca="false">VLOOKUP(A176,yorick!A:J,10,0)</f>
        <v>0</v>
      </c>
      <c r="K176" s="0" t="n">
        <f aca="false">VLOOKUP(A176,yorick!A:K,11,0)</f>
        <v>0</v>
      </c>
      <c r="L176" s="0" t="n">
        <f aca="false">VLOOKUP(A176,henriette!A:J,10,0)</f>
        <v>0</v>
      </c>
      <c r="M176" s="0" t="n">
        <f aca="false">VLOOKUP(A176,henriette!A:K,11,0)</f>
        <v>0</v>
      </c>
      <c r="N176" s="0" t="str">
        <f aca="false">IF(OR(O176="CONFLICT",R176="CONFLICT"),"CONFLICT","OK")</f>
        <v>OK</v>
      </c>
      <c r="O176" s="0" t="n">
        <f aca="false">IF(J176=L176,J176,"CONFLICT")</f>
        <v>0</v>
      </c>
      <c r="Q176" s="0" t="str">
        <f aca="false">IF(AND(P176&lt;&gt;L176,P176&lt;&gt;J176,P176&lt;&gt;""),"REVIEW","")</f>
        <v/>
      </c>
      <c r="R176" s="0" t="n">
        <f aca="false">IF(K176=M176,K176,"CONFLICT")</f>
        <v>0</v>
      </c>
      <c r="X176" s="0" t="n">
        <f aca="false">IF(O176= "CONFLICT", P176, O176)</f>
        <v>0</v>
      </c>
      <c r="Y176" s="0" t="n">
        <f aca="false">IF(R176= "CONFLICT", S176, R176)</f>
        <v>0</v>
      </c>
    </row>
    <row r="177" customFormat="false" ht="12.75" hidden="false" customHeight="false" outlineLevel="0" collapsed="false">
      <c r="A177" s="0" t="s">
        <v>506</v>
      </c>
      <c r="B177" s="0" t="n">
        <v>1503</v>
      </c>
      <c r="C177" s="0" t="s">
        <v>23</v>
      </c>
      <c r="D177" s="0" t="s">
        <v>507</v>
      </c>
      <c r="E177" s="0" t="s">
        <v>508</v>
      </c>
      <c r="F177" s="0" t="n">
        <v>18570</v>
      </c>
      <c r="G177" s="0" t="n">
        <v>339</v>
      </c>
      <c r="H177" s="0" t="n">
        <v>2</v>
      </c>
      <c r="I177" s="0" t="n">
        <v>50</v>
      </c>
      <c r="J177" s="0" t="n">
        <f aca="false">VLOOKUP(A177,yorick!A:J,10,0)</f>
        <v>0</v>
      </c>
      <c r="K177" s="0" t="n">
        <f aca="false">VLOOKUP(A177,yorick!A:K,11,0)</f>
        <v>0</v>
      </c>
      <c r="L177" s="0" t="n">
        <f aca="false">VLOOKUP(A177,henriette!A:J,10,0)</f>
        <v>0</v>
      </c>
      <c r="M177" s="0" t="n">
        <f aca="false">VLOOKUP(A177,henriette!A:K,11,0)</f>
        <v>0</v>
      </c>
      <c r="N177" s="0" t="str">
        <f aca="false">IF(OR(O177="CONFLICT",R177="CONFLICT"),"CONFLICT","OK")</f>
        <v>OK</v>
      </c>
      <c r="O177" s="0" t="n">
        <f aca="false">IF(J177=L177,J177,"CONFLICT")</f>
        <v>0</v>
      </c>
      <c r="Q177" s="0" t="str">
        <f aca="false">IF(AND(P177&lt;&gt;L177,P177&lt;&gt;J177,P177&lt;&gt;""),"REVIEW","")</f>
        <v/>
      </c>
      <c r="R177" s="0" t="n">
        <f aca="false">IF(K177=M177,K177,"CONFLICT")</f>
        <v>0</v>
      </c>
      <c r="X177" s="0" t="n">
        <f aca="false">IF(O177= "CONFLICT", P177, O177)</f>
        <v>0</v>
      </c>
      <c r="Y177" s="0" t="n">
        <f aca="false">IF(R177= "CONFLICT", S177, R177)</f>
        <v>0</v>
      </c>
    </row>
    <row r="178" customFormat="false" ht="12.75" hidden="false" customHeight="false" outlineLevel="0" collapsed="false">
      <c r="A178" s="0" t="s">
        <v>509</v>
      </c>
      <c r="B178" s="0" t="n">
        <v>155</v>
      </c>
      <c r="C178" s="0" t="s">
        <v>23</v>
      </c>
      <c r="D178" s="0" t="s">
        <v>510</v>
      </c>
      <c r="E178" s="0" t="s">
        <v>511</v>
      </c>
      <c r="F178" s="0" t="n">
        <v>68669</v>
      </c>
      <c r="G178" s="0" t="n">
        <v>1006</v>
      </c>
      <c r="H178" s="0" t="n">
        <v>3</v>
      </c>
      <c r="I178" s="0" t="n">
        <v>1084</v>
      </c>
      <c r="J178" s="0" t="n">
        <f aca="false">VLOOKUP(A178,yorick!A:J,10,0)</f>
        <v>0</v>
      </c>
      <c r="K178" s="0" t="n">
        <f aca="false">VLOOKUP(A178,yorick!A:K,11,0)</f>
        <v>0</v>
      </c>
      <c r="L178" s="0" t="n">
        <f aca="false">VLOOKUP(A178,henriette!A:J,10,0)</f>
        <v>0</v>
      </c>
      <c r="M178" s="0" t="n">
        <f aca="false">VLOOKUP(A178,henriette!A:K,11,0)</f>
        <v>0</v>
      </c>
      <c r="N178" s="0" t="str">
        <f aca="false">IF(OR(O178="CONFLICT",R178="CONFLICT"),"CONFLICT","OK")</f>
        <v>OK</v>
      </c>
      <c r="O178" s="0" t="n">
        <f aca="false">IF(J178=L178,J178,"CONFLICT")</f>
        <v>0</v>
      </c>
      <c r="Q178" s="0" t="str">
        <f aca="false">IF(AND(P178&lt;&gt;L178,P178&lt;&gt;J178,P178&lt;&gt;""),"REVIEW","")</f>
        <v/>
      </c>
      <c r="R178" s="0" t="n">
        <f aca="false">IF(K178=M178,K178,"CONFLICT")</f>
        <v>0</v>
      </c>
      <c r="X178" s="0" t="n">
        <f aca="false">IF(O178= "CONFLICT", P178, O178)</f>
        <v>0</v>
      </c>
      <c r="Y178" s="0" t="n">
        <f aca="false">IF(R178= "CONFLICT", S178, R178)</f>
        <v>0</v>
      </c>
    </row>
    <row r="179" customFormat="false" ht="12.75" hidden="false" customHeight="false" outlineLevel="0" collapsed="false">
      <c r="A179" s="0" t="s">
        <v>512</v>
      </c>
      <c r="B179" s="0" t="n">
        <v>117</v>
      </c>
      <c r="C179" s="0" t="s">
        <v>23</v>
      </c>
      <c r="E179" s="0" t="s">
        <v>513</v>
      </c>
      <c r="F179" s="0" t="n">
        <v>20413</v>
      </c>
      <c r="G179" s="0" t="n">
        <v>207</v>
      </c>
      <c r="H179" s="0" t="n">
        <v>0</v>
      </c>
      <c r="I179" s="0" t="n">
        <v>16</v>
      </c>
      <c r="J179" s="0" t="n">
        <f aca="false">VLOOKUP(A179,yorick!A:J,10,0)</f>
        <v>0</v>
      </c>
      <c r="K179" s="0" t="n">
        <f aca="false">VLOOKUP(A179,yorick!A:K,11,0)</f>
        <v>0</v>
      </c>
      <c r="L179" s="0" t="n">
        <f aca="false">VLOOKUP(A179,henriette!A:J,10,0)</f>
        <v>0</v>
      </c>
      <c r="M179" s="0" t="n">
        <f aca="false">VLOOKUP(A179,henriette!A:K,11,0)</f>
        <v>0</v>
      </c>
      <c r="N179" s="0" t="str">
        <f aca="false">IF(OR(O179="CONFLICT",R179="CONFLICT"),"CONFLICT","OK")</f>
        <v>OK</v>
      </c>
      <c r="O179" s="0" t="n">
        <f aca="false">IF(J179=L179,J179,"CONFLICT")</f>
        <v>0</v>
      </c>
      <c r="Q179" s="0" t="str">
        <f aca="false">IF(AND(P179&lt;&gt;L179,P179&lt;&gt;J179,P179&lt;&gt;""),"REVIEW","")</f>
        <v/>
      </c>
      <c r="R179" s="0" t="n">
        <f aca="false">IF(K179=M179,K179,"CONFLICT")</f>
        <v>0</v>
      </c>
      <c r="X179" s="0" t="n">
        <f aca="false">IF(O179= "CONFLICT", P179, O179)</f>
        <v>0</v>
      </c>
      <c r="Y179" s="0" t="n">
        <f aca="false">IF(R179= "CONFLICT", S179, R179)</f>
        <v>0</v>
      </c>
    </row>
    <row r="180" customFormat="false" ht="12.75" hidden="false" customHeight="false" outlineLevel="0" collapsed="false">
      <c r="A180" s="0" t="s">
        <v>514</v>
      </c>
      <c r="B180" s="0" t="n">
        <v>125</v>
      </c>
      <c r="C180" s="0" t="s">
        <v>23</v>
      </c>
      <c r="E180" s="0" t="s">
        <v>515</v>
      </c>
      <c r="F180" s="0" t="n">
        <v>5638</v>
      </c>
      <c r="G180" s="0" t="n">
        <v>28</v>
      </c>
      <c r="H180" s="0" t="n">
        <v>0</v>
      </c>
      <c r="I180" s="0" t="n">
        <v>99</v>
      </c>
      <c r="J180" s="0" t="n">
        <f aca="false">VLOOKUP(A180,yorick!A:J,10,0)</f>
        <v>0</v>
      </c>
      <c r="K180" s="0" t="n">
        <f aca="false">VLOOKUP(A180,yorick!A:K,11,0)</f>
        <v>0</v>
      </c>
      <c r="L180" s="0" t="n">
        <f aca="false">VLOOKUP(A180,henriette!A:J,10,0)</f>
        <v>0</v>
      </c>
      <c r="M180" s="0" t="n">
        <f aca="false">VLOOKUP(A180,henriette!A:K,11,0)</f>
        <v>0</v>
      </c>
      <c r="N180" s="0" t="str">
        <f aca="false">IF(OR(O180="CONFLICT",R180="CONFLICT"),"CONFLICT","OK")</f>
        <v>OK</v>
      </c>
      <c r="O180" s="0" t="n">
        <f aca="false">IF(J180=L180,J180,"CONFLICT")</f>
        <v>0</v>
      </c>
      <c r="Q180" s="0" t="str">
        <f aca="false">IF(AND(P180&lt;&gt;L180,P180&lt;&gt;J180,P180&lt;&gt;""),"REVIEW","")</f>
        <v/>
      </c>
      <c r="R180" s="0" t="n">
        <f aca="false">IF(K180=M180,K180,"CONFLICT")</f>
        <v>0</v>
      </c>
      <c r="X180" s="0" t="n">
        <f aca="false">IF(O180= "CONFLICT", P180, O180)</f>
        <v>0</v>
      </c>
      <c r="Y180" s="0" t="n">
        <f aca="false">IF(R180= "CONFLICT", S180, R180)</f>
        <v>0</v>
      </c>
    </row>
    <row r="181" customFormat="false" ht="12.75" hidden="false" customHeight="false" outlineLevel="0" collapsed="false">
      <c r="A181" s="0" t="s">
        <v>516</v>
      </c>
      <c r="B181" s="0" t="n">
        <v>245</v>
      </c>
      <c r="C181" s="0" t="s">
        <v>23</v>
      </c>
      <c r="E181" s="0" t="s">
        <v>517</v>
      </c>
      <c r="F181" s="0" t="n">
        <v>22722</v>
      </c>
      <c r="G181" s="0" t="n">
        <v>79</v>
      </c>
      <c r="H181" s="0" t="n">
        <v>0</v>
      </c>
      <c r="I181" s="0" t="n">
        <v>34</v>
      </c>
      <c r="J181" s="0" t="n">
        <f aca="false">VLOOKUP(A181,yorick!A:J,10,0)</f>
        <v>0</v>
      </c>
      <c r="K181" s="0" t="n">
        <f aca="false">VLOOKUP(A181,yorick!A:K,11,0)</f>
        <v>0</v>
      </c>
      <c r="L181" s="0" t="n">
        <f aca="false">VLOOKUP(A181,henriette!A:J,10,0)</f>
        <v>0</v>
      </c>
      <c r="M181" s="0" t="n">
        <f aca="false">VLOOKUP(A181,henriette!A:K,11,0)</f>
        <v>0</v>
      </c>
      <c r="N181" s="0" t="str">
        <f aca="false">IF(OR(O181="CONFLICT",R181="CONFLICT"),"CONFLICT","OK")</f>
        <v>OK</v>
      </c>
      <c r="O181" s="0" t="n">
        <f aca="false">IF(J181=L181,J181,"CONFLICT")</f>
        <v>0</v>
      </c>
      <c r="Q181" s="0" t="str">
        <f aca="false">IF(AND(P181&lt;&gt;L181,P181&lt;&gt;J181,P181&lt;&gt;""),"REVIEW","")</f>
        <v/>
      </c>
      <c r="R181" s="0" t="n">
        <f aca="false">IF(K181=M181,K181,"CONFLICT")</f>
        <v>0</v>
      </c>
      <c r="X181" s="0" t="n">
        <f aca="false">IF(O181= "CONFLICT", P181, O181)</f>
        <v>0</v>
      </c>
      <c r="Y181" s="0" t="n">
        <f aca="false">IF(R181= "CONFLICT", S181, R181)</f>
        <v>0</v>
      </c>
    </row>
    <row r="182" customFormat="false" ht="12.75" hidden="false" customHeight="false" outlineLevel="0" collapsed="false">
      <c r="A182" s="0" t="s">
        <v>518</v>
      </c>
      <c r="B182" s="0" t="n">
        <v>1995</v>
      </c>
      <c r="C182" s="0" t="s">
        <v>23</v>
      </c>
      <c r="D182" s="0" t="s">
        <v>519</v>
      </c>
      <c r="E182" s="0" t="s">
        <v>520</v>
      </c>
      <c r="F182" s="0" t="n">
        <v>5062</v>
      </c>
      <c r="G182" s="0" t="n">
        <v>124</v>
      </c>
      <c r="H182" s="0" t="n">
        <v>0</v>
      </c>
      <c r="I182" s="0" t="n">
        <v>25</v>
      </c>
      <c r="J182" s="0" t="n">
        <f aca="false">VLOOKUP(A182,yorick!A:J,10,0)</f>
        <v>0</v>
      </c>
      <c r="K182" s="0" t="n">
        <f aca="false">VLOOKUP(A182,yorick!A:K,11,0)</f>
        <v>0</v>
      </c>
      <c r="L182" s="0" t="n">
        <f aca="false">VLOOKUP(A182,henriette!A:J,10,0)</f>
        <v>0</v>
      </c>
      <c r="M182" s="0" t="n">
        <f aca="false">VLOOKUP(A182,henriette!A:K,11,0)</f>
        <v>0</v>
      </c>
      <c r="N182" s="0" t="str">
        <f aca="false">IF(OR(O182="CONFLICT",R182="CONFLICT"),"CONFLICT","OK")</f>
        <v>OK</v>
      </c>
      <c r="O182" s="0" t="n">
        <f aca="false">IF(J182=L182,J182,"CONFLICT")</f>
        <v>0</v>
      </c>
      <c r="Q182" s="0" t="str">
        <f aca="false">IF(AND(P182&lt;&gt;L182,P182&lt;&gt;J182,P182&lt;&gt;""),"REVIEW","")</f>
        <v/>
      </c>
      <c r="R182" s="0" t="n">
        <f aca="false">IF(K182=M182,K182,"CONFLICT")</f>
        <v>0</v>
      </c>
      <c r="X182" s="0" t="n">
        <f aca="false">IF(O182= "CONFLICT", P182, O182)</f>
        <v>0</v>
      </c>
      <c r="Y182" s="0" t="n">
        <f aca="false">IF(R182= "CONFLICT", S182, R182)</f>
        <v>0</v>
      </c>
    </row>
    <row r="183" customFormat="false" ht="12.75" hidden="false" customHeight="false" outlineLevel="0" collapsed="false">
      <c r="A183" s="0" t="s">
        <v>521</v>
      </c>
      <c r="B183" s="0" t="n">
        <v>164</v>
      </c>
      <c r="C183" s="0" t="s">
        <v>23</v>
      </c>
      <c r="D183" s="0" t="s">
        <v>522</v>
      </c>
      <c r="E183" s="0" t="s">
        <v>523</v>
      </c>
      <c r="F183" s="0" t="n">
        <v>5528</v>
      </c>
      <c r="G183" s="0" t="n">
        <v>66</v>
      </c>
      <c r="H183" s="0" t="n">
        <v>0</v>
      </c>
      <c r="I183" s="0" t="n">
        <v>2</v>
      </c>
      <c r="J183" s="0" t="n">
        <f aca="false">VLOOKUP(A183,yorick!A:J,10,0)</f>
        <v>0</v>
      </c>
      <c r="K183" s="0" t="n">
        <f aca="false">VLOOKUP(A183,yorick!A:K,11,0)</f>
        <v>0</v>
      </c>
      <c r="L183" s="0" t="n">
        <f aca="false">VLOOKUP(A183,henriette!A:J,10,0)</f>
        <v>0</v>
      </c>
      <c r="M183" s="0" t="n">
        <f aca="false">VLOOKUP(A183,henriette!A:K,11,0)</f>
        <v>0</v>
      </c>
      <c r="N183" s="0" t="str">
        <f aca="false">IF(OR(O183="CONFLICT",R183="CONFLICT"),"CONFLICT","OK")</f>
        <v>OK</v>
      </c>
      <c r="O183" s="0" t="n">
        <f aca="false">IF(J183=L183,J183,"CONFLICT")</f>
        <v>0</v>
      </c>
      <c r="Q183" s="0" t="str">
        <f aca="false">IF(AND(P183&lt;&gt;L183,P183&lt;&gt;J183,P183&lt;&gt;""),"REVIEW","")</f>
        <v/>
      </c>
      <c r="R183" s="0" t="n">
        <f aca="false">IF(K183=M183,K183,"CONFLICT")</f>
        <v>0</v>
      </c>
      <c r="X183" s="0" t="n">
        <f aca="false">IF(O183= "CONFLICT", P183, O183)</f>
        <v>0</v>
      </c>
      <c r="Y183" s="0" t="n">
        <f aca="false">IF(R183= "CONFLICT", S183, R183)</f>
        <v>0</v>
      </c>
    </row>
    <row r="184" customFormat="false" ht="12.75" hidden="false" customHeight="false" outlineLevel="0" collapsed="false">
      <c r="A184" s="0" t="s">
        <v>524</v>
      </c>
      <c r="B184" s="0" t="n">
        <v>1658</v>
      </c>
      <c r="C184" s="0" t="s">
        <v>23</v>
      </c>
      <c r="D184" s="0" t="s">
        <v>525</v>
      </c>
      <c r="E184" s="0" t="s">
        <v>526</v>
      </c>
      <c r="F184" s="0" t="n">
        <v>21708</v>
      </c>
      <c r="G184" s="0" t="n">
        <v>188</v>
      </c>
      <c r="H184" s="0" t="n">
        <v>0</v>
      </c>
      <c r="I184" s="0" t="n">
        <v>33</v>
      </c>
      <c r="J184" s="0" t="n">
        <f aca="false">VLOOKUP(A184,yorick!A:J,10,0)</f>
        <v>0</v>
      </c>
      <c r="K184" s="0" t="n">
        <f aca="false">VLOOKUP(A184,yorick!A:K,11,0)</f>
        <v>0</v>
      </c>
      <c r="L184" s="0" t="n">
        <f aca="false">VLOOKUP(A184,henriette!A:J,10,0)</f>
        <v>0</v>
      </c>
      <c r="M184" s="0" t="n">
        <f aca="false">VLOOKUP(A184,henriette!A:K,11,0)</f>
        <v>0</v>
      </c>
      <c r="N184" s="0" t="str">
        <f aca="false">IF(OR(O184="CONFLICT",R184="CONFLICT"),"CONFLICT","OK")</f>
        <v>OK</v>
      </c>
      <c r="O184" s="0" t="n">
        <f aca="false">IF(J184=L184,J184,"CONFLICT")</f>
        <v>0</v>
      </c>
      <c r="Q184" s="0" t="str">
        <f aca="false">IF(AND(P184&lt;&gt;L184,P184&lt;&gt;J184,P184&lt;&gt;""),"REVIEW","")</f>
        <v/>
      </c>
      <c r="R184" s="0" t="n">
        <f aca="false">IF(K184=M184,K184,"CONFLICT")</f>
        <v>0</v>
      </c>
      <c r="X184" s="0" t="n">
        <f aca="false">IF(O184= "CONFLICT", P184, O184)</f>
        <v>0</v>
      </c>
      <c r="Y184" s="0" t="n">
        <f aca="false">IF(R184= "CONFLICT", S184, R184)</f>
        <v>0</v>
      </c>
    </row>
    <row r="185" customFormat="false" ht="12.75" hidden="false" customHeight="false" outlineLevel="0" collapsed="false">
      <c r="A185" s="0" t="s">
        <v>527</v>
      </c>
      <c r="B185" s="0" t="n">
        <v>137</v>
      </c>
      <c r="C185" s="0" t="s">
        <v>23</v>
      </c>
      <c r="E185" s="0" t="s">
        <v>528</v>
      </c>
      <c r="F185" s="0" t="n">
        <v>38809</v>
      </c>
      <c r="G185" s="0" t="n">
        <v>172</v>
      </c>
      <c r="H185" s="0" t="n">
        <v>58</v>
      </c>
      <c r="I185" s="0" t="n">
        <v>310</v>
      </c>
      <c r="J185" s="0" t="n">
        <f aca="false">VLOOKUP(A185,yorick!A:J,10,0)</f>
        <v>0</v>
      </c>
      <c r="K185" s="0" t="n">
        <f aca="false">VLOOKUP(A185,yorick!A:K,11,0)</f>
        <v>0</v>
      </c>
      <c r="L185" s="0" t="n">
        <f aca="false">VLOOKUP(A185,henriette!A:J,10,0)</f>
        <v>0</v>
      </c>
      <c r="M185" s="0" t="n">
        <f aca="false">VLOOKUP(A185,henriette!A:K,11,0)</f>
        <v>0</v>
      </c>
      <c r="N185" s="0" t="str">
        <f aca="false">IF(OR(O185="CONFLICT",R185="CONFLICT"),"CONFLICT","OK")</f>
        <v>OK</v>
      </c>
      <c r="O185" s="0" t="n">
        <f aca="false">IF(J185=L185,J185,"CONFLICT")</f>
        <v>0</v>
      </c>
      <c r="Q185" s="0" t="str">
        <f aca="false">IF(AND(P185&lt;&gt;L185,P185&lt;&gt;J185,P185&lt;&gt;""),"REVIEW","")</f>
        <v/>
      </c>
      <c r="R185" s="0" t="n">
        <f aca="false">IF(K185=M185,K185,"CONFLICT")</f>
        <v>0</v>
      </c>
      <c r="X185" s="0" t="n">
        <f aca="false">IF(O185= "CONFLICT", P185, O185)</f>
        <v>0</v>
      </c>
      <c r="Y185" s="0" t="n">
        <f aca="false">IF(R185= "CONFLICT", S185, R185)</f>
        <v>0</v>
      </c>
    </row>
    <row r="186" customFormat="false" ht="12.75" hidden="false" customHeight="false" outlineLevel="0" collapsed="false">
      <c r="A186" s="0" t="s">
        <v>529</v>
      </c>
      <c r="B186" s="0" t="n">
        <v>514</v>
      </c>
      <c r="C186" s="0" t="s">
        <v>23</v>
      </c>
      <c r="E186" s="0" t="s">
        <v>530</v>
      </c>
      <c r="F186" s="0" t="n">
        <v>15658</v>
      </c>
      <c r="G186" s="0" t="n">
        <v>160</v>
      </c>
      <c r="H186" s="0" t="n">
        <v>0</v>
      </c>
      <c r="I186" s="0" t="n">
        <v>2</v>
      </c>
      <c r="J186" s="0" t="n">
        <f aca="false">VLOOKUP(A186,yorick!A:J,10,0)</f>
        <v>0</v>
      </c>
      <c r="K186" s="0" t="n">
        <f aca="false">VLOOKUP(A186,yorick!A:K,11,0)</f>
        <v>0</v>
      </c>
      <c r="L186" s="0" t="n">
        <f aca="false">VLOOKUP(A186,henriette!A:J,10,0)</f>
        <v>0</v>
      </c>
      <c r="M186" s="0" t="n">
        <f aca="false">VLOOKUP(A186,henriette!A:K,11,0)</f>
        <v>0</v>
      </c>
      <c r="N186" s="0" t="str">
        <f aca="false">IF(OR(O186="CONFLICT",R186="CONFLICT"),"CONFLICT","OK")</f>
        <v>OK</v>
      </c>
      <c r="O186" s="0" t="n">
        <f aca="false">IF(J186=L186,J186,"CONFLICT")</f>
        <v>0</v>
      </c>
      <c r="Q186" s="0" t="str">
        <f aca="false">IF(AND(P186&lt;&gt;L186,P186&lt;&gt;J186,P186&lt;&gt;""),"REVIEW","")</f>
        <v/>
      </c>
      <c r="R186" s="0" t="n">
        <f aca="false">IF(K186=M186,K186,"CONFLICT")</f>
        <v>0</v>
      </c>
      <c r="X186" s="0" t="n">
        <f aca="false">IF(O186= "CONFLICT", P186, O186)</f>
        <v>0</v>
      </c>
      <c r="Y186" s="0" t="n">
        <f aca="false">IF(R186= "CONFLICT", S186, R186)</f>
        <v>0</v>
      </c>
    </row>
    <row r="187" customFormat="false" ht="12.75" hidden="false" customHeight="false" outlineLevel="0" collapsed="false">
      <c r="A187" s="0" t="s">
        <v>531</v>
      </c>
      <c r="B187" s="0" t="n">
        <v>701</v>
      </c>
      <c r="C187" s="0" t="s">
        <v>23</v>
      </c>
      <c r="D187" s="0" t="s">
        <v>532</v>
      </c>
      <c r="E187" s="0" t="s">
        <v>533</v>
      </c>
      <c r="F187" s="0" t="n">
        <v>13309</v>
      </c>
      <c r="G187" s="0" t="n">
        <v>162</v>
      </c>
      <c r="H187" s="0" t="n">
        <v>0</v>
      </c>
      <c r="I187" s="0" t="n">
        <v>5</v>
      </c>
      <c r="J187" s="0" t="n">
        <f aca="false">VLOOKUP(A187,yorick!A:J,10,0)</f>
        <v>0</v>
      </c>
      <c r="K187" s="0" t="n">
        <f aca="false">VLOOKUP(A187,yorick!A:K,11,0)</f>
        <v>0</v>
      </c>
      <c r="L187" s="0" t="n">
        <f aca="false">VLOOKUP(A187,henriette!A:J,10,0)</f>
        <v>0</v>
      </c>
      <c r="M187" s="0" t="n">
        <f aca="false">VLOOKUP(A187,henriette!A:K,11,0)</f>
        <v>0</v>
      </c>
      <c r="N187" s="0" t="str">
        <f aca="false">IF(OR(O187="CONFLICT",R187="CONFLICT"),"CONFLICT","OK")</f>
        <v>OK</v>
      </c>
      <c r="O187" s="0" t="n">
        <f aca="false">IF(J187=L187,J187,"CONFLICT")</f>
        <v>0</v>
      </c>
      <c r="Q187" s="0" t="str">
        <f aca="false">IF(AND(P187&lt;&gt;L187,P187&lt;&gt;J187,P187&lt;&gt;""),"REVIEW","")</f>
        <v/>
      </c>
      <c r="R187" s="0" t="n">
        <f aca="false">IF(K187=M187,K187,"CONFLICT")</f>
        <v>0</v>
      </c>
      <c r="X187" s="0" t="n">
        <f aca="false">IF(O187= "CONFLICT", P187, O187)</f>
        <v>0</v>
      </c>
      <c r="Y187" s="0" t="n">
        <f aca="false">IF(R187= "CONFLICT", S187, R187)</f>
        <v>0</v>
      </c>
    </row>
    <row r="188" customFormat="false" ht="12.75" hidden="false" customHeight="false" outlineLevel="0" collapsed="false">
      <c r="A188" s="0" t="s">
        <v>534</v>
      </c>
      <c r="B188" s="0" t="n">
        <v>261</v>
      </c>
      <c r="C188" s="0" t="s">
        <v>23</v>
      </c>
      <c r="E188" s="0" t="s">
        <v>535</v>
      </c>
      <c r="F188" s="0" t="n">
        <v>9488</v>
      </c>
      <c r="G188" s="0" t="n">
        <v>46</v>
      </c>
      <c r="H188" s="0" t="n">
        <v>1</v>
      </c>
      <c r="I188" s="0" t="n">
        <v>11</v>
      </c>
      <c r="J188" s="0" t="n">
        <f aca="false">VLOOKUP(A188,yorick!A:J,10,0)</f>
        <v>0</v>
      </c>
      <c r="K188" s="0" t="n">
        <f aca="false">VLOOKUP(A188,yorick!A:K,11,0)</f>
        <v>0</v>
      </c>
      <c r="L188" s="0" t="n">
        <f aca="false">VLOOKUP(A188,henriette!A:J,10,0)</f>
        <v>0</v>
      </c>
      <c r="M188" s="0" t="n">
        <f aca="false">VLOOKUP(A188,henriette!A:K,11,0)</f>
        <v>0</v>
      </c>
      <c r="N188" s="0" t="str">
        <f aca="false">IF(OR(O188="CONFLICT",R188="CONFLICT"),"CONFLICT","OK")</f>
        <v>OK</v>
      </c>
      <c r="O188" s="0" t="n">
        <f aca="false">IF(J188=L188,J188,"CONFLICT")</f>
        <v>0</v>
      </c>
      <c r="Q188" s="0" t="str">
        <f aca="false">IF(AND(P188&lt;&gt;L188,P188&lt;&gt;J188,P188&lt;&gt;""),"REVIEW","")</f>
        <v/>
      </c>
      <c r="R188" s="0" t="n">
        <f aca="false">IF(K188=M188,K188,"CONFLICT")</f>
        <v>0</v>
      </c>
      <c r="X188" s="0" t="n">
        <f aca="false">IF(O188= "CONFLICT", P188, O188)</f>
        <v>0</v>
      </c>
      <c r="Y188" s="0" t="n">
        <f aca="false">IF(R188= "CONFLICT", S188, R188)</f>
        <v>0</v>
      </c>
    </row>
    <row r="189" customFormat="false" ht="12.75" hidden="false" customHeight="false" outlineLevel="0" collapsed="false">
      <c r="A189" s="0" t="s">
        <v>536</v>
      </c>
      <c r="B189" s="0" t="n">
        <v>275</v>
      </c>
      <c r="C189" s="0" t="s">
        <v>23</v>
      </c>
      <c r="D189" s="0" t="s">
        <v>537</v>
      </c>
      <c r="E189" s="0" t="s">
        <v>538</v>
      </c>
      <c r="F189" s="0" t="n">
        <v>5998</v>
      </c>
      <c r="G189" s="0" t="n">
        <v>32</v>
      </c>
      <c r="H189" s="0" t="n">
        <v>0</v>
      </c>
      <c r="I189" s="0" t="n">
        <v>2</v>
      </c>
      <c r="J189" s="0" t="n">
        <f aca="false">VLOOKUP(A189,yorick!A:J,10,0)</f>
        <v>0</v>
      </c>
      <c r="K189" s="0" t="n">
        <f aca="false">VLOOKUP(A189,yorick!A:K,11,0)</f>
        <v>0</v>
      </c>
      <c r="L189" s="0" t="n">
        <f aca="false">VLOOKUP(A189,henriette!A:J,10,0)</f>
        <v>0</v>
      </c>
      <c r="M189" s="0" t="n">
        <f aca="false">VLOOKUP(A189,henriette!A:K,11,0)</f>
        <v>0</v>
      </c>
      <c r="N189" s="0" t="str">
        <f aca="false">IF(OR(O189="CONFLICT",R189="CONFLICT"),"CONFLICT","OK")</f>
        <v>OK</v>
      </c>
      <c r="O189" s="0" t="n">
        <f aca="false">IF(J189=L189,J189,"CONFLICT")</f>
        <v>0</v>
      </c>
      <c r="Q189" s="0" t="str">
        <f aca="false">IF(AND(P189&lt;&gt;L189,P189&lt;&gt;J189,P189&lt;&gt;""),"REVIEW","")</f>
        <v/>
      </c>
      <c r="R189" s="0" t="n">
        <f aca="false">IF(K189=M189,K189,"CONFLICT")</f>
        <v>0</v>
      </c>
      <c r="X189" s="0" t="n">
        <f aca="false">IF(O189= "CONFLICT", P189, O189)</f>
        <v>0</v>
      </c>
      <c r="Y189" s="0" t="n">
        <f aca="false">IF(R189= "CONFLICT", S189, R189)</f>
        <v>0</v>
      </c>
    </row>
    <row r="190" customFormat="false" ht="12.75" hidden="false" customHeight="false" outlineLevel="0" collapsed="false">
      <c r="A190" s="0" t="s">
        <v>539</v>
      </c>
      <c r="B190" s="0" t="n">
        <v>3243</v>
      </c>
      <c r="C190" s="0" t="s">
        <v>23</v>
      </c>
      <c r="F190" s="0" t="n">
        <v>13261</v>
      </c>
      <c r="G190" s="0" t="n">
        <v>85</v>
      </c>
      <c r="H190" s="0" t="n">
        <v>0</v>
      </c>
      <c r="I190" s="0" t="n">
        <v>13</v>
      </c>
      <c r="J190" s="0" t="n">
        <f aca="false">VLOOKUP(A190,yorick!A:J,10,0)</f>
        <v>0</v>
      </c>
      <c r="K190" s="0" t="n">
        <f aca="false">VLOOKUP(A190,yorick!A:K,11,0)</f>
        <v>0</v>
      </c>
      <c r="L190" s="0" t="n">
        <f aca="false">VLOOKUP(A190,henriette!A:J,10,0)</f>
        <v>0</v>
      </c>
      <c r="M190" s="0" t="n">
        <f aca="false">VLOOKUP(A190,henriette!A:K,11,0)</f>
        <v>0</v>
      </c>
      <c r="N190" s="0" t="str">
        <f aca="false">IF(OR(O190="CONFLICT",R190="CONFLICT"),"CONFLICT","OK")</f>
        <v>OK</v>
      </c>
      <c r="O190" s="0" t="n">
        <f aca="false">IF(J190=L190,J190,"CONFLICT")</f>
        <v>0</v>
      </c>
      <c r="Q190" s="0" t="str">
        <f aca="false">IF(AND(P190&lt;&gt;L190,P190&lt;&gt;J190,P190&lt;&gt;""),"REVIEW","")</f>
        <v/>
      </c>
      <c r="R190" s="0" t="n">
        <f aca="false">IF(K190=M190,K190,"CONFLICT")</f>
        <v>0</v>
      </c>
      <c r="X190" s="0" t="n">
        <f aca="false">IF(O190= "CONFLICT", P190, O190)</f>
        <v>0</v>
      </c>
      <c r="Y190" s="0" t="n">
        <f aca="false">IF(R190= "CONFLICT", S190, R190)</f>
        <v>0</v>
      </c>
    </row>
    <row r="191" customFormat="false" ht="12.75" hidden="false" customHeight="false" outlineLevel="0" collapsed="false">
      <c r="A191" s="0" t="s">
        <v>540</v>
      </c>
      <c r="B191" s="0" t="n">
        <v>608</v>
      </c>
      <c r="C191" s="0" t="s">
        <v>23</v>
      </c>
      <c r="F191" s="0" t="n">
        <v>5708</v>
      </c>
      <c r="G191" s="0" t="n">
        <v>32</v>
      </c>
      <c r="H191" s="0" t="n">
        <v>6</v>
      </c>
      <c r="I191" s="0" t="n">
        <v>89</v>
      </c>
      <c r="J191" s="0" t="n">
        <f aca="false">VLOOKUP(A191,yorick!A:J,10,0)</f>
        <v>0</v>
      </c>
      <c r="K191" s="0" t="n">
        <f aca="false">VLOOKUP(A191,yorick!A:K,11,0)</f>
        <v>0</v>
      </c>
      <c r="L191" s="0" t="n">
        <f aca="false">VLOOKUP(A191,henriette!A:J,10,0)</f>
        <v>0</v>
      </c>
      <c r="M191" s="0" t="n">
        <f aca="false">VLOOKUP(A191,henriette!A:K,11,0)</f>
        <v>0</v>
      </c>
      <c r="N191" s="0" t="str">
        <f aca="false">IF(OR(O191="CONFLICT",R191="CONFLICT"),"CONFLICT","OK")</f>
        <v>OK</v>
      </c>
      <c r="O191" s="0" t="n">
        <f aca="false">IF(J191=L191,J191,"CONFLICT")</f>
        <v>0</v>
      </c>
      <c r="Q191" s="0" t="str">
        <f aca="false">IF(AND(P191&lt;&gt;L191,P191&lt;&gt;J191,P191&lt;&gt;""),"REVIEW","")</f>
        <v/>
      </c>
      <c r="R191" s="0" t="n">
        <f aca="false">IF(K191=M191,K191,"CONFLICT")</f>
        <v>0</v>
      </c>
      <c r="X191" s="0" t="n">
        <f aca="false">IF(O191= "CONFLICT", P191, O191)</f>
        <v>0</v>
      </c>
      <c r="Y191" s="0" t="n">
        <f aca="false">IF(R191= "CONFLICT", S191, R191)</f>
        <v>0</v>
      </c>
    </row>
    <row r="192" customFormat="false" ht="12.75" hidden="false" customHeight="false" outlineLevel="0" collapsed="false">
      <c r="A192" s="0" t="s">
        <v>541</v>
      </c>
      <c r="B192" s="0" t="n">
        <v>249</v>
      </c>
      <c r="C192" s="0" t="s">
        <v>23</v>
      </c>
      <c r="F192" s="0" t="n">
        <v>45365</v>
      </c>
      <c r="G192" s="0" t="n">
        <v>433</v>
      </c>
      <c r="H192" s="0" t="n">
        <v>0</v>
      </c>
      <c r="I192" s="0" t="n">
        <v>19</v>
      </c>
      <c r="J192" s="0" t="n">
        <f aca="false">VLOOKUP(A192,yorick!A:J,10,0)</f>
        <v>0</v>
      </c>
      <c r="K192" s="0" t="n">
        <f aca="false">VLOOKUP(A192,yorick!A:K,11,0)</f>
        <v>0</v>
      </c>
      <c r="L192" s="0" t="n">
        <f aca="false">VLOOKUP(A192,henriette!A:J,10,0)</f>
        <v>0</v>
      </c>
      <c r="M192" s="0" t="n">
        <f aca="false">VLOOKUP(A192,henriette!A:K,11,0)</f>
        <v>0</v>
      </c>
      <c r="N192" s="0" t="str">
        <f aca="false">IF(OR(O192="CONFLICT",R192="CONFLICT"),"CONFLICT","OK")</f>
        <v>OK</v>
      </c>
      <c r="O192" s="0" t="n">
        <f aca="false">IF(J192=L192,J192,"CONFLICT")</f>
        <v>0</v>
      </c>
      <c r="Q192" s="0" t="str">
        <f aca="false">IF(AND(P192&lt;&gt;L192,P192&lt;&gt;J192,P192&lt;&gt;""),"REVIEW","")</f>
        <v/>
      </c>
      <c r="R192" s="0" t="n">
        <f aca="false">IF(K192=M192,K192,"CONFLICT")</f>
        <v>0</v>
      </c>
      <c r="X192" s="0" t="n">
        <f aca="false">IF(O192= "CONFLICT", P192, O192)</f>
        <v>0</v>
      </c>
      <c r="Y192" s="0" t="n">
        <f aca="false">IF(R192= "CONFLICT", S192, R192)</f>
        <v>0</v>
      </c>
    </row>
    <row r="193" customFormat="false" ht="12.75" hidden="false" customHeight="false" outlineLevel="0" collapsed="false">
      <c r="A193" s="0" t="s">
        <v>542</v>
      </c>
      <c r="B193" s="0" t="n">
        <v>172</v>
      </c>
      <c r="C193" s="0" t="s">
        <v>23</v>
      </c>
      <c r="D193" s="0" t="s">
        <v>543</v>
      </c>
      <c r="E193" s="0" t="s">
        <v>544</v>
      </c>
      <c r="F193" s="0" t="n">
        <v>6325</v>
      </c>
      <c r="G193" s="0" t="n">
        <v>83</v>
      </c>
      <c r="H193" s="0" t="n">
        <v>0</v>
      </c>
      <c r="I193" s="0" t="n">
        <v>4</v>
      </c>
      <c r="J193" s="0" t="n">
        <f aca="false">VLOOKUP(A193,yorick!A:J,10,0)</f>
        <v>0</v>
      </c>
      <c r="K193" s="0" t="n">
        <f aca="false">VLOOKUP(A193,yorick!A:K,11,0)</f>
        <v>0</v>
      </c>
      <c r="L193" s="0" t="n">
        <f aca="false">VLOOKUP(A193,henriette!A:J,10,0)</f>
        <v>0</v>
      </c>
      <c r="M193" s="0" t="n">
        <f aca="false">VLOOKUP(A193,henriette!A:K,11,0)</f>
        <v>0</v>
      </c>
      <c r="N193" s="0" t="str">
        <f aca="false">IF(OR(O193="CONFLICT",R193="CONFLICT"),"CONFLICT","OK")</f>
        <v>OK</v>
      </c>
      <c r="O193" s="0" t="n">
        <f aca="false">IF(J193=L193,J193,"CONFLICT")</f>
        <v>0</v>
      </c>
      <c r="Q193" s="0" t="str">
        <f aca="false">IF(AND(P193&lt;&gt;L193,P193&lt;&gt;J193,P193&lt;&gt;""),"REVIEW","")</f>
        <v/>
      </c>
      <c r="R193" s="0" t="n">
        <f aca="false">IF(K193=M193,K193,"CONFLICT")</f>
        <v>0</v>
      </c>
      <c r="X193" s="0" t="n">
        <f aca="false">IF(O193= "CONFLICT", P193, O193)</f>
        <v>0</v>
      </c>
      <c r="Y193" s="0" t="n">
        <f aca="false">IF(R193= "CONFLICT", S193, R193)</f>
        <v>0</v>
      </c>
    </row>
    <row r="194" customFormat="false" ht="12.75" hidden="false" customHeight="false" outlineLevel="0" collapsed="false">
      <c r="A194" s="0" t="s">
        <v>545</v>
      </c>
      <c r="B194" s="0" t="n">
        <v>170</v>
      </c>
      <c r="C194" s="0" t="s">
        <v>23</v>
      </c>
      <c r="E194" s="0" t="s">
        <v>546</v>
      </c>
      <c r="F194" s="0" t="n">
        <v>40122</v>
      </c>
      <c r="G194" s="0" t="n">
        <v>325</v>
      </c>
      <c r="H194" s="0" t="n">
        <v>0</v>
      </c>
      <c r="I194" s="0" t="n">
        <v>4</v>
      </c>
      <c r="J194" s="0" t="n">
        <f aca="false">VLOOKUP(A194,yorick!A:J,10,0)</f>
        <v>0</v>
      </c>
      <c r="K194" s="0" t="n">
        <f aca="false">VLOOKUP(A194,yorick!A:K,11,0)</f>
        <v>0</v>
      </c>
      <c r="L194" s="0" t="n">
        <f aca="false">VLOOKUP(A194,henriette!A:J,10,0)</f>
        <v>0</v>
      </c>
      <c r="M194" s="0" t="n">
        <f aca="false">VLOOKUP(A194,henriette!A:K,11,0)</f>
        <v>0</v>
      </c>
      <c r="N194" s="0" t="str">
        <f aca="false">IF(OR(O194="CONFLICT",R194="CONFLICT"),"CONFLICT","OK")</f>
        <v>OK</v>
      </c>
      <c r="O194" s="0" t="n">
        <f aca="false">IF(J194=L194,J194,"CONFLICT")</f>
        <v>0</v>
      </c>
      <c r="Q194" s="0" t="str">
        <f aca="false">IF(AND(P194&lt;&gt;L194,P194&lt;&gt;J194,P194&lt;&gt;""),"REVIEW","")</f>
        <v/>
      </c>
      <c r="R194" s="0" t="n">
        <f aca="false">IF(K194=M194,K194,"CONFLICT")</f>
        <v>0</v>
      </c>
      <c r="X194" s="0" t="n">
        <f aca="false">IF(O194= "CONFLICT", P194, O194)</f>
        <v>0</v>
      </c>
      <c r="Y194" s="0" t="n">
        <f aca="false">IF(R194= "CONFLICT", S194, R194)</f>
        <v>0</v>
      </c>
    </row>
    <row r="195" customFormat="false" ht="12.75" hidden="false" customHeight="false" outlineLevel="0" collapsed="false">
      <c r="A195" s="0" t="s">
        <v>547</v>
      </c>
      <c r="B195" s="0" t="n">
        <v>255</v>
      </c>
      <c r="C195" s="0" t="s">
        <v>23</v>
      </c>
      <c r="D195" s="0" t="s">
        <v>548</v>
      </c>
      <c r="E195" s="0" t="s">
        <v>549</v>
      </c>
      <c r="F195" s="0" t="n">
        <v>21155</v>
      </c>
      <c r="G195" s="0" t="n">
        <v>172</v>
      </c>
      <c r="H195" s="0" t="n">
        <v>0</v>
      </c>
      <c r="I195" s="0" t="n">
        <v>4</v>
      </c>
      <c r="J195" s="0" t="n">
        <f aca="false">VLOOKUP(A195,yorick!A:J,10,0)</f>
        <v>0</v>
      </c>
      <c r="K195" s="0" t="n">
        <f aca="false">VLOOKUP(A195,yorick!A:K,11,0)</f>
        <v>0</v>
      </c>
      <c r="L195" s="0" t="n">
        <f aca="false">VLOOKUP(A195,henriette!A:J,10,0)</f>
        <v>0</v>
      </c>
      <c r="M195" s="0" t="n">
        <f aca="false">VLOOKUP(A195,henriette!A:K,11,0)</f>
        <v>0</v>
      </c>
      <c r="N195" s="0" t="str">
        <f aca="false">IF(OR(O195="CONFLICT",R195="CONFLICT"),"CONFLICT","OK")</f>
        <v>OK</v>
      </c>
      <c r="O195" s="0" t="n">
        <f aca="false">IF(J195=L195,J195,"CONFLICT")</f>
        <v>0</v>
      </c>
      <c r="Q195" s="0" t="str">
        <f aca="false">IF(AND(P195&lt;&gt;L195,P195&lt;&gt;J195,P195&lt;&gt;""),"REVIEW","")</f>
        <v/>
      </c>
      <c r="R195" s="0" t="n">
        <f aca="false">IF(K195=M195,K195,"CONFLICT")</f>
        <v>0</v>
      </c>
      <c r="X195" s="0" t="n">
        <f aca="false">IF(O195= "CONFLICT", P195, O195)</f>
        <v>0</v>
      </c>
      <c r="Y195" s="0" t="n">
        <f aca="false">IF(R195= "CONFLICT", S195, R195)</f>
        <v>0</v>
      </c>
    </row>
    <row r="196" customFormat="false" ht="12.75" hidden="false" customHeight="false" outlineLevel="0" collapsed="false">
      <c r="A196" s="0" t="s">
        <v>550</v>
      </c>
      <c r="B196" s="0" t="n">
        <v>701</v>
      </c>
      <c r="C196" s="0" t="s">
        <v>23</v>
      </c>
      <c r="D196" s="0" t="s">
        <v>551</v>
      </c>
      <c r="E196" s="0" t="s">
        <v>552</v>
      </c>
      <c r="F196" s="0" t="n">
        <v>19666</v>
      </c>
      <c r="G196" s="0" t="n">
        <v>279</v>
      </c>
      <c r="H196" s="0" t="n">
        <v>0</v>
      </c>
      <c r="I196" s="0" t="n">
        <v>20</v>
      </c>
      <c r="J196" s="0" t="n">
        <f aca="false">VLOOKUP(A196,yorick!A:J,10,0)</f>
        <v>0</v>
      </c>
      <c r="K196" s="0" t="n">
        <f aca="false">VLOOKUP(A196,yorick!A:K,11,0)</f>
        <v>0</v>
      </c>
      <c r="L196" s="0" t="n">
        <f aca="false">VLOOKUP(A196,henriette!A:J,10,0)</f>
        <v>0</v>
      </c>
      <c r="M196" s="0" t="n">
        <f aca="false">VLOOKUP(A196,henriette!A:K,11,0)</f>
        <v>0</v>
      </c>
      <c r="N196" s="0" t="str">
        <f aca="false">IF(OR(O196="CONFLICT",R196="CONFLICT"),"CONFLICT","OK")</f>
        <v>OK</v>
      </c>
      <c r="O196" s="0" t="n">
        <f aca="false">IF(J196=L196,J196,"CONFLICT")</f>
        <v>0</v>
      </c>
      <c r="Q196" s="0" t="str">
        <f aca="false">IF(AND(P196&lt;&gt;L196,P196&lt;&gt;J196,P196&lt;&gt;""),"REVIEW","")</f>
        <v/>
      </c>
      <c r="R196" s="0" t="n">
        <f aca="false">IF(K196=M196,K196,"CONFLICT")</f>
        <v>0</v>
      </c>
      <c r="X196" s="0" t="n">
        <f aca="false">IF(O196= "CONFLICT", P196, O196)</f>
        <v>0</v>
      </c>
      <c r="Y196" s="0" t="n">
        <f aca="false">IF(R196= "CONFLICT", S196, R196)</f>
        <v>0</v>
      </c>
    </row>
    <row r="197" customFormat="false" ht="12.75" hidden="false" customHeight="false" outlineLevel="0" collapsed="false">
      <c r="A197" s="0" t="s">
        <v>553</v>
      </c>
      <c r="B197" s="0" t="n">
        <v>288</v>
      </c>
      <c r="C197" s="0" t="s">
        <v>23</v>
      </c>
      <c r="D197" s="0" t="s">
        <v>554</v>
      </c>
      <c r="E197" s="0" t="s">
        <v>555</v>
      </c>
      <c r="F197" s="0" t="n">
        <v>13676</v>
      </c>
      <c r="G197" s="0" t="n">
        <v>153</v>
      </c>
      <c r="H197" s="0" t="n">
        <v>0</v>
      </c>
      <c r="I197" s="0" t="n">
        <v>10</v>
      </c>
      <c r="J197" s="0" t="n">
        <f aca="false">VLOOKUP(A197,yorick!A:J,10,0)</f>
        <v>0</v>
      </c>
      <c r="K197" s="0" t="n">
        <f aca="false">VLOOKUP(A197,yorick!A:K,11,0)</f>
        <v>0</v>
      </c>
      <c r="L197" s="0" t="n">
        <f aca="false">VLOOKUP(A197,henriette!A:J,10,0)</f>
        <v>0</v>
      </c>
      <c r="M197" s="0" t="n">
        <f aca="false">VLOOKUP(A197,henriette!A:K,11,0)</f>
        <v>0</v>
      </c>
      <c r="N197" s="0" t="str">
        <f aca="false">IF(OR(O197="CONFLICT",R197="CONFLICT"),"CONFLICT","OK")</f>
        <v>OK</v>
      </c>
      <c r="O197" s="0" t="n">
        <f aca="false">IF(J197=L197,J197,"CONFLICT")</f>
        <v>0</v>
      </c>
      <c r="Q197" s="0" t="str">
        <f aca="false">IF(AND(P197&lt;&gt;L197,P197&lt;&gt;J197,P197&lt;&gt;""),"REVIEW","")</f>
        <v/>
      </c>
      <c r="R197" s="0" t="n">
        <f aca="false">IF(K197=M197,K197,"CONFLICT")</f>
        <v>0</v>
      </c>
      <c r="X197" s="0" t="n">
        <f aca="false">IF(O197= "CONFLICT", P197, O197)</f>
        <v>0</v>
      </c>
      <c r="Y197" s="0" t="n">
        <f aca="false">IF(R197= "CONFLICT", S197, R197)</f>
        <v>0</v>
      </c>
    </row>
    <row r="198" customFormat="false" ht="12.75" hidden="false" customHeight="false" outlineLevel="0" collapsed="false">
      <c r="A198" s="0" t="s">
        <v>556</v>
      </c>
      <c r="B198" s="0" t="n">
        <v>410</v>
      </c>
      <c r="C198" s="0" t="s">
        <v>23</v>
      </c>
      <c r="D198" s="0" t="s">
        <v>557</v>
      </c>
      <c r="E198" s="0" t="s">
        <v>558</v>
      </c>
      <c r="F198" s="0" t="n">
        <v>12231</v>
      </c>
      <c r="G198" s="0" t="n">
        <v>183</v>
      </c>
      <c r="H198" s="0" t="n">
        <v>0</v>
      </c>
      <c r="I198" s="0" t="n">
        <v>69</v>
      </c>
      <c r="J198" s="0" t="n">
        <f aca="false">VLOOKUP(A198,yorick!A:J,10,0)</f>
        <v>0</v>
      </c>
      <c r="K198" s="0" t="n">
        <f aca="false">VLOOKUP(A198,yorick!A:K,11,0)</f>
        <v>0</v>
      </c>
      <c r="L198" s="0" t="n">
        <f aca="false">VLOOKUP(A198,henriette!A:J,10,0)</f>
        <v>0</v>
      </c>
      <c r="M198" s="0" t="n">
        <f aca="false">VLOOKUP(A198,henriette!A:K,11,0)</f>
        <v>0</v>
      </c>
      <c r="N198" s="0" t="str">
        <f aca="false">IF(OR(O198="CONFLICT",R198="CONFLICT"),"CONFLICT","OK")</f>
        <v>OK</v>
      </c>
      <c r="O198" s="0" t="n">
        <f aca="false">IF(J198=L198,J198,"CONFLICT")</f>
        <v>0</v>
      </c>
      <c r="Q198" s="0" t="str">
        <f aca="false">IF(AND(P198&lt;&gt;L198,P198&lt;&gt;J198,P198&lt;&gt;""),"REVIEW","")</f>
        <v/>
      </c>
      <c r="R198" s="0" t="n">
        <f aca="false">IF(K198=M198,K198,"CONFLICT")</f>
        <v>0</v>
      </c>
      <c r="X198" s="0" t="n">
        <f aca="false">IF(O198= "CONFLICT", P198, O198)</f>
        <v>0</v>
      </c>
      <c r="Y198" s="0" t="n">
        <f aca="false">IF(R198= "CONFLICT", S198, R198)</f>
        <v>0</v>
      </c>
    </row>
    <row r="199" customFormat="false" ht="12.75" hidden="false" customHeight="false" outlineLevel="0" collapsed="false">
      <c r="A199" s="0" t="s">
        <v>559</v>
      </c>
      <c r="B199" s="0" t="n">
        <v>111</v>
      </c>
      <c r="C199" s="0" t="s">
        <v>23</v>
      </c>
      <c r="E199" s="0" t="s">
        <v>560</v>
      </c>
      <c r="F199" s="0" t="n">
        <v>6331</v>
      </c>
      <c r="G199" s="0" t="n">
        <v>72</v>
      </c>
      <c r="H199" s="0" t="n">
        <v>0</v>
      </c>
      <c r="I199" s="0" t="n">
        <v>15</v>
      </c>
      <c r="J199" s="0" t="n">
        <f aca="false">VLOOKUP(A199,yorick!A:J,10,0)</f>
        <v>0</v>
      </c>
      <c r="K199" s="0" t="n">
        <f aca="false">VLOOKUP(A199,yorick!A:K,11,0)</f>
        <v>0</v>
      </c>
      <c r="L199" s="0" t="n">
        <f aca="false">VLOOKUP(A199,henriette!A:J,10,0)</f>
        <v>0</v>
      </c>
      <c r="M199" s="0" t="n">
        <f aca="false">VLOOKUP(A199,henriette!A:K,11,0)</f>
        <v>0</v>
      </c>
      <c r="N199" s="0" t="str">
        <f aca="false">IF(OR(O199="CONFLICT",R199="CONFLICT"),"CONFLICT","OK")</f>
        <v>OK</v>
      </c>
      <c r="O199" s="0" t="n">
        <f aca="false">IF(J199=L199,J199,"CONFLICT")</f>
        <v>0</v>
      </c>
      <c r="Q199" s="0" t="str">
        <f aca="false">IF(AND(P199&lt;&gt;L199,P199&lt;&gt;J199,P199&lt;&gt;""),"REVIEW","")</f>
        <v/>
      </c>
      <c r="R199" s="0" t="n">
        <f aca="false">IF(K199=M199,K199,"CONFLICT")</f>
        <v>0</v>
      </c>
      <c r="X199" s="0" t="n">
        <f aca="false">IF(O199= "CONFLICT", P199, O199)</f>
        <v>0</v>
      </c>
      <c r="Y199" s="0" t="n">
        <f aca="false">IF(R199= "CONFLICT", S199, R199)</f>
        <v>0</v>
      </c>
    </row>
    <row r="200" customFormat="false" ht="12.75" hidden="false" customHeight="false" outlineLevel="0" collapsed="false">
      <c r="A200" s="0" t="s">
        <v>561</v>
      </c>
      <c r="B200" s="0" t="n">
        <v>317</v>
      </c>
      <c r="C200" s="0" t="s">
        <v>23</v>
      </c>
      <c r="E200" s="0" t="s">
        <v>562</v>
      </c>
      <c r="F200" s="0" t="n">
        <v>5515</v>
      </c>
      <c r="G200" s="0" t="n">
        <v>52</v>
      </c>
      <c r="H200" s="0" t="n">
        <v>0</v>
      </c>
      <c r="I200" s="0" t="n">
        <v>1</v>
      </c>
      <c r="J200" s="0" t="n">
        <f aca="false">VLOOKUP(A200,yorick!A:J,10,0)</f>
        <v>0</v>
      </c>
      <c r="K200" s="0" t="n">
        <f aca="false">VLOOKUP(A200,yorick!A:K,11,0)</f>
        <v>0</v>
      </c>
      <c r="L200" s="0" t="n">
        <f aca="false">VLOOKUP(A200,henriette!A:J,10,0)</f>
        <v>0</v>
      </c>
      <c r="M200" s="0" t="n">
        <f aca="false">VLOOKUP(A200,henriette!A:K,11,0)</f>
        <v>0</v>
      </c>
      <c r="N200" s="0" t="str">
        <f aca="false">IF(OR(O200="CONFLICT",R200="CONFLICT"),"CONFLICT","OK")</f>
        <v>OK</v>
      </c>
      <c r="O200" s="0" t="n">
        <f aca="false">IF(J200=L200,J200,"CONFLICT")</f>
        <v>0</v>
      </c>
      <c r="Q200" s="0" t="str">
        <f aca="false">IF(AND(P200&lt;&gt;L200,P200&lt;&gt;J200,P200&lt;&gt;""),"REVIEW","")</f>
        <v/>
      </c>
      <c r="R200" s="0" t="n">
        <f aca="false">IF(K200=M200,K200,"CONFLICT")</f>
        <v>0</v>
      </c>
      <c r="X200" s="0" t="n">
        <f aca="false">IF(O200= "CONFLICT", P200, O200)</f>
        <v>0</v>
      </c>
      <c r="Y200" s="0" t="n">
        <f aca="false">IF(R200= "CONFLICT", S200, R200)</f>
        <v>0</v>
      </c>
    </row>
    <row r="201" customFormat="false" ht="12.75" hidden="false" customHeight="false" outlineLevel="0" collapsed="false">
      <c r="A201" s="0" t="s">
        <v>563</v>
      </c>
      <c r="B201" s="0" t="n">
        <v>279</v>
      </c>
      <c r="C201" s="0" t="s">
        <v>23</v>
      </c>
      <c r="D201" s="0" t="s">
        <v>564</v>
      </c>
      <c r="E201" s="0" t="s">
        <v>565</v>
      </c>
      <c r="F201" s="0" t="n">
        <v>10678</v>
      </c>
      <c r="G201" s="0" t="n">
        <v>88</v>
      </c>
      <c r="H201" s="0" t="n">
        <v>0</v>
      </c>
      <c r="I201" s="0" t="n">
        <v>3</v>
      </c>
      <c r="J201" s="0" t="n">
        <f aca="false">VLOOKUP(A201,yorick!A:J,10,0)</f>
        <v>0</v>
      </c>
      <c r="K201" s="0" t="n">
        <f aca="false">VLOOKUP(A201,yorick!A:K,11,0)</f>
        <v>0</v>
      </c>
      <c r="L201" s="0" t="n">
        <f aca="false">VLOOKUP(A201,henriette!A:J,10,0)</f>
        <v>0</v>
      </c>
      <c r="M201" s="0" t="n">
        <f aca="false">VLOOKUP(A201,henriette!A:K,11,0)</f>
        <v>0</v>
      </c>
      <c r="N201" s="0" t="str">
        <f aca="false">IF(OR(O201="CONFLICT",R201="CONFLICT"),"CONFLICT","OK")</f>
        <v>OK</v>
      </c>
      <c r="O201" s="0" t="n">
        <f aca="false">IF(J201=L201,J201,"CONFLICT")</f>
        <v>0</v>
      </c>
      <c r="Q201" s="0" t="str">
        <f aca="false">IF(AND(P201&lt;&gt;L201,P201&lt;&gt;J201,P201&lt;&gt;""),"REVIEW","")</f>
        <v/>
      </c>
      <c r="R201" s="0" t="n">
        <f aca="false">IF(K201=M201,K201,"CONFLICT")</f>
        <v>0</v>
      </c>
      <c r="X201" s="0" t="n">
        <f aca="false">IF(O201= "CONFLICT", P201, O201)</f>
        <v>0</v>
      </c>
      <c r="Y201" s="0" t="n">
        <f aca="false">IF(R201= "CONFLICT", S201, R201)</f>
        <v>0</v>
      </c>
    </row>
    <row r="202" customFormat="false" ht="12.75" hidden="false" customHeight="false" outlineLevel="0" collapsed="false">
      <c r="A202" s="0" t="s">
        <v>566</v>
      </c>
      <c r="B202" s="0" t="n">
        <v>6850</v>
      </c>
      <c r="C202" s="0" t="s">
        <v>23</v>
      </c>
      <c r="D202" s="0" t="s">
        <v>567</v>
      </c>
      <c r="E202" s="0" t="s">
        <v>568</v>
      </c>
      <c r="F202" s="0" t="n">
        <v>6831</v>
      </c>
      <c r="G202" s="0" t="n">
        <v>87</v>
      </c>
      <c r="H202" s="0" t="n">
        <v>8</v>
      </c>
      <c r="I202" s="0" t="n">
        <v>55</v>
      </c>
      <c r="J202" s="0" t="n">
        <f aca="false">VLOOKUP(A202,yorick!A:J,10,0)</f>
        <v>0</v>
      </c>
      <c r="K202" s="0" t="n">
        <f aca="false">VLOOKUP(A202,yorick!A:K,11,0)</f>
        <v>0</v>
      </c>
      <c r="L202" s="0" t="n">
        <f aca="false">VLOOKUP(A202,henriette!A:J,10,0)</f>
        <v>0</v>
      </c>
      <c r="M202" s="0" t="n">
        <f aca="false">VLOOKUP(A202,henriette!A:K,11,0)</f>
        <v>0</v>
      </c>
      <c r="N202" s="0" t="str">
        <f aca="false">IF(OR(O202="CONFLICT",R202="CONFLICT"),"CONFLICT","OK")</f>
        <v>OK</v>
      </c>
      <c r="O202" s="0" t="n">
        <f aca="false">IF(J202=L202,J202,"CONFLICT")</f>
        <v>0</v>
      </c>
      <c r="Q202" s="0" t="str">
        <f aca="false">IF(AND(P202&lt;&gt;L202,P202&lt;&gt;J202,P202&lt;&gt;""),"REVIEW","")</f>
        <v/>
      </c>
      <c r="R202" s="0" t="n">
        <f aca="false">IF(K202=M202,K202,"CONFLICT")</f>
        <v>0</v>
      </c>
      <c r="X202" s="0" t="n">
        <f aca="false">IF(O202= "CONFLICT", P202, O202)</f>
        <v>0</v>
      </c>
      <c r="Y202" s="0" t="n">
        <f aca="false">IF(R202= "CONFLICT", S202, R202)</f>
        <v>0</v>
      </c>
    </row>
    <row r="203" customFormat="false" ht="12.75" hidden="false" customHeight="false" outlineLevel="0" collapsed="false">
      <c r="A203" s="0" t="s">
        <v>569</v>
      </c>
      <c r="B203" s="0" t="n">
        <v>143</v>
      </c>
      <c r="C203" s="0" t="s">
        <v>23</v>
      </c>
      <c r="D203" s="0" t="s">
        <v>570</v>
      </c>
      <c r="E203" s="0" t="s">
        <v>571</v>
      </c>
      <c r="F203" s="0" t="n">
        <v>5266</v>
      </c>
      <c r="G203" s="0" t="n">
        <v>80</v>
      </c>
      <c r="H203" s="0" t="n">
        <v>0</v>
      </c>
      <c r="I203" s="0" t="n">
        <v>31</v>
      </c>
      <c r="J203" s="0" t="n">
        <f aca="false">VLOOKUP(A203,yorick!A:J,10,0)</f>
        <v>0</v>
      </c>
      <c r="K203" s="0" t="n">
        <f aca="false">VLOOKUP(A203,yorick!A:K,11,0)</f>
        <v>0</v>
      </c>
      <c r="L203" s="0" t="n">
        <f aca="false">VLOOKUP(A203,henriette!A:J,10,0)</f>
        <v>0</v>
      </c>
      <c r="M203" s="0" t="n">
        <f aca="false">VLOOKUP(A203,henriette!A:K,11,0)</f>
        <v>0</v>
      </c>
      <c r="N203" s="0" t="str">
        <f aca="false">IF(OR(O203="CONFLICT",R203="CONFLICT"),"CONFLICT","OK")</f>
        <v>OK</v>
      </c>
      <c r="O203" s="0" t="n">
        <f aca="false">IF(J203=L203,J203,"CONFLICT")</f>
        <v>0</v>
      </c>
      <c r="Q203" s="0" t="str">
        <f aca="false">IF(AND(P203&lt;&gt;L203,P203&lt;&gt;J203,P203&lt;&gt;""),"REVIEW","")</f>
        <v/>
      </c>
      <c r="R203" s="0" t="n">
        <f aca="false">IF(K203=M203,K203,"CONFLICT")</f>
        <v>0</v>
      </c>
      <c r="X203" s="0" t="n">
        <f aca="false">IF(O203= "CONFLICT", P203, O203)</f>
        <v>0</v>
      </c>
      <c r="Y203" s="0" t="n">
        <f aca="false">IF(R203= "CONFLICT", S203, R203)</f>
        <v>0</v>
      </c>
    </row>
    <row r="204" customFormat="false" ht="12.75" hidden="false" customHeight="false" outlineLevel="0" collapsed="false">
      <c r="A204" s="0" t="s">
        <v>572</v>
      </c>
      <c r="B204" s="0" t="n">
        <v>1379</v>
      </c>
      <c r="C204" s="0" t="s">
        <v>23</v>
      </c>
      <c r="D204" s="0" t="s">
        <v>573</v>
      </c>
      <c r="E204" s="0" t="s">
        <v>574</v>
      </c>
      <c r="F204" s="0" t="n">
        <v>5035</v>
      </c>
      <c r="G204" s="0" t="n">
        <v>63</v>
      </c>
      <c r="H204" s="0" t="n">
        <v>0</v>
      </c>
      <c r="I204" s="0" t="n">
        <v>0</v>
      </c>
      <c r="J204" s="0" t="n">
        <f aca="false">VLOOKUP(A204,yorick!A:J,10,0)</f>
        <v>0</v>
      </c>
      <c r="K204" s="0" t="n">
        <f aca="false">VLOOKUP(A204,yorick!A:K,11,0)</f>
        <v>0</v>
      </c>
      <c r="L204" s="0" t="n">
        <f aca="false">VLOOKUP(A204,henriette!A:J,10,0)</f>
        <v>0</v>
      </c>
      <c r="M204" s="0" t="n">
        <f aca="false">VLOOKUP(A204,henriette!A:K,11,0)</f>
        <v>0</v>
      </c>
      <c r="N204" s="0" t="str">
        <f aca="false">IF(OR(O204="CONFLICT",R204="CONFLICT"),"CONFLICT","OK")</f>
        <v>OK</v>
      </c>
      <c r="O204" s="0" t="n">
        <f aca="false">IF(J204=L204,J204,"CONFLICT")</f>
        <v>0</v>
      </c>
      <c r="Q204" s="0" t="str">
        <f aca="false">IF(AND(P204&lt;&gt;L204,P204&lt;&gt;J204,P204&lt;&gt;""),"REVIEW","")</f>
        <v/>
      </c>
      <c r="R204" s="0" t="n">
        <f aca="false">IF(K204=M204,K204,"CONFLICT")</f>
        <v>0</v>
      </c>
      <c r="X204" s="0" t="n">
        <f aca="false">IF(O204= "CONFLICT", P204, O204)</f>
        <v>0</v>
      </c>
      <c r="Y204" s="0" t="n">
        <f aca="false">IF(R204= "CONFLICT", S204, R204)</f>
        <v>0</v>
      </c>
    </row>
    <row r="205" customFormat="false" ht="12.75" hidden="false" customHeight="false" outlineLevel="0" collapsed="false">
      <c r="A205" s="0" t="s">
        <v>575</v>
      </c>
      <c r="B205" s="0" t="n">
        <v>354</v>
      </c>
      <c r="C205" s="0" t="s">
        <v>23</v>
      </c>
      <c r="D205" s="0" t="s">
        <v>576</v>
      </c>
      <c r="E205" s="0" t="s">
        <v>577</v>
      </c>
      <c r="F205" s="0" t="n">
        <v>9984</v>
      </c>
      <c r="G205" s="0" t="n">
        <v>65</v>
      </c>
      <c r="H205" s="0" t="n">
        <v>0</v>
      </c>
      <c r="I205" s="0" t="n">
        <v>143</v>
      </c>
      <c r="J205" s="0" t="n">
        <f aca="false">VLOOKUP(A205,yorick!A:J,10,0)</f>
        <v>0</v>
      </c>
      <c r="K205" s="0" t="n">
        <f aca="false">VLOOKUP(A205,yorick!A:K,11,0)</f>
        <v>0</v>
      </c>
      <c r="L205" s="0" t="n">
        <f aca="false">VLOOKUP(A205,henriette!A:J,10,0)</f>
        <v>0</v>
      </c>
      <c r="M205" s="0" t="n">
        <f aca="false">VLOOKUP(A205,henriette!A:K,11,0)</f>
        <v>0</v>
      </c>
      <c r="N205" s="0" t="str">
        <f aca="false">IF(OR(O205="CONFLICT",R205="CONFLICT"),"CONFLICT","OK")</f>
        <v>OK</v>
      </c>
      <c r="O205" s="0" t="n">
        <f aca="false">IF(J205=L205,J205,"CONFLICT")</f>
        <v>0</v>
      </c>
      <c r="Q205" s="0" t="str">
        <f aca="false">IF(AND(P205&lt;&gt;L205,P205&lt;&gt;J205,P205&lt;&gt;""),"REVIEW","")</f>
        <v/>
      </c>
      <c r="R205" s="0" t="n">
        <f aca="false">IF(K205=M205,K205,"CONFLICT")</f>
        <v>0</v>
      </c>
      <c r="X205" s="0" t="n">
        <f aca="false">IF(O205= "CONFLICT", P205, O205)</f>
        <v>0</v>
      </c>
      <c r="Y205" s="0" t="n">
        <f aca="false">IF(R205= "CONFLICT", S205, R205)</f>
        <v>0</v>
      </c>
    </row>
    <row r="206" customFormat="false" ht="12.75" hidden="false" customHeight="false" outlineLevel="0" collapsed="false">
      <c r="A206" s="0" t="s">
        <v>578</v>
      </c>
      <c r="B206" s="0" t="n">
        <v>1106</v>
      </c>
      <c r="C206" s="0" t="s">
        <v>23</v>
      </c>
      <c r="F206" s="0" t="n">
        <v>5814</v>
      </c>
      <c r="G206" s="0" t="n">
        <v>89</v>
      </c>
      <c r="H206" s="0" t="n">
        <v>0</v>
      </c>
      <c r="I206" s="0" t="n">
        <v>7</v>
      </c>
      <c r="J206" s="0" t="n">
        <f aca="false">VLOOKUP(A206,yorick!A:J,10,0)</f>
        <v>0</v>
      </c>
      <c r="K206" s="0" t="n">
        <f aca="false">VLOOKUP(A206,yorick!A:K,11,0)</f>
        <v>0</v>
      </c>
      <c r="L206" s="0" t="n">
        <f aca="false">VLOOKUP(A206,henriette!A:J,10,0)</f>
        <v>0</v>
      </c>
      <c r="M206" s="0" t="n">
        <f aca="false">VLOOKUP(A206,henriette!A:K,11,0)</f>
        <v>0</v>
      </c>
      <c r="N206" s="0" t="str">
        <f aca="false">IF(OR(O206="CONFLICT",R206="CONFLICT"),"CONFLICT","OK")</f>
        <v>OK</v>
      </c>
      <c r="O206" s="0" t="n">
        <f aca="false">IF(J206=L206,J206,"CONFLICT")</f>
        <v>0</v>
      </c>
      <c r="Q206" s="0" t="str">
        <f aca="false">IF(AND(P206&lt;&gt;L206,P206&lt;&gt;J206,P206&lt;&gt;""),"REVIEW","")</f>
        <v/>
      </c>
      <c r="R206" s="0" t="n">
        <f aca="false">IF(K206=M206,K206,"CONFLICT")</f>
        <v>0</v>
      </c>
      <c r="X206" s="0" t="n">
        <f aca="false">IF(O206= "CONFLICT", P206, O206)</f>
        <v>0</v>
      </c>
      <c r="Y206" s="0" t="n">
        <f aca="false">IF(R206= "CONFLICT", S206, R206)</f>
        <v>0</v>
      </c>
    </row>
    <row r="207" customFormat="false" ht="12.75" hidden="false" customHeight="false" outlineLevel="0" collapsed="false">
      <c r="A207" s="0" t="s">
        <v>579</v>
      </c>
      <c r="B207" s="0" t="n">
        <v>724</v>
      </c>
      <c r="C207" s="0" t="s">
        <v>23</v>
      </c>
      <c r="D207" s="0" t="s">
        <v>580</v>
      </c>
      <c r="E207" s="0" t="s">
        <v>581</v>
      </c>
      <c r="F207" s="0" t="n">
        <v>7599</v>
      </c>
      <c r="G207" s="0" t="n">
        <v>75</v>
      </c>
      <c r="H207" s="0" t="n">
        <v>0</v>
      </c>
      <c r="I207" s="0" t="n">
        <v>2</v>
      </c>
      <c r="J207" s="0" t="n">
        <f aca="false">VLOOKUP(A207,yorick!A:J,10,0)</f>
        <v>0</v>
      </c>
      <c r="K207" s="0" t="n">
        <f aca="false">VLOOKUP(A207,yorick!A:K,11,0)</f>
        <v>0</v>
      </c>
      <c r="L207" s="0" t="n">
        <f aca="false">VLOOKUP(A207,henriette!A:J,10,0)</f>
        <v>0</v>
      </c>
      <c r="M207" s="0" t="n">
        <f aca="false">VLOOKUP(A207,henriette!A:K,11,0)</f>
        <v>0</v>
      </c>
      <c r="N207" s="0" t="str">
        <f aca="false">IF(OR(O207="CONFLICT",R207="CONFLICT"),"CONFLICT","OK")</f>
        <v>OK</v>
      </c>
      <c r="O207" s="0" t="n">
        <f aca="false">IF(J207=L207,J207,"CONFLICT")</f>
        <v>0</v>
      </c>
      <c r="Q207" s="0" t="str">
        <f aca="false">IF(AND(P207&lt;&gt;L207,P207&lt;&gt;J207,P207&lt;&gt;""),"REVIEW","")</f>
        <v/>
      </c>
      <c r="R207" s="0" t="n">
        <f aca="false">IF(K207=M207,K207,"CONFLICT")</f>
        <v>0</v>
      </c>
      <c r="X207" s="0" t="n">
        <f aca="false">IF(O207= "CONFLICT", P207, O207)</f>
        <v>0</v>
      </c>
      <c r="Y207" s="0" t="n">
        <f aca="false">IF(R207= "CONFLICT", S207, R207)</f>
        <v>0</v>
      </c>
    </row>
    <row r="208" customFormat="false" ht="12.75" hidden="false" customHeight="false" outlineLevel="0" collapsed="false">
      <c r="A208" s="0" t="s">
        <v>582</v>
      </c>
      <c r="B208" s="0" t="n">
        <v>157</v>
      </c>
      <c r="C208" s="0" t="s">
        <v>23</v>
      </c>
      <c r="D208" s="0" t="s">
        <v>583</v>
      </c>
      <c r="E208" s="0" t="s">
        <v>584</v>
      </c>
      <c r="F208" s="0" t="n">
        <v>46866</v>
      </c>
      <c r="G208" s="0" t="n">
        <v>251</v>
      </c>
      <c r="H208" s="0" t="n">
        <v>0</v>
      </c>
      <c r="I208" s="0" t="n">
        <v>38</v>
      </c>
      <c r="J208" s="0" t="n">
        <f aca="false">VLOOKUP(A208,yorick!A:J,10,0)</f>
        <v>0</v>
      </c>
      <c r="K208" s="0" t="n">
        <f aca="false">VLOOKUP(A208,yorick!A:K,11,0)</f>
        <v>0</v>
      </c>
      <c r="L208" s="0" t="n">
        <f aca="false">VLOOKUP(A208,henriette!A:J,10,0)</f>
        <v>0</v>
      </c>
      <c r="M208" s="0" t="n">
        <f aca="false">VLOOKUP(A208,henriette!A:K,11,0)</f>
        <v>0</v>
      </c>
      <c r="N208" s="0" t="str">
        <f aca="false">IF(OR(O208="CONFLICT",R208="CONFLICT"),"CONFLICT","OK")</f>
        <v>OK</v>
      </c>
      <c r="O208" s="0" t="n">
        <f aca="false">IF(J208=L208,J208,"CONFLICT")</f>
        <v>0</v>
      </c>
      <c r="Q208" s="0" t="str">
        <f aca="false">IF(AND(P208&lt;&gt;L208,P208&lt;&gt;J208,P208&lt;&gt;""),"REVIEW","")</f>
        <v/>
      </c>
      <c r="R208" s="0" t="n">
        <f aca="false">IF(K208=M208,K208,"CONFLICT")</f>
        <v>0</v>
      </c>
      <c r="X208" s="0" t="n">
        <f aca="false">IF(O208= "CONFLICT", P208, O208)</f>
        <v>0</v>
      </c>
      <c r="Y208" s="0" t="n">
        <f aca="false">IF(R208= "CONFLICT", S208, R208)</f>
        <v>0</v>
      </c>
    </row>
    <row r="209" customFormat="false" ht="12.75" hidden="false" customHeight="false" outlineLevel="0" collapsed="false">
      <c r="A209" s="0" t="s">
        <v>585</v>
      </c>
      <c r="B209" s="0" t="n">
        <v>254</v>
      </c>
      <c r="C209" s="0" t="s">
        <v>23</v>
      </c>
      <c r="D209" s="0" t="s">
        <v>586</v>
      </c>
      <c r="E209" s="0" t="s">
        <v>587</v>
      </c>
      <c r="F209" s="0" t="n">
        <v>15904</v>
      </c>
      <c r="G209" s="0" t="n">
        <v>186</v>
      </c>
      <c r="H209" s="0" t="n">
        <v>4</v>
      </c>
      <c r="I209" s="0" t="n">
        <v>14</v>
      </c>
      <c r="J209" s="0" t="n">
        <f aca="false">VLOOKUP(A209,yorick!A:J,10,0)</f>
        <v>0</v>
      </c>
      <c r="K209" s="0" t="n">
        <f aca="false">VLOOKUP(A209,yorick!A:K,11,0)</f>
        <v>0</v>
      </c>
      <c r="L209" s="0" t="n">
        <f aca="false">VLOOKUP(A209,henriette!A:J,10,0)</f>
        <v>0</v>
      </c>
      <c r="M209" s="0" t="n">
        <f aca="false">VLOOKUP(A209,henriette!A:K,11,0)</f>
        <v>0</v>
      </c>
      <c r="N209" s="0" t="str">
        <f aca="false">IF(OR(O209="CONFLICT",R209="CONFLICT"),"CONFLICT","OK")</f>
        <v>OK</v>
      </c>
      <c r="O209" s="0" t="n">
        <f aca="false">IF(J209=L209,J209,"CONFLICT")</f>
        <v>0</v>
      </c>
      <c r="Q209" s="0" t="str">
        <f aca="false">IF(AND(P209&lt;&gt;L209,P209&lt;&gt;J209,P209&lt;&gt;""),"REVIEW","")</f>
        <v/>
      </c>
      <c r="R209" s="0" t="n">
        <f aca="false">IF(K209=M209,K209,"CONFLICT")</f>
        <v>0</v>
      </c>
      <c r="X209" s="0" t="n">
        <f aca="false">IF(O209= "CONFLICT", P209, O209)</f>
        <v>0</v>
      </c>
      <c r="Y209" s="0" t="n">
        <f aca="false">IF(R209= "CONFLICT", S209, R209)</f>
        <v>0</v>
      </c>
    </row>
    <row r="210" customFormat="false" ht="12.75" hidden="false" customHeight="false" outlineLevel="0" collapsed="false">
      <c r="A210" s="0" t="s">
        <v>588</v>
      </c>
      <c r="B210" s="0" t="n">
        <v>128</v>
      </c>
      <c r="C210" s="0" t="s">
        <v>23</v>
      </c>
      <c r="D210" s="0" t="s">
        <v>589</v>
      </c>
      <c r="E210" s="0" t="s">
        <v>590</v>
      </c>
      <c r="F210" s="0" t="n">
        <v>46687</v>
      </c>
      <c r="G210" s="0" t="n">
        <v>471</v>
      </c>
      <c r="H210" s="0" t="n">
        <v>0</v>
      </c>
      <c r="I210" s="0" t="n">
        <v>107</v>
      </c>
      <c r="J210" s="0" t="n">
        <f aca="false">VLOOKUP(A210,yorick!A:J,10,0)</f>
        <v>0</v>
      </c>
      <c r="K210" s="0" t="n">
        <f aca="false">VLOOKUP(A210,yorick!A:K,11,0)</f>
        <v>0</v>
      </c>
      <c r="L210" s="0" t="n">
        <f aca="false">VLOOKUP(A210,henriette!A:J,10,0)</f>
        <v>0</v>
      </c>
      <c r="M210" s="0" t="n">
        <f aca="false">VLOOKUP(A210,henriette!A:K,11,0)</f>
        <v>0</v>
      </c>
      <c r="N210" s="0" t="str">
        <f aca="false">IF(OR(O210="CONFLICT",R210="CONFLICT"),"CONFLICT","OK")</f>
        <v>OK</v>
      </c>
      <c r="O210" s="0" t="n">
        <f aca="false">IF(J210=L210,J210,"CONFLICT")</f>
        <v>0</v>
      </c>
      <c r="Q210" s="0" t="str">
        <f aca="false">IF(AND(P210&lt;&gt;L210,P210&lt;&gt;J210,P210&lt;&gt;""),"REVIEW","")</f>
        <v/>
      </c>
      <c r="R210" s="0" t="n">
        <f aca="false">IF(K210=M210,K210,"CONFLICT")</f>
        <v>0</v>
      </c>
      <c r="X210" s="0" t="n">
        <f aca="false">IF(O210= "CONFLICT", P210, O210)</f>
        <v>0</v>
      </c>
      <c r="Y210" s="0" t="n">
        <f aca="false">IF(R210= "CONFLICT", S210, R210)</f>
        <v>0</v>
      </c>
    </row>
    <row r="211" customFormat="false" ht="12.75" hidden="false" customHeight="false" outlineLevel="0" collapsed="false">
      <c r="A211" s="0" t="s">
        <v>591</v>
      </c>
      <c r="B211" s="0" t="n">
        <v>368</v>
      </c>
      <c r="C211" s="0" t="s">
        <v>23</v>
      </c>
      <c r="D211" s="0" t="s">
        <v>592</v>
      </c>
      <c r="E211" s="0" t="s">
        <v>593</v>
      </c>
      <c r="F211" s="0" t="n">
        <v>12660</v>
      </c>
      <c r="G211" s="0" t="n">
        <v>136</v>
      </c>
      <c r="H211" s="0" t="n">
        <v>0</v>
      </c>
      <c r="I211" s="0" t="n">
        <v>20</v>
      </c>
      <c r="J211" s="0" t="n">
        <f aca="false">VLOOKUP(A211,yorick!A:J,10,0)</f>
        <v>0</v>
      </c>
      <c r="K211" s="0" t="n">
        <f aca="false">VLOOKUP(A211,yorick!A:K,11,0)</f>
        <v>0</v>
      </c>
      <c r="L211" s="0" t="n">
        <f aca="false">VLOOKUP(A211,henriette!A:J,10,0)</f>
        <v>0</v>
      </c>
      <c r="M211" s="0" t="n">
        <f aca="false">VLOOKUP(A211,henriette!A:K,11,0)</f>
        <v>0</v>
      </c>
      <c r="N211" s="0" t="str">
        <f aca="false">IF(OR(O211="CONFLICT",R211="CONFLICT"),"CONFLICT","OK")</f>
        <v>OK</v>
      </c>
      <c r="O211" s="0" t="n">
        <f aca="false">IF(J211=L211,J211,"CONFLICT")</f>
        <v>0</v>
      </c>
      <c r="Q211" s="0" t="str">
        <f aca="false">IF(AND(P211&lt;&gt;L211,P211&lt;&gt;J211,P211&lt;&gt;""),"REVIEW","")</f>
        <v/>
      </c>
      <c r="R211" s="0" t="n">
        <f aca="false">IF(K211=M211,K211,"CONFLICT")</f>
        <v>0</v>
      </c>
      <c r="X211" s="0" t="n">
        <f aca="false">IF(O211= "CONFLICT", P211, O211)</f>
        <v>0</v>
      </c>
      <c r="Y211" s="0" t="n">
        <f aca="false">IF(R211= "CONFLICT", S211, R211)</f>
        <v>0</v>
      </c>
    </row>
    <row r="212" customFormat="false" ht="12.75" hidden="false" customHeight="false" outlineLevel="0" collapsed="false">
      <c r="A212" s="0" t="s">
        <v>594</v>
      </c>
      <c r="B212" s="0" t="n">
        <v>191</v>
      </c>
      <c r="C212" s="0" t="s">
        <v>23</v>
      </c>
      <c r="D212" s="0" t="s">
        <v>595</v>
      </c>
      <c r="E212" s="0" t="s">
        <v>596</v>
      </c>
      <c r="F212" s="0" t="n">
        <v>6661</v>
      </c>
      <c r="G212" s="0" t="n">
        <v>149</v>
      </c>
      <c r="H212" s="0" t="n">
        <v>0</v>
      </c>
      <c r="I212" s="0" t="n">
        <v>46</v>
      </c>
      <c r="J212" s="0" t="n">
        <f aca="false">VLOOKUP(A212,yorick!A:J,10,0)</f>
        <v>0</v>
      </c>
      <c r="K212" s="0" t="n">
        <f aca="false">VLOOKUP(A212,yorick!A:K,11,0)</f>
        <v>0</v>
      </c>
      <c r="L212" s="0" t="n">
        <f aca="false">VLOOKUP(A212,henriette!A:J,10,0)</f>
        <v>0</v>
      </c>
      <c r="M212" s="0" t="n">
        <f aca="false">VLOOKUP(A212,henriette!A:K,11,0)</f>
        <v>0</v>
      </c>
      <c r="N212" s="0" t="str">
        <f aca="false">IF(OR(O212="CONFLICT",R212="CONFLICT"),"CONFLICT","OK")</f>
        <v>OK</v>
      </c>
      <c r="O212" s="0" t="n">
        <f aca="false">IF(J212=L212,J212,"CONFLICT")</f>
        <v>0</v>
      </c>
      <c r="Q212" s="0" t="str">
        <f aca="false">IF(AND(P212&lt;&gt;L212,P212&lt;&gt;J212,P212&lt;&gt;""),"REVIEW","")</f>
        <v/>
      </c>
      <c r="R212" s="0" t="n">
        <f aca="false">IF(K212=M212,K212,"CONFLICT")</f>
        <v>0</v>
      </c>
      <c r="X212" s="0" t="n">
        <f aca="false">IF(O212= "CONFLICT", P212, O212)</f>
        <v>0</v>
      </c>
      <c r="Y212" s="0" t="n">
        <f aca="false">IF(R212= "CONFLICT", S212, R212)</f>
        <v>0</v>
      </c>
    </row>
    <row r="213" customFormat="false" ht="12.75" hidden="false" customHeight="false" outlineLevel="0" collapsed="false">
      <c r="A213" s="0" t="s">
        <v>597</v>
      </c>
      <c r="B213" s="0" t="n">
        <v>199</v>
      </c>
      <c r="C213" s="0" t="s">
        <v>23</v>
      </c>
      <c r="D213" s="0" t="s">
        <v>598</v>
      </c>
      <c r="E213" s="0" t="s">
        <v>599</v>
      </c>
      <c r="F213" s="0" t="n">
        <v>8362</v>
      </c>
      <c r="G213" s="0" t="n">
        <v>54</v>
      </c>
      <c r="H213" s="0" t="n">
        <v>0</v>
      </c>
      <c r="I213" s="0" t="n">
        <v>11</v>
      </c>
      <c r="J213" s="0" t="n">
        <f aca="false">VLOOKUP(A213,yorick!A:J,10,0)</f>
        <v>0</v>
      </c>
      <c r="K213" s="0" t="n">
        <f aca="false">VLOOKUP(A213,yorick!A:K,11,0)</f>
        <v>0</v>
      </c>
      <c r="L213" s="0" t="n">
        <f aca="false">VLOOKUP(A213,henriette!A:J,10,0)</f>
        <v>0</v>
      </c>
      <c r="M213" s="0" t="n">
        <f aca="false">VLOOKUP(A213,henriette!A:K,11,0)</f>
        <v>0</v>
      </c>
      <c r="N213" s="0" t="str">
        <f aca="false">IF(OR(O213="CONFLICT",R213="CONFLICT"),"CONFLICT","OK")</f>
        <v>OK</v>
      </c>
      <c r="O213" s="0" t="n">
        <f aca="false">IF(J213=L213,J213,"CONFLICT")</f>
        <v>0</v>
      </c>
      <c r="Q213" s="0" t="str">
        <f aca="false">IF(AND(P213&lt;&gt;L213,P213&lt;&gt;J213,P213&lt;&gt;""),"REVIEW","")</f>
        <v/>
      </c>
      <c r="R213" s="0" t="n">
        <f aca="false">IF(K213=M213,K213,"CONFLICT")</f>
        <v>0</v>
      </c>
      <c r="X213" s="0" t="n">
        <f aca="false">IF(O213= "CONFLICT", P213, O213)</f>
        <v>0</v>
      </c>
      <c r="Y213" s="0" t="n">
        <f aca="false">IF(R213= "CONFLICT", S213, R213)</f>
        <v>0</v>
      </c>
    </row>
    <row r="214" customFormat="false" ht="12.75" hidden="false" customHeight="false" outlineLevel="0" collapsed="false">
      <c r="A214" s="0" t="s">
        <v>600</v>
      </c>
      <c r="B214" s="0" t="n">
        <v>24993</v>
      </c>
      <c r="C214" s="0" t="s">
        <v>23</v>
      </c>
      <c r="D214" s="0" t="s">
        <v>601</v>
      </c>
      <c r="E214" s="0" t="s">
        <v>602</v>
      </c>
      <c r="F214" s="0" t="n">
        <v>97122</v>
      </c>
      <c r="G214" s="0" t="n">
        <v>1132</v>
      </c>
      <c r="H214" s="0" t="n">
        <v>0</v>
      </c>
      <c r="I214" s="0" t="n">
        <v>87</v>
      </c>
      <c r="J214" s="0" t="n">
        <f aca="false">VLOOKUP(A214,yorick!A:J,10,0)</f>
        <v>0</v>
      </c>
      <c r="K214" s="0" t="n">
        <f aca="false">VLOOKUP(A214,yorick!A:K,11,0)</f>
        <v>0</v>
      </c>
      <c r="L214" s="0" t="n">
        <f aca="false">VLOOKUP(A214,henriette!A:J,10,0)</f>
        <v>0</v>
      </c>
      <c r="M214" s="0" t="n">
        <f aca="false">VLOOKUP(A214,henriette!A:K,11,0)</f>
        <v>0</v>
      </c>
      <c r="N214" s="0" t="str">
        <f aca="false">IF(OR(O214="CONFLICT",R214="CONFLICT"),"CONFLICT","OK")</f>
        <v>OK</v>
      </c>
      <c r="O214" s="0" t="n">
        <f aca="false">IF(J214=L214,J214,"CONFLICT")</f>
        <v>0</v>
      </c>
      <c r="Q214" s="0" t="str">
        <f aca="false">IF(AND(P214&lt;&gt;L214,P214&lt;&gt;J214,P214&lt;&gt;""),"REVIEW","")</f>
        <v/>
      </c>
      <c r="R214" s="0" t="n">
        <f aca="false">IF(K214=M214,K214,"CONFLICT")</f>
        <v>0</v>
      </c>
      <c r="X214" s="0" t="n">
        <f aca="false">IF(O214= "CONFLICT", P214, O214)</f>
        <v>0</v>
      </c>
      <c r="Y214" s="0" t="n">
        <f aca="false">IF(R214= "CONFLICT", S214, R214)</f>
        <v>0</v>
      </c>
    </row>
    <row r="215" customFormat="false" ht="12.75" hidden="false" customHeight="false" outlineLevel="0" collapsed="false">
      <c r="A215" s="0" t="s">
        <v>603</v>
      </c>
      <c r="B215" s="0" t="n">
        <v>1224</v>
      </c>
      <c r="C215" s="0" t="s">
        <v>23</v>
      </c>
      <c r="D215" s="0" t="s">
        <v>604</v>
      </c>
      <c r="E215" s="0" t="s">
        <v>605</v>
      </c>
      <c r="F215" s="0" t="n">
        <v>6283</v>
      </c>
      <c r="G215" s="0" t="n">
        <v>51</v>
      </c>
      <c r="H215" s="0" t="n">
        <v>0</v>
      </c>
      <c r="I215" s="0" t="n">
        <v>2</v>
      </c>
      <c r="J215" s="0" t="n">
        <f aca="false">VLOOKUP(A215,yorick!A:J,10,0)</f>
        <v>0</v>
      </c>
      <c r="K215" s="0" t="n">
        <f aca="false">VLOOKUP(A215,yorick!A:K,11,0)</f>
        <v>0</v>
      </c>
      <c r="L215" s="0" t="n">
        <f aca="false">VLOOKUP(A215,henriette!A:J,10,0)</f>
        <v>0</v>
      </c>
      <c r="M215" s="0" t="n">
        <f aca="false">VLOOKUP(A215,henriette!A:K,11,0)</f>
        <v>0</v>
      </c>
      <c r="N215" s="0" t="str">
        <f aca="false">IF(OR(O215="CONFLICT",R215="CONFLICT"),"CONFLICT","OK")</f>
        <v>OK</v>
      </c>
      <c r="O215" s="0" t="n">
        <f aca="false">IF(J215=L215,J215,"CONFLICT")</f>
        <v>0</v>
      </c>
      <c r="Q215" s="0" t="str">
        <f aca="false">IF(AND(P215&lt;&gt;L215,P215&lt;&gt;J215,P215&lt;&gt;""),"REVIEW","")</f>
        <v/>
      </c>
      <c r="R215" s="0" t="n">
        <f aca="false">IF(K215=M215,K215,"CONFLICT")</f>
        <v>0</v>
      </c>
      <c r="X215" s="0" t="n">
        <f aca="false">IF(O215= "CONFLICT", P215, O215)</f>
        <v>0</v>
      </c>
      <c r="Y215" s="0" t="n">
        <f aca="false">IF(R215= "CONFLICT", S215, R215)</f>
        <v>0</v>
      </c>
    </row>
    <row r="216" customFormat="false" ht="12.75" hidden="false" customHeight="false" outlineLevel="0" collapsed="false">
      <c r="A216" s="0" t="s">
        <v>606</v>
      </c>
      <c r="B216" s="0" t="n">
        <v>103</v>
      </c>
      <c r="C216" s="0" t="s">
        <v>23</v>
      </c>
      <c r="D216" s="0" t="s">
        <v>607</v>
      </c>
      <c r="F216" s="0" t="n">
        <v>13039</v>
      </c>
      <c r="G216" s="0" t="n">
        <v>390</v>
      </c>
      <c r="H216" s="0" t="n">
        <v>0</v>
      </c>
      <c r="I216" s="0" t="n">
        <v>92</v>
      </c>
      <c r="J216" s="0" t="str">
        <f aca="false">VLOOKUP(A216,yorick!A:J,10,0)</f>
        <v>TODO: &lt;&gt;</v>
      </c>
      <c r="K216" s="0" t="str">
        <f aca="false">VLOOKUP(A216,yorick!A:K,11,0)</f>
        <v>TODO: &lt;&gt;</v>
      </c>
      <c r="L216" s="0" t="str">
        <f aca="false">VLOOKUP(A216,henriette!A:J,10,0)</f>
        <v>TODO: &lt;&gt;</v>
      </c>
      <c r="M216" s="0" t="str">
        <f aca="false">VLOOKUP(A216,henriette!A:K,11,0)</f>
        <v>TODO: &lt;&gt;</v>
      </c>
      <c r="N216" s="0" t="str">
        <f aca="false">IF(OR(O216="CONFLICT",R216="CONFLICT"),"CONFLICT","OK")</f>
        <v>OK</v>
      </c>
      <c r="O216" s="0" t="str">
        <f aca="false">IF(J216=L216,J216,"CONFLICT")</f>
        <v>TODO: &lt;&gt;</v>
      </c>
      <c r="Q216" s="0" t="str">
        <f aca="false">IF(AND(P216&lt;&gt;L216,P216&lt;&gt;J216,P216&lt;&gt;""),"REVIEW","")</f>
        <v/>
      </c>
      <c r="R216" s="0" t="str">
        <f aca="false">IF(K216=M216,K216,"CONFLICT")</f>
        <v>TODO: &lt;&gt;</v>
      </c>
    </row>
    <row r="217" customFormat="false" ht="12.75" hidden="false" customHeight="false" outlineLevel="0" collapsed="false">
      <c r="A217" s="0" t="s">
        <v>608</v>
      </c>
      <c r="B217" s="0" t="n">
        <v>380</v>
      </c>
      <c r="C217" s="0" t="s">
        <v>23</v>
      </c>
      <c r="D217" s="0" t="s">
        <v>609</v>
      </c>
      <c r="E217" s="0" t="s">
        <v>610</v>
      </c>
      <c r="F217" s="0" t="n">
        <v>63088</v>
      </c>
      <c r="G217" s="0" t="n">
        <v>542</v>
      </c>
      <c r="H217" s="0" t="n">
        <v>0</v>
      </c>
      <c r="I217" s="0" t="n">
        <v>73</v>
      </c>
      <c r="J217" s="0" t="str">
        <f aca="false">VLOOKUP(A217,yorick!A:J,10,0)</f>
        <v>TODO: &lt;&gt;</v>
      </c>
      <c r="K217" s="0" t="str">
        <f aca="false">VLOOKUP(A217,yorick!A:K,11,0)</f>
        <v>TODO: &lt;&gt;</v>
      </c>
      <c r="L217" s="0" t="str">
        <f aca="false">VLOOKUP(A217,henriette!A:J,10,0)</f>
        <v>TODO: &lt;&gt;</v>
      </c>
      <c r="M217" s="0" t="str">
        <f aca="false">VLOOKUP(A217,henriette!A:K,11,0)</f>
        <v>TODO: &lt;&gt;</v>
      </c>
      <c r="N217" s="0" t="str">
        <f aca="false">IF(OR(O217="CONFLICT",R217="CONFLICT"),"CONFLICT","OK")</f>
        <v>OK</v>
      </c>
      <c r="O217" s="0" t="str">
        <f aca="false">IF(J217=L217,J217,"CONFLICT")</f>
        <v>TODO: &lt;&gt;</v>
      </c>
      <c r="Q217" s="0" t="str">
        <f aca="false">IF(AND(P217&lt;&gt;L217,P217&lt;&gt;J217,P217&lt;&gt;""),"REVIEW","")</f>
        <v/>
      </c>
      <c r="R217" s="0" t="str">
        <f aca="false">IF(K217=M217,K217,"CONFLICT")</f>
        <v>TODO: &lt;&gt;</v>
      </c>
    </row>
    <row r="218" customFormat="false" ht="12.75" hidden="false" customHeight="false" outlineLevel="0" collapsed="false">
      <c r="A218" s="0" t="s">
        <v>611</v>
      </c>
      <c r="B218" s="0" t="n">
        <v>582</v>
      </c>
      <c r="C218" s="0" t="s">
        <v>23</v>
      </c>
      <c r="D218" s="0" t="s">
        <v>612</v>
      </c>
      <c r="E218" s="0" t="s">
        <v>613</v>
      </c>
      <c r="F218" s="0" t="n">
        <v>13943</v>
      </c>
      <c r="G218" s="0" t="n">
        <v>174</v>
      </c>
      <c r="H218" s="0" t="n">
        <v>0</v>
      </c>
      <c r="I218" s="0" t="n">
        <v>1499</v>
      </c>
      <c r="J218" s="0" t="str">
        <f aca="false">VLOOKUP(A218,yorick!A:J,10,0)</f>
        <v>TODO: &lt;&gt;</v>
      </c>
      <c r="K218" s="0" t="str">
        <f aca="false">VLOOKUP(A218,yorick!A:K,11,0)</f>
        <v>TODO: &lt;&gt;</v>
      </c>
      <c r="L218" s="0" t="str">
        <f aca="false">VLOOKUP(A218,henriette!A:J,10,0)</f>
        <v>TODO: &lt;&gt;</v>
      </c>
      <c r="M218" s="0" t="str">
        <f aca="false">VLOOKUP(A218,henriette!A:K,11,0)</f>
        <v>TODO: &lt;&gt;</v>
      </c>
      <c r="N218" s="0" t="str">
        <f aca="false">IF(OR(O218="CONFLICT",R218="CONFLICT"),"CONFLICT","OK")</f>
        <v>OK</v>
      </c>
      <c r="O218" s="0" t="str">
        <f aca="false">IF(J218=L218,J218,"CONFLICT")</f>
        <v>TODO: &lt;&gt;</v>
      </c>
      <c r="Q218" s="0" t="str">
        <f aca="false">IF(AND(P218&lt;&gt;L218,P218&lt;&gt;J218,P218&lt;&gt;""),"REVIEW","")</f>
        <v/>
      </c>
      <c r="R218" s="0" t="str">
        <f aca="false">IF(K218=M218,K218,"CONFLICT")</f>
        <v>TODO: &lt;&gt;</v>
      </c>
    </row>
    <row r="219" customFormat="false" ht="12.75" hidden="false" customHeight="false" outlineLevel="0" collapsed="false">
      <c r="A219" s="0" t="s">
        <v>614</v>
      </c>
      <c r="B219" s="0" t="n">
        <v>126</v>
      </c>
      <c r="C219" s="0" t="s">
        <v>23</v>
      </c>
      <c r="E219" s="0" t="s">
        <v>615</v>
      </c>
      <c r="F219" s="0" t="n">
        <v>9397</v>
      </c>
      <c r="G219" s="0" t="n">
        <v>48</v>
      </c>
      <c r="H219" s="0" t="n">
        <v>0</v>
      </c>
      <c r="I219" s="0" t="n">
        <v>10</v>
      </c>
      <c r="J219" s="0" t="str">
        <f aca="false">VLOOKUP(A219,yorick!A:J,10,0)</f>
        <v>TODO: &lt;&gt;</v>
      </c>
      <c r="K219" s="0" t="str">
        <f aca="false">VLOOKUP(A219,yorick!A:K,11,0)</f>
        <v>TODO: &lt;&gt;</v>
      </c>
      <c r="L219" s="0" t="str">
        <f aca="false">VLOOKUP(A219,henriette!A:J,10,0)</f>
        <v>TODO: &lt;&gt;</v>
      </c>
      <c r="M219" s="0" t="str">
        <f aca="false">VLOOKUP(A219,henriette!A:K,11,0)</f>
        <v>TODO: &lt;&gt;</v>
      </c>
      <c r="N219" s="0" t="str">
        <f aca="false">IF(OR(O219="CONFLICT",R219="CONFLICT"),"CONFLICT","OK")</f>
        <v>OK</v>
      </c>
      <c r="O219" s="0" t="str">
        <f aca="false">IF(J219=L219,J219,"CONFLICT")</f>
        <v>TODO: &lt;&gt;</v>
      </c>
      <c r="Q219" s="0" t="str">
        <f aca="false">IF(AND(P219&lt;&gt;L219,P219&lt;&gt;J219,P219&lt;&gt;""),"REVIEW","")</f>
        <v/>
      </c>
      <c r="R219" s="0" t="str">
        <f aca="false">IF(K219=M219,K219,"CONFLICT")</f>
        <v>TODO: &lt;&gt;</v>
      </c>
    </row>
    <row r="220" customFormat="false" ht="12.75" hidden="false" customHeight="false" outlineLevel="0" collapsed="false">
      <c r="A220" s="0" t="s">
        <v>616</v>
      </c>
      <c r="B220" s="0" t="n">
        <v>119</v>
      </c>
      <c r="C220" s="0" t="s">
        <v>23</v>
      </c>
      <c r="F220" s="0" t="n">
        <v>41949</v>
      </c>
      <c r="G220" s="0" t="n">
        <v>350</v>
      </c>
      <c r="H220" s="0" t="n">
        <v>0</v>
      </c>
      <c r="I220" s="0" t="n">
        <v>74</v>
      </c>
      <c r="J220" s="0" t="str">
        <f aca="false">VLOOKUP(A220,yorick!A:J,10,0)</f>
        <v>TODO: &lt;&gt;</v>
      </c>
      <c r="K220" s="0" t="str">
        <f aca="false">VLOOKUP(A220,yorick!A:K,11,0)</f>
        <v>TODO: &lt;&gt;</v>
      </c>
      <c r="L220" s="0" t="str">
        <f aca="false">VLOOKUP(A220,henriette!A:J,10,0)</f>
        <v>TODO: &lt;&gt;</v>
      </c>
      <c r="M220" s="0" t="str">
        <f aca="false">VLOOKUP(A220,henriette!A:K,11,0)</f>
        <v>TODO: &lt;&gt;</v>
      </c>
      <c r="N220" s="0" t="str">
        <f aca="false">IF(OR(O220="CONFLICT",R220="CONFLICT"),"CONFLICT","OK")</f>
        <v>OK</v>
      </c>
      <c r="O220" s="0" t="str">
        <f aca="false">IF(J220=L220,J220,"CONFLICT")</f>
        <v>TODO: &lt;&gt;</v>
      </c>
      <c r="Q220" s="0" t="str">
        <f aca="false">IF(AND(P220&lt;&gt;L220,P220&lt;&gt;J220,P220&lt;&gt;""),"REVIEW","")</f>
        <v/>
      </c>
      <c r="R220" s="0" t="str">
        <f aca="false">IF(K220=M220,K220,"CONFLICT")</f>
        <v>TODO: &lt;&gt;</v>
      </c>
    </row>
    <row r="221" customFormat="false" ht="12.75" hidden="false" customHeight="false" outlineLevel="0" collapsed="false">
      <c r="A221" s="0" t="s">
        <v>617</v>
      </c>
      <c r="B221" s="0" t="n">
        <v>166</v>
      </c>
      <c r="C221" s="0" t="s">
        <v>23</v>
      </c>
      <c r="E221" s="0" t="s">
        <v>618</v>
      </c>
      <c r="F221" s="0" t="n">
        <v>68845</v>
      </c>
      <c r="G221" s="0" t="n">
        <v>397</v>
      </c>
      <c r="H221" s="0" t="n">
        <v>0</v>
      </c>
      <c r="I221" s="0" t="n">
        <v>16</v>
      </c>
      <c r="J221" s="0" t="str">
        <f aca="false">VLOOKUP(A221,yorick!A:J,10,0)</f>
        <v>TODO: &lt;&gt;</v>
      </c>
      <c r="K221" s="0" t="str">
        <f aca="false">VLOOKUP(A221,yorick!A:K,11,0)</f>
        <v>TODO: &lt;&gt;</v>
      </c>
      <c r="L221" s="0" t="str">
        <f aca="false">VLOOKUP(A221,henriette!A:J,10,0)</f>
        <v>TODO: &lt;&gt;</v>
      </c>
      <c r="M221" s="0" t="str">
        <f aca="false">VLOOKUP(A221,henriette!A:K,11,0)</f>
        <v>TODO: &lt;&gt;</v>
      </c>
      <c r="N221" s="0" t="str">
        <f aca="false">IF(OR(O221="CONFLICT",R221="CONFLICT"),"CONFLICT","OK")</f>
        <v>OK</v>
      </c>
      <c r="O221" s="0" t="str">
        <f aca="false">IF(J221=L221,J221,"CONFLICT")</f>
        <v>TODO: &lt;&gt;</v>
      </c>
      <c r="Q221" s="0" t="str">
        <f aca="false">IF(AND(P221&lt;&gt;L221,P221&lt;&gt;J221,P221&lt;&gt;""),"REVIEW","")</f>
        <v/>
      </c>
      <c r="R221" s="0" t="str">
        <f aca="false">IF(K221=M221,K221,"CONFLICT")</f>
        <v>TODO: &lt;&gt;</v>
      </c>
    </row>
    <row r="222" customFormat="false" ht="12.75" hidden="false" customHeight="false" outlineLevel="0" collapsed="false">
      <c r="A222" s="0" t="s">
        <v>619</v>
      </c>
      <c r="B222" s="0" t="n">
        <v>116</v>
      </c>
      <c r="C222" s="0" t="s">
        <v>23</v>
      </c>
      <c r="D222" s="0" t="s">
        <v>620</v>
      </c>
      <c r="E222" s="0" t="s">
        <v>621</v>
      </c>
      <c r="F222" s="0" t="n">
        <v>9665</v>
      </c>
      <c r="G222" s="0" t="n">
        <v>79</v>
      </c>
      <c r="H222" s="0" t="n">
        <v>0</v>
      </c>
      <c r="I222" s="0" t="n">
        <v>19</v>
      </c>
      <c r="J222" s="0" t="str">
        <f aca="false">VLOOKUP(A222,yorick!A:J,10,0)</f>
        <v>TODO: &lt;&gt;</v>
      </c>
      <c r="K222" s="0" t="str">
        <f aca="false">VLOOKUP(A222,yorick!A:K,11,0)</f>
        <v>TODO: &lt;&gt;</v>
      </c>
      <c r="L222" s="0" t="str">
        <f aca="false">VLOOKUP(A222,henriette!A:J,10,0)</f>
        <v>TODO: &lt;&gt;</v>
      </c>
      <c r="M222" s="0" t="str">
        <f aca="false">VLOOKUP(A222,henriette!A:K,11,0)</f>
        <v>TODO: &lt;&gt;</v>
      </c>
      <c r="N222" s="0" t="str">
        <f aca="false">IF(OR(O222="CONFLICT",R222="CONFLICT"),"CONFLICT","OK")</f>
        <v>OK</v>
      </c>
      <c r="O222" s="0" t="str">
        <f aca="false">IF(J222=L222,J222,"CONFLICT")</f>
        <v>TODO: &lt;&gt;</v>
      </c>
      <c r="Q222" s="0" t="str">
        <f aca="false">IF(AND(P222&lt;&gt;L222,P222&lt;&gt;J222,P222&lt;&gt;""),"REVIEW","")</f>
        <v/>
      </c>
      <c r="R222" s="0" t="str">
        <f aca="false">IF(K222=M222,K222,"CONFLICT")</f>
        <v>TODO: &lt;&gt;</v>
      </c>
    </row>
    <row r="223" customFormat="false" ht="12.75" hidden="false" customHeight="false" outlineLevel="0" collapsed="false">
      <c r="A223" s="0" t="s">
        <v>622</v>
      </c>
      <c r="B223" s="0" t="n">
        <v>111</v>
      </c>
      <c r="C223" s="0" t="s">
        <v>23</v>
      </c>
      <c r="E223" s="0" t="s">
        <v>623</v>
      </c>
      <c r="F223" s="0" t="n">
        <v>17926</v>
      </c>
      <c r="G223" s="0" t="n">
        <v>186</v>
      </c>
      <c r="H223" s="0" t="n">
        <v>0</v>
      </c>
      <c r="I223" s="0" t="n">
        <v>3</v>
      </c>
      <c r="J223" s="0" t="str">
        <f aca="false">VLOOKUP(A223,yorick!A:J,10,0)</f>
        <v>TODO: &lt;&gt;</v>
      </c>
      <c r="K223" s="0" t="str">
        <f aca="false">VLOOKUP(A223,yorick!A:K,11,0)</f>
        <v>TODO: &lt;&gt;</v>
      </c>
      <c r="L223" s="0" t="str">
        <f aca="false">VLOOKUP(A223,henriette!A:J,10,0)</f>
        <v>TODO: &lt;&gt;</v>
      </c>
      <c r="M223" s="0" t="str">
        <f aca="false">VLOOKUP(A223,henriette!A:K,11,0)</f>
        <v>TODO: &lt;&gt;</v>
      </c>
      <c r="N223" s="0" t="str">
        <f aca="false">IF(OR(O223="CONFLICT",R223="CONFLICT"),"CONFLICT","OK")</f>
        <v>OK</v>
      </c>
      <c r="O223" s="0" t="str">
        <f aca="false">IF(J223=L223,J223,"CONFLICT")</f>
        <v>TODO: &lt;&gt;</v>
      </c>
      <c r="Q223" s="0" t="str">
        <f aca="false">IF(AND(P223&lt;&gt;L223,P223&lt;&gt;J223,P223&lt;&gt;""),"REVIEW","")</f>
        <v/>
      </c>
      <c r="R223" s="0" t="str">
        <f aca="false">IF(K223=M223,K223,"CONFLICT")</f>
        <v>TODO: &lt;&gt;</v>
      </c>
    </row>
    <row r="224" customFormat="false" ht="12.75" hidden="false" customHeight="false" outlineLevel="0" collapsed="false">
      <c r="A224" s="0" t="s">
        <v>624</v>
      </c>
      <c r="B224" s="0" t="n">
        <v>237</v>
      </c>
      <c r="C224" s="0" t="s">
        <v>23</v>
      </c>
      <c r="D224" s="0" t="s">
        <v>625</v>
      </c>
      <c r="E224" s="0" t="s">
        <v>626</v>
      </c>
      <c r="F224" s="0" t="n">
        <v>15095</v>
      </c>
      <c r="G224" s="0" t="n">
        <v>212</v>
      </c>
      <c r="H224" s="0" t="n">
        <v>0</v>
      </c>
      <c r="I224" s="0" t="n">
        <v>4</v>
      </c>
      <c r="J224" s="0" t="str">
        <f aca="false">VLOOKUP(A224,yorick!A:J,10,0)</f>
        <v>TODO: &lt;&gt;</v>
      </c>
      <c r="K224" s="0" t="str">
        <f aca="false">VLOOKUP(A224,yorick!A:K,11,0)</f>
        <v>TODO: &lt;&gt;</v>
      </c>
      <c r="L224" s="0" t="str">
        <f aca="false">VLOOKUP(A224,henriette!A:J,10,0)</f>
        <v>TODO: &lt;&gt;</v>
      </c>
      <c r="M224" s="0" t="str">
        <f aca="false">VLOOKUP(A224,henriette!A:K,11,0)</f>
        <v>TODO: &lt;&gt;</v>
      </c>
      <c r="N224" s="0" t="str">
        <f aca="false">IF(OR(O224="CONFLICT",R224="CONFLICT"),"CONFLICT","OK")</f>
        <v>OK</v>
      </c>
      <c r="O224" s="0" t="str">
        <f aca="false">IF(J224=L224,J224,"CONFLICT")</f>
        <v>TODO: &lt;&gt;</v>
      </c>
      <c r="Q224" s="0" t="str">
        <f aca="false">IF(AND(P224&lt;&gt;L224,P224&lt;&gt;J224,P224&lt;&gt;""),"REVIEW","")</f>
        <v/>
      </c>
      <c r="R224" s="0" t="str">
        <f aca="false">IF(K224=M224,K224,"CONFLICT")</f>
        <v>TODO: &lt;&gt;</v>
      </c>
    </row>
    <row r="225" customFormat="false" ht="12.75" hidden="false" customHeight="false" outlineLevel="0" collapsed="false">
      <c r="A225" s="0" t="s">
        <v>627</v>
      </c>
      <c r="B225" s="0" t="n">
        <v>242</v>
      </c>
      <c r="C225" s="0" t="s">
        <v>23</v>
      </c>
      <c r="D225" s="0" t="s">
        <v>628</v>
      </c>
      <c r="E225" s="0" t="s">
        <v>629</v>
      </c>
      <c r="F225" s="0" t="n">
        <v>5734</v>
      </c>
      <c r="G225" s="0" t="n">
        <v>67</v>
      </c>
      <c r="H225" s="0" t="n">
        <v>2</v>
      </c>
      <c r="I225" s="0" t="n">
        <v>37</v>
      </c>
      <c r="J225" s="0" t="str">
        <f aca="false">VLOOKUP(A225,yorick!A:J,10,0)</f>
        <v>TODO: &lt;&gt;</v>
      </c>
      <c r="K225" s="0" t="str">
        <f aca="false">VLOOKUP(A225,yorick!A:K,11,0)</f>
        <v>TODO: &lt;&gt;</v>
      </c>
      <c r="L225" s="0" t="str">
        <f aca="false">VLOOKUP(A225,henriette!A:J,10,0)</f>
        <v>TODO: &lt;&gt;</v>
      </c>
      <c r="M225" s="0" t="str">
        <f aca="false">VLOOKUP(A225,henriette!A:K,11,0)</f>
        <v>TODO: &lt;&gt;</v>
      </c>
      <c r="N225" s="0" t="str">
        <f aca="false">IF(OR(O225="CONFLICT",R225="CONFLICT"),"CONFLICT","OK")</f>
        <v>OK</v>
      </c>
      <c r="O225" s="0" t="str">
        <f aca="false">IF(J225=L225,J225,"CONFLICT")</f>
        <v>TODO: &lt;&gt;</v>
      </c>
      <c r="Q225" s="0" t="str">
        <f aca="false">IF(AND(P225&lt;&gt;L225,P225&lt;&gt;J225,P225&lt;&gt;""),"REVIEW","")</f>
        <v/>
      </c>
      <c r="R225" s="0" t="str">
        <f aca="false">IF(K225=M225,K225,"CONFLICT")</f>
        <v>TODO: &lt;&gt;</v>
      </c>
    </row>
    <row r="226" customFormat="false" ht="12.75" hidden="false" customHeight="false" outlineLevel="0" collapsed="false">
      <c r="A226" s="0" t="s">
        <v>630</v>
      </c>
      <c r="B226" s="0" t="n">
        <v>126</v>
      </c>
      <c r="C226" s="0" t="s">
        <v>23</v>
      </c>
      <c r="E226" s="0" t="s">
        <v>631</v>
      </c>
      <c r="F226" s="0" t="n">
        <v>59098</v>
      </c>
      <c r="G226" s="0" t="n">
        <v>496</v>
      </c>
      <c r="H226" s="0" t="n">
        <v>0</v>
      </c>
      <c r="I226" s="0" t="n">
        <v>21</v>
      </c>
      <c r="J226" s="0" t="str">
        <f aca="false">VLOOKUP(A226,yorick!A:J,10,0)</f>
        <v>TODO: &lt;&gt;</v>
      </c>
      <c r="K226" s="0" t="str">
        <f aca="false">VLOOKUP(A226,yorick!A:K,11,0)</f>
        <v>TODO: &lt;&gt;</v>
      </c>
      <c r="L226" s="0" t="str">
        <f aca="false">VLOOKUP(A226,henriette!A:J,10,0)</f>
        <v>TODO: &lt;&gt;</v>
      </c>
      <c r="M226" s="0" t="str">
        <f aca="false">VLOOKUP(A226,henriette!A:K,11,0)</f>
        <v>TODO: &lt;&gt;</v>
      </c>
      <c r="N226" s="0" t="str">
        <f aca="false">IF(OR(O226="CONFLICT",R226="CONFLICT"),"CONFLICT","OK")</f>
        <v>OK</v>
      </c>
      <c r="O226" s="0" t="str">
        <f aca="false">IF(J226=L226,J226,"CONFLICT")</f>
        <v>TODO: &lt;&gt;</v>
      </c>
      <c r="Q226" s="0" t="str">
        <f aca="false">IF(AND(P226&lt;&gt;L226,P226&lt;&gt;J226,P226&lt;&gt;""),"REVIEW","")</f>
        <v/>
      </c>
      <c r="R226" s="0" t="str">
        <f aca="false">IF(K226=M226,K226,"CONFLICT")</f>
        <v>TODO: &lt;&gt;</v>
      </c>
    </row>
    <row r="227" customFormat="false" ht="12.75" hidden="false" customHeight="false" outlineLevel="0" collapsed="false">
      <c r="A227" s="0" t="s">
        <v>632</v>
      </c>
      <c r="B227" s="0" t="n">
        <v>5334</v>
      </c>
      <c r="C227" s="0" t="s">
        <v>23</v>
      </c>
      <c r="D227" s="0" t="s">
        <v>633</v>
      </c>
      <c r="E227" s="0" t="s">
        <v>634</v>
      </c>
      <c r="F227" s="0" t="n">
        <v>104860</v>
      </c>
      <c r="G227" s="0" t="n">
        <v>857</v>
      </c>
      <c r="H227" s="0" t="n">
        <v>0</v>
      </c>
      <c r="I227" s="0" t="n">
        <v>423</v>
      </c>
      <c r="J227" s="0" t="str">
        <f aca="false">VLOOKUP(A227,yorick!A:J,10,0)</f>
        <v>TODO: &lt;&gt;</v>
      </c>
      <c r="K227" s="0" t="str">
        <f aca="false">VLOOKUP(A227,yorick!A:K,11,0)</f>
        <v>TODO: &lt;&gt;</v>
      </c>
      <c r="L227" s="0" t="str">
        <f aca="false">VLOOKUP(A227,henriette!A:J,10,0)</f>
        <v>TODO: &lt;&gt;</v>
      </c>
      <c r="M227" s="0" t="str">
        <f aca="false">VLOOKUP(A227,henriette!A:K,11,0)</f>
        <v>TODO: &lt;&gt;</v>
      </c>
      <c r="N227" s="0" t="str">
        <f aca="false">IF(OR(O227="CONFLICT",R227="CONFLICT"),"CONFLICT","OK")</f>
        <v>OK</v>
      </c>
      <c r="O227" s="0" t="str">
        <f aca="false">IF(J227=L227,J227,"CONFLICT")</f>
        <v>TODO: &lt;&gt;</v>
      </c>
      <c r="Q227" s="0" t="str">
        <f aca="false">IF(AND(P227&lt;&gt;L227,P227&lt;&gt;J227,P227&lt;&gt;""),"REVIEW","")</f>
        <v/>
      </c>
      <c r="R227" s="0" t="str">
        <f aca="false">IF(K227=M227,K227,"CONFLICT")</f>
        <v>TODO: &lt;&gt;</v>
      </c>
    </row>
    <row r="228" customFormat="false" ht="12.75" hidden="false" customHeight="false" outlineLevel="0" collapsed="false">
      <c r="A228" s="0" t="s">
        <v>635</v>
      </c>
      <c r="B228" s="0" t="n">
        <v>346</v>
      </c>
      <c r="C228" s="0" t="s">
        <v>23</v>
      </c>
      <c r="E228" s="0" t="s">
        <v>636</v>
      </c>
      <c r="F228" s="0" t="n">
        <v>6217</v>
      </c>
      <c r="G228" s="0" t="n">
        <v>58</v>
      </c>
      <c r="H228" s="0" t="n">
        <v>0</v>
      </c>
      <c r="I228" s="0" t="n">
        <v>8</v>
      </c>
      <c r="J228" s="0" t="str">
        <f aca="false">VLOOKUP(A228,yorick!A:J,10,0)</f>
        <v>TODO: &lt;&gt;</v>
      </c>
      <c r="K228" s="0" t="str">
        <f aca="false">VLOOKUP(A228,yorick!A:K,11,0)</f>
        <v>TODO: &lt;&gt;</v>
      </c>
      <c r="L228" s="0" t="str">
        <f aca="false">VLOOKUP(A228,henriette!A:J,10,0)</f>
        <v>TODO: &lt;&gt;</v>
      </c>
      <c r="M228" s="0" t="str">
        <f aca="false">VLOOKUP(A228,henriette!A:K,11,0)</f>
        <v>TODO: &lt;&gt;</v>
      </c>
      <c r="N228" s="0" t="str">
        <f aca="false">IF(OR(O228="CONFLICT",R228="CONFLICT"),"CONFLICT","OK")</f>
        <v>OK</v>
      </c>
      <c r="O228" s="0" t="str">
        <f aca="false">IF(J228=L228,J228,"CONFLICT")</f>
        <v>TODO: &lt;&gt;</v>
      </c>
      <c r="Q228" s="0" t="str">
        <f aca="false">IF(AND(P228&lt;&gt;L228,P228&lt;&gt;J228,P228&lt;&gt;""),"REVIEW","")</f>
        <v/>
      </c>
      <c r="R228" s="0" t="str">
        <f aca="false">IF(K228=M228,K228,"CONFLICT")</f>
        <v>TODO: &lt;&gt;</v>
      </c>
    </row>
    <row r="229" customFormat="false" ht="12.75" hidden="false" customHeight="false" outlineLevel="0" collapsed="false">
      <c r="A229" s="0" t="s">
        <v>637</v>
      </c>
      <c r="B229" s="0" t="n">
        <v>1313</v>
      </c>
      <c r="C229" s="0" t="s">
        <v>23</v>
      </c>
      <c r="D229" s="0" t="s">
        <v>638</v>
      </c>
      <c r="E229" s="0" t="s">
        <v>639</v>
      </c>
      <c r="F229" s="0" t="n">
        <v>11961</v>
      </c>
      <c r="G229" s="0" t="n">
        <v>143</v>
      </c>
      <c r="H229" s="0" t="n">
        <v>1</v>
      </c>
      <c r="I229" s="0" t="n">
        <v>9</v>
      </c>
      <c r="J229" s="0" t="str">
        <f aca="false">VLOOKUP(A229,yorick!A:J,10,0)</f>
        <v>TODO: &lt;&gt;</v>
      </c>
      <c r="K229" s="0" t="str">
        <f aca="false">VLOOKUP(A229,yorick!A:K,11,0)</f>
        <v>TODO: &lt;&gt;</v>
      </c>
      <c r="L229" s="0" t="str">
        <f aca="false">VLOOKUP(A229,henriette!A:J,10,0)</f>
        <v>TODO: &lt;&gt;</v>
      </c>
      <c r="M229" s="0" t="str">
        <f aca="false">VLOOKUP(A229,henriette!A:K,11,0)</f>
        <v>TODO: &lt;&gt;</v>
      </c>
      <c r="N229" s="0" t="str">
        <f aca="false">IF(OR(O229="CONFLICT",R229="CONFLICT"),"CONFLICT","OK")</f>
        <v>OK</v>
      </c>
      <c r="O229" s="0" t="str">
        <f aca="false">IF(J229=L229,J229,"CONFLICT")</f>
        <v>TODO: &lt;&gt;</v>
      </c>
      <c r="Q229" s="0" t="str">
        <f aca="false">IF(AND(P229&lt;&gt;L229,P229&lt;&gt;J229,P229&lt;&gt;""),"REVIEW","")</f>
        <v/>
      </c>
      <c r="R229" s="0" t="str">
        <f aca="false">IF(K229=M229,K229,"CONFLICT")</f>
        <v>TODO: &lt;&gt;</v>
      </c>
    </row>
    <row r="230" customFormat="false" ht="12.75" hidden="false" customHeight="false" outlineLevel="0" collapsed="false">
      <c r="A230" s="0" t="s">
        <v>640</v>
      </c>
      <c r="B230" s="0" t="n">
        <v>179</v>
      </c>
      <c r="C230" s="0" t="s">
        <v>23</v>
      </c>
      <c r="E230" s="0" t="s">
        <v>641</v>
      </c>
      <c r="F230" s="0" t="n">
        <v>5975</v>
      </c>
      <c r="G230" s="0" t="n">
        <v>50</v>
      </c>
      <c r="H230" s="0" t="n">
        <v>0</v>
      </c>
      <c r="I230" s="0" t="n">
        <v>2</v>
      </c>
      <c r="J230" s="0" t="str">
        <f aca="false">VLOOKUP(A230,yorick!A:J,10,0)</f>
        <v>TODO: &lt;&gt;</v>
      </c>
      <c r="K230" s="0" t="str">
        <f aca="false">VLOOKUP(A230,yorick!A:K,11,0)</f>
        <v>TODO: &lt;&gt;</v>
      </c>
      <c r="L230" s="0" t="str">
        <f aca="false">VLOOKUP(A230,henriette!A:J,10,0)</f>
        <v>TODO: &lt;&gt;</v>
      </c>
      <c r="M230" s="0" t="str">
        <f aca="false">VLOOKUP(A230,henriette!A:K,11,0)</f>
        <v>TODO: &lt;&gt;</v>
      </c>
      <c r="N230" s="0" t="str">
        <f aca="false">IF(OR(O230="CONFLICT",R230="CONFLICT"),"CONFLICT","OK")</f>
        <v>OK</v>
      </c>
      <c r="O230" s="0" t="str">
        <f aca="false">IF(J230=L230,J230,"CONFLICT")</f>
        <v>TODO: &lt;&gt;</v>
      </c>
      <c r="Q230" s="0" t="str">
        <f aca="false">IF(AND(P230&lt;&gt;L230,P230&lt;&gt;J230,P230&lt;&gt;""),"REVIEW","")</f>
        <v/>
      </c>
      <c r="R230" s="0" t="str">
        <f aca="false">IF(K230=M230,K230,"CONFLICT")</f>
        <v>TODO: &lt;&gt;</v>
      </c>
    </row>
    <row r="231" customFormat="false" ht="12.75" hidden="false" customHeight="false" outlineLevel="0" collapsed="false">
      <c r="A231" s="0" t="s">
        <v>642</v>
      </c>
      <c r="B231" s="0" t="n">
        <v>756</v>
      </c>
      <c r="C231" s="0" t="s">
        <v>23</v>
      </c>
      <c r="D231" s="0" t="s">
        <v>643</v>
      </c>
      <c r="E231" s="0" t="s">
        <v>644</v>
      </c>
      <c r="F231" s="0" t="n">
        <v>31444</v>
      </c>
      <c r="G231" s="0" t="n">
        <v>371</v>
      </c>
      <c r="H231" s="0" t="n">
        <v>0</v>
      </c>
      <c r="I231" s="0" t="n">
        <v>46</v>
      </c>
      <c r="J231" s="0" t="str">
        <f aca="false">VLOOKUP(A231,yorick!A:J,10,0)</f>
        <v>TODO: &lt;&gt;</v>
      </c>
      <c r="K231" s="0" t="str">
        <f aca="false">VLOOKUP(A231,yorick!A:K,11,0)</f>
        <v>TODO: &lt;&gt;</v>
      </c>
      <c r="L231" s="0" t="str">
        <f aca="false">VLOOKUP(A231,henriette!A:J,10,0)</f>
        <v>TODO: &lt;&gt;</v>
      </c>
      <c r="M231" s="0" t="str">
        <f aca="false">VLOOKUP(A231,henriette!A:K,11,0)</f>
        <v>TODO: &lt;&gt;</v>
      </c>
      <c r="N231" s="0" t="str">
        <f aca="false">IF(OR(O231="CONFLICT",R231="CONFLICT"),"CONFLICT","OK")</f>
        <v>OK</v>
      </c>
      <c r="O231" s="0" t="str">
        <f aca="false">IF(J231=L231,J231,"CONFLICT")</f>
        <v>TODO: &lt;&gt;</v>
      </c>
      <c r="Q231" s="0" t="str">
        <f aca="false">IF(AND(P231&lt;&gt;L231,P231&lt;&gt;J231,P231&lt;&gt;""),"REVIEW","")</f>
        <v/>
      </c>
      <c r="R231" s="0" t="str">
        <f aca="false">IF(K231=M231,K231,"CONFLICT")</f>
        <v>TODO: &lt;&gt;</v>
      </c>
    </row>
    <row r="232" customFormat="false" ht="12.75" hidden="false" customHeight="false" outlineLevel="0" collapsed="false">
      <c r="A232" s="0" t="s">
        <v>645</v>
      </c>
      <c r="B232" s="0" t="n">
        <v>285</v>
      </c>
      <c r="C232" s="0" t="s">
        <v>23</v>
      </c>
      <c r="D232" s="0" t="s">
        <v>646</v>
      </c>
      <c r="E232" s="0" t="s">
        <v>647</v>
      </c>
      <c r="F232" s="0" t="n">
        <v>5507</v>
      </c>
      <c r="G232" s="0" t="n">
        <v>50</v>
      </c>
      <c r="H232" s="0" t="n">
        <v>0</v>
      </c>
      <c r="I232" s="0" t="n">
        <v>3</v>
      </c>
      <c r="J232" s="0" t="str">
        <f aca="false">VLOOKUP(A232,yorick!A:J,10,0)</f>
        <v>TODO: &lt;&gt;</v>
      </c>
      <c r="K232" s="0" t="str">
        <f aca="false">VLOOKUP(A232,yorick!A:K,11,0)</f>
        <v>TODO: &lt;&gt;</v>
      </c>
      <c r="L232" s="0" t="str">
        <f aca="false">VLOOKUP(A232,henriette!A:J,10,0)</f>
        <v>TODO: &lt;&gt;</v>
      </c>
      <c r="M232" s="0" t="str">
        <f aca="false">VLOOKUP(A232,henriette!A:K,11,0)</f>
        <v>TODO: &lt;&gt;</v>
      </c>
      <c r="N232" s="0" t="str">
        <f aca="false">IF(OR(O232="CONFLICT",R232="CONFLICT"),"CONFLICT","OK")</f>
        <v>OK</v>
      </c>
      <c r="O232" s="0" t="str">
        <f aca="false">IF(J232=L232,J232,"CONFLICT")</f>
        <v>TODO: &lt;&gt;</v>
      </c>
      <c r="Q232" s="0" t="str">
        <f aca="false">IF(AND(P232&lt;&gt;L232,P232&lt;&gt;J232,P232&lt;&gt;""),"REVIEW","")</f>
        <v/>
      </c>
      <c r="R232" s="0" t="str">
        <f aca="false">IF(K232=M232,K232,"CONFLICT")</f>
        <v>TODO: &lt;&gt;</v>
      </c>
    </row>
    <row r="233" customFormat="false" ht="12.75" hidden="false" customHeight="false" outlineLevel="0" collapsed="false">
      <c r="A233" s="0" t="s">
        <v>648</v>
      </c>
      <c r="B233" s="0" t="n">
        <v>386</v>
      </c>
      <c r="C233" s="0" t="s">
        <v>23</v>
      </c>
      <c r="D233" s="0" t="s">
        <v>649</v>
      </c>
      <c r="E233" s="0" t="s">
        <v>650</v>
      </c>
      <c r="F233" s="0" t="n">
        <v>37160</v>
      </c>
      <c r="G233" s="0" t="n">
        <v>342</v>
      </c>
      <c r="H233" s="0" t="n">
        <v>0</v>
      </c>
      <c r="I233" s="0" t="n">
        <v>11</v>
      </c>
      <c r="J233" s="0" t="str">
        <f aca="false">VLOOKUP(A233,yorick!A:J,10,0)</f>
        <v>TODO: &lt;&gt;</v>
      </c>
      <c r="K233" s="0" t="str">
        <f aca="false">VLOOKUP(A233,yorick!A:K,11,0)</f>
        <v>TODO: &lt;&gt;</v>
      </c>
      <c r="L233" s="0" t="str">
        <f aca="false">VLOOKUP(A233,henriette!A:J,10,0)</f>
        <v>TODO: &lt;&gt;</v>
      </c>
      <c r="M233" s="0" t="str">
        <f aca="false">VLOOKUP(A233,henriette!A:K,11,0)</f>
        <v>TODO: &lt;&gt;</v>
      </c>
      <c r="N233" s="0" t="str">
        <f aca="false">IF(OR(O233="CONFLICT",R233="CONFLICT"),"CONFLICT","OK")</f>
        <v>OK</v>
      </c>
      <c r="O233" s="0" t="str">
        <f aca="false">IF(J233=L233,J233,"CONFLICT")</f>
        <v>TODO: &lt;&gt;</v>
      </c>
      <c r="Q233" s="0" t="str">
        <f aca="false">IF(AND(P233&lt;&gt;L233,P233&lt;&gt;J233,P233&lt;&gt;""),"REVIEW","")</f>
        <v/>
      </c>
      <c r="R233" s="0" t="str">
        <f aca="false">IF(K233=M233,K233,"CONFLICT")</f>
        <v>TODO: &lt;&gt;</v>
      </c>
    </row>
    <row r="234" customFormat="false" ht="12.75" hidden="false" customHeight="false" outlineLevel="0" collapsed="false">
      <c r="A234" s="0" t="s">
        <v>651</v>
      </c>
      <c r="B234" s="0" t="n">
        <v>198</v>
      </c>
      <c r="C234" s="0" t="s">
        <v>23</v>
      </c>
      <c r="D234" s="0" t="s">
        <v>652</v>
      </c>
      <c r="E234" s="0" t="s">
        <v>653</v>
      </c>
      <c r="F234" s="0" t="n">
        <v>27557</v>
      </c>
      <c r="G234" s="0" t="n">
        <v>188</v>
      </c>
      <c r="H234" s="0" t="n">
        <v>0</v>
      </c>
      <c r="I234" s="0" t="n">
        <v>27</v>
      </c>
      <c r="J234" s="0" t="str">
        <f aca="false">VLOOKUP(A234,yorick!A:J,10,0)</f>
        <v>TODO: &lt;&gt;</v>
      </c>
      <c r="K234" s="0" t="str">
        <f aca="false">VLOOKUP(A234,yorick!A:K,11,0)</f>
        <v>TODO: &lt;&gt;</v>
      </c>
      <c r="L234" s="0" t="str">
        <f aca="false">VLOOKUP(A234,henriette!A:J,10,0)</f>
        <v>TODO: &lt;&gt;</v>
      </c>
      <c r="M234" s="0" t="str">
        <f aca="false">VLOOKUP(A234,henriette!A:K,11,0)</f>
        <v>TODO: &lt;&gt;</v>
      </c>
      <c r="N234" s="0" t="str">
        <f aca="false">IF(OR(O234="CONFLICT",R234="CONFLICT"),"CONFLICT","OK")</f>
        <v>OK</v>
      </c>
      <c r="O234" s="0" t="str">
        <f aca="false">IF(J234=L234,J234,"CONFLICT")</f>
        <v>TODO: &lt;&gt;</v>
      </c>
      <c r="Q234" s="0" t="str">
        <f aca="false">IF(AND(P234&lt;&gt;L234,P234&lt;&gt;J234,P234&lt;&gt;""),"REVIEW","")</f>
        <v/>
      </c>
      <c r="R234" s="0" t="str">
        <f aca="false">IF(K234=M234,K234,"CONFLICT")</f>
        <v>TODO: &lt;&gt;</v>
      </c>
    </row>
    <row r="235" customFormat="false" ht="12.75" hidden="false" customHeight="false" outlineLevel="0" collapsed="false">
      <c r="A235" s="0" t="s">
        <v>654</v>
      </c>
      <c r="B235" s="0" t="n">
        <v>793</v>
      </c>
      <c r="C235" s="0" t="s">
        <v>23</v>
      </c>
      <c r="D235" s="0" t="s">
        <v>655</v>
      </c>
      <c r="E235" s="0" t="s">
        <v>656</v>
      </c>
      <c r="F235" s="0" t="n">
        <v>19518</v>
      </c>
      <c r="G235" s="0" t="n">
        <v>108</v>
      </c>
      <c r="H235" s="0" t="n">
        <v>0</v>
      </c>
      <c r="I235" s="0" t="n">
        <v>32</v>
      </c>
      <c r="J235" s="0" t="str">
        <f aca="false">VLOOKUP(A235,yorick!A:J,10,0)</f>
        <v>TODO: &lt;&gt;</v>
      </c>
      <c r="K235" s="0" t="str">
        <f aca="false">VLOOKUP(A235,yorick!A:K,11,0)</f>
        <v>TODO: &lt;&gt;</v>
      </c>
      <c r="L235" s="0" t="str">
        <f aca="false">VLOOKUP(A235,henriette!A:J,10,0)</f>
        <v>TODO: &lt;&gt;</v>
      </c>
      <c r="M235" s="0" t="str">
        <f aca="false">VLOOKUP(A235,henriette!A:K,11,0)</f>
        <v>TODO: &lt;&gt;</v>
      </c>
      <c r="N235" s="0" t="str">
        <f aca="false">IF(OR(O235="CONFLICT",R235="CONFLICT"),"CONFLICT","OK")</f>
        <v>OK</v>
      </c>
      <c r="O235" s="0" t="str">
        <f aca="false">IF(J235=L235,J235,"CONFLICT")</f>
        <v>TODO: &lt;&gt;</v>
      </c>
      <c r="Q235" s="0" t="str">
        <f aca="false">IF(AND(P235&lt;&gt;L235,P235&lt;&gt;J235,P235&lt;&gt;""),"REVIEW","")</f>
        <v/>
      </c>
      <c r="R235" s="0" t="str">
        <f aca="false">IF(K235=M235,K235,"CONFLICT")</f>
        <v>TODO: &lt;&gt;</v>
      </c>
    </row>
    <row r="236" customFormat="false" ht="12.75" hidden="false" customHeight="false" outlineLevel="0" collapsed="false">
      <c r="A236" s="0" t="s">
        <v>657</v>
      </c>
      <c r="B236" s="0" t="n">
        <v>129</v>
      </c>
      <c r="C236" s="0" t="s">
        <v>23</v>
      </c>
      <c r="D236" s="0" t="s">
        <v>658</v>
      </c>
      <c r="E236" s="0" t="s">
        <v>659</v>
      </c>
      <c r="F236" s="0" t="n">
        <v>17948</v>
      </c>
      <c r="G236" s="0" t="n">
        <v>122</v>
      </c>
      <c r="H236" s="0" t="n">
        <v>0</v>
      </c>
      <c r="I236" s="0" t="n">
        <v>11</v>
      </c>
      <c r="J236" s="0" t="str">
        <f aca="false">VLOOKUP(A236,yorick!A:J,10,0)</f>
        <v>TODO: &lt;&gt;</v>
      </c>
      <c r="K236" s="0" t="str">
        <f aca="false">VLOOKUP(A236,yorick!A:K,11,0)</f>
        <v>TODO: &lt;&gt;</v>
      </c>
      <c r="L236" s="0" t="str">
        <f aca="false">VLOOKUP(A236,henriette!A:J,10,0)</f>
        <v>TODO: &lt;&gt;</v>
      </c>
      <c r="M236" s="0" t="str">
        <f aca="false">VLOOKUP(A236,henriette!A:K,11,0)</f>
        <v>TODO: &lt;&gt;</v>
      </c>
      <c r="N236" s="0" t="str">
        <f aca="false">IF(OR(O236="CONFLICT",R236="CONFLICT"),"CONFLICT","OK")</f>
        <v>OK</v>
      </c>
      <c r="O236" s="0" t="str">
        <f aca="false">IF(J236=L236,J236,"CONFLICT")</f>
        <v>TODO: &lt;&gt;</v>
      </c>
      <c r="Q236" s="0" t="str">
        <f aca="false">IF(AND(P236&lt;&gt;L236,P236&lt;&gt;J236,P236&lt;&gt;""),"REVIEW","")</f>
        <v/>
      </c>
      <c r="R236" s="0" t="str">
        <f aca="false">IF(K236=M236,K236,"CONFLICT")</f>
        <v>TODO: &lt;&gt;</v>
      </c>
    </row>
    <row r="237" customFormat="false" ht="12.75" hidden="false" customHeight="false" outlineLevel="0" collapsed="false">
      <c r="A237" s="0" t="s">
        <v>660</v>
      </c>
      <c r="B237" s="0" t="n">
        <v>1745</v>
      </c>
      <c r="C237" s="0" t="s">
        <v>23</v>
      </c>
      <c r="D237" s="0" t="s">
        <v>661</v>
      </c>
      <c r="E237" s="0" t="s">
        <v>662</v>
      </c>
      <c r="F237" s="0" t="n">
        <v>42141</v>
      </c>
      <c r="G237" s="0" t="n">
        <v>571</v>
      </c>
      <c r="H237" s="0" t="n">
        <v>0</v>
      </c>
      <c r="I237" s="0" t="n">
        <v>22</v>
      </c>
      <c r="J237" s="0" t="str">
        <f aca="false">VLOOKUP(A237,yorick!A:J,10,0)</f>
        <v>TODO: &lt;&gt;</v>
      </c>
      <c r="K237" s="0" t="str">
        <f aca="false">VLOOKUP(A237,yorick!A:K,11,0)</f>
        <v>TODO: &lt;&gt;</v>
      </c>
      <c r="L237" s="0" t="str">
        <f aca="false">VLOOKUP(A237,henriette!A:J,10,0)</f>
        <v>TODO: &lt;&gt;</v>
      </c>
      <c r="M237" s="0" t="str">
        <f aca="false">VLOOKUP(A237,henriette!A:K,11,0)</f>
        <v>TODO: &lt;&gt;</v>
      </c>
      <c r="N237" s="0" t="str">
        <f aca="false">IF(OR(O237="CONFLICT",R237="CONFLICT"),"CONFLICT","OK")</f>
        <v>OK</v>
      </c>
      <c r="O237" s="0" t="str">
        <f aca="false">IF(J237=L237,J237,"CONFLICT")</f>
        <v>TODO: &lt;&gt;</v>
      </c>
      <c r="Q237" s="0" t="str">
        <f aca="false">IF(AND(P237&lt;&gt;L237,P237&lt;&gt;J237,P237&lt;&gt;""),"REVIEW","")</f>
        <v/>
      </c>
      <c r="R237" s="0" t="str">
        <f aca="false">IF(K237=M237,K237,"CONFLICT")</f>
        <v>TODO: &lt;&gt;</v>
      </c>
    </row>
    <row r="238" customFormat="false" ht="12.75" hidden="false" customHeight="false" outlineLevel="0" collapsed="false">
      <c r="A238" s="0" t="s">
        <v>663</v>
      </c>
      <c r="B238" s="0" t="n">
        <v>161</v>
      </c>
      <c r="C238" s="0" t="s">
        <v>23</v>
      </c>
      <c r="D238" s="0" t="s">
        <v>664</v>
      </c>
      <c r="E238" s="0" t="s">
        <v>665</v>
      </c>
      <c r="F238" s="0" t="n">
        <v>11747</v>
      </c>
      <c r="G238" s="0" t="n">
        <v>65</v>
      </c>
      <c r="H238" s="0" t="n">
        <v>0</v>
      </c>
      <c r="I238" s="0" t="n">
        <v>2</v>
      </c>
      <c r="J238" s="0" t="str">
        <f aca="false">VLOOKUP(A238,yorick!A:J,10,0)</f>
        <v>TODO: &lt;&gt;</v>
      </c>
      <c r="K238" s="0" t="str">
        <f aca="false">VLOOKUP(A238,yorick!A:K,11,0)</f>
        <v>TODO: &lt;&gt;</v>
      </c>
      <c r="L238" s="0" t="str">
        <f aca="false">VLOOKUP(A238,henriette!A:J,10,0)</f>
        <v>TODO: &lt;&gt;</v>
      </c>
      <c r="M238" s="0" t="str">
        <f aca="false">VLOOKUP(A238,henriette!A:K,11,0)</f>
        <v>TODO: &lt;&gt;</v>
      </c>
      <c r="N238" s="0" t="str">
        <f aca="false">IF(OR(O238="CONFLICT",R238="CONFLICT"),"CONFLICT","OK")</f>
        <v>OK</v>
      </c>
      <c r="O238" s="0" t="str">
        <f aca="false">IF(J238=L238,J238,"CONFLICT")</f>
        <v>TODO: &lt;&gt;</v>
      </c>
      <c r="Q238" s="0" t="str">
        <f aca="false">IF(AND(P238&lt;&gt;L238,P238&lt;&gt;J238,P238&lt;&gt;""),"REVIEW","")</f>
        <v/>
      </c>
      <c r="R238" s="0" t="str">
        <f aca="false">IF(K238=M238,K238,"CONFLICT")</f>
        <v>TODO: &lt;&gt;</v>
      </c>
    </row>
    <row r="239" customFormat="false" ht="12.75" hidden="false" customHeight="false" outlineLevel="0" collapsed="false">
      <c r="A239" s="0" t="s">
        <v>666</v>
      </c>
      <c r="B239" s="0" t="n">
        <v>454</v>
      </c>
      <c r="C239" s="0" t="s">
        <v>23</v>
      </c>
      <c r="D239" s="0" t="s">
        <v>667</v>
      </c>
      <c r="E239" s="0" t="s">
        <v>668</v>
      </c>
      <c r="F239" s="0" t="n">
        <v>6982</v>
      </c>
      <c r="G239" s="0" t="n">
        <v>37</v>
      </c>
      <c r="H239" s="0" t="n">
        <v>0</v>
      </c>
      <c r="I239" s="0" t="n">
        <v>14</v>
      </c>
      <c r="J239" s="0" t="str">
        <f aca="false">VLOOKUP(A239,yorick!A:J,10,0)</f>
        <v>TODO: &lt;&gt;</v>
      </c>
      <c r="K239" s="0" t="str">
        <f aca="false">VLOOKUP(A239,yorick!A:K,11,0)</f>
        <v>TODO: &lt;&gt;</v>
      </c>
      <c r="L239" s="0" t="str">
        <f aca="false">VLOOKUP(A239,henriette!A:J,10,0)</f>
        <v>TODO: &lt;&gt;</v>
      </c>
      <c r="M239" s="0" t="str">
        <f aca="false">VLOOKUP(A239,henriette!A:K,11,0)</f>
        <v>TODO: &lt;&gt;</v>
      </c>
      <c r="N239" s="0" t="str">
        <f aca="false">IF(OR(O239="CONFLICT",R239="CONFLICT"),"CONFLICT","OK")</f>
        <v>OK</v>
      </c>
      <c r="O239" s="0" t="str">
        <f aca="false">IF(J239=L239,J239,"CONFLICT")</f>
        <v>TODO: &lt;&gt;</v>
      </c>
      <c r="Q239" s="0" t="str">
        <f aca="false">IF(AND(P239&lt;&gt;L239,P239&lt;&gt;J239,P239&lt;&gt;""),"REVIEW","")</f>
        <v/>
      </c>
      <c r="R239" s="0" t="str">
        <f aca="false">IF(K239=M239,K239,"CONFLICT")</f>
        <v>TODO: &lt;&gt;</v>
      </c>
    </row>
    <row r="240" customFormat="false" ht="12.75" hidden="false" customHeight="false" outlineLevel="0" collapsed="false">
      <c r="A240" s="0" t="s">
        <v>669</v>
      </c>
      <c r="B240" s="0" t="n">
        <v>758</v>
      </c>
      <c r="C240" s="0" t="s">
        <v>23</v>
      </c>
      <c r="D240" s="0" t="s">
        <v>670</v>
      </c>
      <c r="E240" s="0" t="s">
        <v>671</v>
      </c>
      <c r="F240" s="0" t="n">
        <v>6004</v>
      </c>
      <c r="G240" s="0" t="n">
        <v>78</v>
      </c>
      <c r="H240" s="0" t="n">
        <v>0</v>
      </c>
      <c r="I240" s="0" t="n">
        <v>1</v>
      </c>
      <c r="J240" s="0" t="str">
        <f aca="false">VLOOKUP(A240,yorick!A:J,10,0)</f>
        <v>TODO: &lt;&gt;</v>
      </c>
      <c r="K240" s="0" t="str">
        <f aca="false">VLOOKUP(A240,yorick!A:K,11,0)</f>
        <v>TODO: &lt;&gt;</v>
      </c>
      <c r="L240" s="0" t="str">
        <f aca="false">VLOOKUP(A240,henriette!A:J,10,0)</f>
        <v>TODO: &lt;&gt;</v>
      </c>
      <c r="M240" s="0" t="str">
        <f aca="false">VLOOKUP(A240,henriette!A:K,11,0)</f>
        <v>TODO: &lt;&gt;</v>
      </c>
      <c r="N240" s="0" t="str">
        <f aca="false">IF(OR(O240="CONFLICT",R240="CONFLICT"),"CONFLICT","OK")</f>
        <v>OK</v>
      </c>
      <c r="O240" s="0" t="str">
        <f aca="false">IF(J240=L240,J240,"CONFLICT")</f>
        <v>TODO: &lt;&gt;</v>
      </c>
      <c r="Q240" s="0" t="str">
        <f aca="false">IF(AND(P240&lt;&gt;L240,P240&lt;&gt;J240,P240&lt;&gt;""),"REVIEW","")</f>
        <v/>
      </c>
      <c r="R240" s="0" t="str">
        <f aca="false">IF(K240=M240,K240,"CONFLICT")</f>
        <v>TODO: &lt;&gt;</v>
      </c>
    </row>
    <row r="241" customFormat="false" ht="12.75" hidden="false" customHeight="false" outlineLevel="0" collapsed="false">
      <c r="A241" s="0" t="s">
        <v>672</v>
      </c>
      <c r="B241" s="0" t="n">
        <v>636</v>
      </c>
      <c r="C241" s="0" t="s">
        <v>23</v>
      </c>
      <c r="D241" s="0" t="s">
        <v>673</v>
      </c>
      <c r="E241" s="0" t="s">
        <v>674</v>
      </c>
      <c r="F241" s="0" t="n">
        <v>16360</v>
      </c>
      <c r="G241" s="0" t="n">
        <v>173</v>
      </c>
      <c r="H241" s="0" t="n">
        <v>5</v>
      </c>
      <c r="I241" s="0" t="n">
        <v>45</v>
      </c>
      <c r="J241" s="0" t="str">
        <f aca="false">VLOOKUP(A241,yorick!A:J,10,0)</f>
        <v>TODO: &lt;&gt;</v>
      </c>
      <c r="K241" s="0" t="str">
        <f aca="false">VLOOKUP(A241,yorick!A:K,11,0)</f>
        <v>TODO: &lt;&gt;</v>
      </c>
      <c r="L241" s="0" t="str">
        <f aca="false">VLOOKUP(A241,henriette!A:J,10,0)</f>
        <v>TODO: &lt;&gt;</v>
      </c>
      <c r="M241" s="0" t="str">
        <f aca="false">VLOOKUP(A241,henriette!A:K,11,0)</f>
        <v>TODO: &lt;&gt;</v>
      </c>
      <c r="N241" s="0" t="str">
        <f aca="false">IF(OR(O241="CONFLICT",R241="CONFLICT"),"CONFLICT","OK")</f>
        <v>OK</v>
      </c>
      <c r="O241" s="0" t="str">
        <f aca="false">IF(J241=L241,J241,"CONFLICT")</f>
        <v>TODO: &lt;&gt;</v>
      </c>
      <c r="Q241" s="0" t="str">
        <f aca="false">IF(AND(P241&lt;&gt;L241,P241&lt;&gt;J241,P241&lt;&gt;""),"REVIEW","")</f>
        <v/>
      </c>
      <c r="R241" s="0" t="str">
        <f aca="false">IF(K241=M241,K241,"CONFLICT")</f>
        <v>TODO: &lt;&gt;</v>
      </c>
    </row>
    <row r="242" customFormat="false" ht="12.75" hidden="false" customHeight="false" outlineLevel="0" collapsed="false">
      <c r="A242" s="0" t="s">
        <v>675</v>
      </c>
      <c r="B242" s="0" t="n">
        <v>126</v>
      </c>
      <c r="C242" s="0" t="s">
        <v>23</v>
      </c>
      <c r="E242" s="0" t="s">
        <v>676</v>
      </c>
      <c r="F242" s="0" t="n">
        <v>33263</v>
      </c>
      <c r="G242" s="0" t="n">
        <v>240</v>
      </c>
      <c r="H242" s="0" t="n">
        <v>0</v>
      </c>
      <c r="I242" s="0" t="n">
        <v>35</v>
      </c>
      <c r="J242" s="0" t="str">
        <f aca="false">VLOOKUP(A242,yorick!A:J,10,0)</f>
        <v>TODO: &lt;&gt;</v>
      </c>
      <c r="K242" s="0" t="str">
        <f aca="false">VLOOKUP(A242,yorick!A:K,11,0)</f>
        <v>TODO: &lt;&gt;</v>
      </c>
      <c r="L242" s="0" t="str">
        <f aca="false">VLOOKUP(A242,henriette!A:J,10,0)</f>
        <v>TODO: &lt;&gt;</v>
      </c>
      <c r="M242" s="0" t="str">
        <f aca="false">VLOOKUP(A242,henriette!A:K,11,0)</f>
        <v>TODO: &lt;&gt;</v>
      </c>
      <c r="N242" s="0" t="str">
        <f aca="false">IF(OR(O242="CONFLICT",R242="CONFLICT"),"CONFLICT","OK")</f>
        <v>OK</v>
      </c>
      <c r="O242" s="0" t="str">
        <f aca="false">IF(J242=L242,J242,"CONFLICT")</f>
        <v>TODO: &lt;&gt;</v>
      </c>
      <c r="Q242" s="0" t="str">
        <f aca="false">IF(AND(P242&lt;&gt;L242,P242&lt;&gt;J242,P242&lt;&gt;""),"REVIEW","")</f>
        <v/>
      </c>
      <c r="R242" s="0" t="str">
        <f aca="false">IF(K242=M242,K242,"CONFLICT")</f>
        <v>TODO: &lt;&gt;</v>
      </c>
    </row>
    <row r="243" customFormat="false" ht="12.75" hidden="false" customHeight="false" outlineLevel="0" collapsed="false">
      <c r="A243" s="0" t="s">
        <v>677</v>
      </c>
      <c r="B243" s="0" t="n">
        <v>1153</v>
      </c>
      <c r="C243" s="0" t="s">
        <v>23</v>
      </c>
      <c r="E243" s="0" t="s">
        <v>678</v>
      </c>
      <c r="F243" s="0" t="n">
        <v>21662</v>
      </c>
      <c r="G243" s="0" t="n">
        <v>179</v>
      </c>
      <c r="H243" s="0" t="n">
        <v>0</v>
      </c>
      <c r="I243" s="0" t="n">
        <v>24</v>
      </c>
      <c r="J243" s="0" t="str">
        <f aca="false">VLOOKUP(A243,yorick!A:J,10,0)</f>
        <v>TODO: &lt;&gt;</v>
      </c>
      <c r="K243" s="0" t="str">
        <f aca="false">VLOOKUP(A243,yorick!A:K,11,0)</f>
        <v>TODO: &lt;&gt;</v>
      </c>
      <c r="L243" s="0" t="str">
        <f aca="false">VLOOKUP(A243,henriette!A:J,10,0)</f>
        <v>TODO: &lt;&gt;</v>
      </c>
      <c r="M243" s="0" t="str">
        <f aca="false">VLOOKUP(A243,henriette!A:K,11,0)</f>
        <v>TODO: &lt;&gt;</v>
      </c>
      <c r="N243" s="0" t="str">
        <f aca="false">IF(OR(O243="CONFLICT",R243="CONFLICT"),"CONFLICT","OK")</f>
        <v>OK</v>
      </c>
      <c r="O243" s="0" t="str">
        <f aca="false">IF(J243=L243,J243,"CONFLICT")</f>
        <v>TODO: &lt;&gt;</v>
      </c>
      <c r="Q243" s="0" t="str">
        <f aca="false">IF(AND(P243&lt;&gt;L243,P243&lt;&gt;J243,P243&lt;&gt;""),"REVIEW","")</f>
        <v/>
      </c>
      <c r="R243" s="0" t="str">
        <f aca="false">IF(K243=M243,K243,"CONFLICT")</f>
        <v>TODO: &lt;&gt;</v>
      </c>
    </row>
    <row r="244" customFormat="false" ht="12.75" hidden="false" customHeight="false" outlineLevel="0" collapsed="false">
      <c r="A244" s="0" t="s">
        <v>679</v>
      </c>
      <c r="B244" s="0" t="n">
        <v>537</v>
      </c>
      <c r="C244" s="0" t="s">
        <v>23</v>
      </c>
      <c r="E244" s="0" t="s">
        <v>680</v>
      </c>
      <c r="F244" s="0" t="n">
        <v>22679</v>
      </c>
      <c r="G244" s="0" t="n">
        <v>192</v>
      </c>
      <c r="H244" s="0" t="n">
        <v>0</v>
      </c>
      <c r="I244" s="0" t="n">
        <v>67</v>
      </c>
      <c r="J244" s="0" t="str">
        <f aca="false">VLOOKUP(A244,yorick!A:J,10,0)</f>
        <v>TODO: &lt;&gt;</v>
      </c>
      <c r="K244" s="0" t="str">
        <f aca="false">VLOOKUP(A244,yorick!A:K,11,0)</f>
        <v>TODO: &lt;&gt;</v>
      </c>
      <c r="L244" s="0" t="str">
        <f aca="false">VLOOKUP(A244,henriette!A:J,10,0)</f>
        <v>TODO: &lt;&gt;</v>
      </c>
      <c r="M244" s="0" t="str">
        <f aca="false">VLOOKUP(A244,henriette!A:K,11,0)</f>
        <v>TODO: &lt;&gt;</v>
      </c>
      <c r="N244" s="0" t="str">
        <f aca="false">IF(OR(O244="CONFLICT",R244="CONFLICT"),"CONFLICT","OK")</f>
        <v>OK</v>
      </c>
      <c r="O244" s="0" t="str">
        <f aca="false">IF(J244=L244,J244,"CONFLICT")</f>
        <v>TODO: &lt;&gt;</v>
      </c>
      <c r="Q244" s="0" t="str">
        <f aca="false">IF(AND(P244&lt;&gt;L244,P244&lt;&gt;J244,P244&lt;&gt;""),"REVIEW","")</f>
        <v/>
      </c>
      <c r="R244" s="0" t="str">
        <f aca="false">IF(K244=M244,K244,"CONFLICT")</f>
        <v>TODO: &lt;&gt;</v>
      </c>
    </row>
    <row r="245" customFormat="false" ht="12.75" hidden="false" customHeight="false" outlineLevel="0" collapsed="false">
      <c r="A245" s="0" t="s">
        <v>681</v>
      </c>
      <c r="B245" s="0" t="n">
        <v>814</v>
      </c>
      <c r="C245" s="0" t="s">
        <v>23</v>
      </c>
      <c r="E245" s="0" t="s">
        <v>682</v>
      </c>
      <c r="F245" s="0" t="n">
        <v>36250</v>
      </c>
      <c r="G245" s="0" t="n">
        <v>443</v>
      </c>
      <c r="H245" s="0" t="n">
        <v>0</v>
      </c>
      <c r="I245" s="0" t="n">
        <v>132</v>
      </c>
      <c r="J245" s="0" t="str">
        <f aca="false">VLOOKUP(A245,yorick!A:J,10,0)</f>
        <v>TODO: &lt;&gt;</v>
      </c>
      <c r="K245" s="0" t="str">
        <f aca="false">VLOOKUP(A245,yorick!A:K,11,0)</f>
        <v>TODO: &lt;&gt;</v>
      </c>
      <c r="L245" s="0" t="str">
        <f aca="false">VLOOKUP(A245,henriette!A:J,10,0)</f>
        <v>TODO: &lt;&gt;</v>
      </c>
      <c r="M245" s="0" t="str">
        <f aca="false">VLOOKUP(A245,henriette!A:K,11,0)</f>
        <v>TODO: &lt;&gt;</v>
      </c>
      <c r="N245" s="0" t="str">
        <f aca="false">IF(OR(O245="CONFLICT",R245="CONFLICT"),"CONFLICT","OK")</f>
        <v>OK</v>
      </c>
      <c r="O245" s="0" t="str">
        <f aca="false">IF(J245=L245,J245,"CONFLICT")</f>
        <v>TODO: &lt;&gt;</v>
      </c>
      <c r="Q245" s="0" t="str">
        <f aca="false">IF(AND(P245&lt;&gt;L245,P245&lt;&gt;J245,P245&lt;&gt;""),"REVIEW","")</f>
        <v/>
      </c>
      <c r="R245" s="0" t="str">
        <f aca="false">IF(K245=M245,K245,"CONFLICT")</f>
        <v>TODO: &lt;&gt;</v>
      </c>
    </row>
    <row r="246" customFormat="false" ht="12.75" hidden="false" customHeight="false" outlineLevel="0" collapsed="false">
      <c r="A246" s="0" t="s">
        <v>683</v>
      </c>
      <c r="B246" s="0" t="n">
        <v>765</v>
      </c>
      <c r="C246" s="0" t="s">
        <v>23</v>
      </c>
      <c r="D246" s="0" t="s">
        <v>684</v>
      </c>
      <c r="E246" s="0" t="s">
        <v>685</v>
      </c>
      <c r="F246" s="0" t="n">
        <v>5076</v>
      </c>
      <c r="G246" s="0" t="n">
        <v>69</v>
      </c>
      <c r="H246" s="0" t="n">
        <v>0</v>
      </c>
      <c r="I246" s="0" t="n">
        <v>5</v>
      </c>
      <c r="J246" s="0" t="str">
        <f aca="false">VLOOKUP(A246,yorick!A:J,10,0)</f>
        <v>TODO: &lt;&gt;</v>
      </c>
      <c r="K246" s="0" t="str">
        <f aca="false">VLOOKUP(A246,yorick!A:K,11,0)</f>
        <v>TODO: &lt;&gt;</v>
      </c>
      <c r="L246" s="0" t="str">
        <f aca="false">VLOOKUP(A246,henriette!A:J,10,0)</f>
        <v>TODO: &lt;&gt;</v>
      </c>
      <c r="M246" s="0" t="str">
        <f aca="false">VLOOKUP(A246,henriette!A:K,11,0)</f>
        <v>TODO: &lt;&gt;</v>
      </c>
      <c r="N246" s="0" t="str">
        <f aca="false">IF(OR(O246="CONFLICT",R246="CONFLICT"),"CONFLICT","OK")</f>
        <v>OK</v>
      </c>
      <c r="O246" s="0" t="str">
        <f aca="false">IF(J246=L246,J246,"CONFLICT")</f>
        <v>TODO: &lt;&gt;</v>
      </c>
      <c r="Q246" s="0" t="str">
        <f aca="false">IF(AND(P246&lt;&gt;L246,P246&lt;&gt;J246,P246&lt;&gt;""),"REVIEW","")</f>
        <v/>
      </c>
      <c r="R246" s="0" t="str">
        <f aca="false">IF(K246=M246,K246,"CONFLICT")</f>
        <v>TODO: &lt;&gt;</v>
      </c>
    </row>
    <row r="247" customFormat="false" ht="12.75" hidden="false" customHeight="false" outlineLevel="0" collapsed="false">
      <c r="A247" s="0" t="s">
        <v>686</v>
      </c>
      <c r="B247" s="0" t="n">
        <v>481</v>
      </c>
      <c r="C247" s="0" t="s">
        <v>23</v>
      </c>
      <c r="D247" s="0" t="s">
        <v>687</v>
      </c>
      <c r="E247" s="0" t="s">
        <v>688</v>
      </c>
      <c r="F247" s="0" t="n">
        <v>18014</v>
      </c>
      <c r="G247" s="0" t="n">
        <v>333</v>
      </c>
      <c r="H247" s="0" t="n">
        <v>2</v>
      </c>
      <c r="I247" s="0" t="n">
        <v>84</v>
      </c>
      <c r="J247" s="0" t="str">
        <f aca="false">VLOOKUP(A247,yorick!A:J,10,0)</f>
        <v>TODO: &lt;&gt;</v>
      </c>
      <c r="K247" s="0" t="str">
        <f aca="false">VLOOKUP(A247,yorick!A:K,11,0)</f>
        <v>TODO: &lt;&gt;</v>
      </c>
      <c r="L247" s="0" t="str">
        <f aca="false">VLOOKUP(A247,henriette!A:J,10,0)</f>
        <v>TODO: &lt;&gt;</v>
      </c>
      <c r="M247" s="0" t="str">
        <f aca="false">VLOOKUP(A247,henriette!A:K,11,0)</f>
        <v>TODO: &lt;&gt;</v>
      </c>
      <c r="N247" s="0" t="str">
        <f aca="false">IF(OR(O247="CONFLICT",R247="CONFLICT"),"CONFLICT","OK")</f>
        <v>OK</v>
      </c>
      <c r="O247" s="0" t="str">
        <f aca="false">IF(J247=L247,J247,"CONFLICT")</f>
        <v>TODO: &lt;&gt;</v>
      </c>
      <c r="Q247" s="0" t="str">
        <f aca="false">IF(AND(P247&lt;&gt;L247,P247&lt;&gt;J247,P247&lt;&gt;""),"REVIEW","")</f>
        <v/>
      </c>
      <c r="R247" s="0" t="str">
        <f aca="false">IF(K247=M247,K247,"CONFLICT")</f>
        <v>TODO: &lt;&gt;</v>
      </c>
    </row>
    <row r="248" customFormat="false" ht="12.75" hidden="false" customHeight="false" outlineLevel="0" collapsed="false">
      <c r="A248" s="0" t="s">
        <v>689</v>
      </c>
      <c r="B248" s="0" t="n">
        <v>223</v>
      </c>
      <c r="C248" s="0" t="s">
        <v>23</v>
      </c>
      <c r="E248" s="0" t="s">
        <v>690</v>
      </c>
      <c r="F248" s="0" t="n">
        <v>10419</v>
      </c>
      <c r="G248" s="0" t="n">
        <v>20</v>
      </c>
      <c r="H248" s="0" t="n">
        <v>0</v>
      </c>
      <c r="I248" s="0" t="n">
        <v>6</v>
      </c>
      <c r="J248" s="0" t="str">
        <f aca="false">VLOOKUP(A248,yorick!A:J,10,0)</f>
        <v>TODO: &lt;&gt;</v>
      </c>
      <c r="K248" s="0" t="str">
        <f aca="false">VLOOKUP(A248,yorick!A:K,11,0)</f>
        <v>TODO: &lt;&gt;</v>
      </c>
      <c r="L248" s="0" t="str">
        <f aca="false">VLOOKUP(A248,henriette!A:J,10,0)</f>
        <v>TODO: &lt;&gt;</v>
      </c>
      <c r="M248" s="0" t="str">
        <f aca="false">VLOOKUP(A248,henriette!A:K,11,0)</f>
        <v>TODO: &lt;&gt;</v>
      </c>
      <c r="N248" s="0" t="str">
        <f aca="false">IF(OR(O248="CONFLICT",R248="CONFLICT"),"CONFLICT","OK")</f>
        <v>OK</v>
      </c>
      <c r="O248" s="0" t="str">
        <f aca="false">IF(J248=L248,J248,"CONFLICT")</f>
        <v>TODO: &lt;&gt;</v>
      </c>
      <c r="Q248" s="0" t="str">
        <f aca="false">IF(AND(P248&lt;&gt;L248,P248&lt;&gt;J248,P248&lt;&gt;""),"REVIEW","")</f>
        <v/>
      </c>
      <c r="R248" s="0" t="str">
        <f aca="false">IF(K248=M248,K248,"CONFLICT")</f>
        <v>TODO: &lt;&gt;</v>
      </c>
    </row>
    <row r="249" customFormat="false" ht="12.75" hidden="false" customHeight="false" outlineLevel="0" collapsed="false">
      <c r="A249" s="0" t="s">
        <v>691</v>
      </c>
      <c r="B249" s="0" t="n">
        <v>1161</v>
      </c>
      <c r="C249" s="0" t="s">
        <v>23</v>
      </c>
      <c r="D249" s="0" t="s">
        <v>692</v>
      </c>
      <c r="E249" s="0" t="s">
        <v>693</v>
      </c>
      <c r="F249" s="0" t="n">
        <v>11979</v>
      </c>
      <c r="G249" s="0" t="n">
        <v>106</v>
      </c>
      <c r="H249" s="0" t="n">
        <v>0</v>
      </c>
      <c r="I249" s="0" t="n">
        <v>33</v>
      </c>
      <c r="J249" s="0" t="str">
        <f aca="false">VLOOKUP(A249,yorick!A:J,10,0)</f>
        <v>TODO: &lt;&gt;</v>
      </c>
      <c r="K249" s="0" t="str">
        <f aca="false">VLOOKUP(A249,yorick!A:K,11,0)</f>
        <v>TODO: &lt;&gt;</v>
      </c>
      <c r="L249" s="0" t="str">
        <f aca="false">VLOOKUP(A249,henriette!A:J,10,0)</f>
        <v>TODO: &lt;&gt;</v>
      </c>
      <c r="M249" s="0" t="str">
        <f aca="false">VLOOKUP(A249,henriette!A:K,11,0)</f>
        <v>TODO: &lt;&gt;</v>
      </c>
      <c r="N249" s="0" t="str">
        <f aca="false">IF(OR(O249="CONFLICT",R249="CONFLICT"),"CONFLICT","OK")</f>
        <v>OK</v>
      </c>
      <c r="O249" s="0" t="str">
        <f aca="false">IF(J249=L249,J249,"CONFLICT")</f>
        <v>TODO: &lt;&gt;</v>
      </c>
      <c r="Q249" s="0" t="str">
        <f aca="false">IF(AND(P249&lt;&gt;L249,P249&lt;&gt;J249,P249&lt;&gt;""),"REVIEW","")</f>
        <v/>
      </c>
      <c r="R249" s="0" t="str">
        <f aca="false">IF(K249=M249,K249,"CONFLICT")</f>
        <v>TODO: &lt;&gt;</v>
      </c>
    </row>
    <row r="250" customFormat="false" ht="12.75" hidden="false" customHeight="false" outlineLevel="0" collapsed="false">
      <c r="A250" s="0" t="s">
        <v>694</v>
      </c>
      <c r="B250" s="0" t="n">
        <v>584</v>
      </c>
      <c r="C250" s="0" t="s">
        <v>23</v>
      </c>
      <c r="D250" s="0" t="s">
        <v>695</v>
      </c>
      <c r="E250" s="0" t="s">
        <v>696</v>
      </c>
      <c r="F250" s="0" t="n">
        <v>19528</v>
      </c>
      <c r="G250" s="0" t="n">
        <v>327</v>
      </c>
      <c r="H250" s="0" t="n">
        <v>0</v>
      </c>
      <c r="I250" s="0" t="n">
        <v>4</v>
      </c>
      <c r="J250" s="0" t="str">
        <f aca="false">VLOOKUP(A250,yorick!A:J,10,0)</f>
        <v>TODO: &lt;&gt;</v>
      </c>
      <c r="K250" s="0" t="str">
        <f aca="false">VLOOKUP(A250,yorick!A:K,11,0)</f>
        <v>TODO: &lt;&gt;</v>
      </c>
      <c r="L250" s="0" t="str">
        <f aca="false">VLOOKUP(A250,henriette!A:J,10,0)</f>
        <v>TODO: &lt;&gt;</v>
      </c>
      <c r="M250" s="0" t="str">
        <f aca="false">VLOOKUP(A250,henriette!A:K,11,0)</f>
        <v>TODO: &lt;&gt;</v>
      </c>
      <c r="N250" s="0" t="str">
        <f aca="false">IF(OR(O250="CONFLICT",R250="CONFLICT"),"CONFLICT","OK")</f>
        <v>OK</v>
      </c>
      <c r="O250" s="0" t="str">
        <f aca="false">IF(J250=L250,J250,"CONFLICT")</f>
        <v>TODO: &lt;&gt;</v>
      </c>
      <c r="Q250" s="0" t="str">
        <f aca="false">IF(AND(P250&lt;&gt;L250,P250&lt;&gt;J250,P250&lt;&gt;""),"REVIEW","")</f>
        <v/>
      </c>
      <c r="R250" s="0" t="str">
        <f aca="false">IF(K250=M250,K250,"CONFLICT")</f>
        <v>TODO: &lt;&gt;</v>
      </c>
    </row>
    <row r="251" customFormat="false" ht="12.75" hidden="false" customHeight="false" outlineLevel="0" collapsed="false">
      <c r="A251" s="0" t="s">
        <v>697</v>
      </c>
      <c r="B251" s="0" t="n">
        <v>385</v>
      </c>
      <c r="C251" s="0" t="s">
        <v>23</v>
      </c>
      <c r="E251" s="0" t="s">
        <v>698</v>
      </c>
      <c r="F251" s="0" t="n">
        <v>6058</v>
      </c>
      <c r="G251" s="0" t="n">
        <v>69</v>
      </c>
      <c r="H251" s="0" t="n">
        <v>0</v>
      </c>
      <c r="I251" s="0" t="n">
        <v>4</v>
      </c>
      <c r="J251" s="0" t="str">
        <f aca="false">VLOOKUP(A251,yorick!A:J,10,0)</f>
        <v>TODO: &lt;&gt;</v>
      </c>
      <c r="K251" s="0" t="str">
        <f aca="false">VLOOKUP(A251,yorick!A:K,11,0)</f>
        <v>TODO: &lt;&gt;</v>
      </c>
      <c r="L251" s="0" t="str">
        <f aca="false">VLOOKUP(A251,henriette!A:J,10,0)</f>
        <v>TODO: &lt;&gt;</v>
      </c>
      <c r="M251" s="0" t="str">
        <f aca="false">VLOOKUP(A251,henriette!A:K,11,0)</f>
        <v>TODO: &lt;&gt;</v>
      </c>
      <c r="N251" s="0" t="str">
        <f aca="false">IF(OR(O251="CONFLICT",R251="CONFLICT"),"CONFLICT","OK")</f>
        <v>OK</v>
      </c>
      <c r="O251" s="0" t="str">
        <f aca="false">IF(J251=L251,J251,"CONFLICT")</f>
        <v>TODO: &lt;&gt;</v>
      </c>
      <c r="Q251" s="0" t="str">
        <f aca="false">IF(AND(P251&lt;&gt;L251,P251&lt;&gt;J251,P251&lt;&gt;""),"REVIEW","")</f>
        <v/>
      </c>
      <c r="R251" s="0" t="str">
        <f aca="false">IF(K251=M251,K251,"CONFLICT")</f>
        <v>TODO: &lt;&gt;</v>
      </c>
    </row>
    <row r="252" customFormat="false" ht="12.75" hidden="false" customHeight="false" outlineLevel="0" collapsed="false">
      <c r="A252" s="0" t="s">
        <v>699</v>
      </c>
      <c r="B252" s="0" t="n">
        <v>111</v>
      </c>
      <c r="C252" s="0" t="s">
        <v>23</v>
      </c>
      <c r="E252" s="0" t="s">
        <v>700</v>
      </c>
      <c r="F252" s="0" t="n">
        <v>6633</v>
      </c>
      <c r="G252" s="0" t="n">
        <v>100</v>
      </c>
      <c r="H252" s="0" t="n">
        <v>0</v>
      </c>
      <c r="I252" s="0" t="n">
        <v>11</v>
      </c>
      <c r="J252" s="0" t="str">
        <f aca="false">VLOOKUP(A252,yorick!A:J,10,0)</f>
        <v>TODO: &lt;&gt;</v>
      </c>
      <c r="K252" s="0" t="str">
        <f aca="false">VLOOKUP(A252,yorick!A:K,11,0)</f>
        <v>TODO: &lt;&gt;</v>
      </c>
      <c r="L252" s="0" t="str">
        <f aca="false">VLOOKUP(A252,henriette!A:J,10,0)</f>
        <v>TODO: &lt;&gt;</v>
      </c>
      <c r="M252" s="0" t="str">
        <f aca="false">VLOOKUP(A252,henriette!A:K,11,0)</f>
        <v>TODO: &lt;&gt;</v>
      </c>
      <c r="N252" s="0" t="str">
        <f aca="false">IF(OR(O252="CONFLICT",R252="CONFLICT"),"CONFLICT","OK")</f>
        <v>OK</v>
      </c>
      <c r="O252" s="0" t="str">
        <f aca="false">IF(J252=L252,J252,"CONFLICT")</f>
        <v>TODO: &lt;&gt;</v>
      </c>
      <c r="Q252" s="0" t="str">
        <f aca="false">IF(AND(P252&lt;&gt;L252,P252&lt;&gt;J252,P252&lt;&gt;""),"REVIEW","")</f>
        <v/>
      </c>
      <c r="R252" s="0" t="str">
        <f aca="false">IF(K252=M252,K252,"CONFLICT")</f>
        <v>TODO: &lt;&gt;</v>
      </c>
    </row>
    <row r="253" customFormat="false" ht="12.75" hidden="false" customHeight="false" outlineLevel="0" collapsed="false">
      <c r="A253" s="0" t="s">
        <v>701</v>
      </c>
      <c r="B253" s="0" t="n">
        <v>134</v>
      </c>
      <c r="C253" s="0" t="s">
        <v>23</v>
      </c>
      <c r="E253" s="0" t="s">
        <v>702</v>
      </c>
      <c r="F253" s="0" t="n">
        <v>28667</v>
      </c>
      <c r="G253" s="0" t="n">
        <v>156</v>
      </c>
      <c r="H253" s="0" t="n">
        <v>0</v>
      </c>
      <c r="I253" s="0" t="n">
        <v>4</v>
      </c>
      <c r="J253" s="0" t="str">
        <f aca="false">VLOOKUP(A253,yorick!A:J,10,0)</f>
        <v>TODO: &lt;&gt;</v>
      </c>
      <c r="K253" s="0" t="str">
        <f aca="false">VLOOKUP(A253,yorick!A:K,11,0)</f>
        <v>TODO: &lt;&gt;</v>
      </c>
      <c r="L253" s="0" t="str">
        <f aca="false">VLOOKUP(A253,henriette!A:J,10,0)</f>
        <v>TODO: &lt;&gt;</v>
      </c>
      <c r="M253" s="0" t="str">
        <f aca="false">VLOOKUP(A253,henriette!A:K,11,0)</f>
        <v>TODO: &lt;&gt;</v>
      </c>
      <c r="N253" s="0" t="str">
        <f aca="false">IF(OR(O253="CONFLICT",R253="CONFLICT"),"CONFLICT","OK")</f>
        <v>OK</v>
      </c>
      <c r="O253" s="0" t="str">
        <f aca="false">IF(J253=L253,J253,"CONFLICT")</f>
        <v>TODO: &lt;&gt;</v>
      </c>
      <c r="Q253" s="0" t="str">
        <f aca="false">IF(AND(P253&lt;&gt;L253,P253&lt;&gt;J253,P253&lt;&gt;""),"REVIEW","")</f>
        <v/>
      </c>
      <c r="R253" s="0" t="str">
        <f aca="false">IF(K253=M253,K253,"CONFLICT")</f>
        <v>TODO: &lt;&gt;</v>
      </c>
    </row>
    <row r="254" customFormat="false" ht="12.75" hidden="false" customHeight="false" outlineLevel="0" collapsed="false">
      <c r="A254" s="0" t="s">
        <v>703</v>
      </c>
      <c r="B254" s="0" t="n">
        <v>152</v>
      </c>
      <c r="C254" s="0" t="s">
        <v>23</v>
      </c>
      <c r="F254" s="0" t="n">
        <v>6774</v>
      </c>
      <c r="G254" s="0" t="n">
        <v>93</v>
      </c>
      <c r="H254" s="0" t="n">
        <v>6</v>
      </c>
      <c r="I254" s="0" t="n">
        <v>150</v>
      </c>
      <c r="J254" s="0" t="str">
        <f aca="false">VLOOKUP(A254,yorick!A:J,10,0)</f>
        <v>TODO: &lt;&gt;</v>
      </c>
      <c r="K254" s="0" t="str">
        <f aca="false">VLOOKUP(A254,yorick!A:K,11,0)</f>
        <v>TODO: &lt;&gt;</v>
      </c>
      <c r="L254" s="0" t="str">
        <f aca="false">VLOOKUP(A254,henriette!A:J,10,0)</f>
        <v>TODO: &lt;&gt;</v>
      </c>
      <c r="M254" s="0" t="str">
        <f aca="false">VLOOKUP(A254,henriette!A:K,11,0)</f>
        <v>TODO: &lt;&gt;</v>
      </c>
      <c r="N254" s="0" t="str">
        <f aca="false">IF(OR(O254="CONFLICT",R254="CONFLICT"),"CONFLICT","OK")</f>
        <v>OK</v>
      </c>
      <c r="O254" s="0" t="str">
        <f aca="false">IF(J254=L254,J254,"CONFLICT")</f>
        <v>TODO: &lt;&gt;</v>
      </c>
      <c r="Q254" s="0" t="str">
        <f aca="false">IF(AND(P254&lt;&gt;L254,P254&lt;&gt;J254,P254&lt;&gt;""),"REVIEW","")</f>
        <v/>
      </c>
      <c r="R254" s="0" t="str">
        <f aca="false">IF(K254=M254,K254,"CONFLICT")</f>
        <v>TODO: &lt;&gt;</v>
      </c>
    </row>
    <row r="255" customFormat="false" ht="12.75" hidden="false" customHeight="false" outlineLevel="0" collapsed="false">
      <c r="A255" s="0" t="s">
        <v>704</v>
      </c>
      <c r="B255" s="0" t="n">
        <v>361</v>
      </c>
      <c r="C255" s="0" t="s">
        <v>23</v>
      </c>
      <c r="D255" s="0" t="s">
        <v>705</v>
      </c>
      <c r="E255" s="0" t="s">
        <v>706</v>
      </c>
      <c r="F255" s="0" t="n">
        <v>7847</v>
      </c>
      <c r="G255" s="0" t="n">
        <v>124</v>
      </c>
      <c r="H255" s="0" t="n">
        <v>0</v>
      </c>
      <c r="I255" s="0" t="n">
        <v>4</v>
      </c>
      <c r="J255" s="0" t="str">
        <f aca="false">VLOOKUP(A255,yorick!A:J,10,0)</f>
        <v>TODO: &lt;&gt;</v>
      </c>
      <c r="K255" s="0" t="str">
        <f aca="false">VLOOKUP(A255,yorick!A:K,11,0)</f>
        <v>TODO: &lt;&gt;</v>
      </c>
      <c r="L255" s="0" t="str">
        <f aca="false">VLOOKUP(A255,henriette!A:J,10,0)</f>
        <v>TODO: &lt;&gt;</v>
      </c>
      <c r="M255" s="0" t="str">
        <f aca="false">VLOOKUP(A255,henriette!A:K,11,0)</f>
        <v>TODO: &lt;&gt;</v>
      </c>
      <c r="N255" s="0" t="str">
        <f aca="false">IF(OR(O255="CONFLICT",R255="CONFLICT"),"CONFLICT","OK")</f>
        <v>OK</v>
      </c>
      <c r="O255" s="0" t="str">
        <f aca="false">IF(J255=L255,J255,"CONFLICT")</f>
        <v>TODO: &lt;&gt;</v>
      </c>
      <c r="Q255" s="0" t="str">
        <f aca="false">IF(AND(P255&lt;&gt;L255,P255&lt;&gt;J255,P255&lt;&gt;""),"REVIEW","")</f>
        <v/>
      </c>
      <c r="R255" s="0" t="str">
        <f aca="false">IF(K255=M255,K255,"CONFLICT")</f>
        <v>TODO: &lt;&gt;</v>
      </c>
    </row>
    <row r="256" customFormat="false" ht="12.75" hidden="false" customHeight="false" outlineLevel="0" collapsed="false">
      <c r="A256" s="0" t="s">
        <v>707</v>
      </c>
      <c r="B256" s="0" t="n">
        <v>121</v>
      </c>
      <c r="C256" s="0" t="s">
        <v>23</v>
      </c>
      <c r="D256" s="0" t="s">
        <v>708</v>
      </c>
      <c r="E256" s="0" t="s">
        <v>709</v>
      </c>
      <c r="F256" s="0" t="n">
        <v>9801</v>
      </c>
      <c r="G256" s="0" t="n">
        <v>92</v>
      </c>
      <c r="H256" s="0" t="n">
        <v>0</v>
      </c>
      <c r="I256" s="0" t="n">
        <v>1</v>
      </c>
      <c r="J256" s="0" t="str">
        <f aca="false">VLOOKUP(A256,yorick!A:J,10,0)</f>
        <v>TODO: &lt;&gt;</v>
      </c>
      <c r="K256" s="0" t="str">
        <f aca="false">VLOOKUP(A256,yorick!A:K,11,0)</f>
        <v>TODO: &lt;&gt;</v>
      </c>
      <c r="L256" s="0" t="str">
        <f aca="false">VLOOKUP(A256,henriette!A:J,10,0)</f>
        <v>TODO: &lt;&gt;</v>
      </c>
      <c r="M256" s="0" t="str">
        <f aca="false">VLOOKUP(A256,henriette!A:K,11,0)</f>
        <v>TODO: &lt;&gt;</v>
      </c>
      <c r="N256" s="0" t="str">
        <f aca="false">IF(OR(O256="CONFLICT",R256="CONFLICT"),"CONFLICT","OK")</f>
        <v>OK</v>
      </c>
      <c r="O256" s="0" t="str">
        <f aca="false">IF(J256=L256,J256,"CONFLICT")</f>
        <v>TODO: &lt;&gt;</v>
      </c>
      <c r="Q256" s="0" t="str">
        <f aca="false">IF(AND(P256&lt;&gt;L256,P256&lt;&gt;J256,P256&lt;&gt;""),"REVIEW","")</f>
        <v/>
      </c>
      <c r="R256" s="0" t="str">
        <f aca="false">IF(K256=M256,K256,"CONFLICT")</f>
        <v>TODO: &lt;&gt;</v>
      </c>
    </row>
    <row r="257" customFormat="false" ht="12.75" hidden="false" customHeight="false" outlineLevel="0" collapsed="false">
      <c r="A257" s="0" t="s">
        <v>710</v>
      </c>
      <c r="B257" s="0" t="n">
        <v>143</v>
      </c>
      <c r="C257" s="0" t="s">
        <v>23</v>
      </c>
      <c r="E257" s="0" t="s">
        <v>711</v>
      </c>
      <c r="F257" s="0" t="n">
        <v>37900</v>
      </c>
      <c r="G257" s="0" t="n">
        <v>667</v>
      </c>
      <c r="H257" s="0" t="n">
        <v>0</v>
      </c>
      <c r="I257" s="0" t="n">
        <v>18</v>
      </c>
      <c r="J257" s="0" t="str">
        <f aca="false">VLOOKUP(A257,yorick!A:J,10,0)</f>
        <v>TODO: &lt;&gt;</v>
      </c>
      <c r="K257" s="0" t="str">
        <f aca="false">VLOOKUP(A257,yorick!A:K,11,0)</f>
        <v>TODO: &lt;&gt;</v>
      </c>
      <c r="L257" s="0" t="str">
        <f aca="false">VLOOKUP(A257,henriette!A:J,10,0)</f>
        <v>TODO: &lt;&gt;</v>
      </c>
      <c r="M257" s="0" t="str">
        <f aca="false">VLOOKUP(A257,henriette!A:K,11,0)</f>
        <v>TODO: &lt;&gt;</v>
      </c>
      <c r="N257" s="0" t="str">
        <f aca="false">IF(OR(O257="CONFLICT",R257="CONFLICT"),"CONFLICT","OK")</f>
        <v>OK</v>
      </c>
      <c r="O257" s="0" t="str">
        <f aca="false">IF(J257=L257,J257,"CONFLICT")</f>
        <v>TODO: &lt;&gt;</v>
      </c>
      <c r="Q257" s="0" t="str">
        <f aca="false">IF(AND(P257&lt;&gt;L257,P257&lt;&gt;J257,P257&lt;&gt;""),"REVIEW","")</f>
        <v/>
      </c>
      <c r="R257" s="0" t="str">
        <f aca="false">IF(K257=M257,K257,"CONFLICT")</f>
        <v>TODO: &lt;&gt;</v>
      </c>
    </row>
    <row r="258" customFormat="false" ht="12.75" hidden="false" customHeight="false" outlineLevel="0" collapsed="false">
      <c r="A258" s="0" t="s">
        <v>712</v>
      </c>
      <c r="B258" s="0" t="n">
        <v>183</v>
      </c>
      <c r="C258" s="0" t="s">
        <v>23</v>
      </c>
      <c r="E258" s="0" t="s">
        <v>713</v>
      </c>
      <c r="F258" s="0" t="n">
        <v>10285</v>
      </c>
      <c r="G258" s="0" t="n">
        <v>105</v>
      </c>
      <c r="H258" s="0" t="n">
        <v>0</v>
      </c>
      <c r="I258" s="0" t="n">
        <v>4</v>
      </c>
      <c r="J258" s="0" t="str">
        <f aca="false">VLOOKUP(A258,yorick!A:J,10,0)</f>
        <v>TODO: &lt;&gt;</v>
      </c>
      <c r="K258" s="0" t="str">
        <f aca="false">VLOOKUP(A258,yorick!A:K,11,0)</f>
        <v>TODO: &lt;&gt;</v>
      </c>
      <c r="L258" s="0" t="str">
        <f aca="false">VLOOKUP(A258,henriette!A:J,10,0)</f>
        <v>TODO: &lt;&gt;</v>
      </c>
      <c r="M258" s="0" t="str">
        <f aca="false">VLOOKUP(A258,henriette!A:K,11,0)</f>
        <v>TODO: &lt;&gt;</v>
      </c>
      <c r="N258" s="0" t="str">
        <f aca="false">IF(OR(O258="CONFLICT",R258="CONFLICT"),"CONFLICT","OK")</f>
        <v>OK</v>
      </c>
      <c r="O258" s="0" t="str">
        <f aca="false">IF(J258=L258,J258,"CONFLICT")</f>
        <v>TODO: &lt;&gt;</v>
      </c>
      <c r="Q258" s="0" t="str">
        <f aca="false">IF(AND(P258&lt;&gt;L258,P258&lt;&gt;J258,P258&lt;&gt;""),"REVIEW","")</f>
        <v/>
      </c>
      <c r="R258" s="0" t="str">
        <f aca="false">IF(K258=M258,K258,"CONFLICT")</f>
        <v>TODO: &lt;&gt;</v>
      </c>
    </row>
    <row r="259" customFormat="false" ht="12.75" hidden="false" customHeight="false" outlineLevel="0" collapsed="false">
      <c r="A259" s="0" t="s">
        <v>714</v>
      </c>
      <c r="B259" s="0" t="n">
        <v>282</v>
      </c>
      <c r="C259" s="0" t="s">
        <v>23</v>
      </c>
      <c r="D259" s="0" t="s">
        <v>715</v>
      </c>
      <c r="E259" s="0" t="s">
        <v>716</v>
      </c>
      <c r="F259" s="0" t="n">
        <v>17156</v>
      </c>
      <c r="G259" s="0" t="n">
        <v>326</v>
      </c>
      <c r="H259" s="0" t="n">
        <v>0</v>
      </c>
      <c r="I259" s="0" t="n">
        <v>90</v>
      </c>
      <c r="J259" s="0" t="str">
        <f aca="false">VLOOKUP(A259,yorick!A:J,10,0)</f>
        <v>TODO: &lt;&gt;</v>
      </c>
      <c r="K259" s="0" t="str">
        <f aca="false">VLOOKUP(A259,yorick!A:K,11,0)</f>
        <v>TODO: &lt;&gt;</v>
      </c>
      <c r="L259" s="0" t="str">
        <f aca="false">VLOOKUP(A259,henriette!A:J,10,0)</f>
        <v>TODO: &lt;&gt;</v>
      </c>
      <c r="M259" s="0" t="str">
        <f aca="false">VLOOKUP(A259,henriette!A:K,11,0)</f>
        <v>TODO: &lt;&gt;</v>
      </c>
      <c r="N259" s="0" t="str">
        <f aca="false">IF(OR(O259="CONFLICT",R259="CONFLICT"),"CONFLICT","OK")</f>
        <v>OK</v>
      </c>
      <c r="O259" s="0" t="str">
        <f aca="false">IF(J259=L259,J259,"CONFLICT")</f>
        <v>TODO: &lt;&gt;</v>
      </c>
      <c r="Q259" s="0" t="str">
        <f aca="false">IF(AND(P259&lt;&gt;L259,P259&lt;&gt;J259,P259&lt;&gt;""),"REVIEW","")</f>
        <v/>
      </c>
      <c r="R259" s="0" t="str">
        <f aca="false">IF(K259=M259,K259,"CONFLICT")</f>
        <v>TODO: &lt;&gt;</v>
      </c>
    </row>
    <row r="260" customFormat="false" ht="12.75" hidden="false" customHeight="false" outlineLevel="0" collapsed="false">
      <c r="A260" s="0" t="s">
        <v>717</v>
      </c>
      <c r="B260" s="0" t="n">
        <v>2766</v>
      </c>
      <c r="C260" s="0" t="s">
        <v>23</v>
      </c>
      <c r="D260" s="0" t="s">
        <v>718</v>
      </c>
      <c r="E260" s="0" t="s">
        <v>719</v>
      </c>
      <c r="F260" s="0" t="n">
        <v>13173</v>
      </c>
      <c r="G260" s="0" t="n">
        <v>129</v>
      </c>
      <c r="H260" s="0" t="n">
        <v>0</v>
      </c>
      <c r="I260" s="0" t="n">
        <v>13</v>
      </c>
      <c r="J260" s="0" t="str">
        <f aca="false">VLOOKUP(A260,yorick!A:J,10,0)</f>
        <v>TODO: &lt;&gt;</v>
      </c>
      <c r="K260" s="0" t="str">
        <f aca="false">VLOOKUP(A260,yorick!A:K,11,0)</f>
        <v>TODO: &lt;&gt;</v>
      </c>
      <c r="L260" s="0" t="str">
        <f aca="false">VLOOKUP(A260,henriette!A:J,10,0)</f>
        <v>TODO: &lt;&gt;</v>
      </c>
      <c r="M260" s="0" t="str">
        <f aca="false">VLOOKUP(A260,henriette!A:K,11,0)</f>
        <v>TODO: &lt;&gt;</v>
      </c>
      <c r="N260" s="0" t="str">
        <f aca="false">IF(OR(O260="CONFLICT",R260="CONFLICT"),"CONFLICT","OK")</f>
        <v>OK</v>
      </c>
      <c r="O260" s="0" t="str">
        <f aca="false">IF(J260=L260,J260,"CONFLICT")</f>
        <v>TODO: &lt;&gt;</v>
      </c>
      <c r="Q260" s="0" t="str">
        <f aca="false">IF(AND(P260&lt;&gt;L260,P260&lt;&gt;J260,P260&lt;&gt;""),"REVIEW","")</f>
        <v/>
      </c>
      <c r="R260" s="0" t="str">
        <f aca="false">IF(K260=M260,K260,"CONFLICT")</f>
        <v>TODO: &lt;&gt;</v>
      </c>
    </row>
    <row r="261" customFormat="false" ht="12.75" hidden="false" customHeight="false" outlineLevel="0" collapsed="false">
      <c r="A261" s="0" t="s">
        <v>720</v>
      </c>
      <c r="B261" s="0" t="n">
        <v>105</v>
      </c>
      <c r="C261" s="0" t="s">
        <v>23</v>
      </c>
      <c r="E261" s="0" t="s">
        <v>721</v>
      </c>
      <c r="F261" s="0" t="n">
        <v>61444</v>
      </c>
      <c r="G261" s="0" t="n">
        <v>321</v>
      </c>
      <c r="H261" s="0" t="n">
        <v>0</v>
      </c>
      <c r="I261" s="0" t="n">
        <v>3</v>
      </c>
      <c r="J261" s="0" t="str">
        <f aca="false">VLOOKUP(A261,yorick!A:J,10,0)</f>
        <v>TODO: &lt;&gt;</v>
      </c>
      <c r="K261" s="0" t="str">
        <f aca="false">VLOOKUP(A261,yorick!A:K,11,0)</f>
        <v>TODO: &lt;&gt;</v>
      </c>
      <c r="L261" s="0" t="str">
        <f aca="false">VLOOKUP(A261,henriette!A:J,10,0)</f>
        <v>TODO: &lt;&gt;</v>
      </c>
      <c r="M261" s="0" t="str">
        <f aca="false">VLOOKUP(A261,henriette!A:K,11,0)</f>
        <v>TODO: &lt;&gt;</v>
      </c>
      <c r="N261" s="0" t="str">
        <f aca="false">IF(OR(O261="CONFLICT",R261="CONFLICT"),"CONFLICT","OK")</f>
        <v>OK</v>
      </c>
      <c r="O261" s="0" t="str">
        <f aca="false">IF(J261=L261,J261,"CONFLICT")</f>
        <v>TODO: &lt;&gt;</v>
      </c>
      <c r="Q261" s="0" t="str">
        <f aca="false">IF(AND(P261&lt;&gt;L261,P261&lt;&gt;J261,P261&lt;&gt;""),"REVIEW","")</f>
        <v/>
      </c>
      <c r="R261" s="0" t="str">
        <f aca="false">IF(K261=M261,K261,"CONFLICT")</f>
        <v>TODO: &lt;&gt;</v>
      </c>
    </row>
    <row r="262" customFormat="false" ht="12.75" hidden="false" customHeight="false" outlineLevel="0" collapsed="false">
      <c r="A262" s="0" t="s">
        <v>722</v>
      </c>
      <c r="B262" s="0" t="n">
        <v>127</v>
      </c>
      <c r="C262" s="0" t="s">
        <v>23</v>
      </c>
      <c r="E262" s="0" t="s">
        <v>723</v>
      </c>
      <c r="F262" s="0" t="n">
        <v>8531</v>
      </c>
      <c r="G262" s="0" t="n">
        <v>81</v>
      </c>
      <c r="H262" s="0" t="n">
        <v>0</v>
      </c>
      <c r="I262" s="0" t="n">
        <v>3</v>
      </c>
      <c r="J262" s="0" t="str">
        <f aca="false">VLOOKUP(A262,yorick!A:J,10,0)</f>
        <v>TODO: &lt;&gt;</v>
      </c>
      <c r="K262" s="0" t="str">
        <f aca="false">VLOOKUP(A262,yorick!A:K,11,0)</f>
        <v>TODO: &lt;&gt;</v>
      </c>
      <c r="L262" s="0" t="str">
        <f aca="false">VLOOKUP(A262,henriette!A:J,10,0)</f>
        <v>TODO: &lt;&gt;</v>
      </c>
      <c r="M262" s="0" t="str">
        <f aca="false">VLOOKUP(A262,henriette!A:K,11,0)</f>
        <v>TODO: &lt;&gt;</v>
      </c>
      <c r="N262" s="0" t="str">
        <f aca="false">IF(OR(O262="CONFLICT",R262="CONFLICT"),"CONFLICT","OK")</f>
        <v>OK</v>
      </c>
      <c r="O262" s="0" t="str">
        <f aca="false">IF(J262=L262,J262,"CONFLICT")</f>
        <v>TODO: &lt;&gt;</v>
      </c>
      <c r="Q262" s="0" t="str">
        <f aca="false">IF(AND(P262&lt;&gt;L262,P262&lt;&gt;J262,P262&lt;&gt;""),"REVIEW","")</f>
        <v/>
      </c>
      <c r="R262" s="0" t="str">
        <f aca="false">IF(K262=M262,K262,"CONFLICT")</f>
        <v>TODO: &lt;&gt;</v>
      </c>
    </row>
    <row r="263" customFormat="false" ht="12.75" hidden="false" customHeight="false" outlineLevel="0" collapsed="false">
      <c r="A263" s="0" t="s">
        <v>724</v>
      </c>
      <c r="B263" s="0" t="n">
        <v>716</v>
      </c>
      <c r="C263" s="0" t="s">
        <v>23</v>
      </c>
      <c r="D263" s="0" t="s">
        <v>725</v>
      </c>
      <c r="E263" s="0" t="s">
        <v>726</v>
      </c>
      <c r="F263" s="0" t="n">
        <v>17592</v>
      </c>
      <c r="G263" s="0" t="n">
        <v>350</v>
      </c>
      <c r="H263" s="0" t="n">
        <v>0</v>
      </c>
      <c r="I263" s="0" t="n">
        <v>437</v>
      </c>
      <c r="J263" s="0" t="str">
        <f aca="false">VLOOKUP(A263,yorick!A:J,10,0)</f>
        <v>TODO: &lt;&gt;</v>
      </c>
      <c r="K263" s="0" t="str">
        <f aca="false">VLOOKUP(A263,yorick!A:K,11,0)</f>
        <v>TODO: &lt;&gt;</v>
      </c>
      <c r="L263" s="0" t="str">
        <f aca="false">VLOOKUP(A263,henriette!A:J,10,0)</f>
        <v>TODO: &lt;&gt;</v>
      </c>
      <c r="M263" s="0" t="str">
        <f aca="false">VLOOKUP(A263,henriette!A:K,11,0)</f>
        <v>TODO: &lt;&gt;</v>
      </c>
      <c r="N263" s="0" t="str">
        <f aca="false">IF(OR(O263="CONFLICT",R263="CONFLICT"),"CONFLICT","OK")</f>
        <v>OK</v>
      </c>
      <c r="O263" s="0" t="str">
        <f aca="false">IF(J263=L263,J263,"CONFLICT")</f>
        <v>TODO: &lt;&gt;</v>
      </c>
      <c r="Q263" s="0" t="str">
        <f aca="false">IF(AND(P263&lt;&gt;L263,P263&lt;&gt;J263,P263&lt;&gt;""),"REVIEW","")</f>
        <v/>
      </c>
      <c r="R263" s="0" t="str">
        <f aca="false">IF(K263=M263,K263,"CONFLICT")</f>
        <v>TODO: &lt;&gt;</v>
      </c>
    </row>
    <row r="264" customFormat="false" ht="12.75" hidden="false" customHeight="false" outlineLevel="0" collapsed="false">
      <c r="A264" s="0" t="s">
        <v>727</v>
      </c>
      <c r="B264" s="0" t="n">
        <v>258</v>
      </c>
      <c r="C264" s="0" t="s">
        <v>23</v>
      </c>
      <c r="E264" s="0" t="s">
        <v>728</v>
      </c>
      <c r="F264" s="0" t="n">
        <v>22598</v>
      </c>
      <c r="G264" s="0" t="n">
        <v>296</v>
      </c>
      <c r="H264" s="0" t="n">
        <v>0</v>
      </c>
      <c r="I264" s="0" t="n">
        <v>45</v>
      </c>
      <c r="J264" s="0" t="str">
        <f aca="false">VLOOKUP(A264,yorick!A:J,10,0)</f>
        <v>TODO: &lt;&gt;</v>
      </c>
      <c r="K264" s="0" t="str">
        <f aca="false">VLOOKUP(A264,yorick!A:K,11,0)</f>
        <v>TODO: &lt;&gt;</v>
      </c>
      <c r="L264" s="0" t="str">
        <f aca="false">VLOOKUP(A264,henriette!A:J,10,0)</f>
        <v>TODO: &lt;&gt;</v>
      </c>
      <c r="M264" s="0" t="str">
        <f aca="false">VLOOKUP(A264,henriette!A:K,11,0)</f>
        <v>TODO: &lt;&gt;</v>
      </c>
      <c r="N264" s="0" t="str">
        <f aca="false">IF(OR(O264="CONFLICT",R264="CONFLICT"),"CONFLICT","OK")</f>
        <v>OK</v>
      </c>
      <c r="O264" s="0" t="str">
        <f aca="false">IF(J264=L264,J264,"CONFLICT")</f>
        <v>TODO: &lt;&gt;</v>
      </c>
      <c r="Q264" s="0" t="str">
        <f aca="false">IF(AND(P264&lt;&gt;L264,P264&lt;&gt;J264,P264&lt;&gt;""),"REVIEW","")</f>
        <v/>
      </c>
      <c r="R264" s="0" t="str">
        <f aca="false">IF(K264=M264,K264,"CONFLICT")</f>
        <v>TODO: &lt;&gt;</v>
      </c>
    </row>
    <row r="265" customFormat="false" ht="12.75" hidden="false" customHeight="false" outlineLevel="0" collapsed="false">
      <c r="A265" s="0" t="s">
        <v>729</v>
      </c>
      <c r="B265" s="0" t="n">
        <v>4473</v>
      </c>
      <c r="C265" s="0" t="s">
        <v>23</v>
      </c>
      <c r="D265" s="0" t="s">
        <v>730</v>
      </c>
      <c r="E265" s="0" t="s">
        <v>731</v>
      </c>
      <c r="F265" s="0" t="n">
        <v>27744</v>
      </c>
      <c r="G265" s="0" t="n">
        <v>501</v>
      </c>
      <c r="H265" s="0" t="n">
        <v>0</v>
      </c>
      <c r="I265" s="0" t="n">
        <v>32</v>
      </c>
      <c r="J265" s="0" t="str">
        <f aca="false">VLOOKUP(A265,yorick!A:J,10,0)</f>
        <v>TODO: &lt;&gt;</v>
      </c>
      <c r="K265" s="0" t="str">
        <f aca="false">VLOOKUP(A265,yorick!A:K,11,0)</f>
        <v>TODO: &lt;&gt;</v>
      </c>
      <c r="L265" s="0" t="str">
        <f aca="false">VLOOKUP(A265,henriette!A:J,10,0)</f>
        <v>TODO: &lt;&gt;</v>
      </c>
      <c r="M265" s="0" t="str">
        <f aca="false">VLOOKUP(A265,henriette!A:K,11,0)</f>
        <v>TODO: &lt;&gt;</v>
      </c>
      <c r="N265" s="0" t="str">
        <f aca="false">IF(OR(O265="CONFLICT",R265="CONFLICT"),"CONFLICT","OK")</f>
        <v>OK</v>
      </c>
      <c r="O265" s="0" t="str">
        <f aca="false">IF(J265=L265,J265,"CONFLICT")</f>
        <v>TODO: &lt;&gt;</v>
      </c>
      <c r="Q265" s="0" t="str">
        <f aca="false">IF(AND(P265&lt;&gt;L265,P265&lt;&gt;J265,P265&lt;&gt;""),"REVIEW","")</f>
        <v/>
      </c>
      <c r="R265" s="0" t="str">
        <f aca="false">IF(K265=M265,K265,"CONFLICT")</f>
        <v>TODO: &lt;&gt;</v>
      </c>
    </row>
    <row r="266" customFormat="false" ht="12.75" hidden="false" customHeight="false" outlineLevel="0" collapsed="false">
      <c r="A266" s="0" t="s">
        <v>732</v>
      </c>
      <c r="B266" s="0" t="n">
        <v>145</v>
      </c>
      <c r="C266" s="0" t="s">
        <v>23</v>
      </c>
      <c r="D266" s="0" t="s">
        <v>733</v>
      </c>
      <c r="E266" s="0" t="s">
        <v>734</v>
      </c>
      <c r="F266" s="0" t="n">
        <v>6127</v>
      </c>
      <c r="G266" s="0" t="n">
        <v>49</v>
      </c>
      <c r="H266" s="0" t="n">
        <v>0</v>
      </c>
      <c r="I266" s="0" t="n">
        <v>4</v>
      </c>
      <c r="J266" s="0" t="str">
        <f aca="false">VLOOKUP(A266,yorick!A:J,10,0)</f>
        <v>TODO: &lt;&gt;</v>
      </c>
      <c r="K266" s="0" t="str">
        <f aca="false">VLOOKUP(A266,yorick!A:K,11,0)</f>
        <v>TODO: &lt;&gt;</v>
      </c>
      <c r="L266" s="0" t="str">
        <f aca="false">VLOOKUP(A266,henriette!A:J,10,0)</f>
        <v>TODO: &lt;&gt;</v>
      </c>
      <c r="M266" s="0" t="str">
        <f aca="false">VLOOKUP(A266,henriette!A:K,11,0)</f>
        <v>TODO: &lt;&gt;</v>
      </c>
      <c r="N266" s="0" t="str">
        <f aca="false">IF(OR(O266="CONFLICT",R266="CONFLICT"),"CONFLICT","OK")</f>
        <v>OK</v>
      </c>
      <c r="O266" s="0" t="str">
        <f aca="false">IF(J266=L266,J266,"CONFLICT")</f>
        <v>TODO: &lt;&gt;</v>
      </c>
      <c r="Q266" s="0" t="str">
        <f aca="false">IF(AND(P266&lt;&gt;L266,P266&lt;&gt;J266,P266&lt;&gt;""),"REVIEW","")</f>
        <v/>
      </c>
      <c r="R266" s="0" t="str">
        <f aca="false">IF(K266=M266,K266,"CONFLICT")</f>
        <v>TODO: &lt;&gt;</v>
      </c>
    </row>
    <row r="267" customFormat="false" ht="12.75" hidden="false" customHeight="false" outlineLevel="0" collapsed="false">
      <c r="A267" s="0" t="s">
        <v>735</v>
      </c>
      <c r="B267" s="0" t="n">
        <v>194</v>
      </c>
      <c r="C267" s="0" t="s">
        <v>23</v>
      </c>
      <c r="E267" s="0" t="s">
        <v>736</v>
      </c>
      <c r="F267" s="0" t="n">
        <v>24834</v>
      </c>
      <c r="G267" s="0" t="n">
        <v>174</v>
      </c>
      <c r="H267" s="0" t="n">
        <v>0</v>
      </c>
      <c r="I267" s="0" t="n">
        <v>3</v>
      </c>
      <c r="J267" s="0" t="str">
        <f aca="false">VLOOKUP(A267,yorick!A:J,10,0)</f>
        <v>TODO: &lt;&gt;</v>
      </c>
      <c r="K267" s="0" t="str">
        <f aca="false">VLOOKUP(A267,yorick!A:K,11,0)</f>
        <v>TODO: &lt;&gt;</v>
      </c>
      <c r="L267" s="0" t="str">
        <f aca="false">VLOOKUP(A267,henriette!A:J,10,0)</f>
        <v>TODO: &lt;&gt;</v>
      </c>
      <c r="M267" s="0" t="str">
        <f aca="false">VLOOKUP(A267,henriette!A:K,11,0)</f>
        <v>TODO: &lt;&gt;</v>
      </c>
      <c r="N267" s="0" t="str">
        <f aca="false">IF(OR(O267="CONFLICT",R267="CONFLICT"),"CONFLICT","OK")</f>
        <v>OK</v>
      </c>
      <c r="O267" s="0" t="str">
        <f aca="false">IF(J267=L267,J267,"CONFLICT")</f>
        <v>TODO: &lt;&gt;</v>
      </c>
      <c r="Q267" s="0" t="str">
        <f aca="false">IF(AND(P267&lt;&gt;L267,P267&lt;&gt;J267,P267&lt;&gt;""),"REVIEW","")</f>
        <v/>
      </c>
      <c r="R267" s="0" t="str">
        <f aca="false">IF(K267=M267,K267,"CONFLICT")</f>
        <v>TODO: &lt;&gt;</v>
      </c>
    </row>
    <row r="268" customFormat="false" ht="12.75" hidden="false" customHeight="false" outlineLevel="0" collapsed="false">
      <c r="A268" s="0" t="s">
        <v>737</v>
      </c>
      <c r="B268" s="0" t="n">
        <v>119</v>
      </c>
      <c r="C268" s="0" t="s">
        <v>23</v>
      </c>
      <c r="D268" s="0" t="s">
        <v>738</v>
      </c>
      <c r="E268" s="0" t="s">
        <v>739</v>
      </c>
      <c r="F268" s="0" t="n">
        <v>7707</v>
      </c>
      <c r="G268" s="0" t="n">
        <v>67</v>
      </c>
      <c r="H268" s="0" t="n">
        <v>0</v>
      </c>
      <c r="I268" s="0" t="n">
        <v>1</v>
      </c>
      <c r="J268" s="0" t="str">
        <f aca="false">VLOOKUP(A268,yorick!A:J,10,0)</f>
        <v>TODO: &lt;&gt;</v>
      </c>
      <c r="K268" s="0" t="str">
        <f aca="false">VLOOKUP(A268,yorick!A:K,11,0)</f>
        <v>TODO: &lt;&gt;</v>
      </c>
      <c r="L268" s="0" t="str">
        <f aca="false">VLOOKUP(A268,henriette!A:J,10,0)</f>
        <v>TODO: &lt;&gt;</v>
      </c>
      <c r="M268" s="0" t="str">
        <f aca="false">VLOOKUP(A268,henriette!A:K,11,0)</f>
        <v>TODO: &lt;&gt;</v>
      </c>
      <c r="N268" s="0" t="str">
        <f aca="false">IF(OR(O268="CONFLICT",R268="CONFLICT"),"CONFLICT","OK")</f>
        <v>OK</v>
      </c>
      <c r="O268" s="0" t="str">
        <f aca="false">IF(J268=L268,J268,"CONFLICT")</f>
        <v>TODO: &lt;&gt;</v>
      </c>
      <c r="Q268" s="0" t="str">
        <f aca="false">IF(AND(P268&lt;&gt;L268,P268&lt;&gt;J268,P268&lt;&gt;""),"REVIEW","")</f>
        <v/>
      </c>
      <c r="R268" s="0" t="str">
        <f aca="false">IF(K268=M268,K268,"CONFLICT")</f>
        <v>TODO: &lt;&gt;</v>
      </c>
    </row>
    <row r="269" customFormat="false" ht="12.75" hidden="false" customHeight="false" outlineLevel="0" collapsed="false">
      <c r="A269" s="0" t="s">
        <v>740</v>
      </c>
      <c r="B269" s="0" t="n">
        <v>29028</v>
      </c>
      <c r="C269" s="0" t="s">
        <v>23</v>
      </c>
      <c r="D269" s="0" t="s">
        <v>741</v>
      </c>
      <c r="E269" s="0" t="s">
        <v>742</v>
      </c>
      <c r="F269" s="0" t="n">
        <v>58657</v>
      </c>
      <c r="G269" s="0" t="n">
        <v>461</v>
      </c>
      <c r="H269" s="0" t="n">
        <v>1</v>
      </c>
      <c r="I269" s="0" t="n">
        <v>167</v>
      </c>
      <c r="J269" s="0" t="str">
        <f aca="false">VLOOKUP(A269,yorick!A:J,10,0)</f>
        <v>TODO: &lt;&gt;</v>
      </c>
      <c r="K269" s="0" t="str">
        <f aca="false">VLOOKUP(A269,yorick!A:K,11,0)</f>
        <v>TODO: &lt;&gt;</v>
      </c>
      <c r="L269" s="0" t="str">
        <f aca="false">VLOOKUP(A269,henriette!A:J,10,0)</f>
        <v>TODO: &lt;&gt;</v>
      </c>
      <c r="M269" s="0" t="str">
        <f aca="false">VLOOKUP(A269,henriette!A:K,11,0)</f>
        <v>TODO: &lt;&gt;</v>
      </c>
      <c r="N269" s="0" t="str">
        <f aca="false">IF(OR(O269="CONFLICT",R269="CONFLICT"),"CONFLICT","OK")</f>
        <v>OK</v>
      </c>
      <c r="O269" s="0" t="str">
        <f aca="false">IF(J269=L269,J269,"CONFLICT")</f>
        <v>TODO: &lt;&gt;</v>
      </c>
      <c r="Q269" s="0" t="str">
        <f aca="false">IF(AND(P269&lt;&gt;L269,P269&lt;&gt;J269,P269&lt;&gt;""),"REVIEW","")</f>
        <v/>
      </c>
      <c r="R269" s="0" t="str">
        <f aca="false">IF(K269=M269,K269,"CONFLICT")</f>
        <v>TODO: &lt;&gt;</v>
      </c>
    </row>
    <row r="270" customFormat="false" ht="12.75" hidden="false" customHeight="false" outlineLevel="0" collapsed="false">
      <c r="A270" s="0" t="s">
        <v>743</v>
      </c>
      <c r="B270" s="0" t="n">
        <v>621</v>
      </c>
      <c r="C270" s="0" t="s">
        <v>23</v>
      </c>
      <c r="D270" s="0" t="s">
        <v>554</v>
      </c>
      <c r="E270" s="0" t="s">
        <v>744</v>
      </c>
      <c r="F270" s="0" t="n">
        <v>30266</v>
      </c>
      <c r="G270" s="0" t="n">
        <v>220</v>
      </c>
      <c r="H270" s="0" t="n">
        <v>0</v>
      </c>
      <c r="I270" s="0" t="n">
        <v>12</v>
      </c>
      <c r="J270" s="0" t="str">
        <f aca="false">VLOOKUP(A270,yorick!A:J,10,0)</f>
        <v>TODO: &lt;&gt;</v>
      </c>
      <c r="K270" s="0" t="str">
        <f aca="false">VLOOKUP(A270,yorick!A:K,11,0)</f>
        <v>TODO: &lt;&gt;</v>
      </c>
      <c r="L270" s="0" t="str">
        <f aca="false">VLOOKUP(A270,henriette!A:J,10,0)</f>
        <v>TODO: &lt;&gt;</v>
      </c>
      <c r="M270" s="0" t="str">
        <f aca="false">VLOOKUP(A270,henriette!A:K,11,0)</f>
        <v>TODO: &lt;&gt;</v>
      </c>
      <c r="N270" s="0" t="str">
        <f aca="false">IF(OR(O270="CONFLICT",R270="CONFLICT"),"CONFLICT","OK")</f>
        <v>OK</v>
      </c>
      <c r="O270" s="0" t="str">
        <f aca="false">IF(J270=L270,J270,"CONFLICT")</f>
        <v>TODO: &lt;&gt;</v>
      </c>
      <c r="Q270" s="0" t="str">
        <f aca="false">IF(AND(P270&lt;&gt;L270,P270&lt;&gt;J270,P270&lt;&gt;""),"REVIEW","")</f>
        <v/>
      </c>
      <c r="R270" s="0" t="str">
        <f aca="false">IF(K270=M270,K270,"CONFLICT")</f>
        <v>TODO: &lt;&gt;</v>
      </c>
    </row>
    <row r="271" customFormat="false" ht="12.75" hidden="false" customHeight="false" outlineLevel="0" collapsed="false">
      <c r="A271" s="0" t="s">
        <v>745</v>
      </c>
      <c r="B271" s="0" t="n">
        <v>401</v>
      </c>
      <c r="C271" s="0" t="s">
        <v>23</v>
      </c>
      <c r="D271" s="0" t="s">
        <v>746</v>
      </c>
      <c r="E271" s="0" t="s">
        <v>747</v>
      </c>
      <c r="F271" s="0" t="n">
        <v>10355</v>
      </c>
      <c r="G271" s="0" t="n">
        <v>75</v>
      </c>
      <c r="H271" s="0" t="n">
        <v>0</v>
      </c>
      <c r="I271" s="0" t="n">
        <v>11</v>
      </c>
      <c r="J271" s="0" t="str">
        <f aca="false">VLOOKUP(A271,yorick!A:J,10,0)</f>
        <v>TODO: &lt;&gt;</v>
      </c>
      <c r="K271" s="0" t="str">
        <f aca="false">VLOOKUP(A271,yorick!A:K,11,0)</f>
        <v>TODO: &lt;&gt;</v>
      </c>
      <c r="L271" s="0" t="str">
        <f aca="false">VLOOKUP(A271,henriette!A:J,10,0)</f>
        <v>TODO: &lt;&gt;</v>
      </c>
      <c r="M271" s="0" t="str">
        <f aca="false">VLOOKUP(A271,henriette!A:K,11,0)</f>
        <v>TODO: &lt;&gt;</v>
      </c>
      <c r="N271" s="0" t="str">
        <f aca="false">IF(OR(O271="CONFLICT",R271="CONFLICT"),"CONFLICT","OK")</f>
        <v>OK</v>
      </c>
      <c r="O271" s="0" t="str">
        <f aca="false">IF(J271=L271,J271,"CONFLICT")</f>
        <v>TODO: &lt;&gt;</v>
      </c>
      <c r="Q271" s="0" t="str">
        <f aca="false">IF(AND(P271&lt;&gt;L271,P271&lt;&gt;J271,P271&lt;&gt;""),"REVIEW","")</f>
        <v/>
      </c>
      <c r="R271" s="0" t="str">
        <f aca="false">IF(K271=M271,K271,"CONFLICT")</f>
        <v>TODO: &lt;&gt;</v>
      </c>
    </row>
    <row r="272" customFormat="false" ht="12.75" hidden="false" customHeight="false" outlineLevel="0" collapsed="false">
      <c r="A272" s="0" t="s">
        <v>748</v>
      </c>
      <c r="B272" s="0" t="n">
        <v>763</v>
      </c>
      <c r="C272" s="0" t="s">
        <v>23</v>
      </c>
      <c r="E272" s="0" t="s">
        <v>749</v>
      </c>
      <c r="F272" s="0" t="n">
        <v>5611</v>
      </c>
      <c r="G272" s="0" t="n">
        <v>68</v>
      </c>
      <c r="H272" s="0" t="n">
        <v>0</v>
      </c>
      <c r="I272" s="0" t="n">
        <v>1</v>
      </c>
      <c r="J272" s="0" t="str">
        <f aca="false">VLOOKUP(A272,yorick!A:J,10,0)</f>
        <v>TODO: &lt;&gt;</v>
      </c>
      <c r="K272" s="0" t="str">
        <f aca="false">VLOOKUP(A272,yorick!A:K,11,0)</f>
        <v>TODO: &lt;&gt;</v>
      </c>
      <c r="L272" s="0" t="str">
        <f aca="false">VLOOKUP(A272,henriette!A:J,10,0)</f>
        <v>TODO: &lt;&gt;</v>
      </c>
      <c r="M272" s="0" t="str">
        <f aca="false">VLOOKUP(A272,henriette!A:K,11,0)</f>
        <v>TODO: &lt;&gt;</v>
      </c>
      <c r="N272" s="0" t="str">
        <f aca="false">IF(OR(O272="CONFLICT",R272="CONFLICT"),"CONFLICT","OK")</f>
        <v>OK</v>
      </c>
      <c r="O272" s="0" t="str">
        <f aca="false">IF(J272=L272,J272,"CONFLICT")</f>
        <v>TODO: &lt;&gt;</v>
      </c>
      <c r="Q272" s="0" t="str">
        <f aca="false">IF(AND(P272&lt;&gt;L272,P272&lt;&gt;J272,P272&lt;&gt;""),"REVIEW","")</f>
        <v/>
      </c>
      <c r="R272" s="0" t="str">
        <f aca="false">IF(K272=M272,K272,"CONFLICT")</f>
        <v>TODO: &lt;&gt;</v>
      </c>
    </row>
    <row r="273" customFormat="false" ht="12.75" hidden="false" customHeight="false" outlineLevel="0" collapsed="false">
      <c r="A273" s="0" t="s">
        <v>750</v>
      </c>
      <c r="B273" s="0" t="n">
        <v>112</v>
      </c>
      <c r="C273" s="0" t="s">
        <v>23</v>
      </c>
      <c r="E273" s="0" t="s">
        <v>751</v>
      </c>
      <c r="F273" s="0" t="n">
        <v>15443</v>
      </c>
      <c r="G273" s="0" t="n">
        <v>332</v>
      </c>
      <c r="H273" s="0" t="n">
        <v>2</v>
      </c>
      <c r="I273" s="0" t="n">
        <v>60</v>
      </c>
      <c r="J273" s="0" t="str">
        <f aca="false">VLOOKUP(A273,yorick!A:J,10,0)</f>
        <v>TODO: &lt;&gt;</v>
      </c>
      <c r="K273" s="0" t="str">
        <f aca="false">VLOOKUP(A273,yorick!A:K,11,0)</f>
        <v>TODO: &lt;&gt;</v>
      </c>
      <c r="L273" s="0" t="str">
        <f aca="false">VLOOKUP(A273,henriette!A:J,10,0)</f>
        <v>TODO: &lt;&gt;</v>
      </c>
      <c r="M273" s="0" t="str">
        <f aca="false">VLOOKUP(A273,henriette!A:K,11,0)</f>
        <v>TODO: &lt;&gt;</v>
      </c>
      <c r="N273" s="0" t="str">
        <f aca="false">IF(OR(O273="CONFLICT",R273="CONFLICT"),"CONFLICT","OK")</f>
        <v>OK</v>
      </c>
      <c r="O273" s="0" t="str">
        <f aca="false">IF(J273=L273,J273,"CONFLICT")</f>
        <v>TODO: &lt;&gt;</v>
      </c>
      <c r="Q273" s="0" t="str">
        <f aca="false">IF(AND(P273&lt;&gt;L273,P273&lt;&gt;J273,P273&lt;&gt;""),"REVIEW","")</f>
        <v/>
      </c>
      <c r="R273" s="0" t="str">
        <f aca="false">IF(K273=M273,K273,"CONFLICT")</f>
        <v>TODO: &lt;&gt;</v>
      </c>
    </row>
    <row r="274" customFormat="false" ht="12.75" hidden="false" customHeight="false" outlineLevel="0" collapsed="false">
      <c r="A274" s="0" t="s">
        <v>752</v>
      </c>
      <c r="B274" s="0" t="n">
        <v>222</v>
      </c>
      <c r="C274" s="0" t="s">
        <v>23</v>
      </c>
      <c r="E274" s="0" t="s">
        <v>753</v>
      </c>
      <c r="F274" s="0" t="n">
        <v>5794</v>
      </c>
      <c r="G274" s="0" t="n">
        <v>74</v>
      </c>
      <c r="H274" s="0" t="n">
        <v>0</v>
      </c>
      <c r="I274" s="0" t="n">
        <v>17</v>
      </c>
      <c r="J274" s="0" t="str">
        <f aca="false">VLOOKUP(A274,yorick!A:J,10,0)</f>
        <v>TODO: &lt;&gt;</v>
      </c>
      <c r="K274" s="0" t="str">
        <f aca="false">VLOOKUP(A274,yorick!A:K,11,0)</f>
        <v>TODO: &lt;&gt;</v>
      </c>
      <c r="L274" s="0" t="str">
        <f aca="false">VLOOKUP(A274,henriette!A:J,10,0)</f>
        <v>TODO: &lt;&gt;</v>
      </c>
      <c r="M274" s="0" t="str">
        <f aca="false">VLOOKUP(A274,henriette!A:K,11,0)</f>
        <v>TODO: &lt;&gt;</v>
      </c>
      <c r="N274" s="0" t="str">
        <f aca="false">IF(OR(O274="CONFLICT",R274="CONFLICT"),"CONFLICT","OK")</f>
        <v>OK</v>
      </c>
      <c r="O274" s="0" t="str">
        <f aca="false">IF(J274=L274,J274,"CONFLICT")</f>
        <v>TODO: &lt;&gt;</v>
      </c>
      <c r="Q274" s="0" t="str">
        <f aca="false">IF(AND(P274&lt;&gt;L274,P274&lt;&gt;J274,P274&lt;&gt;""),"REVIEW","")</f>
        <v/>
      </c>
      <c r="R274" s="0" t="str">
        <f aca="false">IF(K274=M274,K274,"CONFLICT")</f>
        <v>TODO: &lt;&gt;</v>
      </c>
    </row>
    <row r="275" customFormat="false" ht="12.75" hidden="false" customHeight="false" outlineLevel="0" collapsed="false">
      <c r="A275" s="0" t="s">
        <v>754</v>
      </c>
      <c r="B275" s="0" t="n">
        <v>268</v>
      </c>
      <c r="C275" s="0" t="s">
        <v>23</v>
      </c>
      <c r="E275" s="0" t="s">
        <v>755</v>
      </c>
      <c r="F275" s="0" t="n">
        <v>6988</v>
      </c>
      <c r="G275" s="0" t="n">
        <v>71</v>
      </c>
      <c r="H275" s="0" t="n">
        <v>0</v>
      </c>
      <c r="I275" s="0" t="n">
        <v>36</v>
      </c>
      <c r="J275" s="0" t="str">
        <f aca="false">VLOOKUP(A275,yorick!A:J,10,0)</f>
        <v>TODO: &lt;&gt;</v>
      </c>
      <c r="K275" s="0" t="str">
        <f aca="false">VLOOKUP(A275,yorick!A:K,11,0)</f>
        <v>TODO: &lt;&gt;</v>
      </c>
      <c r="L275" s="0" t="str">
        <f aca="false">VLOOKUP(A275,henriette!A:J,10,0)</f>
        <v>TODO: &lt;&gt;</v>
      </c>
      <c r="M275" s="0" t="str">
        <f aca="false">VLOOKUP(A275,henriette!A:K,11,0)</f>
        <v>TODO: &lt;&gt;</v>
      </c>
      <c r="N275" s="0" t="str">
        <f aca="false">IF(OR(O275="CONFLICT",R275="CONFLICT"),"CONFLICT","OK")</f>
        <v>OK</v>
      </c>
      <c r="O275" s="0" t="str">
        <f aca="false">IF(J275=L275,J275,"CONFLICT")</f>
        <v>TODO: &lt;&gt;</v>
      </c>
      <c r="Q275" s="0" t="str">
        <f aca="false">IF(AND(P275&lt;&gt;L275,P275&lt;&gt;J275,P275&lt;&gt;""),"REVIEW","")</f>
        <v/>
      </c>
      <c r="R275" s="0" t="str">
        <f aca="false">IF(K275=M275,K275,"CONFLICT")</f>
        <v>TODO: &lt;&gt;</v>
      </c>
    </row>
    <row r="276" customFormat="false" ht="12.75" hidden="false" customHeight="false" outlineLevel="0" collapsed="false">
      <c r="A276" s="0" t="s">
        <v>756</v>
      </c>
      <c r="B276" s="0" t="n">
        <v>460</v>
      </c>
      <c r="C276" s="0" t="s">
        <v>23</v>
      </c>
      <c r="F276" s="0" t="n">
        <v>5568</v>
      </c>
      <c r="G276" s="0" t="n">
        <v>57</v>
      </c>
      <c r="H276" s="0" t="n">
        <v>0</v>
      </c>
      <c r="I276" s="0" t="n">
        <v>7</v>
      </c>
      <c r="J276" s="0" t="str">
        <f aca="false">VLOOKUP(A276,yorick!A:J,10,0)</f>
        <v>TODO: &lt;&gt;</v>
      </c>
      <c r="K276" s="0" t="str">
        <f aca="false">VLOOKUP(A276,yorick!A:K,11,0)</f>
        <v>TODO: &lt;&gt;</v>
      </c>
      <c r="L276" s="0" t="str">
        <f aca="false">VLOOKUP(A276,henriette!A:J,10,0)</f>
        <v>TODO: &lt;&gt;</v>
      </c>
      <c r="M276" s="0" t="str">
        <f aca="false">VLOOKUP(A276,henriette!A:K,11,0)</f>
        <v>TODO: &lt;&gt;</v>
      </c>
      <c r="N276" s="0" t="str">
        <f aca="false">IF(OR(O276="CONFLICT",R276="CONFLICT"),"CONFLICT","OK")</f>
        <v>OK</v>
      </c>
      <c r="O276" s="0" t="str">
        <f aca="false">IF(J276=L276,J276,"CONFLICT")</f>
        <v>TODO: &lt;&gt;</v>
      </c>
      <c r="Q276" s="0" t="str">
        <f aca="false">IF(AND(P276&lt;&gt;L276,P276&lt;&gt;J276,P276&lt;&gt;""),"REVIEW","")</f>
        <v/>
      </c>
      <c r="R276" s="0" t="str">
        <f aca="false">IF(K276=M276,K276,"CONFLICT")</f>
        <v>TODO: &lt;&gt;</v>
      </c>
    </row>
    <row r="277" customFormat="false" ht="12.75" hidden="false" customHeight="false" outlineLevel="0" collapsed="false">
      <c r="A277" s="0" t="s">
        <v>757</v>
      </c>
      <c r="B277" s="0" t="n">
        <v>2279</v>
      </c>
      <c r="C277" s="0" t="s">
        <v>23</v>
      </c>
      <c r="E277" s="0" t="s">
        <v>758</v>
      </c>
      <c r="F277" s="0" t="n">
        <v>9212</v>
      </c>
      <c r="G277" s="0" t="n">
        <v>74</v>
      </c>
      <c r="H277" s="0" t="n">
        <v>0</v>
      </c>
      <c r="I277" s="0" t="n">
        <v>66</v>
      </c>
      <c r="J277" s="0" t="str">
        <f aca="false">VLOOKUP(A277,yorick!A:J,10,0)</f>
        <v>TODO: &lt;&gt;</v>
      </c>
      <c r="K277" s="0" t="str">
        <f aca="false">VLOOKUP(A277,yorick!A:K,11,0)</f>
        <v>TODO: &lt;&gt;</v>
      </c>
      <c r="L277" s="0" t="str">
        <f aca="false">VLOOKUP(A277,henriette!A:J,10,0)</f>
        <v>TODO: &lt;&gt;</v>
      </c>
      <c r="M277" s="0" t="str">
        <f aca="false">VLOOKUP(A277,henriette!A:K,11,0)</f>
        <v>TODO: &lt;&gt;</v>
      </c>
      <c r="N277" s="0" t="str">
        <f aca="false">IF(OR(O277="CONFLICT",R277="CONFLICT"),"CONFLICT","OK")</f>
        <v>OK</v>
      </c>
      <c r="O277" s="0" t="str">
        <f aca="false">IF(J277=L277,J277,"CONFLICT")</f>
        <v>TODO: &lt;&gt;</v>
      </c>
      <c r="Q277" s="0" t="str">
        <f aca="false">IF(AND(P277&lt;&gt;L277,P277&lt;&gt;J277,P277&lt;&gt;""),"REVIEW","")</f>
        <v/>
      </c>
      <c r="R277" s="0" t="str">
        <f aca="false">IF(K277=M277,K277,"CONFLICT")</f>
        <v>TODO: &lt;&gt;</v>
      </c>
    </row>
    <row r="278" customFormat="false" ht="12.75" hidden="false" customHeight="false" outlineLevel="0" collapsed="false">
      <c r="A278" s="0" t="s">
        <v>759</v>
      </c>
      <c r="B278" s="0" t="n">
        <v>483</v>
      </c>
      <c r="C278" s="0" t="s">
        <v>23</v>
      </c>
      <c r="D278" s="0" t="s">
        <v>760</v>
      </c>
      <c r="E278" s="0" t="s">
        <v>761</v>
      </c>
      <c r="F278" s="0" t="n">
        <v>6319</v>
      </c>
      <c r="G278" s="0" t="n">
        <v>74</v>
      </c>
      <c r="H278" s="0" t="n">
        <v>2</v>
      </c>
      <c r="I278" s="0" t="n">
        <v>2</v>
      </c>
      <c r="J278" s="0" t="str">
        <f aca="false">VLOOKUP(A278,yorick!A:J,10,0)</f>
        <v>TODO: &lt;&gt;</v>
      </c>
      <c r="K278" s="0" t="str">
        <f aca="false">VLOOKUP(A278,yorick!A:K,11,0)</f>
        <v>TODO: &lt;&gt;</v>
      </c>
      <c r="L278" s="0" t="str">
        <f aca="false">VLOOKUP(A278,henriette!A:J,10,0)</f>
        <v>TODO: &lt;&gt;</v>
      </c>
      <c r="M278" s="0" t="str">
        <f aca="false">VLOOKUP(A278,henriette!A:K,11,0)</f>
        <v>TODO: &lt;&gt;</v>
      </c>
      <c r="N278" s="0" t="str">
        <f aca="false">IF(OR(O278="CONFLICT",R278="CONFLICT"),"CONFLICT","OK")</f>
        <v>OK</v>
      </c>
      <c r="O278" s="0" t="str">
        <f aca="false">IF(J278=L278,J278,"CONFLICT")</f>
        <v>TODO: &lt;&gt;</v>
      </c>
      <c r="Q278" s="0" t="str">
        <f aca="false">IF(AND(P278&lt;&gt;L278,P278&lt;&gt;J278,P278&lt;&gt;""),"REVIEW","")</f>
        <v/>
      </c>
      <c r="R278" s="0" t="str">
        <f aca="false">IF(K278=M278,K278,"CONFLICT")</f>
        <v>TODO: &lt;&gt;</v>
      </c>
    </row>
    <row r="279" customFormat="false" ht="12.75" hidden="false" customHeight="false" outlineLevel="0" collapsed="false">
      <c r="A279" s="0" t="s">
        <v>762</v>
      </c>
      <c r="B279" s="0" t="n">
        <v>1585</v>
      </c>
      <c r="C279" s="0" t="s">
        <v>23</v>
      </c>
      <c r="D279" s="0" t="s">
        <v>763</v>
      </c>
      <c r="E279" s="0" t="s">
        <v>764</v>
      </c>
      <c r="F279" s="0" t="n">
        <v>8314</v>
      </c>
      <c r="G279" s="0" t="n">
        <v>52</v>
      </c>
      <c r="H279" s="0" t="n">
        <v>0</v>
      </c>
      <c r="I279" s="0" t="n">
        <v>7</v>
      </c>
      <c r="J279" s="0" t="str">
        <f aca="false">VLOOKUP(A279,yorick!A:J,10,0)</f>
        <v>TODO: &lt;&gt;</v>
      </c>
      <c r="K279" s="0" t="str">
        <f aca="false">VLOOKUP(A279,yorick!A:K,11,0)</f>
        <v>TODO: &lt;&gt;</v>
      </c>
      <c r="L279" s="0" t="str">
        <f aca="false">VLOOKUP(A279,henriette!A:J,10,0)</f>
        <v>TODO: &lt;&gt;</v>
      </c>
      <c r="M279" s="0" t="str">
        <f aca="false">VLOOKUP(A279,henriette!A:K,11,0)</f>
        <v>TODO: &lt;&gt;</v>
      </c>
      <c r="N279" s="0" t="str">
        <f aca="false">IF(OR(O279="CONFLICT",R279="CONFLICT"),"CONFLICT","OK")</f>
        <v>OK</v>
      </c>
      <c r="O279" s="0" t="str">
        <f aca="false">IF(J279=L279,J279,"CONFLICT")</f>
        <v>TODO: &lt;&gt;</v>
      </c>
      <c r="Q279" s="0" t="str">
        <f aca="false">IF(AND(P279&lt;&gt;L279,P279&lt;&gt;J279,P279&lt;&gt;""),"REVIEW","")</f>
        <v/>
      </c>
      <c r="R279" s="0" t="str">
        <f aca="false">IF(K279=M279,K279,"CONFLICT")</f>
        <v>TODO: &lt;&gt;</v>
      </c>
    </row>
    <row r="280" customFormat="false" ht="12.75" hidden="false" customHeight="false" outlineLevel="0" collapsed="false">
      <c r="A280" s="0" t="s">
        <v>765</v>
      </c>
      <c r="B280" s="0" t="n">
        <v>771</v>
      </c>
      <c r="C280" s="0" t="s">
        <v>23</v>
      </c>
      <c r="E280" s="0" t="s">
        <v>766</v>
      </c>
      <c r="F280" s="0" t="n">
        <v>9888</v>
      </c>
      <c r="G280" s="0" t="n">
        <v>105</v>
      </c>
      <c r="H280" s="0" t="n">
        <v>0</v>
      </c>
      <c r="I280" s="0" t="n">
        <v>2</v>
      </c>
      <c r="J280" s="0" t="str">
        <f aca="false">VLOOKUP(A280,yorick!A:J,10,0)</f>
        <v>TODO: &lt;&gt;</v>
      </c>
      <c r="K280" s="0" t="str">
        <f aca="false">VLOOKUP(A280,yorick!A:K,11,0)</f>
        <v>TODO: &lt;&gt;</v>
      </c>
      <c r="L280" s="0" t="str">
        <f aca="false">VLOOKUP(A280,henriette!A:J,10,0)</f>
        <v>TODO: &lt;&gt;</v>
      </c>
      <c r="M280" s="0" t="str">
        <f aca="false">VLOOKUP(A280,henriette!A:K,11,0)</f>
        <v>TODO: &lt;&gt;</v>
      </c>
      <c r="N280" s="0" t="str">
        <f aca="false">IF(OR(O280="CONFLICT",R280="CONFLICT"),"CONFLICT","OK")</f>
        <v>OK</v>
      </c>
      <c r="O280" s="0" t="str">
        <f aca="false">IF(J280=L280,J280,"CONFLICT")</f>
        <v>TODO: &lt;&gt;</v>
      </c>
      <c r="Q280" s="0" t="str">
        <f aca="false">IF(AND(P280&lt;&gt;L280,P280&lt;&gt;J280,P280&lt;&gt;""),"REVIEW","")</f>
        <v/>
      </c>
      <c r="R280" s="0" t="str">
        <f aca="false">IF(K280=M280,K280,"CONFLICT")</f>
        <v>TODO: &lt;&gt;</v>
      </c>
    </row>
    <row r="281" customFormat="false" ht="12.75" hidden="false" customHeight="false" outlineLevel="0" collapsed="false">
      <c r="A281" s="0" t="s">
        <v>767</v>
      </c>
      <c r="B281" s="0" t="n">
        <v>4106</v>
      </c>
      <c r="C281" s="0" t="s">
        <v>23</v>
      </c>
      <c r="D281" s="0" t="s">
        <v>768</v>
      </c>
      <c r="E281" s="0" t="s">
        <v>769</v>
      </c>
      <c r="F281" s="0" t="n">
        <v>20991</v>
      </c>
      <c r="G281" s="0" t="n">
        <v>272</v>
      </c>
      <c r="H281" s="0" t="n">
        <v>0</v>
      </c>
      <c r="I281" s="0" t="n">
        <v>665</v>
      </c>
      <c r="J281" s="0" t="str">
        <f aca="false">VLOOKUP(A281,yorick!A:J,10,0)</f>
        <v>TODO: &lt;&gt;</v>
      </c>
      <c r="K281" s="0" t="str">
        <f aca="false">VLOOKUP(A281,yorick!A:K,11,0)</f>
        <v>TODO: &lt;&gt;</v>
      </c>
      <c r="L281" s="0" t="str">
        <f aca="false">VLOOKUP(A281,henriette!A:J,10,0)</f>
        <v>TODO: &lt;&gt;</v>
      </c>
      <c r="M281" s="0" t="str">
        <f aca="false">VLOOKUP(A281,henriette!A:K,11,0)</f>
        <v>TODO: &lt;&gt;</v>
      </c>
      <c r="N281" s="0" t="str">
        <f aca="false">IF(OR(O281="CONFLICT",R281="CONFLICT"),"CONFLICT","OK")</f>
        <v>OK</v>
      </c>
      <c r="O281" s="0" t="str">
        <f aca="false">IF(J281=L281,J281,"CONFLICT")</f>
        <v>TODO: &lt;&gt;</v>
      </c>
      <c r="Q281" s="0" t="str">
        <f aca="false">IF(AND(P281&lt;&gt;L281,P281&lt;&gt;J281,P281&lt;&gt;""),"REVIEW","")</f>
        <v/>
      </c>
      <c r="R281" s="0" t="str">
        <f aca="false">IF(K281=M281,K281,"CONFLICT")</f>
        <v>TODO: &lt;&gt;</v>
      </c>
    </row>
    <row r="282" customFormat="false" ht="12.75" hidden="false" customHeight="false" outlineLevel="0" collapsed="false">
      <c r="A282" s="0" t="s">
        <v>770</v>
      </c>
      <c r="B282" s="0" t="n">
        <v>119</v>
      </c>
      <c r="C282" s="0" t="s">
        <v>23</v>
      </c>
      <c r="E282" s="0" t="s">
        <v>771</v>
      </c>
      <c r="F282" s="0" t="n">
        <v>6703</v>
      </c>
      <c r="G282" s="0" t="n">
        <v>87</v>
      </c>
      <c r="H282" s="0" t="n">
        <v>0</v>
      </c>
      <c r="I282" s="0" t="n">
        <v>3</v>
      </c>
      <c r="J282" s="0" t="str">
        <f aca="false">VLOOKUP(A282,yorick!A:J,10,0)</f>
        <v>TODO: &lt;&gt;</v>
      </c>
      <c r="K282" s="0" t="str">
        <f aca="false">VLOOKUP(A282,yorick!A:K,11,0)</f>
        <v>TODO: &lt;&gt;</v>
      </c>
      <c r="L282" s="0" t="str">
        <f aca="false">VLOOKUP(A282,henriette!A:J,10,0)</f>
        <v>TODO: &lt;&gt;</v>
      </c>
      <c r="M282" s="0" t="str">
        <f aca="false">VLOOKUP(A282,henriette!A:K,11,0)</f>
        <v>TODO: &lt;&gt;</v>
      </c>
      <c r="N282" s="0" t="str">
        <f aca="false">IF(OR(O282="CONFLICT",R282="CONFLICT"),"CONFLICT","OK")</f>
        <v>OK</v>
      </c>
      <c r="O282" s="0" t="str">
        <f aca="false">IF(J282=L282,J282,"CONFLICT")</f>
        <v>TODO: &lt;&gt;</v>
      </c>
      <c r="Q282" s="0" t="str">
        <f aca="false">IF(AND(P282&lt;&gt;L282,P282&lt;&gt;J282,P282&lt;&gt;""),"REVIEW","")</f>
        <v/>
      </c>
      <c r="R282" s="0" t="str">
        <f aca="false">IF(K282=M282,K282,"CONFLICT")</f>
        <v>TODO: &lt;&gt;</v>
      </c>
    </row>
    <row r="283" customFormat="false" ht="12.75" hidden="false" customHeight="false" outlineLevel="0" collapsed="false">
      <c r="A283" s="0" t="s">
        <v>772</v>
      </c>
      <c r="B283" s="0" t="n">
        <v>1212</v>
      </c>
      <c r="C283" s="0" t="s">
        <v>23</v>
      </c>
      <c r="D283" s="0" t="s">
        <v>773</v>
      </c>
      <c r="E283" s="0" t="s">
        <v>774</v>
      </c>
      <c r="F283" s="0" t="n">
        <v>10353</v>
      </c>
      <c r="G283" s="0" t="n">
        <v>69</v>
      </c>
      <c r="H283" s="0" t="n">
        <v>0</v>
      </c>
      <c r="I283" s="0" t="n">
        <v>6</v>
      </c>
      <c r="J283" s="0" t="str">
        <f aca="false">VLOOKUP(A283,yorick!A:J,10,0)</f>
        <v>TODO: &lt;&gt;</v>
      </c>
      <c r="K283" s="0" t="str">
        <f aca="false">VLOOKUP(A283,yorick!A:K,11,0)</f>
        <v>TODO: &lt;&gt;</v>
      </c>
      <c r="L283" s="0" t="str">
        <f aca="false">VLOOKUP(A283,henriette!A:J,10,0)</f>
        <v>TODO: &lt;&gt;</v>
      </c>
      <c r="M283" s="0" t="str">
        <f aca="false">VLOOKUP(A283,henriette!A:K,11,0)</f>
        <v>TODO: &lt;&gt;</v>
      </c>
      <c r="N283" s="0" t="str">
        <f aca="false">IF(OR(O283="CONFLICT",R283="CONFLICT"),"CONFLICT","OK")</f>
        <v>OK</v>
      </c>
      <c r="O283" s="0" t="str">
        <f aca="false">IF(J283=L283,J283,"CONFLICT")</f>
        <v>TODO: &lt;&gt;</v>
      </c>
      <c r="Q283" s="0" t="str">
        <f aca="false">IF(AND(P283&lt;&gt;L283,P283&lt;&gt;J283,P283&lt;&gt;""),"REVIEW","")</f>
        <v/>
      </c>
      <c r="R283" s="0" t="str">
        <f aca="false">IF(K283=M283,K283,"CONFLICT")</f>
        <v>TODO: &lt;&gt;</v>
      </c>
    </row>
    <row r="284" customFormat="false" ht="12.75" hidden="false" customHeight="false" outlineLevel="0" collapsed="false">
      <c r="A284" s="0" t="s">
        <v>775</v>
      </c>
      <c r="B284" s="0" t="n">
        <v>189</v>
      </c>
      <c r="C284" s="0" t="s">
        <v>23</v>
      </c>
      <c r="E284" s="0" t="s">
        <v>776</v>
      </c>
      <c r="F284" s="0" t="n">
        <v>6012</v>
      </c>
      <c r="G284" s="0" t="n">
        <v>25</v>
      </c>
      <c r="H284" s="0" t="n">
        <v>0</v>
      </c>
      <c r="I284" s="0" t="n">
        <v>3</v>
      </c>
      <c r="J284" s="0" t="str">
        <f aca="false">VLOOKUP(A284,yorick!A:J,10,0)</f>
        <v>TODO: &lt;&gt;</v>
      </c>
      <c r="K284" s="0" t="str">
        <f aca="false">VLOOKUP(A284,yorick!A:K,11,0)</f>
        <v>TODO: &lt;&gt;</v>
      </c>
      <c r="L284" s="0" t="str">
        <f aca="false">VLOOKUP(A284,henriette!A:J,10,0)</f>
        <v>TODO: &lt;&gt;</v>
      </c>
      <c r="M284" s="0" t="str">
        <f aca="false">VLOOKUP(A284,henriette!A:K,11,0)</f>
        <v>TODO: &lt;&gt;</v>
      </c>
      <c r="N284" s="0" t="str">
        <f aca="false">IF(OR(O284="CONFLICT",R284="CONFLICT"),"CONFLICT","OK")</f>
        <v>OK</v>
      </c>
      <c r="O284" s="0" t="str">
        <f aca="false">IF(J284=L284,J284,"CONFLICT")</f>
        <v>TODO: &lt;&gt;</v>
      </c>
      <c r="Q284" s="0" t="str">
        <f aca="false">IF(AND(P284&lt;&gt;L284,P284&lt;&gt;J284,P284&lt;&gt;""),"REVIEW","")</f>
        <v/>
      </c>
      <c r="R284" s="0" t="str">
        <f aca="false">IF(K284=M284,K284,"CONFLICT")</f>
        <v>TODO: &lt;&gt;</v>
      </c>
    </row>
    <row r="285" customFormat="false" ht="12.75" hidden="false" customHeight="false" outlineLevel="0" collapsed="false">
      <c r="A285" s="0" t="s">
        <v>777</v>
      </c>
      <c r="B285" s="0" t="n">
        <v>2626</v>
      </c>
      <c r="C285" s="0" t="s">
        <v>23</v>
      </c>
      <c r="D285" s="0" t="s">
        <v>778</v>
      </c>
      <c r="E285" s="0" t="s">
        <v>779</v>
      </c>
      <c r="F285" s="0" t="n">
        <v>20441</v>
      </c>
      <c r="G285" s="0" t="n">
        <v>166</v>
      </c>
      <c r="H285" s="0" t="n">
        <v>0</v>
      </c>
      <c r="I285" s="0" t="n">
        <v>50</v>
      </c>
      <c r="J285" s="0" t="str">
        <f aca="false">VLOOKUP(A285,yorick!A:J,10,0)</f>
        <v>TODO: &lt;&gt;</v>
      </c>
      <c r="K285" s="0" t="str">
        <f aca="false">VLOOKUP(A285,yorick!A:K,11,0)</f>
        <v>TODO: &lt;&gt;</v>
      </c>
      <c r="L285" s="0" t="str">
        <f aca="false">VLOOKUP(A285,henriette!A:J,10,0)</f>
        <v>TODO: &lt;&gt;</v>
      </c>
      <c r="M285" s="0" t="str">
        <f aca="false">VLOOKUP(A285,henriette!A:K,11,0)</f>
        <v>TODO: &lt;&gt;</v>
      </c>
      <c r="N285" s="0" t="str">
        <f aca="false">IF(OR(O285="CONFLICT",R285="CONFLICT"),"CONFLICT","OK")</f>
        <v>OK</v>
      </c>
      <c r="O285" s="0" t="str">
        <f aca="false">IF(J285=L285,J285,"CONFLICT")</f>
        <v>TODO: &lt;&gt;</v>
      </c>
      <c r="Q285" s="0" t="str">
        <f aca="false">IF(AND(P285&lt;&gt;L285,P285&lt;&gt;J285,P285&lt;&gt;""),"REVIEW","")</f>
        <v/>
      </c>
      <c r="R285" s="0" t="str">
        <f aca="false">IF(K285=M285,K285,"CONFLICT")</f>
        <v>TODO: &lt;&gt;</v>
      </c>
    </row>
    <row r="286" customFormat="false" ht="12.75" hidden="false" customHeight="false" outlineLevel="0" collapsed="false">
      <c r="A286" s="0" t="s">
        <v>780</v>
      </c>
      <c r="B286" s="0" t="n">
        <v>112</v>
      </c>
      <c r="C286" s="0" t="s">
        <v>23</v>
      </c>
      <c r="D286" s="0" t="s">
        <v>781</v>
      </c>
      <c r="E286" s="0" t="s">
        <v>782</v>
      </c>
      <c r="F286" s="0" t="n">
        <v>15467</v>
      </c>
      <c r="G286" s="0" t="n">
        <v>96</v>
      </c>
      <c r="H286" s="0" t="n">
        <v>0</v>
      </c>
      <c r="I286" s="0" t="n">
        <v>7</v>
      </c>
      <c r="J286" s="0" t="str">
        <f aca="false">VLOOKUP(A286,yorick!A:J,10,0)</f>
        <v>TODO: &lt;&gt;</v>
      </c>
      <c r="K286" s="0" t="str">
        <f aca="false">VLOOKUP(A286,yorick!A:K,11,0)</f>
        <v>TODO: &lt;&gt;</v>
      </c>
      <c r="L286" s="0" t="str">
        <f aca="false">VLOOKUP(A286,henriette!A:J,10,0)</f>
        <v>TODO: &lt;&gt;</v>
      </c>
      <c r="M286" s="0" t="str">
        <f aca="false">VLOOKUP(A286,henriette!A:K,11,0)</f>
        <v>TODO: &lt;&gt;</v>
      </c>
      <c r="N286" s="0" t="str">
        <f aca="false">IF(OR(O286="CONFLICT",R286="CONFLICT"),"CONFLICT","OK")</f>
        <v>OK</v>
      </c>
      <c r="O286" s="0" t="str">
        <f aca="false">IF(J286=L286,J286,"CONFLICT")</f>
        <v>TODO: &lt;&gt;</v>
      </c>
      <c r="Q286" s="0" t="str">
        <f aca="false">IF(AND(P286&lt;&gt;L286,P286&lt;&gt;J286,P286&lt;&gt;""),"REVIEW","")</f>
        <v/>
      </c>
      <c r="R286" s="0" t="str">
        <f aca="false">IF(K286=M286,K286,"CONFLICT")</f>
        <v>TODO: &lt;&gt;</v>
      </c>
    </row>
    <row r="287" customFormat="false" ht="12.75" hidden="false" customHeight="false" outlineLevel="0" collapsed="false">
      <c r="A287" s="0" t="s">
        <v>783</v>
      </c>
      <c r="B287" s="0" t="n">
        <v>149</v>
      </c>
      <c r="C287" s="0" t="s">
        <v>23</v>
      </c>
      <c r="D287" s="0" t="s">
        <v>784</v>
      </c>
      <c r="E287" s="0" t="s">
        <v>785</v>
      </c>
      <c r="F287" s="0" t="n">
        <v>10432</v>
      </c>
      <c r="G287" s="0" t="n">
        <v>46</v>
      </c>
      <c r="H287" s="0" t="n">
        <v>0</v>
      </c>
      <c r="I287" s="0" t="n">
        <v>4</v>
      </c>
      <c r="J287" s="0" t="str">
        <f aca="false">VLOOKUP(A287,yorick!A:J,10,0)</f>
        <v>TODO: &lt;&gt;</v>
      </c>
      <c r="K287" s="0" t="str">
        <f aca="false">VLOOKUP(A287,yorick!A:K,11,0)</f>
        <v>TODO: &lt;&gt;</v>
      </c>
      <c r="L287" s="0" t="str">
        <f aca="false">VLOOKUP(A287,henriette!A:J,10,0)</f>
        <v>TODO: &lt;&gt;</v>
      </c>
      <c r="M287" s="0" t="str">
        <f aca="false">VLOOKUP(A287,henriette!A:K,11,0)</f>
        <v>TODO: &lt;&gt;</v>
      </c>
      <c r="N287" s="0" t="str">
        <f aca="false">IF(OR(O287="CONFLICT",R287="CONFLICT"),"CONFLICT","OK")</f>
        <v>OK</v>
      </c>
      <c r="O287" s="0" t="str">
        <f aca="false">IF(J287=L287,J287,"CONFLICT")</f>
        <v>TODO: &lt;&gt;</v>
      </c>
      <c r="Q287" s="0" t="str">
        <f aca="false">IF(AND(P287&lt;&gt;L287,P287&lt;&gt;J287,P287&lt;&gt;""),"REVIEW","")</f>
        <v/>
      </c>
      <c r="R287" s="0" t="str">
        <f aca="false">IF(K287=M287,K287,"CONFLICT")</f>
        <v>TODO: &lt;&gt;</v>
      </c>
    </row>
    <row r="288" customFormat="false" ht="12.75" hidden="false" customHeight="false" outlineLevel="0" collapsed="false">
      <c r="A288" s="0" t="s">
        <v>786</v>
      </c>
      <c r="B288" s="0" t="n">
        <v>142</v>
      </c>
      <c r="C288" s="0" t="s">
        <v>23</v>
      </c>
      <c r="E288" s="0" t="s">
        <v>787</v>
      </c>
      <c r="F288" s="0" t="n">
        <v>13843</v>
      </c>
      <c r="G288" s="0" t="n">
        <v>157</v>
      </c>
      <c r="H288" s="0" t="n">
        <v>0</v>
      </c>
      <c r="I288" s="0" t="n">
        <v>11</v>
      </c>
      <c r="J288" s="0" t="str">
        <f aca="false">VLOOKUP(A288,yorick!A:J,10,0)</f>
        <v>TODO: &lt;&gt;</v>
      </c>
      <c r="K288" s="0" t="str">
        <f aca="false">VLOOKUP(A288,yorick!A:K,11,0)</f>
        <v>TODO: &lt;&gt;</v>
      </c>
      <c r="L288" s="0" t="str">
        <f aca="false">VLOOKUP(A288,henriette!A:J,10,0)</f>
        <v>TODO: &lt;&gt;</v>
      </c>
      <c r="M288" s="0" t="str">
        <f aca="false">VLOOKUP(A288,henriette!A:K,11,0)</f>
        <v>TODO: &lt;&gt;</v>
      </c>
      <c r="N288" s="0" t="str">
        <f aca="false">IF(OR(O288="CONFLICT",R288="CONFLICT"),"CONFLICT","OK")</f>
        <v>OK</v>
      </c>
      <c r="O288" s="0" t="str">
        <f aca="false">IF(J288=L288,J288,"CONFLICT")</f>
        <v>TODO: &lt;&gt;</v>
      </c>
      <c r="Q288" s="0" t="str">
        <f aca="false">IF(AND(P288&lt;&gt;L288,P288&lt;&gt;J288,P288&lt;&gt;""),"REVIEW","")</f>
        <v/>
      </c>
      <c r="R288" s="0" t="str">
        <f aca="false">IF(K288=M288,K288,"CONFLICT")</f>
        <v>TODO: &lt;&gt;</v>
      </c>
    </row>
    <row r="289" customFormat="false" ht="12.75" hidden="false" customHeight="false" outlineLevel="0" collapsed="false">
      <c r="A289" s="0" t="s">
        <v>788</v>
      </c>
      <c r="B289" s="0" t="n">
        <v>208</v>
      </c>
      <c r="C289" s="0" t="s">
        <v>23</v>
      </c>
      <c r="E289" s="0" t="s">
        <v>789</v>
      </c>
      <c r="F289" s="0" t="n">
        <v>22075</v>
      </c>
      <c r="G289" s="0" t="n">
        <v>223</v>
      </c>
      <c r="H289" s="0" t="n">
        <v>0</v>
      </c>
      <c r="I289" s="0" t="n">
        <v>11</v>
      </c>
      <c r="J289" s="0" t="str">
        <f aca="false">VLOOKUP(A289,yorick!A:J,10,0)</f>
        <v>TODO: &lt;&gt;</v>
      </c>
      <c r="K289" s="0" t="str">
        <f aca="false">VLOOKUP(A289,yorick!A:K,11,0)</f>
        <v>TODO: &lt;&gt;</v>
      </c>
      <c r="L289" s="0" t="str">
        <f aca="false">VLOOKUP(A289,henriette!A:J,10,0)</f>
        <v>TODO: &lt;&gt;</v>
      </c>
      <c r="M289" s="0" t="str">
        <f aca="false">VLOOKUP(A289,henriette!A:K,11,0)</f>
        <v>TODO: &lt;&gt;</v>
      </c>
      <c r="N289" s="0" t="str">
        <f aca="false">IF(OR(O289="CONFLICT",R289="CONFLICT"),"CONFLICT","OK")</f>
        <v>OK</v>
      </c>
      <c r="O289" s="0" t="str">
        <f aca="false">IF(J289=L289,J289,"CONFLICT")</f>
        <v>TODO: &lt;&gt;</v>
      </c>
      <c r="Q289" s="0" t="str">
        <f aca="false">IF(AND(P289&lt;&gt;L289,P289&lt;&gt;J289,P289&lt;&gt;""),"REVIEW","")</f>
        <v/>
      </c>
      <c r="R289" s="0" t="str">
        <f aca="false">IF(K289=M289,K289,"CONFLICT")</f>
        <v>TODO: &lt;&gt;</v>
      </c>
    </row>
    <row r="290" customFormat="false" ht="12.75" hidden="false" customHeight="false" outlineLevel="0" collapsed="false">
      <c r="A290" s="0" t="s">
        <v>790</v>
      </c>
      <c r="B290" s="0" t="n">
        <v>246</v>
      </c>
      <c r="C290" s="0" t="s">
        <v>23</v>
      </c>
      <c r="E290" s="0" t="s">
        <v>791</v>
      </c>
      <c r="F290" s="0" t="n">
        <v>36525</v>
      </c>
      <c r="G290" s="0" t="n">
        <v>348</v>
      </c>
      <c r="H290" s="0" t="n">
        <v>0</v>
      </c>
      <c r="I290" s="0" t="n">
        <v>3</v>
      </c>
      <c r="J290" s="0" t="str">
        <f aca="false">VLOOKUP(A290,yorick!A:J,10,0)</f>
        <v>TODO: &lt;&gt;</v>
      </c>
      <c r="K290" s="0" t="str">
        <f aca="false">VLOOKUP(A290,yorick!A:K,11,0)</f>
        <v>TODO: &lt;&gt;</v>
      </c>
      <c r="L290" s="0" t="str">
        <f aca="false">VLOOKUP(A290,henriette!A:J,10,0)</f>
        <v>TODO: &lt;&gt;</v>
      </c>
      <c r="M290" s="0" t="str">
        <f aca="false">VLOOKUP(A290,henriette!A:K,11,0)</f>
        <v>TODO: &lt;&gt;</v>
      </c>
      <c r="N290" s="0" t="str">
        <f aca="false">IF(OR(O290="CONFLICT",R290="CONFLICT"),"CONFLICT","OK")</f>
        <v>OK</v>
      </c>
      <c r="O290" s="0" t="str">
        <f aca="false">IF(J290=L290,J290,"CONFLICT")</f>
        <v>TODO: &lt;&gt;</v>
      </c>
      <c r="Q290" s="0" t="str">
        <f aca="false">IF(AND(P290&lt;&gt;L290,P290&lt;&gt;J290,P290&lt;&gt;""),"REVIEW","")</f>
        <v/>
      </c>
      <c r="R290" s="0" t="str">
        <f aca="false">IF(K290=M290,K290,"CONFLICT")</f>
        <v>TODO: &lt;&gt;</v>
      </c>
    </row>
    <row r="291" customFormat="false" ht="12.75" hidden="false" customHeight="false" outlineLevel="0" collapsed="false">
      <c r="A291" s="0" t="s">
        <v>792</v>
      </c>
      <c r="B291" s="0" t="n">
        <v>122</v>
      </c>
      <c r="C291" s="0" t="s">
        <v>23</v>
      </c>
      <c r="F291" s="0" t="n">
        <v>25578</v>
      </c>
      <c r="G291" s="0" t="n">
        <v>117</v>
      </c>
      <c r="H291" s="0" t="n">
        <v>0</v>
      </c>
      <c r="I291" s="0" t="n">
        <v>43</v>
      </c>
      <c r="J291" s="0" t="str">
        <f aca="false">VLOOKUP(A291,yorick!A:J,10,0)</f>
        <v>TODO: &lt;&gt;</v>
      </c>
      <c r="K291" s="0" t="str">
        <f aca="false">VLOOKUP(A291,yorick!A:K,11,0)</f>
        <v>TODO: &lt;&gt;</v>
      </c>
      <c r="L291" s="0" t="str">
        <f aca="false">VLOOKUP(A291,henriette!A:J,10,0)</f>
        <v>TODO: &lt;&gt;</v>
      </c>
      <c r="M291" s="0" t="str">
        <f aca="false">VLOOKUP(A291,henriette!A:K,11,0)</f>
        <v>TODO: &lt;&gt;</v>
      </c>
      <c r="N291" s="0" t="str">
        <f aca="false">IF(OR(O291="CONFLICT",R291="CONFLICT"),"CONFLICT","OK")</f>
        <v>OK</v>
      </c>
      <c r="O291" s="0" t="str">
        <f aca="false">IF(J291=L291,J291,"CONFLICT")</f>
        <v>TODO: &lt;&gt;</v>
      </c>
      <c r="Q291" s="0" t="str">
        <f aca="false">IF(AND(P291&lt;&gt;L291,P291&lt;&gt;J291,P291&lt;&gt;""),"REVIEW","")</f>
        <v/>
      </c>
      <c r="R291" s="0" t="str">
        <f aca="false">IF(K291=M291,K291,"CONFLICT")</f>
        <v>TODO: &lt;&gt;</v>
      </c>
    </row>
    <row r="292" customFormat="false" ht="12.75" hidden="false" customHeight="false" outlineLevel="0" collapsed="false">
      <c r="A292" s="0" t="s">
        <v>793</v>
      </c>
      <c r="B292" s="0" t="n">
        <v>295</v>
      </c>
      <c r="C292" s="0" t="s">
        <v>23</v>
      </c>
      <c r="D292" s="0" t="s">
        <v>794</v>
      </c>
      <c r="E292" s="0" t="s">
        <v>795</v>
      </c>
      <c r="F292" s="0" t="n">
        <v>9277</v>
      </c>
      <c r="G292" s="0" t="n">
        <v>139</v>
      </c>
      <c r="H292" s="0" t="n">
        <v>2</v>
      </c>
      <c r="I292" s="0" t="n">
        <v>25</v>
      </c>
      <c r="J292" s="0" t="str">
        <f aca="false">VLOOKUP(A292,yorick!A:J,10,0)</f>
        <v>TODO: &lt;&gt;</v>
      </c>
      <c r="K292" s="0" t="str">
        <f aca="false">VLOOKUP(A292,yorick!A:K,11,0)</f>
        <v>TODO: &lt;&gt;</v>
      </c>
      <c r="L292" s="0" t="str">
        <f aca="false">VLOOKUP(A292,henriette!A:J,10,0)</f>
        <v>TODO: &lt;&gt;</v>
      </c>
      <c r="M292" s="0" t="str">
        <f aca="false">VLOOKUP(A292,henriette!A:K,11,0)</f>
        <v>TODO: &lt;&gt;</v>
      </c>
      <c r="N292" s="0" t="str">
        <f aca="false">IF(OR(O292="CONFLICT",R292="CONFLICT"),"CONFLICT","OK")</f>
        <v>OK</v>
      </c>
      <c r="O292" s="0" t="str">
        <f aca="false">IF(J292=L292,J292,"CONFLICT")</f>
        <v>TODO: &lt;&gt;</v>
      </c>
      <c r="Q292" s="0" t="str">
        <f aca="false">IF(AND(P292&lt;&gt;L292,P292&lt;&gt;J292,P292&lt;&gt;""),"REVIEW","")</f>
        <v/>
      </c>
      <c r="R292" s="0" t="str">
        <f aca="false">IF(K292=M292,K292,"CONFLICT")</f>
        <v>TODO: &lt;&gt;</v>
      </c>
    </row>
    <row r="293" customFormat="false" ht="12.75" hidden="false" customHeight="false" outlineLevel="0" collapsed="false">
      <c r="A293" s="0" t="s">
        <v>796</v>
      </c>
      <c r="B293" s="0" t="n">
        <v>449</v>
      </c>
      <c r="C293" s="0" t="s">
        <v>23</v>
      </c>
      <c r="D293" s="0" t="s">
        <v>797</v>
      </c>
      <c r="E293" s="0" t="s">
        <v>798</v>
      </c>
      <c r="F293" s="0" t="n">
        <v>16715</v>
      </c>
      <c r="G293" s="0" t="n">
        <v>182</v>
      </c>
      <c r="H293" s="0" t="n">
        <v>0</v>
      </c>
      <c r="I293" s="0" t="n">
        <v>25</v>
      </c>
      <c r="J293" s="0" t="str">
        <f aca="false">VLOOKUP(A293,yorick!A:J,10,0)</f>
        <v>TODO: &lt;&gt;</v>
      </c>
      <c r="K293" s="0" t="str">
        <f aca="false">VLOOKUP(A293,yorick!A:K,11,0)</f>
        <v>TODO: &lt;&gt;</v>
      </c>
      <c r="L293" s="0" t="str">
        <f aca="false">VLOOKUP(A293,henriette!A:J,10,0)</f>
        <v>TODO: &lt;&gt;</v>
      </c>
      <c r="M293" s="0" t="str">
        <f aca="false">VLOOKUP(A293,henriette!A:K,11,0)</f>
        <v>TODO: &lt;&gt;</v>
      </c>
      <c r="N293" s="0" t="str">
        <f aca="false">IF(OR(O293="CONFLICT",R293="CONFLICT"),"CONFLICT","OK")</f>
        <v>OK</v>
      </c>
      <c r="O293" s="0" t="str">
        <f aca="false">IF(J293=L293,J293,"CONFLICT")</f>
        <v>TODO: &lt;&gt;</v>
      </c>
      <c r="Q293" s="0" t="str">
        <f aca="false">IF(AND(P293&lt;&gt;L293,P293&lt;&gt;J293,P293&lt;&gt;""),"REVIEW","")</f>
        <v/>
      </c>
      <c r="R293" s="0" t="str">
        <f aca="false">IF(K293=M293,K293,"CONFLICT")</f>
        <v>TODO: &lt;&gt;</v>
      </c>
    </row>
    <row r="294" customFormat="false" ht="12.75" hidden="false" customHeight="false" outlineLevel="0" collapsed="false">
      <c r="A294" s="0" t="s">
        <v>799</v>
      </c>
      <c r="B294" s="0" t="n">
        <v>164</v>
      </c>
      <c r="C294" s="0" t="s">
        <v>23</v>
      </c>
      <c r="E294" s="0" t="s">
        <v>800</v>
      </c>
      <c r="F294" s="0" t="n">
        <v>6697</v>
      </c>
      <c r="G294" s="0" t="n">
        <v>56</v>
      </c>
      <c r="H294" s="0" t="n">
        <v>0</v>
      </c>
      <c r="I294" s="0" t="n">
        <v>22</v>
      </c>
      <c r="J294" s="0" t="str">
        <f aca="false">VLOOKUP(A294,yorick!A:J,10,0)</f>
        <v>TODO: &lt;&gt;</v>
      </c>
      <c r="K294" s="0" t="str">
        <f aca="false">VLOOKUP(A294,yorick!A:K,11,0)</f>
        <v>TODO: &lt;&gt;</v>
      </c>
      <c r="L294" s="0" t="str">
        <f aca="false">VLOOKUP(A294,henriette!A:J,10,0)</f>
        <v>TODO: &lt;&gt;</v>
      </c>
      <c r="M294" s="0" t="str">
        <f aca="false">VLOOKUP(A294,henriette!A:K,11,0)</f>
        <v>TODO: &lt;&gt;</v>
      </c>
      <c r="N294" s="0" t="str">
        <f aca="false">IF(OR(O294="CONFLICT",R294="CONFLICT"),"CONFLICT","OK")</f>
        <v>OK</v>
      </c>
      <c r="O294" s="0" t="str">
        <f aca="false">IF(J294=L294,J294,"CONFLICT")</f>
        <v>TODO: &lt;&gt;</v>
      </c>
      <c r="Q294" s="0" t="str">
        <f aca="false">IF(AND(P294&lt;&gt;L294,P294&lt;&gt;J294,P294&lt;&gt;""),"REVIEW","")</f>
        <v/>
      </c>
      <c r="R294" s="0" t="str">
        <f aca="false">IF(K294=M294,K294,"CONFLICT")</f>
        <v>TODO: &lt;&gt;</v>
      </c>
    </row>
    <row r="295" customFormat="false" ht="12.75" hidden="false" customHeight="false" outlineLevel="0" collapsed="false">
      <c r="A295" s="0" t="s">
        <v>801</v>
      </c>
      <c r="B295" s="0" t="n">
        <v>101</v>
      </c>
      <c r="C295" s="0" t="s">
        <v>23</v>
      </c>
      <c r="E295" s="0" t="s">
        <v>802</v>
      </c>
      <c r="F295" s="0" t="n">
        <v>9258</v>
      </c>
      <c r="G295" s="0" t="n">
        <v>86</v>
      </c>
      <c r="H295" s="0" t="n">
        <v>0</v>
      </c>
      <c r="I295" s="0" t="n">
        <v>6</v>
      </c>
      <c r="J295" s="0" t="str">
        <f aca="false">VLOOKUP(A295,yorick!A:J,10,0)</f>
        <v>TODO: &lt;&gt;</v>
      </c>
      <c r="K295" s="0" t="str">
        <f aca="false">VLOOKUP(A295,yorick!A:K,11,0)</f>
        <v>TODO: &lt;&gt;</v>
      </c>
      <c r="L295" s="0" t="str">
        <f aca="false">VLOOKUP(A295,henriette!A:J,10,0)</f>
        <v>TODO: &lt;&gt;</v>
      </c>
      <c r="M295" s="0" t="str">
        <f aca="false">VLOOKUP(A295,henriette!A:K,11,0)</f>
        <v>TODO: &lt;&gt;</v>
      </c>
      <c r="N295" s="0" t="str">
        <f aca="false">IF(OR(O295="CONFLICT",R295="CONFLICT"),"CONFLICT","OK")</f>
        <v>OK</v>
      </c>
      <c r="O295" s="0" t="str">
        <f aca="false">IF(J295=L295,J295,"CONFLICT")</f>
        <v>TODO: &lt;&gt;</v>
      </c>
      <c r="Q295" s="0" t="str">
        <f aca="false">IF(AND(P295&lt;&gt;L295,P295&lt;&gt;J295,P295&lt;&gt;""),"REVIEW","")</f>
        <v/>
      </c>
      <c r="R295" s="0" t="str">
        <f aca="false">IF(K295=M295,K295,"CONFLICT")</f>
        <v>TODO: &lt;&gt;</v>
      </c>
    </row>
    <row r="296" customFormat="false" ht="12.75" hidden="false" customHeight="false" outlineLevel="0" collapsed="false">
      <c r="A296" s="0" t="s">
        <v>803</v>
      </c>
      <c r="B296" s="0" t="n">
        <v>1135</v>
      </c>
      <c r="C296" s="0" t="s">
        <v>23</v>
      </c>
      <c r="D296" s="0" t="s">
        <v>804</v>
      </c>
      <c r="E296" s="0" t="s">
        <v>805</v>
      </c>
      <c r="F296" s="0" t="n">
        <v>9949</v>
      </c>
      <c r="G296" s="0" t="n">
        <v>60</v>
      </c>
      <c r="H296" s="0" t="n">
        <v>0</v>
      </c>
      <c r="I296" s="0" t="n">
        <v>2</v>
      </c>
      <c r="J296" s="0" t="str">
        <f aca="false">VLOOKUP(A296,yorick!A:J,10,0)</f>
        <v>TODO: &lt;&gt;</v>
      </c>
      <c r="K296" s="0" t="str">
        <f aca="false">VLOOKUP(A296,yorick!A:K,11,0)</f>
        <v>TODO: &lt;&gt;</v>
      </c>
      <c r="L296" s="0" t="str">
        <f aca="false">VLOOKUP(A296,henriette!A:J,10,0)</f>
        <v>TODO: &lt;&gt;</v>
      </c>
      <c r="M296" s="0" t="str">
        <f aca="false">VLOOKUP(A296,henriette!A:K,11,0)</f>
        <v>TODO: &lt;&gt;</v>
      </c>
      <c r="N296" s="0" t="str">
        <f aca="false">IF(OR(O296="CONFLICT",R296="CONFLICT"),"CONFLICT","OK")</f>
        <v>OK</v>
      </c>
      <c r="O296" s="0" t="str">
        <f aca="false">IF(J296=L296,J296,"CONFLICT")</f>
        <v>TODO: &lt;&gt;</v>
      </c>
      <c r="Q296" s="0" t="str">
        <f aca="false">IF(AND(P296&lt;&gt;L296,P296&lt;&gt;J296,P296&lt;&gt;""),"REVIEW","")</f>
        <v/>
      </c>
      <c r="R296" s="0" t="str">
        <f aca="false">IF(K296=M296,K296,"CONFLICT")</f>
        <v>TODO: &lt;&gt;</v>
      </c>
    </row>
    <row r="297" customFormat="false" ht="12.75" hidden="false" customHeight="false" outlineLevel="0" collapsed="false">
      <c r="A297" s="0" t="s">
        <v>806</v>
      </c>
      <c r="B297" s="0" t="n">
        <v>1453</v>
      </c>
      <c r="C297" s="0" t="s">
        <v>23</v>
      </c>
      <c r="E297" s="0" t="s">
        <v>807</v>
      </c>
      <c r="F297" s="0" t="n">
        <v>5645</v>
      </c>
      <c r="G297" s="0" t="n">
        <v>27</v>
      </c>
      <c r="H297" s="0" t="n">
        <v>0</v>
      </c>
      <c r="I297" s="0" t="n">
        <v>0</v>
      </c>
      <c r="J297" s="0" t="str">
        <f aca="false">VLOOKUP(A297,yorick!A:J,10,0)</f>
        <v>TODO: &lt;&gt;</v>
      </c>
      <c r="K297" s="0" t="str">
        <f aca="false">VLOOKUP(A297,yorick!A:K,11,0)</f>
        <v>TODO: &lt;&gt;</v>
      </c>
      <c r="L297" s="0" t="str">
        <f aca="false">VLOOKUP(A297,henriette!A:J,10,0)</f>
        <v>TODO: &lt;&gt;</v>
      </c>
      <c r="M297" s="0" t="str">
        <f aca="false">VLOOKUP(A297,henriette!A:K,11,0)</f>
        <v>TODO: &lt;&gt;</v>
      </c>
      <c r="N297" s="0" t="str">
        <f aca="false">IF(OR(O297="CONFLICT",R297="CONFLICT"),"CONFLICT","OK")</f>
        <v>OK</v>
      </c>
      <c r="O297" s="0" t="str">
        <f aca="false">IF(J297=L297,J297,"CONFLICT")</f>
        <v>TODO: &lt;&gt;</v>
      </c>
      <c r="Q297" s="0" t="str">
        <f aca="false">IF(AND(P297&lt;&gt;L297,P297&lt;&gt;J297,P297&lt;&gt;""),"REVIEW","")</f>
        <v/>
      </c>
      <c r="R297" s="0" t="str">
        <f aca="false">IF(K297=M297,K297,"CONFLICT")</f>
        <v>TODO: &lt;&gt;</v>
      </c>
    </row>
    <row r="298" customFormat="false" ht="12.75" hidden="false" customHeight="false" outlineLevel="0" collapsed="false">
      <c r="A298" s="0" t="s">
        <v>808</v>
      </c>
      <c r="B298" s="0" t="n">
        <v>2726</v>
      </c>
      <c r="C298" s="0" t="s">
        <v>23</v>
      </c>
      <c r="E298" s="0" t="s">
        <v>809</v>
      </c>
      <c r="F298" s="0" t="n">
        <v>11160</v>
      </c>
      <c r="G298" s="0" t="n">
        <v>136</v>
      </c>
      <c r="H298" s="0" t="n">
        <v>0</v>
      </c>
      <c r="I298" s="0" t="n">
        <v>374</v>
      </c>
      <c r="J298" s="0" t="str">
        <f aca="false">VLOOKUP(A298,yorick!A:J,10,0)</f>
        <v>TODO: &lt;&gt;</v>
      </c>
      <c r="K298" s="0" t="str">
        <f aca="false">VLOOKUP(A298,yorick!A:K,11,0)</f>
        <v>TODO: &lt;&gt;</v>
      </c>
      <c r="L298" s="0" t="str">
        <f aca="false">VLOOKUP(A298,henriette!A:J,10,0)</f>
        <v>TODO: &lt;&gt;</v>
      </c>
      <c r="M298" s="0" t="str">
        <f aca="false">VLOOKUP(A298,henriette!A:K,11,0)</f>
        <v>TODO: &lt;&gt;</v>
      </c>
      <c r="N298" s="0" t="str">
        <f aca="false">IF(OR(O298="CONFLICT",R298="CONFLICT"),"CONFLICT","OK")</f>
        <v>OK</v>
      </c>
      <c r="O298" s="0" t="str">
        <f aca="false">IF(J298=L298,J298,"CONFLICT")</f>
        <v>TODO: &lt;&gt;</v>
      </c>
      <c r="Q298" s="0" t="str">
        <f aca="false">IF(AND(P298&lt;&gt;L298,P298&lt;&gt;J298,P298&lt;&gt;""),"REVIEW","")</f>
        <v/>
      </c>
      <c r="R298" s="0" t="str">
        <f aca="false">IF(K298=M298,K298,"CONFLICT")</f>
        <v>TODO: &lt;&gt;</v>
      </c>
    </row>
    <row r="299" customFormat="false" ht="12.75" hidden="false" customHeight="false" outlineLevel="0" collapsed="false">
      <c r="A299" s="0" t="s">
        <v>810</v>
      </c>
      <c r="B299" s="0" t="n">
        <v>149</v>
      </c>
      <c r="C299" s="0" t="s">
        <v>23</v>
      </c>
      <c r="E299" s="0" t="s">
        <v>811</v>
      </c>
      <c r="F299" s="0" t="n">
        <v>8814</v>
      </c>
      <c r="G299" s="0" t="n">
        <v>98</v>
      </c>
      <c r="H299" s="0" t="n">
        <v>0</v>
      </c>
      <c r="I299" s="0" t="n">
        <v>704</v>
      </c>
      <c r="J299" s="0" t="str">
        <f aca="false">VLOOKUP(A299,yorick!A:J,10,0)</f>
        <v>TODO: &lt;&gt;</v>
      </c>
      <c r="K299" s="0" t="str">
        <f aca="false">VLOOKUP(A299,yorick!A:K,11,0)</f>
        <v>TODO: &lt;&gt;</v>
      </c>
      <c r="L299" s="0" t="str">
        <f aca="false">VLOOKUP(A299,henriette!A:J,10,0)</f>
        <v>TODO: &lt;&gt;</v>
      </c>
      <c r="M299" s="0" t="str">
        <f aca="false">VLOOKUP(A299,henriette!A:K,11,0)</f>
        <v>TODO: &lt;&gt;</v>
      </c>
      <c r="N299" s="0" t="str">
        <f aca="false">IF(OR(O299="CONFLICT",R299="CONFLICT"),"CONFLICT","OK")</f>
        <v>OK</v>
      </c>
      <c r="O299" s="0" t="str">
        <f aca="false">IF(J299=L299,J299,"CONFLICT")</f>
        <v>TODO: &lt;&gt;</v>
      </c>
      <c r="Q299" s="0" t="str">
        <f aca="false">IF(AND(P299&lt;&gt;L299,P299&lt;&gt;J299,P299&lt;&gt;""),"REVIEW","")</f>
        <v/>
      </c>
      <c r="R299" s="0" t="str">
        <f aca="false">IF(K299=M299,K299,"CONFLICT")</f>
        <v>TODO: &lt;&gt;</v>
      </c>
    </row>
    <row r="300" customFormat="false" ht="12.75" hidden="false" customHeight="false" outlineLevel="0" collapsed="false">
      <c r="A300" s="0" t="s">
        <v>812</v>
      </c>
      <c r="B300" s="0" t="n">
        <v>8180</v>
      </c>
      <c r="C300" s="0" t="s">
        <v>23</v>
      </c>
      <c r="D300" s="0" t="s">
        <v>813</v>
      </c>
      <c r="E300" s="0" t="s">
        <v>814</v>
      </c>
      <c r="F300" s="0" t="n">
        <v>78936</v>
      </c>
      <c r="G300" s="0" t="n">
        <v>677</v>
      </c>
      <c r="H300" s="0" t="n">
        <v>0</v>
      </c>
      <c r="I300" s="0" t="n">
        <v>78</v>
      </c>
      <c r="J300" s="0" t="str">
        <f aca="false">VLOOKUP(A300,yorick!A:J,10,0)</f>
        <v>TODO: &lt;&gt;</v>
      </c>
      <c r="K300" s="0" t="str">
        <f aca="false">VLOOKUP(A300,yorick!A:K,11,0)</f>
        <v>TODO: &lt;&gt;</v>
      </c>
      <c r="L300" s="0" t="str">
        <f aca="false">VLOOKUP(A300,henriette!A:J,10,0)</f>
        <v>TODO: &lt;&gt;</v>
      </c>
      <c r="M300" s="0" t="str">
        <f aca="false">VLOOKUP(A300,henriette!A:K,11,0)</f>
        <v>TODO: &lt;&gt;</v>
      </c>
      <c r="N300" s="0" t="str">
        <f aca="false">IF(OR(O300="CONFLICT",R300="CONFLICT"),"CONFLICT","OK")</f>
        <v>OK</v>
      </c>
      <c r="O300" s="0" t="str">
        <f aca="false">IF(J300=L300,J300,"CONFLICT")</f>
        <v>TODO: &lt;&gt;</v>
      </c>
      <c r="Q300" s="0" t="str">
        <f aca="false">IF(AND(P300&lt;&gt;L300,P300&lt;&gt;J300,P300&lt;&gt;""),"REVIEW","")</f>
        <v/>
      </c>
      <c r="R300" s="0" t="str">
        <f aca="false">IF(K300=M300,K300,"CONFLICT")</f>
        <v>TODO: &lt;&gt;</v>
      </c>
    </row>
    <row r="301" customFormat="false" ht="12.75" hidden="false" customHeight="false" outlineLevel="0" collapsed="false">
      <c r="A301" s="0" t="s">
        <v>815</v>
      </c>
      <c r="B301" s="0" t="n">
        <v>152</v>
      </c>
      <c r="C301" s="0" t="s">
        <v>23</v>
      </c>
      <c r="D301" s="0" t="s">
        <v>816</v>
      </c>
      <c r="E301" s="0" t="s">
        <v>817</v>
      </c>
      <c r="F301" s="0" t="n">
        <v>27515</v>
      </c>
      <c r="G301" s="0" t="n">
        <v>107</v>
      </c>
      <c r="H301" s="0" t="n">
        <v>1</v>
      </c>
      <c r="I301" s="0" t="n">
        <v>10</v>
      </c>
      <c r="J301" s="0" t="str">
        <f aca="false">VLOOKUP(A301,yorick!A:J,10,0)</f>
        <v>TODO: &lt;&gt;</v>
      </c>
      <c r="K301" s="0" t="str">
        <f aca="false">VLOOKUP(A301,yorick!A:K,11,0)</f>
        <v>TODO: &lt;&gt;</v>
      </c>
      <c r="L301" s="0" t="str">
        <f aca="false">VLOOKUP(A301,henriette!A:J,10,0)</f>
        <v>TODO: &lt;&gt;</v>
      </c>
      <c r="M301" s="0" t="str">
        <f aca="false">VLOOKUP(A301,henriette!A:K,11,0)</f>
        <v>TODO: &lt;&gt;</v>
      </c>
      <c r="N301" s="0" t="str">
        <f aca="false">IF(OR(O301="CONFLICT",R301="CONFLICT"),"CONFLICT","OK")</f>
        <v>OK</v>
      </c>
      <c r="O301" s="0" t="str">
        <f aca="false">IF(J301=L301,J301,"CONFLICT")</f>
        <v>TODO: &lt;&gt;</v>
      </c>
      <c r="Q301" s="0" t="str">
        <f aca="false">IF(AND(P301&lt;&gt;L301,P301&lt;&gt;J301,P301&lt;&gt;""),"REVIEW","")</f>
        <v/>
      </c>
      <c r="R301" s="0" t="str">
        <f aca="false">IF(K301=M301,K301,"CONFLICT")</f>
        <v>TODO: &lt;&gt;</v>
      </c>
    </row>
    <row r="302" customFormat="false" ht="12.75" hidden="false" customHeight="false" outlineLevel="0" collapsed="false">
      <c r="A302" s="0" t="s">
        <v>818</v>
      </c>
      <c r="B302" s="0" t="n">
        <v>114</v>
      </c>
      <c r="C302" s="0" t="s">
        <v>23</v>
      </c>
      <c r="E302" s="0" t="s">
        <v>819</v>
      </c>
      <c r="F302" s="0" t="n">
        <v>6910</v>
      </c>
      <c r="G302" s="0" t="n">
        <v>132</v>
      </c>
      <c r="H302" s="0" t="n">
        <v>0</v>
      </c>
      <c r="I302" s="0" t="n">
        <v>509</v>
      </c>
      <c r="J302" s="0" t="str">
        <f aca="false">VLOOKUP(A302,yorick!A:J,10,0)</f>
        <v>TODO: &lt;&gt;</v>
      </c>
      <c r="K302" s="0" t="str">
        <f aca="false">VLOOKUP(A302,yorick!A:K,11,0)</f>
        <v>TODO: &lt;&gt;</v>
      </c>
      <c r="L302" s="0" t="str">
        <f aca="false">VLOOKUP(A302,henriette!A:J,10,0)</f>
        <v>TODO: &lt;&gt;</v>
      </c>
      <c r="M302" s="0" t="str">
        <f aca="false">VLOOKUP(A302,henriette!A:K,11,0)</f>
        <v>TODO: &lt;&gt;</v>
      </c>
      <c r="N302" s="0" t="str">
        <f aca="false">IF(OR(O302="CONFLICT",R302="CONFLICT"),"CONFLICT","OK")</f>
        <v>OK</v>
      </c>
      <c r="O302" s="0" t="str">
        <f aca="false">IF(J302=L302,J302,"CONFLICT")</f>
        <v>TODO: &lt;&gt;</v>
      </c>
      <c r="Q302" s="0" t="str">
        <f aca="false">IF(AND(P302&lt;&gt;L302,P302&lt;&gt;J302,P302&lt;&gt;""),"REVIEW","")</f>
        <v/>
      </c>
      <c r="R302" s="0" t="str">
        <f aca="false">IF(K302=M302,K302,"CONFLICT")</f>
        <v>TODO: &lt;&gt;</v>
      </c>
    </row>
    <row r="303" customFormat="false" ht="12.75" hidden="false" customHeight="false" outlineLevel="0" collapsed="false">
      <c r="A303" s="0" t="s">
        <v>820</v>
      </c>
      <c r="B303" s="0" t="n">
        <v>386</v>
      </c>
      <c r="C303" s="0" t="s">
        <v>23</v>
      </c>
      <c r="D303" s="0" t="s">
        <v>821</v>
      </c>
      <c r="E303" s="0" t="s">
        <v>822</v>
      </c>
      <c r="F303" s="0" t="n">
        <v>6955</v>
      </c>
      <c r="G303" s="0" t="n">
        <v>56</v>
      </c>
      <c r="H303" s="0" t="n">
        <v>0</v>
      </c>
      <c r="I303" s="0" t="n">
        <v>28</v>
      </c>
      <c r="J303" s="0" t="str">
        <f aca="false">VLOOKUP(A303,yorick!A:J,10,0)</f>
        <v>TODO: &lt;&gt;</v>
      </c>
      <c r="K303" s="0" t="str">
        <f aca="false">VLOOKUP(A303,yorick!A:K,11,0)</f>
        <v>TODO: &lt;&gt;</v>
      </c>
      <c r="L303" s="0" t="str">
        <f aca="false">VLOOKUP(A303,henriette!A:J,10,0)</f>
        <v>TODO: &lt;&gt;</v>
      </c>
      <c r="M303" s="0" t="str">
        <f aca="false">VLOOKUP(A303,henriette!A:K,11,0)</f>
        <v>TODO: &lt;&gt;</v>
      </c>
      <c r="N303" s="0" t="str">
        <f aca="false">IF(OR(O303="CONFLICT",R303="CONFLICT"),"CONFLICT","OK")</f>
        <v>OK</v>
      </c>
      <c r="O303" s="0" t="str">
        <f aca="false">IF(J303=L303,J303,"CONFLICT")</f>
        <v>TODO: &lt;&gt;</v>
      </c>
      <c r="Q303" s="0" t="str">
        <f aca="false">IF(AND(P303&lt;&gt;L303,P303&lt;&gt;J303,P303&lt;&gt;""),"REVIEW","")</f>
        <v/>
      </c>
      <c r="R303" s="0" t="str">
        <f aca="false">IF(K303=M303,K303,"CONFLICT")</f>
        <v>TODO: &lt;&gt;</v>
      </c>
    </row>
    <row r="304" customFormat="false" ht="12.75" hidden="false" customHeight="false" outlineLevel="0" collapsed="false">
      <c r="A304" s="0" t="s">
        <v>823</v>
      </c>
      <c r="B304" s="0" t="n">
        <v>2012</v>
      </c>
      <c r="C304" s="0" t="s">
        <v>23</v>
      </c>
      <c r="D304" s="0" t="s">
        <v>824</v>
      </c>
      <c r="E304" s="0" t="s">
        <v>825</v>
      </c>
      <c r="F304" s="0" t="n">
        <v>11267</v>
      </c>
      <c r="G304" s="0" t="n">
        <v>97</v>
      </c>
      <c r="H304" s="0" t="n">
        <v>0</v>
      </c>
      <c r="I304" s="0" t="n">
        <v>19</v>
      </c>
      <c r="J304" s="0" t="str">
        <f aca="false">VLOOKUP(A304,yorick!A:J,10,0)</f>
        <v>TODO: &lt;&gt;</v>
      </c>
      <c r="K304" s="0" t="str">
        <f aca="false">VLOOKUP(A304,yorick!A:K,11,0)</f>
        <v>TODO: &lt;&gt;</v>
      </c>
      <c r="L304" s="0" t="str">
        <f aca="false">VLOOKUP(A304,henriette!A:J,10,0)</f>
        <v>TODO: &lt;&gt;</v>
      </c>
      <c r="M304" s="0" t="str">
        <f aca="false">VLOOKUP(A304,henriette!A:K,11,0)</f>
        <v>TODO: &lt;&gt;</v>
      </c>
      <c r="N304" s="0" t="str">
        <f aca="false">IF(OR(O304="CONFLICT",R304="CONFLICT"),"CONFLICT","OK")</f>
        <v>OK</v>
      </c>
      <c r="O304" s="0" t="str">
        <f aca="false">IF(J304=L304,J304,"CONFLICT")</f>
        <v>TODO: &lt;&gt;</v>
      </c>
      <c r="Q304" s="0" t="str">
        <f aca="false">IF(AND(P304&lt;&gt;L304,P304&lt;&gt;J304,P304&lt;&gt;""),"REVIEW","")</f>
        <v/>
      </c>
      <c r="R304" s="0" t="str">
        <f aca="false">IF(K304=M304,K304,"CONFLICT")</f>
        <v>TODO: &lt;&gt;</v>
      </c>
    </row>
    <row r="305" customFormat="false" ht="12.75" hidden="false" customHeight="false" outlineLevel="0" collapsed="false">
      <c r="A305" s="0" t="s">
        <v>826</v>
      </c>
      <c r="B305" s="0" t="n">
        <v>4820</v>
      </c>
      <c r="C305" s="0" t="s">
        <v>23</v>
      </c>
      <c r="E305" s="0" t="s">
        <v>827</v>
      </c>
      <c r="F305" s="0" t="n">
        <v>11066</v>
      </c>
      <c r="G305" s="0" t="n">
        <v>132</v>
      </c>
      <c r="H305" s="0" t="n">
        <v>0</v>
      </c>
      <c r="I305" s="0" t="n">
        <v>956</v>
      </c>
      <c r="J305" s="0" t="str">
        <f aca="false">VLOOKUP(A305,yorick!A:J,10,0)</f>
        <v>TODO: &lt;&gt;</v>
      </c>
      <c r="K305" s="0" t="str">
        <f aca="false">VLOOKUP(A305,yorick!A:K,11,0)</f>
        <v>TODO: &lt;&gt;</v>
      </c>
      <c r="L305" s="0" t="str">
        <f aca="false">VLOOKUP(A305,henriette!A:J,10,0)</f>
        <v>TODO: &lt;&gt;</v>
      </c>
      <c r="M305" s="0" t="str">
        <f aca="false">VLOOKUP(A305,henriette!A:K,11,0)</f>
        <v>TODO: &lt;&gt;</v>
      </c>
      <c r="N305" s="0" t="str">
        <f aca="false">IF(OR(O305="CONFLICT",R305="CONFLICT"),"CONFLICT","OK")</f>
        <v>OK</v>
      </c>
      <c r="O305" s="0" t="str">
        <f aca="false">IF(J305=L305,J305,"CONFLICT")</f>
        <v>TODO: &lt;&gt;</v>
      </c>
      <c r="Q305" s="0" t="str">
        <f aca="false">IF(AND(P305&lt;&gt;L305,P305&lt;&gt;J305,P305&lt;&gt;""),"REVIEW","")</f>
        <v/>
      </c>
      <c r="R305" s="0" t="str">
        <f aca="false">IF(K305=M305,K305,"CONFLICT")</f>
        <v>TODO: &lt;&gt;</v>
      </c>
    </row>
    <row r="306" customFormat="false" ht="12.75" hidden="false" customHeight="false" outlineLevel="0" collapsed="false">
      <c r="A306" s="0" t="s">
        <v>828</v>
      </c>
      <c r="B306" s="0" t="n">
        <v>394</v>
      </c>
      <c r="C306" s="0" t="s">
        <v>23</v>
      </c>
      <c r="E306" s="0" t="s">
        <v>829</v>
      </c>
      <c r="F306" s="0" t="n">
        <v>45547</v>
      </c>
      <c r="G306" s="0" t="n">
        <v>702</v>
      </c>
      <c r="H306" s="0" t="n">
        <v>0</v>
      </c>
      <c r="I306" s="0" t="n">
        <v>16</v>
      </c>
      <c r="J306" s="0" t="str">
        <f aca="false">VLOOKUP(A306,yorick!A:J,10,0)</f>
        <v>TODO: &lt;&gt;</v>
      </c>
      <c r="K306" s="0" t="str">
        <f aca="false">VLOOKUP(A306,yorick!A:K,11,0)</f>
        <v>TODO: &lt;&gt;</v>
      </c>
      <c r="L306" s="0" t="str">
        <f aca="false">VLOOKUP(A306,henriette!A:J,10,0)</f>
        <v>TODO: &lt;&gt;</v>
      </c>
      <c r="M306" s="0" t="str">
        <f aca="false">VLOOKUP(A306,henriette!A:K,11,0)</f>
        <v>TODO: &lt;&gt;</v>
      </c>
      <c r="N306" s="0" t="str">
        <f aca="false">IF(OR(O306="CONFLICT",R306="CONFLICT"),"CONFLICT","OK")</f>
        <v>OK</v>
      </c>
      <c r="O306" s="0" t="str">
        <f aca="false">IF(J306=L306,J306,"CONFLICT")</f>
        <v>TODO: &lt;&gt;</v>
      </c>
      <c r="Q306" s="0" t="str">
        <f aca="false">IF(AND(P306&lt;&gt;L306,P306&lt;&gt;J306,P306&lt;&gt;""),"REVIEW","")</f>
        <v/>
      </c>
      <c r="R306" s="0" t="str">
        <f aca="false">IF(K306=M306,K306,"CONFLICT")</f>
        <v>TODO: &lt;&gt;</v>
      </c>
    </row>
    <row r="307" customFormat="false" ht="12.75" hidden="false" customHeight="false" outlineLevel="0" collapsed="false">
      <c r="A307" s="0" t="s">
        <v>830</v>
      </c>
      <c r="B307" s="0" t="n">
        <v>596</v>
      </c>
      <c r="C307" s="0" t="s">
        <v>23</v>
      </c>
      <c r="D307" s="0" t="s">
        <v>831</v>
      </c>
      <c r="E307" s="0" t="s">
        <v>832</v>
      </c>
      <c r="F307" s="0" t="n">
        <v>65406</v>
      </c>
      <c r="G307" s="0" t="n">
        <v>1475</v>
      </c>
      <c r="H307" s="0" t="n">
        <v>0</v>
      </c>
      <c r="I307" s="0" t="n">
        <v>36</v>
      </c>
      <c r="J307" s="0" t="str">
        <f aca="false">VLOOKUP(A307,yorick!A:J,10,0)</f>
        <v>TODO: &lt;&gt;</v>
      </c>
      <c r="K307" s="0" t="str">
        <f aca="false">VLOOKUP(A307,yorick!A:K,11,0)</f>
        <v>TODO: &lt;&gt;</v>
      </c>
      <c r="L307" s="0" t="str">
        <f aca="false">VLOOKUP(A307,henriette!A:J,10,0)</f>
        <v>TODO: &lt;&gt;</v>
      </c>
      <c r="M307" s="0" t="str">
        <f aca="false">VLOOKUP(A307,henriette!A:K,11,0)</f>
        <v>TODO: &lt;&gt;</v>
      </c>
      <c r="N307" s="0" t="str">
        <f aca="false">IF(OR(O307="CONFLICT",R307="CONFLICT"),"CONFLICT","OK")</f>
        <v>OK</v>
      </c>
      <c r="O307" s="0" t="str">
        <f aca="false">IF(J307=L307,J307,"CONFLICT")</f>
        <v>TODO: &lt;&gt;</v>
      </c>
      <c r="Q307" s="0" t="str">
        <f aca="false">IF(AND(P307&lt;&gt;L307,P307&lt;&gt;J307,P307&lt;&gt;""),"REVIEW","")</f>
        <v/>
      </c>
      <c r="R307" s="0" t="str">
        <f aca="false">IF(K307=M307,K307,"CONFLICT")</f>
        <v>TODO: &lt;&gt;</v>
      </c>
    </row>
    <row r="308" customFormat="false" ht="12.75" hidden="false" customHeight="false" outlineLevel="0" collapsed="false">
      <c r="A308" s="0" t="s">
        <v>833</v>
      </c>
      <c r="B308" s="0" t="n">
        <v>110</v>
      </c>
      <c r="C308" s="0" t="s">
        <v>23</v>
      </c>
      <c r="E308" s="0" t="s">
        <v>834</v>
      </c>
      <c r="F308" s="0" t="n">
        <v>10526</v>
      </c>
      <c r="G308" s="0" t="n">
        <v>46</v>
      </c>
      <c r="H308" s="0" t="n">
        <v>0</v>
      </c>
      <c r="I308" s="0" t="n">
        <v>1</v>
      </c>
      <c r="J308" s="0" t="str">
        <f aca="false">VLOOKUP(A308,yorick!A:J,10,0)</f>
        <v>TODO: &lt;&gt;</v>
      </c>
      <c r="K308" s="0" t="str">
        <f aca="false">VLOOKUP(A308,yorick!A:K,11,0)</f>
        <v>TODO: &lt;&gt;</v>
      </c>
      <c r="L308" s="0" t="str">
        <f aca="false">VLOOKUP(A308,henriette!A:J,10,0)</f>
        <v>TODO: &lt;&gt;</v>
      </c>
      <c r="M308" s="0" t="str">
        <f aca="false">VLOOKUP(A308,henriette!A:K,11,0)</f>
        <v>TODO: &lt;&gt;</v>
      </c>
      <c r="N308" s="0" t="str">
        <f aca="false">IF(OR(O308="CONFLICT",R308="CONFLICT"),"CONFLICT","OK")</f>
        <v>OK</v>
      </c>
      <c r="O308" s="0" t="str">
        <f aca="false">IF(J308=L308,J308,"CONFLICT")</f>
        <v>TODO: &lt;&gt;</v>
      </c>
      <c r="Q308" s="0" t="str">
        <f aca="false">IF(AND(P308&lt;&gt;L308,P308&lt;&gt;J308,P308&lt;&gt;""),"REVIEW","")</f>
        <v/>
      </c>
      <c r="R308" s="0" t="str">
        <f aca="false">IF(K308=M308,K308,"CONFLICT")</f>
        <v>TODO: &lt;&gt;</v>
      </c>
    </row>
    <row r="309" customFormat="false" ht="12.75" hidden="false" customHeight="false" outlineLevel="0" collapsed="false">
      <c r="A309" s="0" t="s">
        <v>835</v>
      </c>
      <c r="B309" s="0" t="n">
        <v>10729</v>
      </c>
      <c r="C309" s="0" t="s">
        <v>23</v>
      </c>
      <c r="D309" s="0" t="s">
        <v>836</v>
      </c>
      <c r="E309" s="0" t="s">
        <v>837</v>
      </c>
      <c r="F309" s="0" t="n">
        <v>9719</v>
      </c>
      <c r="G309" s="0" t="n">
        <v>93</v>
      </c>
      <c r="H309" s="0" t="n">
        <v>0</v>
      </c>
      <c r="I309" s="0" t="n">
        <v>59</v>
      </c>
      <c r="J309" s="0" t="str">
        <f aca="false">VLOOKUP(A309,yorick!A:J,10,0)</f>
        <v>TODO: &lt;&gt;</v>
      </c>
      <c r="K309" s="0" t="str">
        <f aca="false">VLOOKUP(A309,yorick!A:K,11,0)</f>
        <v>TODO: &lt;&gt;</v>
      </c>
      <c r="L309" s="0" t="str">
        <f aca="false">VLOOKUP(A309,henriette!A:J,10,0)</f>
        <v>TODO: &lt;&gt;</v>
      </c>
      <c r="M309" s="0" t="str">
        <f aca="false">VLOOKUP(A309,henriette!A:K,11,0)</f>
        <v>TODO: &lt;&gt;</v>
      </c>
      <c r="N309" s="0" t="str">
        <f aca="false">IF(OR(O309="CONFLICT",R309="CONFLICT"),"CONFLICT","OK")</f>
        <v>OK</v>
      </c>
      <c r="O309" s="0" t="str">
        <f aca="false">IF(J309=L309,J309,"CONFLICT")</f>
        <v>TODO: &lt;&gt;</v>
      </c>
      <c r="Q309" s="0" t="str">
        <f aca="false">IF(AND(P309&lt;&gt;L309,P309&lt;&gt;J309,P309&lt;&gt;""),"REVIEW","")</f>
        <v/>
      </c>
      <c r="R309" s="0" t="str">
        <f aca="false">IF(K309=M309,K309,"CONFLICT")</f>
        <v>TODO: &lt;&gt;</v>
      </c>
    </row>
    <row r="310" customFormat="false" ht="12.75" hidden="false" customHeight="false" outlineLevel="0" collapsed="false">
      <c r="A310" s="0" t="s">
        <v>838</v>
      </c>
      <c r="B310" s="0" t="n">
        <v>103</v>
      </c>
      <c r="C310" s="0" t="s">
        <v>23</v>
      </c>
      <c r="E310" s="0" t="s">
        <v>839</v>
      </c>
      <c r="F310" s="0" t="n">
        <v>11762</v>
      </c>
      <c r="G310" s="0" t="n">
        <v>86</v>
      </c>
      <c r="H310" s="0" t="n">
        <v>0</v>
      </c>
      <c r="I310" s="0" t="n">
        <v>12</v>
      </c>
      <c r="J310" s="0" t="str">
        <f aca="false">VLOOKUP(A310,yorick!A:J,10,0)</f>
        <v>TODO: &lt;&gt;</v>
      </c>
      <c r="K310" s="0" t="str">
        <f aca="false">VLOOKUP(A310,yorick!A:K,11,0)</f>
        <v>TODO: &lt;&gt;</v>
      </c>
      <c r="L310" s="0" t="str">
        <f aca="false">VLOOKUP(A310,henriette!A:J,10,0)</f>
        <v>TODO: &lt;&gt;</v>
      </c>
      <c r="M310" s="0" t="str">
        <f aca="false">VLOOKUP(A310,henriette!A:K,11,0)</f>
        <v>TODO: &lt;&gt;</v>
      </c>
      <c r="N310" s="0" t="str">
        <f aca="false">IF(OR(O310="CONFLICT",R310="CONFLICT"),"CONFLICT","OK")</f>
        <v>OK</v>
      </c>
      <c r="O310" s="0" t="str">
        <f aca="false">IF(J310=L310,J310,"CONFLICT")</f>
        <v>TODO: &lt;&gt;</v>
      </c>
      <c r="Q310" s="0" t="str">
        <f aca="false">IF(AND(P310&lt;&gt;L310,P310&lt;&gt;J310,P310&lt;&gt;""),"REVIEW","")</f>
        <v/>
      </c>
      <c r="R310" s="0" t="str">
        <f aca="false">IF(K310=M310,K310,"CONFLICT")</f>
        <v>TODO: &lt;&gt;</v>
      </c>
    </row>
    <row r="311" customFormat="false" ht="12.75" hidden="false" customHeight="false" outlineLevel="0" collapsed="false">
      <c r="A311" s="0" t="s">
        <v>840</v>
      </c>
      <c r="B311" s="0" t="n">
        <v>134</v>
      </c>
      <c r="C311" s="0" t="s">
        <v>23</v>
      </c>
      <c r="D311" s="0" t="s">
        <v>841</v>
      </c>
      <c r="E311" s="0" t="s">
        <v>842</v>
      </c>
      <c r="F311" s="0" t="n">
        <v>10685</v>
      </c>
      <c r="G311" s="0" t="n">
        <v>119</v>
      </c>
      <c r="H311" s="0" t="n">
        <v>0</v>
      </c>
      <c r="I311" s="0" t="n">
        <v>35</v>
      </c>
      <c r="J311" s="0" t="str">
        <f aca="false">VLOOKUP(A311,yorick!A:J,10,0)</f>
        <v>TODO: &lt;&gt;</v>
      </c>
      <c r="K311" s="0" t="str">
        <f aca="false">VLOOKUP(A311,yorick!A:K,11,0)</f>
        <v>TODO: &lt;&gt;</v>
      </c>
      <c r="L311" s="0" t="str">
        <f aca="false">VLOOKUP(A311,henriette!A:J,10,0)</f>
        <v>TODO: &lt;&gt;</v>
      </c>
      <c r="M311" s="0" t="str">
        <f aca="false">VLOOKUP(A311,henriette!A:K,11,0)</f>
        <v>TODO: &lt;&gt;</v>
      </c>
      <c r="N311" s="0" t="str">
        <f aca="false">IF(OR(O311="CONFLICT",R311="CONFLICT"),"CONFLICT","OK")</f>
        <v>OK</v>
      </c>
      <c r="O311" s="0" t="str">
        <f aca="false">IF(J311=L311,J311,"CONFLICT")</f>
        <v>TODO: &lt;&gt;</v>
      </c>
      <c r="Q311" s="0" t="str">
        <f aca="false">IF(AND(P311&lt;&gt;L311,P311&lt;&gt;J311,P311&lt;&gt;""),"REVIEW","")</f>
        <v/>
      </c>
      <c r="R311" s="0" t="str">
        <f aca="false">IF(K311=M311,K311,"CONFLICT")</f>
        <v>TODO: &lt;&gt;</v>
      </c>
    </row>
    <row r="312" customFormat="false" ht="12.75" hidden="false" customHeight="false" outlineLevel="0" collapsed="false">
      <c r="A312" s="0" t="s">
        <v>843</v>
      </c>
      <c r="B312" s="0" t="n">
        <v>5570</v>
      </c>
      <c r="C312" s="0" t="s">
        <v>23</v>
      </c>
      <c r="E312" s="0" t="s">
        <v>844</v>
      </c>
      <c r="F312" s="0" t="n">
        <v>9709</v>
      </c>
      <c r="G312" s="0" t="n">
        <v>97</v>
      </c>
      <c r="H312" s="0" t="n">
        <v>0</v>
      </c>
      <c r="I312" s="0" t="n">
        <v>95</v>
      </c>
      <c r="J312" s="0" t="str">
        <f aca="false">VLOOKUP(A312,yorick!A:J,10,0)</f>
        <v>TODO: &lt;&gt;</v>
      </c>
      <c r="K312" s="0" t="str">
        <f aca="false">VLOOKUP(A312,yorick!A:K,11,0)</f>
        <v>TODO: &lt;&gt;</v>
      </c>
      <c r="L312" s="0" t="str">
        <f aca="false">VLOOKUP(A312,henriette!A:J,10,0)</f>
        <v>TODO: &lt;&gt;</v>
      </c>
      <c r="M312" s="0" t="str">
        <f aca="false">VLOOKUP(A312,henriette!A:K,11,0)</f>
        <v>TODO: &lt;&gt;</v>
      </c>
      <c r="N312" s="0" t="str">
        <f aca="false">IF(OR(O312="CONFLICT",R312="CONFLICT"),"CONFLICT","OK")</f>
        <v>OK</v>
      </c>
      <c r="O312" s="0" t="str">
        <f aca="false">IF(J312=L312,J312,"CONFLICT")</f>
        <v>TODO: &lt;&gt;</v>
      </c>
      <c r="Q312" s="0" t="str">
        <f aca="false">IF(AND(P312&lt;&gt;L312,P312&lt;&gt;J312,P312&lt;&gt;""),"REVIEW","")</f>
        <v/>
      </c>
      <c r="R312" s="0" t="str">
        <f aca="false">IF(K312=M312,K312,"CONFLICT")</f>
        <v>TODO: &lt;&gt;</v>
      </c>
    </row>
    <row r="313" customFormat="false" ht="12.75" hidden="false" customHeight="false" outlineLevel="0" collapsed="false">
      <c r="A313" s="0" t="s">
        <v>845</v>
      </c>
      <c r="B313" s="0" t="n">
        <v>114</v>
      </c>
      <c r="C313" s="0" t="s">
        <v>23</v>
      </c>
      <c r="E313" s="0" t="s">
        <v>846</v>
      </c>
      <c r="F313" s="0" t="n">
        <v>51204</v>
      </c>
      <c r="G313" s="0" t="n">
        <v>237</v>
      </c>
      <c r="H313" s="0" t="n">
        <v>0</v>
      </c>
      <c r="I313" s="0" t="n">
        <v>5</v>
      </c>
      <c r="J313" s="0" t="str">
        <f aca="false">VLOOKUP(A313,yorick!A:J,10,0)</f>
        <v>TODO: &lt;&gt;</v>
      </c>
      <c r="K313" s="0" t="str">
        <f aca="false">VLOOKUP(A313,yorick!A:K,11,0)</f>
        <v>TODO: &lt;&gt;</v>
      </c>
      <c r="L313" s="0" t="str">
        <f aca="false">VLOOKUP(A313,henriette!A:J,10,0)</f>
        <v>TODO: &lt;&gt;</v>
      </c>
      <c r="M313" s="0" t="str">
        <f aca="false">VLOOKUP(A313,henriette!A:K,11,0)</f>
        <v>TODO: &lt;&gt;</v>
      </c>
      <c r="N313" s="0" t="str">
        <f aca="false">IF(OR(O313="CONFLICT",R313="CONFLICT"),"CONFLICT","OK")</f>
        <v>OK</v>
      </c>
      <c r="O313" s="0" t="str">
        <f aca="false">IF(J313=L313,J313,"CONFLICT")</f>
        <v>TODO: &lt;&gt;</v>
      </c>
      <c r="Q313" s="0" t="str">
        <f aca="false">IF(AND(P313&lt;&gt;L313,P313&lt;&gt;J313,P313&lt;&gt;""),"REVIEW","")</f>
        <v/>
      </c>
      <c r="R313" s="0" t="str">
        <f aca="false">IF(K313=M313,K313,"CONFLICT")</f>
        <v>TODO: &lt;&gt;</v>
      </c>
    </row>
    <row r="314" customFormat="false" ht="12.75" hidden="false" customHeight="false" outlineLevel="0" collapsed="false">
      <c r="A314" s="0" t="s">
        <v>847</v>
      </c>
      <c r="B314" s="0" t="n">
        <v>122</v>
      </c>
      <c r="C314" s="0" t="s">
        <v>23</v>
      </c>
      <c r="D314" s="0" t="s">
        <v>848</v>
      </c>
      <c r="E314" s="0" t="s">
        <v>849</v>
      </c>
      <c r="F314" s="0" t="n">
        <v>6708</v>
      </c>
      <c r="G314" s="0" t="n">
        <v>110</v>
      </c>
      <c r="H314" s="0" t="n">
        <v>0</v>
      </c>
      <c r="I314" s="0" t="n">
        <v>9</v>
      </c>
      <c r="J314" s="0" t="str">
        <f aca="false">VLOOKUP(A314,yorick!A:J,10,0)</f>
        <v>TODO: &lt;&gt;</v>
      </c>
      <c r="K314" s="0" t="str">
        <f aca="false">VLOOKUP(A314,yorick!A:K,11,0)</f>
        <v>TODO: &lt;&gt;</v>
      </c>
      <c r="L314" s="0" t="str">
        <f aca="false">VLOOKUP(A314,henriette!A:J,10,0)</f>
        <v>TODO: &lt;&gt;</v>
      </c>
      <c r="M314" s="0" t="str">
        <f aca="false">VLOOKUP(A314,henriette!A:K,11,0)</f>
        <v>TODO: &lt;&gt;</v>
      </c>
      <c r="N314" s="0" t="str">
        <f aca="false">IF(OR(O314="CONFLICT",R314="CONFLICT"),"CONFLICT","OK")</f>
        <v>OK</v>
      </c>
      <c r="O314" s="0" t="str">
        <f aca="false">IF(J314=L314,J314,"CONFLICT")</f>
        <v>TODO: &lt;&gt;</v>
      </c>
      <c r="Q314" s="0" t="str">
        <f aca="false">IF(AND(P314&lt;&gt;L314,P314&lt;&gt;J314,P314&lt;&gt;""),"REVIEW","")</f>
        <v/>
      </c>
      <c r="R314" s="0" t="str">
        <f aca="false">IF(K314=M314,K314,"CONFLICT")</f>
        <v>TODO: &lt;&gt;</v>
      </c>
    </row>
    <row r="315" customFormat="false" ht="12.75" hidden="false" customHeight="false" outlineLevel="0" collapsed="false">
      <c r="A315" s="0" t="s">
        <v>850</v>
      </c>
      <c r="B315" s="0" t="n">
        <v>459</v>
      </c>
      <c r="C315" s="0" t="s">
        <v>23</v>
      </c>
      <c r="E315" s="0" t="s">
        <v>851</v>
      </c>
      <c r="F315" s="0" t="n">
        <v>24415</v>
      </c>
      <c r="G315" s="0" t="n">
        <v>129</v>
      </c>
      <c r="H315" s="0" t="n">
        <v>0</v>
      </c>
      <c r="I315" s="0" t="n">
        <v>16</v>
      </c>
      <c r="J315" s="0" t="str">
        <f aca="false">VLOOKUP(A315,yorick!A:J,10,0)</f>
        <v>TODO: &lt;&gt;</v>
      </c>
      <c r="K315" s="0" t="str">
        <f aca="false">VLOOKUP(A315,yorick!A:K,11,0)</f>
        <v>TODO: &lt;&gt;</v>
      </c>
      <c r="L315" s="0" t="str">
        <f aca="false">VLOOKUP(A315,henriette!A:J,10,0)</f>
        <v>TODO: &lt;&gt;</v>
      </c>
      <c r="M315" s="0" t="str">
        <f aca="false">VLOOKUP(A315,henriette!A:K,11,0)</f>
        <v>TODO: &lt;&gt;</v>
      </c>
      <c r="N315" s="0" t="str">
        <f aca="false">IF(OR(O315="CONFLICT",R315="CONFLICT"),"CONFLICT","OK")</f>
        <v>OK</v>
      </c>
      <c r="O315" s="0" t="str">
        <f aca="false">IF(J315=L315,J315,"CONFLICT")</f>
        <v>TODO: &lt;&gt;</v>
      </c>
      <c r="Q315" s="0" t="str">
        <f aca="false">IF(AND(P315&lt;&gt;L315,P315&lt;&gt;J315,P315&lt;&gt;""),"REVIEW","")</f>
        <v/>
      </c>
      <c r="R315" s="0" t="str">
        <f aca="false">IF(K315=M315,K315,"CONFLICT")</f>
        <v>TODO: &lt;&gt;</v>
      </c>
    </row>
    <row r="316" customFormat="false" ht="12.75" hidden="false" customHeight="false" outlineLevel="0" collapsed="false">
      <c r="A316" s="0" t="s">
        <v>852</v>
      </c>
      <c r="B316" s="0" t="n">
        <v>243</v>
      </c>
      <c r="C316" s="0" t="s">
        <v>23</v>
      </c>
      <c r="E316" s="0" t="s">
        <v>853</v>
      </c>
      <c r="F316" s="0" t="n">
        <v>8373</v>
      </c>
      <c r="G316" s="0" t="n">
        <v>48</v>
      </c>
      <c r="H316" s="0" t="n">
        <v>0</v>
      </c>
      <c r="I316" s="0" t="n">
        <v>6</v>
      </c>
      <c r="J316" s="0" t="str">
        <f aca="false">VLOOKUP(A316,yorick!A:J,10,0)</f>
        <v>TODO: &lt;&gt;</v>
      </c>
      <c r="K316" s="0" t="str">
        <f aca="false">VLOOKUP(A316,yorick!A:K,11,0)</f>
        <v>TODO: &lt;&gt;</v>
      </c>
      <c r="L316" s="0" t="str">
        <f aca="false">VLOOKUP(A316,henriette!A:J,10,0)</f>
        <v>TODO: &lt;&gt;</v>
      </c>
      <c r="M316" s="0" t="str">
        <f aca="false">VLOOKUP(A316,henriette!A:K,11,0)</f>
        <v>TODO: &lt;&gt;</v>
      </c>
      <c r="N316" s="0" t="str">
        <f aca="false">IF(OR(O316="CONFLICT",R316="CONFLICT"),"CONFLICT","OK")</f>
        <v>OK</v>
      </c>
      <c r="O316" s="0" t="str">
        <f aca="false">IF(J316=L316,J316,"CONFLICT")</f>
        <v>TODO: &lt;&gt;</v>
      </c>
      <c r="Q316" s="0" t="str">
        <f aca="false">IF(AND(P316&lt;&gt;L316,P316&lt;&gt;J316,P316&lt;&gt;""),"REVIEW","")</f>
        <v/>
      </c>
      <c r="R316" s="0" t="str">
        <f aca="false">IF(K316=M316,K316,"CONFLICT")</f>
        <v>TODO: &lt;&gt;</v>
      </c>
    </row>
    <row r="317" customFormat="false" ht="12.75" hidden="false" customHeight="false" outlineLevel="0" collapsed="false">
      <c r="A317" s="0" t="s">
        <v>854</v>
      </c>
      <c r="B317" s="0" t="n">
        <v>102</v>
      </c>
      <c r="C317" s="0" t="s">
        <v>23</v>
      </c>
      <c r="D317" s="0" t="s">
        <v>855</v>
      </c>
      <c r="E317" s="0" t="s">
        <v>856</v>
      </c>
      <c r="F317" s="0" t="n">
        <v>10797</v>
      </c>
      <c r="G317" s="0" t="n">
        <v>126</v>
      </c>
      <c r="H317" s="0" t="n">
        <v>0</v>
      </c>
      <c r="I317" s="0" t="n">
        <v>25</v>
      </c>
      <c r="J317" s="0" t="str">
        <f aca="false">VLOOKUP(A317,yorick!A:J,10,0)</f>
        <v>TODO: &lt;&gt;</v>
      </c>
      <c r="K317" s="0" t="str">
        <f aca="false">VLOOKUP(A317,yorick!A:K,11,0)</f>
        <v>TODO: &lt;&gt;</v>
      </c>
      <c r="L317" s="0" t="str">
        <f aca="false">VLOOKUP(A317,henriette!A:J,10,0)</f>
        <v>TODO: &lt;&gt;</v>
      </c>
      <c r="M317" s="0" t="str">
        <f aca="false">VLOOKUP(A317,henriette!A:K,11,0)</f>
        <v>TODO: &lt;&gt;</v>
      </c>
      <c r="N317" s="0" t="str">
        <f aca="false">IF(OR(O317="CONFLICT",R317="CONFLICT"),"CONFLICT","OK")</f>
        <v>OK</v>
      </c>
      <c r="O317" s="0" t="str">
        <f aca="false">IF(J317=L317,J317,"CONFLICT")</f>
        <v>TODO: &lt;&gt;</v>
      </c>
      <c r="Q317" s="0" t="str">
        <f aca="false">IF(AND(P317&lt;&gt;L317,P317&lt;&gt;J317,P317&lt;&gt;""),"REVIEW","")</f>
        <v/>
      </c>
      <c r="R317" s="0" t="str">
        <f aca="false">IF(K317=M317,K317,"CONFLICT")</f>
        <v>TODO: &lt;&gt;</v>
      </c>
    </row>
    <row r="318" customFormat="false" ht="12.75" hidden="false" customHeight="false" outlineLevel="0" collapsed="false">
      <c r="A318" s="0" t="s">
        <v>857</v>
      </c>
      <c r="B318" s="0" t="n">
        <v>382</v>
      </c>
      <c r="C318" s="0" t="s">
        <v>23</v>
      </c>
      <c r="E318" s="0" t="s">
        <v>858</v>
      </c>
      <c r="F318" s="0" t="n">
        <v>5321</v>
      </c>
      <c r="G318" s="0" t="n">
        <v>63</v>
      </c>
      <c r="H318" s="0" t="n">
        <v>0</v>
      </c>
      <c r="I318" s="0" t="n">
        <v>3</v>
      </c>
      <c r="J318" s="0" t="str">
        <f aca="false">VLOOKUP(A318,yorick!A:J,10,0)</f>
        <v>TODO: &lt;&gt;</v>
      </c>
      <c r="K318" s="0" t="str">
        <f aca="false">VLOOKUP(A318,yorick!A:K,11,0)</f>
        <v>TODO: &lt;&gt;</v>
      </c>
      <c r="L318" s="0" t="str">
        <f aca="false">VLOOKUP(A318,henriette!A:J,10,0)</f>
        <v>TODO: &lt;&gt;</v>
      </c>
      <c r="M318" s="0" t="str">
        <f aca="false">VLOOKUP(A318,henriette!A:K,11,0)</f>
        <v>TODO: &lt;&gt;</v>
      </c>
      <c r="N318" s="0" t="str">
        <f aca="false">IF(OR(O318="CONFLICT",R318="CONFLICT"),"CONFLICT","OK")</f>
        <v>OK</v>
      </c>
      <c r="O318" s="0" t="str">
        <f aca="false">IF(J318=L318,J318,"CONFLICT")</f>
        <v>TODO: &lt;&gt;</v>
      </c>
      <c r="Q318" s="0" t="str">
        <f aca="false">IF(AND(P318&lt;&gt;L318,P318&lt;&gt;J318,P318&lt;&gt;""),"REVIEW","")</f>
        <v/>
      </c>
      <c r="R318" s="0" t="str">
        <f aca="false">IF(K318=M318,K318,"CONFLICT")</f>
        <v>TODO: &lt;&gt;</v>
      </c>
    </row>
    <row r="319" customFormat="false" ht="12.75" hidden="false" customHeight="false" outlineLevel="0" collapsed="false">
      <c r="A319" s="0" t="s">
        <v>859</v>
      </c>
      <c r="B319" s="0" t="n">
        <v>107</v>
      </c>
      <c r="C319" s="0" t="s">
        <v>23</v>
      </c>
      <c r="E319" s="0" t="s">
        <v>860</v>
      </c>
      <c r="F319" s="0" t="n">
        <v>6575</v>
      </c>
      <c r="G319" s="0" t="n">
        <v>127</v>
      </c>
      <c r="H319" s="0" t="n">
        <v>0</v>
      </c>
      <c r="I319" s="0" t="n">
        <v>13</v>
      </c>
      <c r="J319" s="0" t="str">
        <f aca="false">VLOOKUP(A319,yorick!A:J,10,0)</f>
        <v>TODO: &lt;&gt;</v>
      </c>
      <c r="K319" s="0" t="str">
        <f aca="false">VLOOKUP(A319,yorick!A:K,11,0)</f>
        <v>TODO: &lt;&gt;</v>
      </c>
      <c r="L319" s="0" t="str">
        <f aca="false">VLOOKUP(A319,henriette!A:J,10,0)</f>
        <v>TODO: &lt;&gt;</v>
      </c>
      <c r="M319" s="0" t="str">
        <f aca="false">VLOOKUP(A319,henriette!A:K,11,0)</f>
        <v>TODO: &lt;&gt;</v>
      </c>
      <c r="N319" s="0" t="str">
        <f aca="false">IF(OR(O319="CONFLICT",R319="CONFLICT"),"CONFLICT","OK")</f>
        <v>OK</v>
      </c>
      <c r="O319" s="0" t="str">
        <f aca="false">IF(J319=L319,J319,"CONFLICT")</f>
        <v>TODO: &lt;&gt;</v>
      </c>
      <c r="Q319" s="0" t="str">
        <f aca="false">IF(AND(P319&lt;&gt;L319,P319&lt;&gt;J319,P319&lt;&gt;""),"REVIEW","")</f>
        <v/>
      </c>
      <c r="R319" s="0" t="str">
        <f aca="false">IF(K319=M319,K319,"CONFLICT")</f>
        <v>TODO: &lt;&gt;</v>
      </c>
    </row>
    <row r="320" customFormat="false" ht="12.75" hidden="false" customHeight="false" outlineLevel="0" collapsed="false">
      <c r="A320" s="0" t="s">
        <v>861</v>
      </c>
      <c r="B320" s="0" t="n">
        <v>366</v>
      </c>
      <c r="C320" s="0" t="s">
        <v>23</v>
      </c>
      <c r="D320" s="0" t="s">
        <v>862</v>
      </c>
      <c r="E320" s="0" t="s">
        <v>863</v>
      </c>
      <c r="F320" s="0" t="n">
        <v>11968</v>
      </c>
      <c r="G320" s="0" t="n">
        <v>81</v>
      </c>
      <c r="H320" s="0" t="n">
        <v>0</v>
      </c>
      <c r="I320" s="0" t="n">
        <v>2</v>
      </c>
      <c r="J320" s="0" t="str">
        <f aca="false">VLOOKUP(A320,yorick!A:J,10,0)</f>
        <v>TODO: &lt;&gt;</v>
      </c>
      <c r="K320" s="0" t="str">
        <f aca="false">VLOOKUP(A320,yorick!A:K,11,0)</f>
        <v>TODO: &lt;&gt;</v>
      </c>
      <c r="L320" s="0" t="str">
        <f aca="false">VLOOKUP(A320,henriette!A:J,10,0)</f>
        <v>TODO: &lt;&gt;</v>
      </c>
      <c r="M320" s="0" t="str">
        <f aca="false">VLOOKUP(A320,henriette!A:K,11,0)</f>
        <v>TODO: &lt;&gt;</v>
      </c>
      <c r="N320" s="0" t="str">
        <f aca="false">IF(OR(O320="CONFLICT",R320="CONFLICT"),"CONFLICT","OK")</f>
        <v>OK</v>
      </c>
      <c r="O320" s="0" t="str">
        <f aca="false">IF(J320=L320,J320,"CONFLICT")</f>
        <v>TODO: &lt;&gt;</v>
      </c>
      <c r="Q320" s="0" t="str">
        <f aca="false">IF(AND(P320&lt;&gt;L320,P320&lt;&gt;J320,P320&lt;&gt;""),"REVIEW","")</f>
        <v/>
      </c>
      <c r="R320" s="0" t="str">
        <f aca="false">IF(K320=M320,K320,"CONFLICT")</f>
        <v>TODO: &lt;&gt;</v>
      </c>
    </row>
    <row r="321" customFormat="false" ht="12.75" hidden="false" customHeight="false" outlineLevel="0" collapsed="false">
      <c r="A321" s="0" t="s">
        <v>864</v>
      </c>
      <c r="B321" s="0" t="n">
        <v>112</v>
      </c>
      <c r="C321" s="0" t="s">
        <v>23</v>
      </c>
      <c r="D321" s="0" t="s">
        <v>865</v>
      </c>
      <c r="E321" s="0" t="s">
        <v>866</v>
      </c>
      <c r="F321" s="0" t="n">
        <v>33291</v>
      </c>
      <c r="G321" s="0" t="n">
        <v>485</v>
      </c>
      <c r="H321" s="0" t="n">
        <v>0</v>
      </c>
      <c r="I321" s="0" t="n">
        <v>95</v>
      </c>
      <c r="J321" s="0" t="str">
        <f aca="false">VLOOKUP(A321,yorick!A:J,10,0)</f>
        <v>TODO: &lt;&gt;</v>
      </c>
      <c r="K321" s="0" t="str">
        <f aca="false">VLOOKUP(A321,yorick!A:K,11,0)</f>
        <v>TODO: &lt;&gt;</v>
      </c>
      <c r="L321" s="0" t="str">
        <f aca="false">VLOOKUP(A321,henriette!A:J,10,0)</f>
        <v>TODO: &lt;&gt;</v>
      </c>
      <c r="M321" s="0" t="str">
        <f aca="false">VLOOKUP(A321,henriette!A:K,11,0)</f>
        <v>TODO: &lt;&gt;</v>
      </c>
      <c r="N321" s="0" t="str">
        <f aca="false">IF(OR(O321="CONFLICT",R321="CONFLICT"),"CONFLICT","OK")</f>
        <v>OK</v>
      </c>
      <c r="O321" s="0" t="str">
        <f aca="false">IF(J321=L321,J321,"CONFLICT")</f>
        <v>TODO: &lt;&gt;</v>
      </c>
      <c r="Q321" s="0" t="str">
        <f aca="false">IF(AND(P321&lt;&gt;L321,P321&lt;&gt;J321,P321&lt;&gt;""),"REVIEW","")</f>
        <v/>
      </c>
      <c r="R321" s="0" t="str">
        <f aca="false">IF(K321=M321,K321,"CONFLICT")</f>
        <v>TODO: &lt;&gt;</v>
      </c>
    </row>
    <row r="322" customFormat="false" ht="12.75" hidden="false" customHeight="false" outlineLevel="0" collapsed="false">
      <c r="A322" s="0" t="s">
        <v>867</v>
      </c>
      <c r="B322" s="0" t="n">
        <v>930</v>
      </c>
      <c r="C322" s="0" t="s">
        <v>23</v>
      </c>
      <c r="D322" s="0" t="s">
        <v>868</v>
      </c>
      <c r="E322" s="0" t="s">
        <v>869</v>
      </c>
      <c r="F322" s="0" t="n">
        <v>10729</v>
      </c>
      <c r="G322" s="0" t="n">
        <v>130</v>
      </c>
      <c r="H322" s="0" t="n">
        <v>0</v>
      </c>
      <c r="I322" s="0" t="n">
        <v>25</v>
      </c>
      <c r="J322" s="0" t="str">
        <f aca="false">VLOOKUP(A322,yorick!A:J,10,0)</f>
        <v>TODO: &lt;&gt;</v>
      </c>
      <c r="K322" s="0" t="str">
        <f aca="false">VLOOKUP(A322,yorick!A:K,11,0)</f>
        <v>TODO: &lt;&gt;</v>
      </c>
      <c r="L322" s="0" t="str">
        <f aca="false">VLOOKUP(A322,henriette!A:J,10,0)</f>
        <v>TODO: &lt;&gt;</v>
      </c>
      <c r="M322" s="0" t="str">
        <f aca="false">VLOOKUP(A322,henriette!A:K,11,0)</f>
        <v>TODO: &lt;&gt;</v>
      </c>
      <c r="N322" s="0" t="str">
        <f aca="false">IF(OR(O322="CONFLICT",R322="CONFLICT"),"CONFLICT","OK")</f>
        <v>OK</v>
      </c>
      <c r="O322" s="0" t="str">
        <f aca="false">IF(J322=L322,J322,"CONFLICT")</f>
        <v>TODO: &lt;&gt;</v>
      </c>
      <c r="Q322" s="0" t="str">
        <f aca="false">IF(AND(P322&lt;&gt;L322,P322&lt;&gt;J322,P322&lt;&gt;""),"REVIEW","")</f>
        <v/>
      </c>
      <c r="R322" s="0" t="str">
        <f aca="false">IF(K322=M322,K322,"CONFLICT")</f>
        <v>TODO: &lt;&gt;</v>
      </c>
    </row>
    <row r="323" customFormat="false" ht="12.75" hidden="false" customHeight="false" outlineLevel="0" collapsed="false">
      <c r="A323" s="0" t="s">
        <v>870</v>
      </c>
      <c r="B323" s="0" t="n">
        <v>152</v>
      </c>
      <c r="C323" s="0" t="s">
        <v>23</v>
      </c>
      <c r="D323" s="0" t="s">
        <v>871</v>
      </c>
      <c r="E323" s="0" t="s">
        <v>872</v>
      </c>
      <c r="F323" s="0" t="n">
        <v>7990</v>
      </c>
      <c r="G323" s="0" t="n">
        <v>69</v>
      </c>
      <c r="H323" s="0" t="n">
        <v>0</v>
      </c>
      <c r="I323" s="0" t="n">
        <v>9</v>
      </c>
      <c r="J323" s="0" t="str">
        <f aca="false">VLOOKUP(A323,yorick!A:J,10,0)</f>
        <v>TODO: &lt;&gt;</v>
      </c>
      <c r="K323" s="0" t="str">
        <f aca="false">VLOOKUP(A323,yorick!A:K,11,0)</f>
        <v>TODO: &lt;&gt;</v>
      </c>
      <c r="L323" s="0" t="str">
        <f aca="false">VLOOKUP(A323,henriette!A:J,10,0)</f>
        <v>TODO: &lt;&gt;</v>
      </c>
      <c r="M323" s="0" t="str">
        <f aca="false">VLOOKUP(A323,henriette!A:K,11,0)</f>
        <v>TODO: &lt;&gt;</v>
      </c>
      <c r="N323" s="0" t="str">
        <f aca="false">IF(OR(O323="CONFLICT",R323="CONFLICT"),"CONFLICT","OK")</f>
        <v>OK</v>
      </c>
      <c r="O323" s="0" t="str">
        <f aca="false">IF(J323=L323,J323,"CONFLICT")</f>
        <v>TODO: &lt;&gt;</v>
      </c>
      <c r="Q323" s="0" t="str">
        <f aca="false">IF(AND(P323&lt;&gt;L323,P323&lt;&gt;J323,P323&lt;&gt;""),"REVIEW","")</f>
        <v/>
      </c>
      <c r="R323" s="0" t="str">
        <f aca="false">IF(K323=M323,K323,"CONFLICT")</f>
        <v>TODO: &lt;&gt;</v>
      </c>
    </row>
    <row r="324" customFormat="false" ht="12.75" hidden="false" customHeight="false" outlineLevel="0" collapsed="false">
      <c r="A324" s="0" t="s">
        <v>873</v>
      </c>
      <c r="B324" s="0" t="n">
        <v>1566</v>
      </c>
      <c r="C324" s="0" t="s">
        <v>23</v>
      </c>
      <c r="E324" s="0" t="s">
        <v>874</v>
      </c>
      <c r="F324" s="0" t="n">
        <v>9918</v>
      </c>
      <c r="G324" s="0" t="n">
        <v>85</v>
      </c>
      <c r="H324" s="0" t="n">
        <v>0</v>
      </c>
      <c r="I324" s="0" t="n">
        <v>14</v>
      </c>
      <c r="J324" s="0" t="str">
        <f aca="false">VLOOKUP(A324,yorick!A:J,10,0)</f>
        <v>TODO: &lt;&gt;</v>
      </c>
      <c r="K324" s="0" t="str">
        <f aca="false">VLOOKUP(A324,yorick!A:K,11,0)</f>
        <v>TODO: &lt;&gt;</v>
      </c>
      <c r="L324" s="0" t="str">
        <f aca="false">VLOOKUP(A324,henriette!A:J,10,0)</f>
        <v>TODO: &lt;&gt;</v>
      </c>
      <c r="M324" s="0" t="str">
        <f aca="false">VLOOKUP(A324,henriette!A:K,11,0)</f>
        <v>TODO: &lt;&gt;</v>
      </c>
      <c r="N324" s="0" t="str">
        <f aca="false">IF(OR(O324="CONFLICT",R324="CONFLICT"),"CONFLICT","OK")</f>
        <v>OK</v>
      </c>
      <c r="O324" s="0" t="str">
        <f aca="false">IF(J324=L324,J324,"CONFLICT")</f>
        <v>TODO: &lt;&gt;</v>
      </c>
      <c r="Q324" s="0" t="str">
        <f aca="false">IF(AND(P324&lt;&gt;L324,P324&lt;&gt;J324,P324&lt;&gt;""),"REVIEW","")</f>
        <v/>
      </c>
      <c r="R324" s="0" t="str">
        <f aca="false">IF(K324=M324,K324,"CONFLICT")</f>
        <v>TODO: &lt;&gt;</v>
      </c>
    </row>
    <row r="325" customFormat="false" ht="12.75" hidden="false" customHeight="false" outlineLevel="0" collapsed="false">
      <c r="A325" s="0" t="s">
        <v>875</v>
      </c>
      <c r="B325" s="0" t="n">
        <v>3885</v>
      </c>
      <c r="C325" s="0" t="s">
        <v>23</v>
      </c>
      <c r="E325" s="0" t="s">
        <v>876</v>
      </c>
      <c r="F325" s="0" t="n">
        <v>63564</v>
      </c>
      <c r="G325" s="0" t="n">
        <v>269</v>
      </c>
      <c r="H325" s="0" t="n">
        <v>0</v>
      </c>
      <c r="I325" s="0" t="n">
        <v>58</v>
      </c>
      <c r="J325" s="0" t="str">
        <f aca="false">VLOOKUP(A325,yorick!A:J,10,0)</f>
        <v>TODO: &lt;&gt;</v>
      </c>
      <c r="K325" s="0" t="str">
        <f aca="false">VLOOKUP(A325,yorick!A:K,11,0)</f>
        <v>TODO: &lt;&gt;</v>
      </c>
      <c r="L325" s="0" t="str">
        <f aca="false">VLOOKUP(A325,henriette!A:J,10,0)</f>
        <v>TODO: &lt;&gt;</v>
      </c>
      <c r="M325" s="0" t="str">
        <f aca="false">VLOOKUP(A325,henriette!A:K,11,0)</f>
        <v>TODO: &lt;&gt;</v>
      </c>
      <c r="N325" s="0" t="str">
        <f aca="false">IF(OR(O325="CONFLICT",R325="CONFLICT"),"CONFLICT","OK")</f>
        <v>OK</v>
      </c>
      <c r="O325" s="0" t="str">
        <f aca="false">IF(J325=L325,J325,"CONFLICT")</f>
        <v>TODO: &lt;&gt;</v>
      </c>
      <c r="Q325" s="0" t="str">
        <f aca="false">IF(AND(P325&lt;&gt;L325,P325&lt;&gt;J325,P325&lt;&gt;""),"REVIEW","")</f>
        <v/>
      </c>
      <c r="R325" s="0" t="str">
        <f aca="false">IF(K325=M325,K325,"CONFLICT")</f>
        <v>TODO: &lt;&gt;</v>
      </c>
    </row>
    <row r="326" customFormat="false" ht="12.75" hidden="false" customHeight="false" outlineLevel="0" collapsed="false">
      <c r="A326" s="0" t="s">
        <v>877</v>
      </c>
      <c r="B326" s="0" t="n">
        <v>501</v>
      </c>
      <c r="C326" s="0" t="s">
        <v>23</v>
      </c>
      <c r="E326" s="0" t="s">
        <v>878</v>
      </c>
      <c r="F326" s="0" t="n">
        <v>6649</v>
      </c>
      <c r="G326" s="0" t="n">
        <v>43</v>
      </c>
      <c r="H326" s="0" t="n">
        <v>0</v>
      </c>
      <c r="I326" s="0" t="n">
        <v>1</v>
      </c>
      <c r="J326" s="0" t="str">
        <f aca="false">VLOOKUP(A326,yorick!A:J,10,0)</f>
        <v>TODO: &lt;&gt;</v>
      </c>
      <c r="K326" s="0" t="str">
        <f aca="false">VLOOKUP(A326,yorick!A:K,11,0)</f>
        <v>TODO: &lt;&gt;</v>
      </c>
      <c r="L326" s="0" t="str">
        <f aca="false">VLOOKUP(A326,henriette!A:J,10,0)</f>
        <v>TODO: &lt;&gt;</v>
      </c>
      <c r="M326" s="0" t="str">
        <f aca="false">VLOOKUP(A326,henriette!A:K,11,0)</f>
        <v>TODO: &lt;&gt;</v>
      </c>
      <c r="N326" s="0" t="str">
        <f aca="false">IF(OR(O326="CONFLICT",R326="CONFLICT"),"CONFLICT","OK")</f>
        <v>OK</v>
      </c>
      <c r="O326" s="0" t="str">
        <f aca="false">IF(J326=L326,J326,"CONFLICT")</f>
        <v>TODO: &lt;&gt;</v>
      </c>
      <c r="Q326" s="0" t="str">
        <f aca="false">IF(AND(P326&lt;&gt;L326,P326&lt;&gt;J326,P326&lt;&gt;""),"REVIEW","")</f>
        <v/>
      </c>
      <c r="R326" s="0" t="str">
        <f aca="false">IF(K326=M326,K326,"CONFLICT")</f>
        <v>TODO: &lt;&gt;</v>
      </c>
    </row>
    <row r="327" customFormat="false" ht="12.75" hidden="false" customHeight="false" outlineLevel="0" collapsed="false">
      <c r="A327" s="0" t="s">
        <v>879</v>
      </c>
      <c r="B327" s="0" t="n">
        <v>292</v>
      </c>
      <c r="C327" s="0" t="s">
        <v>23</v>
      </c>
      <c r="D327" s="0" t="s">
        <v>880</v>
      </c>
      <c r="E327" s="0" t="s">
        <v>881</v>
      </c>
      <c r="F327" s="0" t="n">
        <v>7628</v>
      </c>
      <c r="G327" s="0" t="n">
        <v>131</v>
      </c>
      <c r="H327" s="0" t="n">
        <v>0</v>
      </c>
      <c r="I327" s="0" t="n">
        <v>11</v>
      </c>
      <c r="J327" s="0" t="str">
        <f aca="false">VLOOKUP(A327,yorick!A:J,10,0)</f>
        <v>TODO: &lt;&gt;</v>
      </c>
      <c r="K327" s="0" t="str">
        <f aca="false">VLOOKUP(A327,yorick!A:K,11,0)</f>
        <v>TODO: &lt;&gt;</v>
      </c>
      <c r="L327" s="0" t="str">
        <f aca="false">VLOOKUP(A327,henriette!A:J,10,0)</f>
        <v>TODO: &lt;&gt;</v>
      </c>
      <c r="M327" s="0" t="str">
        <f aca="false">VLOOKUP(A327,henriette!A:K,11,0)</f>
        <v>TODO: &lt;&gt;</v>
      </c>
      <c r="N327" s="0" t="str">
        <f aca="false">IF(OR(O327="CONFLICT",R327="CONFLICT"),"CONFLICT","OK")</f>
        <v>OK</v>
      </c>
      <c r="O327" s="0" t="str">
        <f aca="false">IF(J327=L327,J327,"CONFLICT")</f>
        <v>TODO: &lt;&gt;</v>
      </c>
      <c r="Q327" s="0" t="str">
        <f aca="false">IF(AND(P327&lt;&gt;L327,P327&lt;&gt;J327,P327&lt;&gt;""),"REVIEW","")</f>
        <v/>
      </c>
      <c r="R327" s="0" t="str">
        <f aca="false">IF(K327=M327,K327,"CONFLICT")</f>
        <v>TODO: &lt;&gt;</v>
      </c>
    </row>
    <row r="328" customFormat="false" ht="12.75" hidden="false" customHeight="false" outlineLevel="0" collapsed="false">
      <c r="A328" s="0" t="s">
        <v>882</v>
      </c>
      <c r="B328" s="0" t="n">
        <v>105</v>
      </c>
      <c r="C328" s="0" t="s">
        <v>23</v>
      </c>
      <c r="E328" s="0" t="s">
        <v>883</v>
      </c>
      <c r="F328" s="0" t="n">
        <v>14678</v>
      </c>
      <c r="G328" s="0" t="n">
        <v>81</v>
      </c>
      <c r="H328" s="0" t="n">
        <v>0</v>
      </c>
      <c r="I328" s="0" t="n">
        <v>25</v>
      </c>
      <c r="J328" s="0" t="str">
        <f aca="false">VLOOKUP(A328,yorick!A:J,10,0)</f>
        <v>TODO: &lt;&gt;</v>
      </c>
      <c r="K328" s="0" t="str">
        <f aca="false">VLOOKUP(A328,yorick!A:K,11,0)</f>
        <v>TODO: &lt;&gt;</v>
      </c>
      <c r="L328" s="0" t="str">
        <f aca="false">VLOOKUP(A328,henriette!A:J,10,0)</f>
        <v>TODO: &lt;&gt;</v>
      </c>
      <c r="M328" s="0" t="str">
        <f aca="false">VLOOKUP(A328,henriette!A:K,11,0)</f>
        <v>TODO: &lt;&gt;</v>
      </c>
      <c r="N328" s="0" t="str">
        <f aca="false">IF(OR(O328="CONFLICT",R328="CONFLICT"),"CONFLICT","OK")</f>
        <v>OK</v>
      </c>
      <c r="O328" s="0" t="str">
        <f aca="false">IF(J328=L328,J328,"CONFLICT")</f>
        <v>TODO: &lt;&gt;</v>
      </c>
      <c r="Q328" s="0" t="str">
        <f aca="false">IF(AND(P328&lt;&gt;L328,P328&lt;&gt;J328,P328&lt;&gt;""),"REVIEW","")</f>
        <v/>
      </c>
      <c r="R328" s="0" t="str">
        <f aca="false">IF(K328=M328,K328,"CONFLICT")</f>
        <v>TODO: &lt;&gt;</v>
      </c>
    </row>
    <row r="329" customFormat="false" ht="12.75" hidden="false" customHeight="false" outlineLevel="0" collapsed="false">
      <c r="A329" s="0" t="s">
        <v>884</v>
      </c>
      <c r="B329" s="0" t="n">
        <v>120</v>
      </c>
      <c r="C329" s="0" t="s">
        <v>23</v>
      </c>
      <c r="E329" s="0" t="s">
        <v>885</v>
      </c>
      <c r="F329" s="0" t="n">
        <v>9223</v>
      </c>
      <c r="G329" s="0" t="n">
        <v>99</v>
      </c>
      <c r="H329" s="0" t="n">
        <v>0</v>
      </c>
      <c r="I329" s="0" t="n">
        <v>5</v>
      </c>
      <c r="J329" s="0" t="str">
        <f aca="false">VLOOKUP(A329,yorick!A:J,10,0)</f>
        <v>TODO: &lt;&gt;</v>
      </c>
      <c r="K329" s="0" t="str">
        <f aca="false">VLOOKUP(A329,yorick!A:K,11,0)</f>
        <v>TODO: &lt;&gt;</v>
      </c>
      <c r="L329" s="0" t="str">
        <f aca="false">VLOOKUP(A329,henriette!A:J,10,0)</f>
        <v>TODO: &lt;&gt;</v>
      </c>
      <c r="M329" s="0" t="str">
        <f aca="false">VLOOKUP(A329,henriette!A:K,11,0)</f>
        <v>TODO: &lt;&gt;</v>
      </c>
      <c r="N329" s="0" t="str">
        <f aca="false">IF(OR(O329="CONFLICT",R329="CONFLICT"),"CONFLICT","OK")</f>
        <v>OK</v>
      </c>
      <c r="O329" s="0" t="str">
        <f aca="false">IF(J329=L329,J329,"CONFLICT")</f>
        <v>TODO: &lt;&gt;</v>
      </c>
      <c r="Q329" s="0" t="str">
        <f aca="false">IF(AND(P329&lt;&gt;L329,P329&lt;&gt;J329,P329&lt;&gt;""),"REVIEW","")</f>
        <v/>
      </c>
      <c r="R329" s="0" t="str">
        <f aca="false">IF(K329=M329,K329,"CONFLICT")</f>
        <v>TODO: &lt;&gt;</v>
      </c>
    </row>
    <row r="330" customFormat="false" ht="12.75" hidden="false" customHeight="false" outlineLevel="0" collapsed="false">
      <c r="A330" s="0" t="s">
        <v>886</v>
      </c>
      <c r="B330" s="0" t="n">
        <v>878</v>
      </c>
      <c r="C330" s="0" t="s">
        <v>23</v>
      </c>
      <c r="D330" s="0" t="s">
        <v>887</v>
      </c>
      <c r="E330" s="0" t="s">
        <v>888</v>
      </c>
      <c r="F330" s="0" t="n">
        <v>7644</v>
      </c>
      <c r="G330" s="0" t="n">
        <v>102</v>
      </c>
      <c r="H330" s="0" t="n">
        <v>0</v>
      </c>
      <c r="I330" s="0" t="n">
        <v>20</v>
      </c>
      <c r="J330" s="0" t="str">
        <f aca="false">VLOOKUP(A330,yorick!A:J,10,0)</f>
        <v>TODO: &lt;&gt;</v>
      </c>
      <c r="K330" s="0" t="str">
        <f aca="false">VLOOKUP(A330,yorick!A:K,11,0)</f>
        <v>TODO: &lt;&gt;</v>
      </c>
      <c r="L330" s="0" t="str">
        <f aca="false">VLOOKUP(A330,henriette!A:J,10,0)</f>
        <v>TODO: &lt;&gt;</v>
      </c>
      <c r="M330" s="0" t="str">
        <f aca="false">VLOOKUP(A330,henriette!A:K,11,0)</f>
        <v>TODO: &lt;&gt;</v>
      </c>
      <c r="N330" s="0" t="str">
        <f aca="false">IF(OR(O330="CONFLICT",R330="CONFLICT"),"CONFLICT","OK")</f>
        <v>OK</v>
      </c>
      <c r="O330" s="0" t="str">
        <f aca="false">IF(J330=L330,J330,"CONFLICT")</f>
        <v>TODO: &lt;&gt;</v>
      </c>
      <c r="Q330" s="0" t="str">
        <f aca="false">IF(AND(P330&lt;&gt;L330,P330&lt;&gt;J330,P330&lt;&gt;""),"REVIEW","")</f>
        <v/>
      </c>
      <c r="R330" s="0" t="str">
        <f aca="false">IF(K330=M330,K330,"CONFLICT")</f>
        <v>TODO: &lt;&gt;</v>
      </c>
    </row>
    <row r="331" customFormat="false" ht="12.75" hidden="false" customHeight="false" outlineLevel="0" collapsed="false">
      <c r="A331" s="0" t="s">
        <v>889</v>
      </c>
      <c r="B331" s="0" t="n">
        <v>104</v>
      </c>
      <c r="C331" s="0" t="s">
        <v>23</v>
      </c>
      <c r="D331" s="0" t="s">
        <v>890</v>
      </c>
      <c r="E331" s="0" t="s">
        <v>891</v>
      </c>
      <c r="F331" s="0" t="n">
        <v>12308</v>
      </c>
      <c r="G331" s="0" t="n">
        <v>80</v>
      </c>
      <c r="H331" s="0" t="n">
        <v>0</v>
      </c>
      <c r="I331" s="0" t="n">
        <v>5</v>
      </c>
      <c r="J331" s="0" t="str">
        <f aca="false">VLOOKUP(A331,yorick!A:J,10,0)</f>
        <v>TODO: &lt;&gt;</v>
      </c>
      <c r="K331" s="0" t="str">
        <f aca="false">VLOOKUP(A331,yorick!A:K,11,0)</f>
        <v>TODO: &lt;&gt;</v>
      </c>
      <c r="L331" s="0" t="str">
        <f aca="false">VLOOKUP(A331,henriette!A:J,10,0)</f>
        <v>TODO: &lt;&gt;</v>
      </c>
      <c r="M331" s="0" t="str">
        <f aca="false">VLOOKUP(A331,henriette!A:K,11,0)</f>
        <v>TODO: &lt;&gt;</v>
      </c>
      <c r="N331" s="0" t="str">
        <f aca="false">IF(OR(O331="CONFLICT",R331="CONFLICT"),"CONFLICT","OK")</f>
        <v>OK</v>
      </c>
      <c r="O331" s="0" t="str">
        <f aca="false">IF(J331=L331,J331,"CONFLICT")</f>
        <v>TODO: &lt;&gt;</v>
      </c>
      <c r="Q331" s="0" t="str">
        <f aca="false">IF(AND(P331&lt;&gt;L331,P331&lt;&gt;J331,P331&lt;&gt;""),"REVIEW","")</f>
        <v/>
      </c>
      <c r="R331" s="0" t="str">
        <f aca="false">IF(K331=M331,K331,"CONFLICT")</f>
        <v>TODO: &lt;&gt;</v>
      </c>
    </row>
    <row r="332" customFormat="false" ht="12.75" hidden="false" customHeight="false" outlineLevel="0" collapsed="false">
      <c r="A332" s="0" t="s">
        <v>892</v>
      </c>
      <c r="B332" s="0" t="n">
        <v>2655</v>
      </c>
      <c r="C332" s="0" t="s">
        <v>23</v>
      </c>
      <c r="E332" s="0" t="s">
        <v>893</v>
      </c>
      <c r="F332" s="0" t="n">
        <v>149259</v>
      </c>
      <c r="G332" s="0" t="n">
        <v>1144</v>
      </c>
      <c r="H332" s="0" t="n">
        <v>0</v>
      </c>
      <c r="I332" s="0" t="n">
        <v>51</v>
      </c>
      <c r="J332" s="0" t="str">
        <f aca="false">VLOOKUP(A332,yorick!A:J,10,0)</f>
        <v>TODO: &lt;&gt;</v>
      </c>
      <c r="K332" s="0" t="str">
        <f aca="false">VLOOKUP(A332,yorick!A:K,11,0)</f>
        <v>TODO: &lt;&gt;</v>
      </c>
      <c r="L332" s="0" t="str">
        <f aca="false">VLOOKUP(A332,henriette!A:J,10,0)</f>
        <v>TODO: &lt;&gt;</v>
      </c>
      <c r="M332" s="0" t="str">
        <f aca="false">VLOOKUP(A332,henriette!A:K,11,0)</f>
        <v>TODO: &lt;&gt;</v>
      </c>
      <c r="N332" s="0" t="str">
        <f aca="false">IF(OR(O332="CONFLICT",R332="CONFLICT"),"CONFLICT","OK")</f>
        <v>OK</v>
      </c>
      <c r="O332" s="0" t="str">
        <f aca="false">IF(J332=L332,J332,"CONFLICT")</f>
        <v>TODO: &lt;&gt;</v>
      </c>
      <c r="Q332" s="0" t="str">
        <f aca="false">IF(AND(P332&lt;&gt;L332,P332&lt;&gt;J332,P332&lt;&gt;""),"REVIEW","")</f>
        <v/>
      </c>
      <c r="R332" s="0" t="str">
        <f aca="false">IF(K332=M332,K332,"CONFLICT")</f>
        <v>TODO: &lt;&gt;</v>
      </c>
    </row>
    <row r="333" customFormat="false" ht="12.75" hidden="false" customHeight="false" outlineLevel="0" collapsed="false">
      <c r="A333" s="0" t="s">
        <v>894</v>
      </c>
      <c r="B333" s="0" t="n">
        <v>3957</v>
      </c>
      <c r="C333" s="0" t="s">
        <v>23</v>
      </c>
      <c r="D333" s="0" t="s">
        <v>895</v>
      </c>
      <c r="E333" s="0" t="s">
        <v>896</v>
      </c>
      <c r="F333" s="0" t="n">
        <v>160282</v>
      </c>
      <c r="G333" s="0" t="n">
        <v>1595</v>
      </c>
      <c r="H333" s="0" t="n">
        <v>0</v>
      </c>
      <c r="I333" s="0" t="n">
        <v>301</v>
      </c>
      <c r="J333" s="0" t="str">
        <f aca="false">VLOOKUP(A333,yorick!A:J,10,0)</f>
        <v>TODO: &lt;&gt;</v>
      </c>
      <c r="K333" s="0" t="str">
        <f aca="false">VLOOKUP(A333,yorick!A:K,11,0)</f>
        <v>TODO: &lt;&gt;</v>
      </c>
      <c r="L333" s="0" t="str">
        <f aca="false">VLOOKUP(A333,henriette!A:J,10,0)</f>
        <v>TODO: &lt;&gt;</v>
      </c>
      <c r="M333" s="0" t="str">
        <f aca="false">VLOOKUP(A333,henriette!A:K,11,0)</f>
        <v>TODO: &lt;&gt;</v>
      </c>
      <c r="N333" s="0" t="str">
        <f aca="false">IF(OR(O333="CONFLICT",R333="CONFLICT"),"CONFLICT","OK")</f>
        <v>OK</v>
      </c>
      <c r="O333" s="0" t="str">
        <f aca="false">IF(J333=L333,J333,"CONFLICT")</f>
        <v>TODO: &lt;&gt;</v>
      </c>
      <c r="Q333" s="0" t="str">
        <f aca="false">IF(AND(P333&lt;&gt;L333,P333&lt;&gt;J333,P333&lt;&gt;""),"REVIEW","")</f>
        <v/>
      </c>
      <c r="R333" s="0" t="str">
        <f aca="false">IF(K333=M333,K333,"CONFLICT")</f>
        <v>TODO: &lt;&gt;</v>
      </c>
    </row>
    <row r="334" customFormat="false" ht="12.75" hidden="false" customHeight="false" outlineLevel="0" collapsed="false">
      <c r="A334" s="0" t="s">
        <v>897</v>
      </c>
      <c r="B334" s="0" t="n">
        <v>111</v>
      </c>
      <c r="C334" s="0" t="s">
        <v>23</v>
      </c>
      <c r="D334" s="0" t="s">
        <v>898</v>
      </c>
      <c r="E334" s="0" t="s">
        <v>899</v>
      </c>
      <c r="F334" s="0" t="n">
        <v>5121</v>
      </c>
      <c r="G334" s="0" t="n">
        <v>35</v>
      </c>
      <c r="H334" s="0" t="n">
        <v>0</v>
      </c>
      <c r="I334" s="0" t="n">
        <v>1</v>
      </c>
      <c r="J334" s="0" t="str">
        <f aca="false">VLOOKUP(A334,yorick!A:J,10,0)</f>
        <v>TODO: &lt;&gt;</v>
      </c>
      <c r="K334" s="0" t="str">
        <f aca="false">VLOOKUP(A334,yorick!A:K,11,0)</f>
        <v>TODO: &lt;&gt;</v>
      </c>
      <c r="L334" s="0" t="str">
        <f aca="false">VLOOKUP(A334,henriette!A:J,10,0)</f>
        <v>TODO: &lt;&gt;</v>
      </c>
      <c r="M334" s="0" t="str">
        <f aca="false">VLOOKUP(A334,henriette!A:K,11,0)</f>
        <v>TODO: &lt;&gt;</v>
      </c>
      <c r="N334" s="0" t="str">
        <f aca="false">IF(OR(O334="CONFLICT",R334="CONFLICT"),"CONFLICT","OK")</f>
        <v>OK</v>
      </c>
      <c r="O334" s="0" t="str">
        <f aca="false">IF(J334=L334,J334,"CONFLICT")</f>
        <v>TODO: &lt;&gt;</v>
      </c>
      <c r="Q334" s="0" t="str">
        <f aca="false">IF(AND(P334&lt;&gt;L334,P334&lt;&gt;J334,P334&lt;&gt;""),"REVIEW","")</f>
        <v/>
      </c>
      <c r="R334" s="0" t="str">
        <f aca="false">IF(K334=M334,K334,"CONFLICT")</f>
        <v>TODO: &lt;&gt;</v>
      </c>
    </row>
    <row r="335" customFormat="false" ht="12.75" hidden="false" customHeight="false" outlineLevel="0" collapsed="false">
      <c r="A335" s="0" t="s">
        <v>900</v>
      </c>
      <c r="B335" s="0" t="n">
        <v>150</v>
      </c>
      <c r="C335" s="0" t="s">
        <v>23</v>
      </c>
      <c r="E335" s="0" t="s">
        <v>901</v>
      </c>
      <c r="F335" s="0" t="n">
        <v>5853</v>
      </c>
      <c r="G335" s="0" t="n">
        <v>77</v>
      </c>
      <c r="H335" s="0" t="n">
        <v>0</v>
      </c>
      <c r="I335" s="0" t="n">
        <v>4</v>
      </c>
      <c r="J335" s="0" t="str">
        <f aca="false">VLOOKUP(A335,yorick!A:J,10,0)</f>
        <v>TODO: &lt;&gt;</v>
      </c>
      <c r="K335" s="0" t="str">
        <f aca="false">VLOOKUP(A335,yorick!A:K,11,0)</f>
        <v>TODO: &lt;&gt;</v>
      </c>
      <c r="L335" s="0" t="str">
        <f aca="false">VLOOKUP(A335,henriette!A:J,10,0)</f>
        <v>TODO: &lt;&gt;</v>
      </c>
      <c r="M335" s="0" t="str">
        <f aca="false">VLOOKUP(A335,henriette!A:K,11,0)</f>
        <v>TODO: &lt;&gt;</v>
      </c>
      <c r="N335" s="0" t="str">
        <f aca="false">IF(OR(O335="CONFLICT",R335="CONFLICT"),"CONFLICT","OK")</f>
        <v>OK</v>
      </c>
      <c r="O335" s="0" t="str">
        <f aca="false">IF(J335=L335,J335,"CONFLICT")</f>
        <v>TODO: &lt;&gt;</v>
      </c>
      <c r="Q335" s="0" t="str">
        <f aca="false">IF(AND(P335&lt;&gt;L335,P335&lt;&gt;J335,P335&lt;&gt;""),"REVIEW","")</f>
        <v/>
      </c>
      <c r="R335" s="0" t="str">
        <f aca="false">IF(K335=M335,K335,"CONFLICT")</f>
        <v>TODO: &lt;&gt;</v>
      </c>
    </row>
    <row r="336" customFormat="false" ht="12.75" hidden="false" customHeight="false" outlineLevel="0" collapsed="false">
      <c r="A336" s="0" t="s">
        <v>902</v>
      </c>
      <c r="B336" s="0" t="n">
        <v>2803</v>
      </c>
      <c r="C336" s="0" t="s">
        <v>23</v>
      </c>
      <c r="D336" s="0" t="s">
        <v>903</v>
      </c>
      <c r="E336" s="0" t="s">
        <v>904</v>
      </c>
      <c r="F336" s="0" t="n">
        <v>16091</v>
      </c>
      <c r="G336" s="0" t="n">
        <v>161</v>
      </c>
      <c r="H336" s="0" t="n">
        <v>0</v>
      </c>
      <c r="I336" s="0" t="n">
        <v>17</v>
      </c>
      <c r="J336" s="0" t="str">
        <f aca="false">VLOOKUP(A336,yorick!A:J,10,0)</f>
        <v>TODO: &lt;&gt;</v>
      </c>
      <c r="K336" s="0" t="str">
        <f aca="false">VLOOKUP(A336,yorick!A:K,11,0)</f>
        <v>TODO: &lt;&gt;</v>
      </c>
      <c r="L336" s="0" t="str">
        <f aca="false">VLOOKUP(A336,henriette!A:J,10,0)</f>
        <v>TODO: &lt;&gt;</v>
      </c>
      <c r="M336" s="0" t="str">
        <f aca="false">VLOOKUP(A336,henriette!A:K,11,0)</f>
        <v>TODO: &lt;&gt;</v>
      </c>
      <c r="N336" s="0" t="str">
        <f aca="false">IF(OR(O336="CONFLICT",R336="CONFLICT"),"CONFLICT","OK")</f>
        <v>OK</v>
      </c>
      <c r="O336" s="0" t="str">
        <f aca="false">IF(J336=L336,J336,"CONFLICT")</f>
        <v>TODO: &lt;&gt;</v>
      </c>
      <c r="Q336" s="0" t="str">
        <f aca="false">IF(AND(P336&lt;&gt;L336,P336&lt;&gt;J336,P336&lt;&gt;""),"REVIEW","")</f>
        <v/>
      </c>
      <c r="R336" s="0" t="str">
        <f aca="false">IF(K336=M336,K336,"CONFLICT")</f>
        <v>TODO: &lt;&gt;</v>
      </c>
    </row>
    <row r="337" customFormat="false" ht="12.75" hidden="false" customHeight="false" outlineLevel="0" collapsed="false">
      <c r="A337" s="0" t="s">
        <v>905</v>
      </c>
      <c r="B337" s="0" t="n">
        <v>288</v>
      </c>
      <c r="C337" s="0" t="s">
        <v>23</v>
      </c>
      <c r="E337" s="0" t="s">
        <v>906</v>
      </c>
      <c r="F337" s="0" t="n">
        <v>20229</v>
      </c>
      <c r="G337" s="0" t="n">
        <v>258</v>
      </c>
      <c r="H337" s="0" t="n">
        <v>0</v>
      </c>
      <c r="I337" s="0" t="n">
        <v>6</v>
      </c>
      <c r="J337" s="0" t="str">
        <f aca="false">VLOOKUP(A337,yorick!A:J,10,0)</f>
        <v>TODO: &lt;&gt;</v>
      </c>
      <c r="K337" s="0" t="str">
        <f aca="false">VLOOKUP(A337,yorick!A:K,11,0)</f>
        <v>TODO: &lt;&gt;</v>
      </c>
      <c r="L337" s="0" t="str">
        <f aca="false">VLOOKUP(A337,henriette!A:J,10,0)</f>
        <v>TODO: &lt;&gt;</v>
      </c>
      <c r="M337" s="0" t="str">
        <f aca="false">VLOOKUP(A337,henriette!A:K,11,0)</f>
        <v>TODO: &lt;&gt;</v>
      </c>
      <c r="N337" s="0" t="str">
        <f aca="false">IF(OR(O337="CONFLICT",R337="CONFLICT"),"CONFLICT","OK")</f>
        <v>OK</v>
      </c>
      <c r="O337" s="0" t="str">
        <f aca="false">IF(J337=L337,J337,"CONFLICT")</f>
        <v>TODO: &lt;&gt;</v>
      </c>
      <c r="Q337" s="0" t="str">
        <f aca="false">IF(AND(P337&lt;&gt;L337,P337&lt;&gt;J337,P337&lt;&gt;""),"REVIEW","")</f>
        <v/>
      </c>
      <c r="R337" s="0" t="str">
        <f aca="false">IF(K337=M337,K337,"CONFLICT")</f>
        <v>TODO: &lt;&gt;</v>
      </c>
    </row>
    <row r="338" customFormat="false" ht="12.75" hidden="false" customHeight="false" outlineLevel="0" collapsed="false">
      <c r="A338" s="0" t="s">
        <v>907</v>
      </c>
      <c r="B338" s="0" t="n">
        <v>2630</v>
      </c>
      <c r="C338" s="0" t="s">
        <v>23</v>
      </c>
      <c r="E338" s="0" t="s">
        <v>908</v>
      </c>
      <c r="F338" s="0" t="n">
        <v>5873</v>
      </c>
      <c r="G338" s="0" t="n">
        <v>61</v>
      </c>
      <c r="H338" s="0" t="n">
        <v>0</v>
      </c>
      <c r="I338" s="0" t="n">
        <v>8</v>
      </c>
      <c r="J338" s="0" t="str">
        <f aca="false">VLOOKUP(A338,yorick!A:J,10,0)</f>
        <v>TODO: &lt;&gt;</v>
      </c>
      <c r="K338" s="0" t="str">
        <f aca="false">VLOOKUP(A338,yorick!A:K,11,0)</f>
        <v>TODO: &lt;&gt;</v>
      </c>
      <c r="L338" s="0" t="str">
        <f aca="false">VLOOKUP(A338,henriette!A:J,10,0)</f>
        <v>TODO: &lt;&gt;</v>
      </c>
      <c r="M338" s="0" t="str">
        <f aca="false">VLOOKUP(A338,henriette!A:K,11,0)</f>
        <v>TODO: &lt;&gt;</v>
      </c>
      <c r="N338" s="0" t="str">
        <f aca="false">IF(OR(O338="CONFLICT",R338="CONFLICT"),"CONFLICT","OK")</f>
        <v>OK</v>
      </c>
      <c r="O338" s="0" t="str">
        <f aca="false">IF(J338=L338,J338,"CONFLICT")</f>
        <v>TODO: &lt;&gt;</v>
      </c>
      <c r="Q338" s="0" t="str">
        <f aca="false">IF(AND(P338&lt;&gt;L338,P338&lt;&gt;J338,P338&lt;&gt;""),"REVIEW","")</f>
        <v/>
      </c>
      <c r="R338" s="0" t="str">
        <f aca="false">IF(K338=M338,K338,"CONFLICT")</f>
        <v>TODO: &lt;&gt;</v>
      </c>
    </row>
    <row r="339" customFormat="false" ht="12.75" hidden="false" customHeight="false" outlineLevel="0" collapsed="false">
      <c r="A339" s="0" t="s">
        <v>909</v>
      </c>
      <c r="B339" s="0" t="n">
        <v>428</v>
      </c>
      <c r="C339" s="0" t="s">
        <v>23</v>
      </c>
      <c r="D339" s="0" t="s">
        <v>910</v>
      </c>
      <c r="E339" s="0" t="s">
        <v>911</v>
      </c>
      <c r="F339" s="0" t="n">
        <v>77457</v>
      </c>
      <c r="G339" s="0" t="n">
        <v>653</v>
      </c>
      <c r="H339" s="0" t="n">
        <v>0</v>
      </c>
      <c r="I339" s="0" t="n">
        <v>210</v>
      </c>
      <c r="J339" s="0" t="str">
        <f aca="false">VLOOKUP(A339,yorick!A:J,10,0)</f>
        <v>TODO: &lt;&gt;</v>
      </c>
      <c r="K339" s="0" t="str">
        <f aca="false">VLOOKUP(A339,yorick!A:K,11,0)</f>
        <v>TODO: &lt;&gt;</v>
      </c>
      <c r="L339" s="0" t="str">
        <f aca="false">VLOOKUP(A339,henriette!A:J,10,0)</f>
        <v>TODO: &lt;&gt;</v>
      </c>
      <c r="M339" s="0" t="str">
        <f aca="false">VLOOKUP(A339,henriette!A:K,11,0)</f>
        <v>TODO: &lt;&gt;</v>
      </c>
      <c r="N339" s="0" t="str">
        <f aca="false">IF(OR(O339="CONFLICT",R339="CONFLICT"),"CONFLICT","OK")</f>
        <v>OK</v>
      </c>
      <c r="O339" s="0" t="str">
        <f aca="false">IF(J339=L339,J339,"CONFLICT")</f>
        <v>TODO: &lt;&gt;</v>
      </c>
      <c r="Q339" s="0" t="str">
        <f aca="false">IF(AND(P339&lt;&gt;L339,P339&lt;&gt;J339,P339&lt;&gt;""),"REVIEW","")</f>
        <v/>
      </c>
      <c r="R339" s="0" t="str">
        <f aca="false">IF(K339=M339,K339,"CONFLICT")</f>
        <v>TODO: &lt;&gt;</v>
      </c>
    </row>
    <row r="340" customFormat="false" ht="12.75" hidden="false" customHeight="false" outlineLevel="0" collapsed="false">
      <c r="A340" s="0" t="s">
        <v>912</v>
      </c>
      <c r="B340" s="0" t="n">
        <v>257</v>
      </c>
      <c r="C340" s="0" t="s">
        <v>23</v>
      </c>
      <c r="D340" s="0" t="s">
        <v>913</v>
      </c>
      <c r="E340" s="0" t="s">
        <v>914</v>
      </c>
      <c r="F340" s="0" t="n">
        <v>8512</v>
      </c>
      <c r="G340" s="0" t="n">
        <v>89</v>
      </c>
      <c r="H340" s="0" t="n">
        <v>0</v>
      </c>
      <c r="I340" s="0" t="n">
        <v>18</v>
      </c>
      <c r="J340" s="0" t="str">
        <f aca="false">VLOOKUP(A340,yorick!A:J,10,0)</f>
        <v>TODO: &lt;&gt;</v>
      </c>
      <c r="K340" s="0" t="str">
        <f aca="false">VLOOKUP(A340,yorick!A:K,11,0)</f>
        <v>TODO: &lt;&gt;</v>
      </c>
      <c r="L340" s="0" t="str">
        <f aca="false">VLOOKUP(A340,henriette!A:J,10,0)</f>
        <v>TODO: &lt;&gt;</v>
      </c>
      <c r="M340" s="0" t="str">
        <f aca="false">VLOOKUP(A340,henriette!A:K,11,0)</f>
        <v>TODO: &lt;&gt;</v>
      </c>
      <c r="N340" s="0" t="str">
        <f aca="false">IF(OR(O340="CONFLICT",R340="CONFLICT"),"CONFLICT","OK")</f>
        <v>OK</v>
      </c>
      <c r="O340" s="0" t="str">
        <f aca="false">IF(J340=L340,J340,"CONFLICT")</f>
        <v>TODO: &lt;&gt;</v>
      </c>
      <c r="Q340" s="0" t="str">
        <f aca="false">IF(AND(P340&lt;&gt;L340,P340&lt;&gt;J340,P340&lt;&gt;""),"REVIEW","")</f>
        <v/>
      </c>
      <c r="R340" s="0" t="str">
        <f aca="false">IF(K340=M340,K340,"CONFLICT")</f>
        <v>TODO: &lt;&gt;</v>
      </c>
    </row>
    <row r="341" customFormat="false" ht="12.75" hidden="false" customHeight="false" outlineLevel="0" collapsed="false">
      <c r="A341" s="0" t="s">
        <v>915</v>
      </c>
      <c r="B341" s="0" t="n">
        <v>183</v>
      </c>
      <c r="C341" s="0" t="s">
        <v>23</v>
      </c>
      <c r="D341" s="0" t="s">
        <v>916</v>
      </c>
      <c r="E341" s="0" t="s">
        <v>917</v>
      </c>
      <c r="F341" s="0" t="n">
        <v>7493</v>
      </c>
      <c r="G341" s="0" t="n">
        <v>87</v>
      </c>
      <c r="H341" s="0" t="n">
        <v>0</v>
      </c>
      <c r="I341" s="0" t="n">
        <v>7</v>
      </c>
      <c r="J341" s="0" t="str">
        <f aca="false">VLOOKUP(A341,yorick!A:J,10,0)</f>
        <v>TODO: &lt;&gt;</v>
      </c>
      <c r="K341" s="0" t="str">
        <f aca="false">VLOOKUP(A341,yorick!A:K,11,0)</f>
        <v>TODO: &lt;&gt;</v>
      </c>
      <c r="L341" s="0" t="str">
        <f aca="false">VLOOKUP(A341,henriette!A:J,10,0)</f>
        <v>TODO: &lt;&gt;</v>
      </c>
      <c r="M341" s="0" t="str">
        <f aca="false">VLOOKUP(A341,henriette!A:K,11,0)</f>
        <v>TODO: &lt;&gt;</v>
      </c>
      <c r="N341" s="0" t="str">
        <f aca="false">IF(OR(O341="CONFLICT",R341="CONFLICT"),"CONFLICT","OK")</f>
        <v>OK</v>
      </c>
      <c r="O341" s="0" t="str">
        <f aca="false">IF(J341=L341,J341,"CONFLICT")</f>
        <v>TODO: &lt;&gt;</v>
      </c>
      <c r="Q341" s="0" t="str">
        <f aca="false">IF(AND(P341&lt;&gt;L341,P341&lt;&gt;J341,P341&lt;&gt;""),"REVIEW","")</f>
        <v/>
      </c>
      <c r="R341" s="0" t="str">
        <f aca="false">IF(K341=M341,K341,"CONFLICT")</f>
        <v>TODO: &lt;&gt;</v>
      </c>
    </row>
    <row r="342" customFormat="false" ht="12.75" hidden="false" customHeight="false" outlineLevel="0" collapsed="false">
      <c r="A342" s="0" t="s">
        <v>918</v>
      </c>
      <c r="B342" s="0" t="n">
        <v>19929</v>
      </c>
      <c r="C342" s="0" t="s">
        <v>23</v>
      </c>
      <c r="D342" s="0" t="s">
        <v>919</v>
      </c>
      <c r="E342" s="0" t="s">
        <v>920</v>
      </c>
      <c r="F342" s="0" t="n">
        <v>12055</v>
      </c>
      <c r="G342" s="0" t="n">
        <v>85</v>
      </c>
      <c r="H342" s="0" t="n">
        <v>0</v>
      </c>
      <c r="I342" s="0" t="n">
        <v>191</v>
      </c>
      <c r="J342" s="0" t="str">
        <f aca="false">VLOOKUP(A342,yorick!A:J,10,0)</f>
        <v>TODO: &lt;&gt;</v>
      </c>
      <c r="K342" s="0" t="str">
        <f aca="false">VLOOKUP(A342,yorick!A:K,11,0)</f>
        <v>TODO: &lt;&gt;</v>
      </c>
      <c r="L342" s="0" t="str">
        <f aca="false">VLOOKUP(A342,henriette!A:J,10,0)</f>
        <v>TODO: &lt;&gt;</v>
      </c>
      <c r="M342" s="0" t="str">
        <f aca="false">VLOOKUP(A342,henriette!A:K,11,0)</f>
        <v>TODO: &lt;&gt;</v>
      </c>
      <c r="N342" s="0" t="str">
        <f aca="false">IF(OR(O342="CONFLICT",R342="CONFLICT"),"CONFLICT","OK")</f>
        <v>OK</v>
      </c>
      <c r="O342" s="0" t="str">
        <f aca="false">IF(J342=L342,J342,"CONFLICT")</f>
        <v>TODO: &lt;&gt;</v>
      </c>
      <c r="Q342" s="0" t="str">
        <f aca="false">IF(AND(P342&lt;&gt;L342,P342&lt;&gt;J342,P342&lt;&gt;""),"REVIEW","")</f>
        <v/>
      </c>
      <c r="R342" s="0" t="str">
        <f aca="false">IF(K342=M342,K342,"CONFLICT")</f>
        <v>TODO: &lt;&gt;</v>
      </c>
    </row>
    <row r="343" customFormat="false" ht="12.75" hidden="false" customHeight="false" outlineLevel="0" collapsed="false">
      <c r="A343" s="0" t="s">
        <v>921</v>
      </c>
      <c r="B343" s="0" t="n">
        <v>135</v>
      </c>
      <c r="C343" s="0" t="s">
        <v>23</v>
      </c>
      <c r="E343" s="0" t="s">
        <v>922</v>
      </c>
      <c r="F343" s="0" t="n">
        <v>8588</v>
      </c>
      <c r="G343" s="0" t="n">
        <v>143</v>
      </c>
      <c r="H343" s="0" t="n">
        <v>0</v>
      </c>
      <c r="I343" s="0" t="n">
        <v>4</v>
      </c>
      <c r="J343" s="0" t="str">
        <f aca="false">VLOOKUP(A343,yorick!A:J,10,0)</f>
        <v>TODO: &lt;&gt;</v>
      </c>
      <c r="K343" s="0" t="str">
        <f aca="false">VLOOKUP(A343,yorick!A:K,11,0)</f>
        <v>TODO: &lt;&gt;</v>
      </c>
      <c r="L343" s="0" t="str">
        <f aca="false">VLOOKUP(A343,henriette!A:J,10,0)</f>
        <v>TODO: &lt;&gt;</v>
      </c>
      <c r="M343" s="0" t="str">
        <f aca="false">VLOOKUP(A343,henriette!A:K,11,0)</f>
        <v>TODO: &lt;&gt;</v>
      </c>
      <c r="N343" s="0" t="str">
        <f aca="false">IF(OR(O343="CONFLICT",R343="CONFLICT"),"CONFLICT","OK")</f>
        <v>OK</v>
      </c>
      <c r="O343" s="0" t="str">
        <f aca="false">IF(J343=L343,J343,"CONFLICT")</f>
        <v>TODO: &lt;&gt;</v>
      </c>
      <c r="Q343" s="0" t="str">
        <f aca="false">IF(AND(P343&lt;&gt;L343,P343&lt;&gt;J343,P343&lt;&gt;""),"REVIEW","")</f>
        <v/>
      </c>
      <c r="R343" s="0" t="str">
        <f aca="false">IF(K343=M343,K343,"CONFLICT")</f>
        <v>TODO: &lt;&gt;</v>
      </c>
    </row>
    <row r="344" customFormat="false" ht="12.75" hidden="false" customHeight="false" outlineLevel="0" collapsed="false">
      <c r="A344" s="0" t="s">
        <v>923</v>
      </c>
      <c r="B344" s="0" t="n">
        <v>704</v>
      </c>
      <c r="C344" s="0" t="s">
        <v>23</v>
      </c>
      <c r="E344" s="0" t="s">
        <v>924</v>
      </c>
      <c r="F344" s="0" t="n">
        <v>5309</v>
      </c>
      <c r="G344" s="0" t="n">
        <v>90</v>
      </c>
      <c r="H344" s="0" t="n">
        <v>2</v>
      </c>
      <c r="I344" s="0" t="n">
        <v>20</v>
      </c>
      <c r="J344" s="0" t="str">
        <f aca="false">VLOOKUP(A344,yorick!A:J,10,0)</f>
        <v>TODO: &lt;&gt;</v>
      </c>
      <c r="K344" s="0" t="str">
        <f aca="false">VLOOKUP(A344,yorick!A:K,11,0)</f>
        <v>TODO: &lt;&gt;</v>
      </c>
      <c r="L344" s="0" t="str">
        <f aca="false">VLOOKUP(A344,henriette!A:J,10,0)</f>
        <v>TODO: &lt;&gt;</v>
      </c>
      <c r="M344" s="0" t="str">
        <f aca="false">VLOOKUP(A344,henriette!A:K,11,0)</f>
        <v>TODO: &lt;&gt;</v>
      </c>
      <c r="N344" s="0" t="str">
        <f aca="false">IF(OR(O344="CONFLICT",R344="CONFLICT"),"CONFLICT","OK")</f>
        <v>OK</v>
      </c>
      <c r="O344" s="0" t="str">
        <f aca="false">IF(J344=L344,J344,"CONFLICT")</f>
        <v>TODO: &lt;&gt;</v>
      </c>
      <c r="Q344" s="0" t="str">
        <f aca="false">IF(AND(P344&lt;&gt;L344,P344&lt;&gt;J344,P344&lt;&gt;""),"REVIEW","")</f>
        <v/>
      </c>
      <c r="R344" s="0" t="str">
        <f aca="false">IF(K344=M344,K344,"CONFLICT")</f>
        <v>TODO: &lt;&gt;</v>
      </c>
    </row>
    <row r="345" customFormat="false" ht="12.75" hidden="false" customHeight="false" outlineLevel="0" collapsed="false">
      <c r="A345" s="0" t="s">
        <v>925</v>
      </c>
      <c r="B345" s="0" t="n">
        <v>158</v>
      </c>
      <c r="C345" s="0" t="s">
        <v>23</v>
      </c>
      <c r="E345" s="0" t="s">
        <v>926</v>
      </c>
      <c r="F345" s="0" t="n">
        <v>7272</v>
      </c>
      <c r="G345" s="0" t="n">
        <v>56</v>
      </c>
      <c r="H345" s="0" t="n">
        <v>0</v>
      </c>
      <c r="I345" s="0" t="n">
        <v>23</v>
      </c>
      <c r="J345" s="0" t="str">
        <f aca="false">VLOOKUP(A345,yorick!A:J,10,0)</f>
        <v>TODO: &lt;&gt;</v>
      </c>
      <c r="K345" s="0" t="str">
        <f aca="false">VLOOKUP(A345,yorick!A:K,11,0)</f>
        <v>TODO: &lt;&gt;</v>
      </c>
      <c r="L345" s="0" t="str">
        <f aca="false">VLOOKUP(A345,henriette!A:J,10,0)</f>
        <v>TODO: &lt;&gt;</v>
      </c>
      <c r="M345" s="0" t="str">
        <f aca="false">VLOOKUP(A345,henriette!A:K,11,0)</f>
        <v>TODO: &lt;&gt;</v>
      </c>
      <c r="N345" s="0" t="str">
        <f aca="false">IF(OR(O345="CONFLICT",R345="CONFLICT"),"CONFLICT","OK")</f>
        <v>OK</v>
      </c>
      <c r="O345" s="0" t="str">
        <f aca="false">IF(J345=L345,J345,"CONFLICT")</f>
        <v>TODO: &lt;&gt;</v>
      </c>
      <c r="Q345" s="0" t="str">
        <f aca="false">IF(AND(P345&lt;&gt;L345,P345&lt;&gt;J345,P345&lt;&gt;""),"REVIEW","")</f>
        <v/>
      </c>
      <c r="R345" s="0" t="str">
        <f aca="false">IF(K345=M345,K345,"CONFLICT")</f>
        <v>TODO: &lt;&gt;</v>
      </c>
    </row>
    <row r="346" customFormat="false" ht="12.75" hidden="false" customHeight="false" outlineLevel="0" collapsed="false">
      <c r="A346" s="0" t="s">
        <v>927</v>
      </c>
      <c r="B346" s="0" t="n">
        <v>181</v>
      </c>
      <c r="C346" s="0" t="s">
        <v>23</v>
      </c>
      <c r="F346" s="0" t="n">
        <v>149199</v>
      </c>
      <c r="G346" s="0" t="n">
        <v>1721</v>
      </c>
      <c r="H346" s="0" t="n">
        <v>0</v>
      </c>
      <c r="I346" s="0" t="n">
        <v>321</v>
      </c>
      <c r="J346" s="0" t="str">
        <f aca="false">VLOOKUP(A346,yorick!A:J,10,0)</f>
        <v>TODO: &lt;&gt;</v>
      </c>
      <c r="K346" s="0" t="str">
        <f aca="false">VLOOKUP(A346,yorick!A:K,11,0)</f>
        <v>TODO: &lt;&gt;</v>
      </c>
      <c r="L346" s="0" t="str">
        <f aca="false">VLOOKUP(A346,henriette!A:J,10,0)</f>
        <v>TODO: &lt;&gt;</v>
      </c>
      <c r="M346" s="0" t="str">
        <f aca="false">VLOOKUP(A346,henriette!A:K,11,0)</f>
        <v>TODO: &lt;&gt;</v>
      </c>
      <c r="N346" s="0" t="str">
        <f aca="false">IF(OR(O346="CONFLICT",R346="CONFLICT"),"CONFLICT","OK")</f>
        <v>OK</v>
      </c>
      <c r="O346" s="0" t="str">
        <f aca="false">IF(J346=L346,J346,"CONFLICT")</f>
        <v>TODO: &lt;&gt;</v>
      </c>
      <c r="Q346" s="0" t="str">
        <f aca="false">IF(AND(P346&lt;&gt;L346,P346&lt;&gt;J346,P346&lt;&gt;""),"REVIEW","")</f>
        <v/>
      </c>
      <c r="R346" s="0" t="str">
        <f aca="false">IF(K346=M346,K346,"CONFLICT")</f>
        <v>TODO: &lt;&gt;</v>
      </c>
    </row>
    <row r="347" customFormat="false" ht="12.75" hidden="false" customHeight="false" outlineLevel="0" collapsed="false">
      <c r="A347" s="0" t="s">
        <v>928</v>
      </c>
      <c r="B347" s="0" t="n">
        <v>9609</v>
      </c>
      <c r="C347" s="0" t="s">
        <v>23</v>
      </c>
      <c r="D347" s="0" t="s">
        <v>929</v>
      </c>
      <c r="E347" s="0" t="s">
        <v>930</v>
      </c>
      <c r="F347" s="0" t="n">
        <v>13052</v>
      </c>
      <c r="G347" s="0" t="n">
        <v>145</v>
      </c>
      <c r="H347" s="0" t="n">
        <v>0</v>
      </c>
      <c r="I347" s="0" t="n">
        <v>4</v>
      </c>
      <c r="J347" s="0" t="str">
        <f aca="false">VLOOKUP(A347,yorick!A:J,10,0)</f>
        <v>TODO: &lt;&gt;</v>
      </c>
      <c r="K347" s="0" t="str">
        <f aca="false">VLOOKUP(A347,yorick!A:K,11,0)</f>
        <v>TODO: &lt;&gt;</v>
      </c>
      <c r="L347" s="0" t="str">
        <f aca="false">VLOOKUP(A347,henriette!A:J,10,0)</f>
        <v>TODO: &lt;&gt;</v>
      </c>
      <c r="M347" s="0" t="str">
        <f aca="false">VLOOKUP(A347,henriette!A:K,11,0)</f>
        <v>TODO: &lt;&gt;</v>
      </c>
      <c r="N347" s="0" t="str">
        <f aca="false">IF(OR(O347="CONFLICT",R347="CONFLICT"),"CONFLICT","OK")</f>
        <v>OK</v>
      </c>
      <c r="O347" s="0" t="str">
        <f aca="false">IF(J347=L347,J347,"CONFLICT")</f>
        <v>TODO: &lt;&gt;</v>
      </c>
      <c r="Q347" s="0" t="str">
        <f aca="false">IF(AND(P347&lt;&gt;L347,P347&lt;&gt;J347,P347&lt;&gt;""),"REVIEW","")</f>
        <v/>
      </c>
      <c r="R347" s="0" t="str">
        <f aca="false">IF(K347=M347,K347,"CONFLICT")</f>
        <v>TODO: &lt;&gt;</v>
      </c>
    </row>
    <row r="348" customFormat="false" ht="12.75" hidden="false" customHeight="false" outlineLevel="0" collapsed="false">
      <c r="A348" s="0" t="s">
        <v>931</v>
      </c>
      <c r="B348" s="0" t="n">
        <v>193</v>
      </c>
      <c r="C348" s="0" t="s">
        <v>23</v>
      </c>
      <c r="D348" s="0" t="s">
        <v>932</v>
      </c>
      <c r="E348" s="0" t="s">
        <v>933</v>
      </c>
      <c r="F348" s="0" t="n">
        <v>14644</v>
      </c>
      <c r="G348" s="0" t="n">
        <v>119</v>
      </c>
      <c r="H348" s="0" t="n">
        <v>0</v>
      </c>
      <c r="I348" s="0" t="n">
        <v>6</v>
      </c>
      <c r="J348" s="0" t="str">
        <f aca="false">VLOOKUP(A348,yorick!A:J,10,0)</f>
        <v>TODO: &lt;&gt;</v>
      </c>
      <c r="K348" s="0" t="str">
        <f aca="false">VLOOKUP(A348,yorick!A:K,11,0)</f>
        <v>TODO: &lt;&gt;</v>
      </c>
      <c r="L348" s="0" t="str">
        <f aca="false">VLOOKUP(A348,henriette!A:J,10,0)</f>
        <v>TODO: &lt;&gt;</v>
      </c>
      <c r="M348" s="0" t="str">
        <f aca="false">VLOOKUP(A348,henriette!A:K,11,0)</f>
        <v>TODO: &lt;&gt;</v>
      </c>
      <c r="N348" s="0" t="str">
        <f aca="false">IF(OR(O348="CONFLICT",R348="CONFLICT"),"CONFLICT","OK")</f>
        <v>OK</v>
      </c>
      <c r="O348" s="0" t="str">
        <f aca="false">IF(J348=L348,J348,"CONFLICT")</f>
        <v>TODO: &lt;&gt;</v>
      </c>
      <c r="Q348" s="0" t="str">
        <f aca="false">IF(AND(P348&lt;&gt;L348,P348&lt;&gt;J348,P348&lt;&gt;""),"REVIEW","")</f>
        <v/>
      </c>
      <c r="R348" s="0" t="str">
        <f aca="false">IF(K348=M348,K348,"CONFLICT")</f>
        <v>TODO: &lt;&gt;</v>
      </c>
    </row>
    <row r="349" customFormat="false" ht="12.75" hidden="false" customHeight="false" outlineLevel="0" collapsed="false">
      <c r="A349" s="0" t="s">
        <v>934</v>
      </c>
      <c r="B349" s="0" t="n">
        <v>13855</v>
      </c>
      <c r="C349" s="0" t="s">
        <v>23</v>
      </c>
      <c r="D349" s="0" t="s">
        <v>935</v>
      </c>
      <c r="E349" s="0" t="s">
        <v>936</v>
      </c>
      <c r="F349" s="0" t="n">
        <v>6599</v>
      </c>
      <c r="G349" s="0" t="n">
        <v>63</v>
      </c>
      <c r="H349" s="0" t="n">
        <v>0</v>
      </c>
      <c r="I349" s="0" t="n">
        <v>22</v>
      </c>
      <c r="J349" s="0" t="str">
        <f aca="false">VLOOKUP(A349,yorick!A:J,10,0)</f>
        <v>TODO: &lt;&gt;</v>
      </c>
      <c r="K349" s="0" t="str">
        <f aca="false">VLOOKUP(A349,yorick!A:K,11,0)</f>
        <v>TODO: &lt;&gt;</v>
      </c>
      <c r="L349" s="0" t="str">
        <f aca="false">VLOOKUP(A349,henriette!A:J,10,0)</f>
        <v>TODO: &lt;&gt;</v>
      </c>
      <c r="M349" s="0" t="str">
        <f aca="false">VLOOKUP(A349,henriette!A:K,11,0)</f>
        <v>TODO: &lt;&gt;</v>
      </c>
      <c r="N349" s="0" t="str">
        <f aca="false">IF(OR(O349="CONFLICT",R349="CONFLICT"),"CONFLICT","OK")</f>
        <v>OK</v>
      </c>
      <c r="O349" s="0" t="str">
        <f aca="false">IF(J349=L349,J349,"CONFLICT")</f>
        <v>TODO: &lt;&gt;</v>
      </c>
      <c r="Q349" s="0" t="str">
        <f aca="false">IF(AND(P349&lt;&gt;L349,P349&lt;&gt;J349,P349&lt;&gt;""),"REVIEW","")</f>
        <v/>
      </c>
      <c r="R349" s="0" t="str">
        <f aca="false">IF(K349=M349,K349,"CONFLICT")</f>
        <v>TODO: &lt;&gt;</v>
      </c>
    </row>
    <row r="350" customFormat="false" ht="12.75" hidden="false" customHeight="false" outlineLevel="0" collapsed="false">
      <c r="A350" s="0" t="s">
        <v>937</v>
      </c>
      <c r="B350" s="0" t="n">
        <v>241</v>
      </c>
      <c r="C350" s="0" t="s">
        <v>23</v>
      </c>
      <c r="D350" s="0" t="s">
        <v>938</v>
      </c>
      <c r="E350" s="0" t="s">
        <v>939</v>
      </c>
      <c r="F350" s="0" t="n">
        <v>16726</v>
      </c>
      <c r="G350" s="0" t="n">
        <v>126</v>
      </c>
      <c r="H350" s="0" t="n">
        <v>0</v>
      </c>
      <c r="I350" s="0" t="n">
        <v>42</v>
      </c>
      <c r="J350" s="0" t="str">
        <f aca="false">VLOOKUP(A350,yorick!A:J,10,0)</f>
        <v>TODO: &lt;&gt;</v>
      </c>
      <c r="K350" s="0" t="str">
        <f aca="false">VLOOKUP(A350,yorick!A:K,11,0)</f>
        <v>TODO: &lt;&gt;</v>
      </c>
      <c r="L350" s="0" t="str">
        <f aca="false">VLOOKUP(A350,henriette!A:J,10,0)</f>
        <v>TODO: &lt;&gt;</v>
      </c>
      <c r="M350" s="0" t="str">
        <f aca="false">VLOOKUP(A350,henriette!A:K,11,0)</f>
        <v>TODO: &lt;&gt;</v>
      </c>
      <c r="N350" s="0" t="str">
        <f aca="false">IF(OR(O350="CONFLICT",R350="CONFLICT"),"CONFLICT","OK")</f>
        <v>OK</v>
      </c>
      <c r="O350" s="0" t="str">
        <f aca="false">IF(J350=L350,J350,"CONFLICT")</f>
        <v>TODO: &lt;&gt;</v>
      </c>
      <c r="Q350" s="0" t="str">
        <f aca="false">IF(AND(P350&lt;&gt;L350,P350&lt;&gt;J350,P350&lt;&gt;""),"REVIEW","")</f>
        <v/>
      </c>
      <c r="R350" s="0" t="str">
        <f aca="false">IF(K350=M350,K350,"CONFLICT")</f>
        <v>TODO: &lt;&gt;</v>
      </c>
    </row>
    <row r="351" customFormat="false" ht="12.75" hidden="false" customHeight="false" outlineLevel="0" collapsed="false">
      <c r="A351" s="0" t="s">
        <v>940</v>
      </c>
      <c r="B351" s="0" t="n">
        <v>342</v>
      </c>
      <c r="C351" s="0" t="s">
        <v>23</v>
      </c>
      <c r="D351" s="0" t="s">
        <v>941</v>
      </c>
      <c r="E351" s="0" t="s">
        <v>942</v>
      </c>
      <c r="F351" s="0" t="n">
        <v>8781</v>
      </c>
      <c r="G351" s="0" t="n">
        <v>27</v>
      </c>
      <c r="H351" s="0" t="n">
        <v>0</v>
      </c>
      <c r="I351" s="0" t="n">
        <v>4</v>
      </c>
      <c r="J351" s="0" t="str">
        <f aca="false">VLOOKUP(A351,yorick!A:J,10,0)</f>
        <v>TODO: &lt;&gt;</v>
      </c>
      <c r="K351" s="0" t="str">
        <f aca="false">VLOOKUP(A351,yorick!A:K,11,0)</f>
        <v>TODO: &lt;&gt;</v>
      </c>
      <c r="L351" s="0" t="str">
        <f aca="false">VLOOKUP(A351,henriette!A:J,10,0)</f>
        <v>TODO: &lt;&gt;</v>
      </c>
      <c r="M351" s="0" t="str">
        <f aca="false">VLOOKUP(A351,henriette!A:K,11,0)</f>
        <v>TODO: &lt;&gt;</v>
      </c>
      <c r="N351" s="0" t="str">
        <f aca="false">IF(OR(O351="CONFLICT",R351="CONFLICT"),"CONFLICT","OK")</f>
        <v>OK</v>
      </c>
      <c r="O351" s="0" t="str">
        <f aca="false">IF(J351=L351,J351,"CONFLICT")</f>
        <v>TODO: &lt;&gt;</v>
      </c>
      <c r="Q351" s="0" t="str">
        <f aca="false">IF(AND(P351&lt;&gt;L351,P351&lt;&gt;J351,P351&lt;&gt;""),"REVIEW","")</f>
        <v/>
      </c>
      <c r="R351" s="0" t="str">
        <f aca="false">IF(K351=M351,K351,"CONFLICT")</f>
        <v>TODO: &lt;&gt;</v>
      </c>
    </row>
    <row r="352" customFormat="false" ht="12.75" hidden="false" customHeight="false" outlineLevel="0" collapsed="false">
      <c r="A352" s="0" t="s">
        <v>943</v>
      </c>
      <c r="B352" s="0" t="n">
        <v>135</v>
      </c>
      <c r="C352" s="0" t="s">
        <v>23</v>
      </c>
      <c r="E352" s="0" t="s">
        <v>944</v>
      </c>
      <c r="F352" s="0" t="n">
        <v>5945</v>
      </c>
      <c r="G352" s="0" t="n">
        <v>71</v>
      </c>
      <c r="H352" s="0" t="n">
        <v>3</v>
      </c>
      <c r="I352" s="0" t="n">
        <v>1</v>
      </c>
      <c r="J352" s="0" t="str">
        <f aca="false">VLOOKUP(A352,yorick!A:J,10,0)</f>
        <v>TODO: &lt;&gt;</v>
      </c>
      <c r="K352" s="0" t="str">
        <f aca="false">VLOOKUP(A352,yorick!A:K,11,0)</f>
        <v>TODO: &lt;&gt;</v>
      </c>
      <c r="L352" s="0" t="str">
        <f aca="false">VLOOKUP(A352,henriette!A:J,10,0)</f>
        <v>TODO: &lt;&gt;</v>
      </c>
      <c r="M352" s="0" t="str">
        <f aca="false">VLOOKUP(A352,henriette!A:K,11,0)</f>
        <v>TODO: &lt;&gt;</v>
      </c>
      <c r="N352" s="0" t="str">
        <f aca="false">IF(OR(O352="CONFLICT",R352="CONFLICT"),"CONFLICT","OK")</f>
        <v>OK</v>
      </c>
      <c r="O352" s="0" t="str">
        <f aca="false">IF(J352=L352,J352,"CONFLICT")</f>
        <v>TODO: &lt;&gt;</v>
      </c>
      <c r="Q352" s="0" t="str">
        <f aca="false">IF(AND(P352&lt;&gt;L352,P352&lt;&gt;J352,P352&lt;&gt;""),"REVIEW","")</f>
        <v/>
      </c>
      <c r="R352" s="0" t="str">
        <f aca="false">IF(K352=M352,K352,"CONFLICT")</f>
        <v>TODO: &lt;&gt;</v>
      </c>
    </row>
    <row r="353" customFormat="false" ht="12.75" hidden="false" customHeight="false" outlineLevel="0" collapsed="false">
      <c r="A353" s="0" t="s">
        <v>945</v>
      </c>
      <c r="B353" s="0" t="n">
        <v>206</v>
      </c>
      <c r="C353" s="0" t="s">
        <v>23</v>
      </c>
      <c r="E353" s="0" t="s">
        <v>946</v>
      </c>
      <c r="F353" s="0" t="n">
        <v>658671</v>
      </c>
      <c r="G353" s="0" t="n">
        <v>2445</v>
      </c>
      <c r="H353" s="0" t="n">
        <v>0</v>
      </c>
      <c r="I353" s="0" t="n">
        <v>142</v>
      </c>
      <c r="J353" s="0" t="str">
        <f aca="false">VLOOKUP(A353,yorick!A:J,10,0)</f>
        <v>TODO: &lt;&gt;</v>
      </c>
      <c r="K353" s="0" t="str">
        <f aca="false">VLOOKUP(A353,yorick!A:K,11,0)</f>
        <v>TODO: &lt;&gt;</v>
      </c>
      <c r="L353" s="0" t="str">
        <f aca="false">VLOOKUP(A353,henriette!A:J,10,0)</f>
        <v>TODO: &lt;&gt;</v>
      </c>
      <c r="M353" s="0" t="str">
        <f aca="false">VLOOKUP(A353,henriette!A:K,11,0)</f>
        <v>TODO: &lt;&gt;</v>
      </c>
      <c r="N353" s="0" t="str">
        <f aca="false">IF(OR(O353="CONFLICT",R353="CONFLICT"),"CONFLICT","OK")</f>
        <v>OK</v>
      </c>
      <c r="O353" s="0" t="str">
        <f aca="false">IF(J353=L353,J353,"CONFLICT")</f>
        <v>TODO: &lt;&gt;</v>
      </c>
      <c r="Q353" s="0" t="str">
        <f aca="false">IF(AND(P353&lt;&gt;L353,P353&lt;&gt;J353,P353&lt;&gt;""),"REVIEW","")</f>
        <v/>
      </c>
      <c r="R353" s="0" t="str">
        <f aca="false">IF(K353=M353,K353,"CONFLICT")</f>
        <v>TODO: &lt;&gt;</v>
      </c>
    </row>
    <row r="354" customFormat="false" ht="12.75" hidden="false" customHeight="false" outlineLevel="0" collapsed="false">
      <c r="A354" s="0" t="s">
        <v>947</v>
      </c>
      <c r="B354" s="0" t="n">
        <v>349</v>
      </c>
      <c r="C354" s="0" t="s">
        <v>23</v>
      </c>
      <c r="E354" s="0" t="s">
        <v>948</v>
      </c>
      <c r="F354" s="0" t="n">
        <v>23696</v>
      </c>
      <c r="G354" s="0" t="n">
        <v>125</v>
      </c>
      <c r="H354" s="0" t="n">
        <v>0</v>
      </c>
      <c r="I354" s="0" t="n">
        <v>3</v>
      </c>
      <c r="J354" s="0" t="str">
        <f aca="false">VLOOKUP(A354,yorick!A:J,10,0)</f>
        <v>TODO: &lt;&gt;</v>
      </c>
      <c r="K354" s="0" t="str">
        <f aca="false">VLOOKUP(A354,yorick!A:K,11,0)</f>
        <v>TODO: &lt;&gt;</v>
      </c>
      <c r="L354" s="0" t="str">
        <f aca="false">VLOOKUP(A354,henriette!A:J,10,0)</f>
        <v>TODO: &lt;&gt;</v>
      </c>
      <c r="M354" s="0" t="str">
        <f aca="false">VLOOKUP(A354,henriette!A:K,11,0)</f>
        <v>TODO: &lt;&gt;</v>
      </c>
      <c r="N354" s="0" t="str">
        <f aca="false">IF(OR(O354="CONFLICT",R354="CONFLICT"),"CONFLICT","OK")</f>
        <v>OK</v>
      </c>
      <c r="O354" s="0" t="str">
        <f aca="false">IF(J354=L354,J354,"CONFLICT")</f>
        <v>TODO: &lt;&gt;</v>
      </c>
      <c r="Q354" s="0" t="str">
        <f aca="false">IF(AND(P354&lt;&gt;L354,P354&lt;&gt;J354,P354&lt;&gt;""),"REVIEW","")</f>
        <v/>
      </c>
      <c r="R354" s="0" t="str">
        <f aca="false">IF(K354=M354,K354,"CONFLICT")</f>
        <v>TODO: &lt;&gt;</v>
      </c>
    </row>
    <row r="355" customFormat="false" ht="12.75" hidden="false" customHeight="false" outlineLevel="0" collapsed="false">
      <c r="A355" s="0" t="s">
        <v>949</v>
      </c>
      <c r="B355" s="0" t="n">
        <v>202</v>
      </c>
      <c r="C355" s="0" t="s">
        <v>23</v>
      </c>
      <c r="D355" s="0" t="s">
        <v>950</v>
      </c>
      <c r="E355" s="0" t="s">
        <v>951</v>
      </c>
      <c r="F355" s="0" t="n">
        <v>7211</v>
      </c>
      <c r="G355" s="0" t="n">
        <v>138</v>
      </c>
      <c r="H355" s="0" t="n">
        <v>0</v>
      </c>
      <c r="I355" s="0" t="n">
        <v>4</v>
      </c>
      <c r="J355" s="0" t="str">
        <f aca="false">VLOOKUP(A355,yorick!A:J,10,0)</f>
        <v>TODO: &lt;&gt;</v>
      </c>
      <c r="K355" s="0" t="str">
        <f aca="false">VLOOKUP(A355,yorick!A:K,11,0)</f>
        <v>TODO: &lt;&gt;</v>
      </c>
      <c r="L355" s="0" t="str">
        <f aca="false">VLOOKUP(A355,henriette!A:J,10,0)</f>
        <v>TODO: &lt;&gt;</v>
      </c>
      <c r="M355" s="0" t="str">
        <f aca="false">VLOOKUP(A355,henriette!A:K,11,0)</f>
        <v>TODO: &lt;&gt;</v>
      </c>
      <c r="N355" s="0" t="str">
        <f aca="false">IF(OR(O355="CONFLICT",R355="CONFLICT"),"CONFLICT","OK")</f>
        <v>OK</v>
      </c>
      <c r="O355" s="0" t="str">
        <f aca="false">IF(J355=L355,J355,"CONFLICT")</f>
        <v>TODO: &lt;&gt;</v>
      </c>
      <c r="Q355" s="0" t="str">
        <f aca="false">IF(AND(P355&lt;&gt;L355,P355&lt;&gt;J355,P355&lt;&gt;""),"REVIEW","")</f>
        <v/>
      </c>
      <c r="R355" s="0" t="str">
        <f aca="false">IF(K355=M355,K355,"CONFLICT")</f>
        <v>TODO: &lt;&gt;</v>
      </c>
    </row>
    <row r="356" customFormat="false" ht="12.75" hidden="false" customHeight="false" outlineLevel="0" collapsed="false">
      <c r="A356" s="0" t="s">
        <v>952</v>
      </c>
      <c r="B356" s="0" t="n">
        <v>102</v>
      </c>
      <c r="C356" s="0" t="s">
        <v>23</v>
      </c>
      <c r="E356" s="0" t="s">
        <v>953</v>
      </c>
      <c r="F356" s="0" t="n">
        <v>6969</v>
      </c>
      <c r="G356" s="0" t="n">
        <v>57</v>
      </c>
      <c r="H356" s="0" t="n">
        <v>0</v>
      </c>
      <c r="I356" s="0" t="n">
        <v>9</v>
      </c>
      <c r="J356" s="0" t="str">
        <f aca="false">VLOOKUP(A356,yorick!A:J,10,0)</f>
        <v>TODO: &lt;&gt;</v>
      </c>
      <c r="K356" s="0" t="str">
        <f aca="false">VLOOKUP(A356,yorick!A:K,11,0)</f>
        <v>TODO: &lt;&gt;</v>
      </c>
      <c r="L356" s="0" t="str">
        <f aca="false">VLOOKUP(A356,henriette!A:J,10,0)</f>
        <v>TODO: &lt;&gt;</v>
      </c>
      <c r="M356" s="0" t="str">
        <f aca="false">VLOOKUP(A356,henriette!A:K,11,0)</f>
        <v>TODO: &lt;&gt;</v>
      </c>
      <c r="N356" s="0" t="str">
        <f aca="false">IF(OR(O356="CONFLICT",R356="CONFLICT"),"CONFLICT","OK")</f>
        <v>OK</v>
      </c>
      <c r="O356" s="0" t="str">
        <f aca="false">IF(J356=L356,J356,"CONFLICT")</f>
        <v>TODO: &lt;&gt;</v>
      </c>
      <c r="Q356" s="0" t="str">
        <f aca="false">IF(AND(P356&lt;&gt;L356,P356&lt;&gt;J356,P356&lt;&gt;""),"REVIEW","")</f>
        <v/>
      </c>
      <c r="R356" s="0" t="str">
        <f aca="false">IF(K356=M356,K356,"CONFLICT")</f>
        <v>TODO: &lt;&gt;</v>
      </c>
    </row>
    <row r="357" customFormat="false" ht="12.75" hidden="false" customHeight="false" outlineLevel="0" collapsed="false">
      <c r="A357" s="0" t="s">
        <v>954</v>
      </c>
      <c r="B357" s="0" t="n">
        <v>18649</v>
      </c>
      <c r="C357" s="0" t="s">
        <v>23</v>
      </c>
      <c r="D357" s="0" t="s">
        <v>955</v>
      </c>
      <c r="E357" s="0" t="s">
        <v>956</v>
      </c>
      <c r="F357" s="0" t="n">
        <v>134631</v>
      </c>
      <c r="G357" s="0" t="n">
        <v>921</v>
      </c>
      <c r="H357" s="0" t="n">
        <v>0</v>
      </c>
      <c r="I357" s="0" t="n">
        <v>60</v>
      </c>
      <c r="J357" s="0" t="str">
        <f aca="false">VLOOKUP(A357,yorick!A:J,10,0)</f>
        <v>TODO: &lt;&gt;</v>
      </c>
      <c r="K357" s="0" t="str">
        <f aca="false">VLOOKUP(A357,yorick!A:K,11,0)</f>
        <v>TODO: &lt;&gt;</v>
      </c>
      <c r="L357" s="0" t="str">
        <f aca="false">VLOOKUP(A357,henriette!A:J,10,0)</f>
        <v>TODO: &lt;&gt;</v>
      </c>
      <c r="M357" s="0" t="str">
        <f aca="false">VLOOKUP(A357,henriette!A:K,11,0)</f>
        <v>TODO: &lt;&gt;</v>
      </c>
      <c r="N357" s="0" t="str">
        <f aca="false">IF(OR(O357="CONFLICT",R357="CONFLICT"),"CONFLICT","OK")</f>
        <v>OK</v>
      </c>
      <c r="O357" s="0" t="str">
        <f aca="false">IF(J357=L357,J357,"CONFLICT")</f>
        <v>TODO: &lt;&gt;</v>
      </c>
      <c r="Q357" s="0" t="str">
        <f aca="false">IF(AND(P357&lt;&gt;L357,P357&lt;&gt;J357,P357&lt;&gt;""),"REVIEW","")</f>
        <v/>
      </c>
      <c r="R357" s="0" t="str">
        <f aca="false">IF(K357=M357,K357,"CONFLICT")</f>
        <v>TODO: &lt;&gt;</v>
      </c>
    </row>
    <row r="358" customFormat="false" ht="12.75" hidden="false" customHeight="false" outlineLevel="0" collapsed="false">
      <c r="A358" s="0" t="s">
        <v>957</v>
      </c>
      <c r="B358" s="0" t="n">
        <v>1557</v>
      </c>
      <c r="C358" s="0" t="s">
        <v>23</v>
      </c>
      <c r="E358" s="0" t="s">
        <v>958</v>
      </c>
      <c r="F358" s="0" t="n">
        <v>36279</v>
      </c>
      <c r="G358" s="0" t="n">
        <v>347</v>
      </c>
      <c r="H358" s="0" t="n">
        <v>1</v>
      </c>
      <c r="I358" s="0" t="n">
        <v>82</v>
      </c>
      <c r="J358" s="0" t="str">
        <f aca="false">VLOOKUP(A358,yorick!A:J,10,0)</f>
        <v>TODO: &lt;&gt;</v>
      </c>
      <c r="K358" s="0" t="str">
        <f aca="false">VLOOKUP(A358,yorick!A:K,11,0)</f>
        <v>TODO: &lt;&gt;</v>
      </c>
      <c r="L358" s="0" t="str">
        <f aca="false">VLOOKUP(A358,henriette!A:J,10,0)</f>
        <v>TODO: &lt;&gt;</v>
      </c>
      <c r="M358" s="0" t="str">
        <f aca="false">VLOOKUP(A358,henriette!A:K,11,0)</f>
        <v>TODO: &lt;&gt;</v>
      </c>
      <c r="N358" s="0" t="str">
        <f aca="false">IF(OR(O358="CONFLICT",R358="CONFLICT"),"CONFLICT","OK")</f>
        <v>OK</v>
      </c>
      <c r="O358" s="0" t="str">
        <f aca="false">IF(J358=L358,J358,"CONFLICT")</f>
        <v>TODO: &lt;&gt;</v>
      </c>
      <c r="Q358" s="0" t="str">
        <f aca="false">IF(AND(P358&lt;&gt;L358,P358&lt;&gt;J358,P358&lt;&gt;""),"REVIEW","")</f>
        <v/>
      </c>
      <c r="R358" s="0" t="str">
        <f aca="false">IF(K358=M358,K358,"CONFLICT")</f>
        <v>TODO: &lt;&gt;</v>
      </c>
    </row>
    <row r="359" customFormat="false" ht="12.75" hidden="false" customHeight="false" outlineLevel="0" collapsed="false">
      <c r="A359" s="0" t="s">
        <v>959</v>
      </c>
      <c r="B359" s="0" t="n">
        <v>150</v>
      </c>
      <c r="C359" s="0" t="s">
        <v>23</v>
      </c>
      <c r="D359" s="0" t="s">
        <v>960</v>
      </c>
      <c r="E359" s="0" t="s">
        <v>961</v>
      </c>
      <c r="F359" s="0" t="n">
        <v>54154</v>
      </c>
      <c r="G359" s="0" t="n">
        <v>534</v>
      </c>
      <c r="H359" s="0" t="n">
        <v>2</v>
      </c>
      <c r="I359" s="0" t="n">
        <v>47</v>
      </c>
      <c r="J359" s="0" t="str">
        <f aca="false">VLOOKUP(A359,yorick!A:J,10,0)</f>
        <v>TODO: &lt;&gt;</v>
      </c>
      <c r="K359" s="0" t="str">
        <f aca="false">VLOOKUP(A359,yorick!A:K,11,0)</f>
        <v>TODO: &lt;&gt;</v>
      </c>
      <c r="L359" s="0" t="str">
        <f aca="false">VLOOKUP(A359,henriette!A:J,10,0)</f>
        <v>TODO: &lt;&gt;</v>
      </c>
      <c r="M359" s="0" t="str">
        <f aca="false">VLOOKUP(A359,henriette!A:K,11,0)</f>
        <v>TODO: &lt;&gt;</v>
      </c>
      <c r="N359" s="0" t="str">
        <f aca="false">IF(OR(O359="CONFLICT",R359="CONFLICT"),"CONFLICT","OK")</f>
        <v>OK</v>
      </c>
      <c r="O359" s="0" t="str">
        <f aca="false">IF(J359=L359,J359,"CONFLICT")</f>
        <v>TODO: &lt;&gt;</v>
      </c>
      <c r="Q359" s="0" t="str">
        <f aca="false">IF(AND(P359&lt;&gt;L359,P359&lt;&gt;J359,P359&lt;&gt;""),"REVIEW","")</f>
        <v/>
      </c>
      <c r="R359" s="0" t="str">
        <f aca="false">IF(K359=M359,K359,"CONFLICT")</f>
        <v>TODO: &lt;&gt;</v>
      </c>
    </row>
    <row r="360" customFormat="false" ht="12.75" hidden="false" customHeight="false" outlineLevel="0" collapsed="false">
      <c r="A360" s="0" t="s">
        <v>962</v>
      </c>
      <c r="B360" s="0" t="n">
        <v>267</v>
      </c>
      <c r="C360" s="0" t="s">
        <v>23</v>
      </c>
      <c r="E360" s="0" t="s">
        <v>963</v>
      </c>
      <c r="F360" s="0" t="n">
        <v>5952</v>
      </c>
      <c r="G360" s="0" t="n">
        <v>26</v>
      </c>
      <c r="H360" s="0" t="n">
        <v>0</v>
      </c>
      <c r="I360" s="0" t="n">
        <v>12</v>
      </c>
      <c r="J360" s="0" t="str">
        <f aca="false">VLOOKUP(A360,yorick!A:J,10,0)</f>
        <v>TODO: &lt;&gt;</v>
      </c>
      <c r="K360" s="0" t="str">
        <f aca="false">VLOOKUP(A360,yorick!A:K,11,0)</f>
        <v>TODO: &lt;&gt;</v>
      </c>
      <c r="L360" s="0" t="str">
        <f aca="false">VLOOKUP(A360,henriette!A:J,10,0)</f>
        <v>TODO: &lt;&gt;</v>
      </c>
      <c r="M360" s="0" t="str">
        <f aca="false">VLOOKUP(A360,henriette!A:K,11,0)</f>
        <v>TODO: &lt;&gt;</v>
      </c>
      <c r="N360" s="0" t="str">
        <f aca="false">IF(OR(O360="CONFLICT",R360="CONFLICT"),"CONFLICT","OK")</f>
        <v>OK</v>
      </c>
      <c r="O360" s="0" t="str">
        <f aca="false">IF(J360=L360,J360,"CONFLICT")</f>
        <v>TODO: &lt;&gt;</v>
      </c>
      <c r="Q360" s="0" t="str">
        <f aca="false">IF(AND(P360&lt;&gt;L360,P360&lt;&gt;J360,P360&lt;&gt;""),"REVIEW","")</f>
        <v/>
      </c>
      <c r="R360" s="0" t="str">
        <f aca="false">IF(K360=M360,K360,"CONFLICT")</f>
        <v>TODO: &lt;&gt;</v>
      </c>
    </row>
    <row r="361" customFormat="false" ht="12.75" hidden="false" customHeight="false" outlineLevel="0" collapsed="false">
      <c r="A361" s="0" t="s">
        <v>964</v>
      </c>
      <c r="B361" s="0" t="n">
        <v>175</v>
      </c>
      <c r="C361" s="0" t="s">
        <v>23</v>
      </c>
      <c r="D361" s="0" t="s">
        <v>965</v>
      </c>
      <c r="E361" s="0" t="s">
        <v>966</v>
      </c>
      <c r="F361" s="0" t="n">
        <v>11697</v>
      </c>
      <c r="G361" s="0" t="n">
        <v>128</v>
      </c>
      <c r="H361" s="0" t="n">
        <v>0</v>
      </c>
      <c r="I361" s="0" t="n">
        <v>2</v>
      </c>
      <c r="J361" s="0" t="str">
        <f aca="false">VLOOKUP(A361,yorick!A:J,10,0)</f>
        <v>TODO: &lt;&gt;</v>
      </c>
      <c r="K361" s="0" t="str">
        <f aca="false">VLOOKUP(A361,yorick!A:K,11,0)</f>
        <v>TODO: &lt;&gt;</v>
      </c>
      <c r="L361" s="0" t="str">
        <f aca="false">VLOOKUP(A361,henriette!A:J,10,0)</f>
        <v>TODO: &lt;&gt;</v>
      </c>
      <c r="M361" s="0" t="str">
        <f aca="false">VLOOKUP(A361,henriette!A:K,11,0)</f>
        <v>TODO: &lt;&gt;</v>
      </c>
      <c r="N361" s="0" t="str">
        <f aca="false">IF(OR(O361="CONFLICT",R361="CONFLICT"),"CONFLICT","OK")</f>
        <v>OK</v>
      </c>
      <c r="O361" s="0" t="str">
        <f aca="false">IF(J361=L361,J361,"CONFLICT")</f>
        <v>TODO: &lt;&gt;</v>
      </c>
      <c r="Q361" s="0" t="str">
        <f aca="false">IF(AND(P361&lt;&gt;L361,P361&lt;&gt;J361,P361&lt;&gt;""),"REVIEW","")</f>
        <v/>
      </c>
      <c r="R361" s="0" t="str">
        <f aca="false">IF(K361=M361,K361,"CONFLICT")</f>
        <v>TODO: &lt;&gt;</v>
      </c>
    </row>
    <row r="362" customFormat="false" ht="12.75" hidden="false" customHeight="false" outlineLevel="0" collapsed="false">
      <c r="A362" s="0" t="s">
        <v>967</v>
      </c>
      <c r="B362" s="0" t="n">
        <v>188</v>
      </c>
      <c r="C362" s="0" t="s">
        <v>23</v>
      </c>
      <c r="E362" s="0" t="s">
        <v>968</v>
      </c>
      <c r="F362" s="0" t="n">
        <v>9701</v>
      </c>
      <c r="G362" s="0" t="n">
        <v>65</v>
      </c>
      <c r="H362" s="0" t="n">
        <v>0</v>
      </c>
      <c r="I362" s="0" t="n">
        <v>75</v>
      </c>
      <c r="J362" s="0" t="str">
        <f aca="false">VLOOKUP(A362,yorick!A:J,10,0)</f>
        <v>TODO: &lt;&gt;</v>
      </c>
      <c r="K362" s="0" t="str">
        <f aca="false">VLOOKUP(A362,yorick!A:K,11,0)</f>
        <v>TODO: &lt;&gt;</v>
      </c>
      <c r="L362" s="0" t="str">
        <f aca="false">VLOOKUP(A362,henriette!A:J,10,0)</f>
        <v>TODO: &lt;&gt;</v>
      </c>
      <c r="M362" s="0" t="str">
        <f aca="false">VLOOKUP(A362,henriette!A:K,11,0)</f>
        <v>TODO: &lt;&gt;</v>
      </c>
      <c r="N362" s="0" t="str">
        <f aca="false">IF(OR(O362="CONFLICT",R362="CONFLICT"),"CONFLICT","OK")</f>
        <v>OK</v>
      </c>
      <c r="O362" s="0" t="str">
        <f aca="false">IF(J362=L362,J362,"CONFLICT")</f>
        <v>TODO: &lt;&gt;</v>
      </c>
      <c r="Q362" s="0" t="str">
        <f aca="false">IF(AND(P362&lt;&gt;L362,P362&lt;&gt;J362,P362&lt;&gt;""),"REVIEW","")</f>
        <v/>
      </c>
      <c r="R362" s="0" t="str">
        <f aca="false">IF(K362=M362,K362,"CONFLICT")</f>
        <v>TODO: &lt;&gt;</v>
      </c>
    </row>
    <row r="363" customFormat="false" ht="12.75" hidden="false" customHeight="false" outlineLevel="0" collapsed="false">
      <c r="A363" s="0" t="s">
        <v>969</v>
      </c>
      <c r="B363" s="0" t="n">
        <v>306</v>
      </c>
      <c r="C363" s="0" t="s">
        <v>23</v>
      </c>
      <c r="D363" s="0" t="s">
        <v>970</v>
      </c>
      <c r="E363" s="0" t="s">
        <v>971</v>
      </c>
      <c r="F363" s="0" t="n">
        <v>29588</v>
      </c>
      <c r="G363" s="0" t="n">
        <v>284</v>
      </c>
      <c r="H363" s="0" t="n">
        <v>0</v>
      </c>
      <c r="I363" s="0" t="n">
        <v>15</v>
      </c>
      <c r="J363" s="0" t="str">
        <f aca="false">VLOOKUP(A363,yorick!A:J,10,0)</f>
        <v>TODO: &lt;&gt;</v>
      </c>
      <c r="K363" s="0" t="str">
        <f aca="false">VLOOKUP(A363,yorick!A:K,11,0)</f>
        <v>TODO: &lt;&gt;</v>
      </c>
      <c r="L363" s="0" t="str">
        <f aca="false">VLOOKUP(A363,henriette!A:J,10,0)</f>
        <v>TODO: &lt;&gt;</v>
      </c>
      <c r="M363" s="0" t="str">
        <f aca="false">VLOOKUP(A363,henriette!A:K,11,0)</f>
        <v>TODO: &lt;&gt;</v>
      </c>
      <c r="N363" s="0" t="str">
        <f aca="false">IF(OR(O363="CONFLICT",R363="CONFLICT"),"CONFLICT","OK")</f>
        <v>OK</v>
      </c>
      <c r="O363" s="0" t="str">
        <f aca="false">IF(J363=L363,J363,"CONFLICT")</f>
        <v>TODO: &lt;&gt;</v>
      </c>
      <c r="Q363" s="0" t="str">
        <f aca="false">IF(AND(P363&lt;&gt;L363,P363&lt;&gt;J363,P363&lt;&gt;""),"REVIEW","")</f>
        <v/>
      </c>
      <c r="R363" s="0" t="str">
        <f aca="false">IF(K363=M363,K363,"CONFLICT")</f>
        <v>TODO: &lt;&gt;</v>
      </c>
    </row>
    <row r="364" customFormat="false" ht="12.75" hidden="false" customHeight="false" outlineLevel="0" collapsed="false">
      <c r="A364" s="0" t="s">
        <v>972</v>
      </c>
      <c r="B364" s="0" t="n">
        <v>160</v>
      </c>
      <c r="C364" s="0" t="s">
        <v>23</v>
      </c>
      <c r="D364" s="0" t="s">
        <v>973</v>
      </c>
      <c r="E364" s="0" t="s">
        <v>974</v>
      </c>
      <c r="F364" s="0" t="n">
        <v>6240</v>
      </c>
      <c r="G364" s="0" t="n">
        <v>62</v>
      </c>
      <c r="H364" s="0" t="n">
        <v>0</v>
      </c>
      <c r="I364" s="0" t="n">
        <v>8</v>
      </c>
      <c r="J364" s="0" t="str">
        <f aca="false">VLOOKUP(A364,yorick!A:J,10,0)</f>
        <v>TODO: &lt;&gt;</v>
      </c>
      <c r="K364" s="0" t="str">
        <f aca="false">VLOOKUP(A364,yorick!A:K,11,0)</f>
        <v>TODO: &lt;&gt;</v>
      </c>
      <c r="L364" s="0" t="str">
        <f aca="false">VLOOKUP(A364,henriette!A:J,10,0)</f>
        <v>TODO: &lt;&gt;</v>
      </c>
      <c r="M364" s="0" t="str">
        <f aca="false">VLOOKUP(A364,henriette!A:K,11,0)</f>
        <v>TODO: &lt;&gt;</v>
      </c>
      <c r="N364" s="0" t="str">
        <f aca="false">IF(OR(O364="CONFLICT",R364="CONFLICT"),"CONFLICT","OK")</f>
        <v>OK</v>
      </c>
      <c r="O364" s="0" t="str">
        <f aca="false">IF(J364=L364,J364,"CONFLICT")</f>
        <v>TODO: &lt;&gt;</v>
      </c>
      <c r="Q364" s="0" t="str">
        <f aca="false">IF(AND(P364&lt;&gt;L364,P364&lt;&gt;J364,P364&lt;&gt;""),"REVIEW","")</f>
        <v/>
      </c>
      <c r="R364" s="0" t="str">
        <f aca="false">IF(K364=M364,K364,"CONFLICT")</f>
        <v>TODO: &lt;&gt;</v>
      </c>
    </row>
    <row r="365" customFormat="false" ht="12.75" hidden="false" customHeight="false" outlineLevel="0" collapsed="false">
      <c r="A365" s="0" t="s">
        <v>975</v>
      </c>
      <c r="B365" s="0" t="n">
        <v>3164</v>
      </c>
      <c r="C365" s="0" t="s">
        <v>23</v>
      </c>
      <c r="E365" s="0" t="s">
        <v>976</v>
      </c>
      <c r="F365" s="0" t="n">
        <v>6712</v>
      </c>
      <c r="G365" s="0" t="n">
        <v>24</v>
      </c>
      <c r="H365" s="0" t="n">
        <v>0</v>
      </c>
      <c r="I365" s="0" t="n">
        <v>1</v>
      </c>
      <c r="J365" s="0" t="str">
        <f aca="false">VLOOKUP(A365,yorick!A:J,10,0)</f>
        <v>TODO: &lt;&gt;</v>
      </c>
      <c r="K365" s="0" t="str">
        <f aca="false">VLOOKUP(A365,yorick!A:K,11,0)</f>
        <v>TODO: &lt;&gt;</v>
      </c>
      <c r="L365" s="0" t="str">
        <f aca="false">VLOOKUP(A365,henriette!A:J,10,0)</f>
        <v>TODO: &lt;&gt;</v>
      </c>
      <c r="M365" s="0" t="str">
        <f aca="false">VLOOKUP(A365,henriette!A:K,11,0)</f>
        <v>TODO: &lt;&gt;</v>
      </c>
      <c r="N365" s="0" t="str">
        <f aca="false">IF(OR(O365="CONFLICT",R365="CONFLICT"),"CONFLICT","OK")</f>
        <v>OK</v>
      </c>
      <c r="O365" s="0" t="str">
        <f aca="false">IF(J365=L365,J365,"CONFLICT")</f>
        <v>TODO: &lt;&gt;</v>
      </c>
      <c r="Q365" s="0" t="str">
        <f aca="false">IF(AND(P365&lt;&gt;L365,P365&lt;&gt;J365,P365&lt;&gt;""),"REVIEW","")</f>
        <v/>
      </c>
      <c r="R365" s="0" t="str">
        <f aca="false">IF(K365=M365,K365,"CONFLICT")</f>
        <v>TODO: &lt;&gt;</v>
      </c>
    </row>
    <row r="366" customFormat="false" ht="12.75" hidden="false" customHeight="false" outlineLevel="0" collapsed="false">
      <c r="A366" s="0" t="s">
        <v>977</v>
      </c>
      <c r="B366" s="0" t="n">
        <v>426</v>
      </c>
      <c r="C366" s="0" t="s">
        <v>23</v>
      </c>
      <c r="E366" s="0" t="s">
        <v>978</v>
      </c>
      <c r="F366" s="0" t="n">
        <v>10144</v>
      </c>
      <c r="G366" s="0" t="n">
        <v>102</v>
      </c>
      <c r="H366" s="0" t="n">
        <v>0</v>
      </c>
      <c r="I366" s="0" t="n">
        <v>33</v>
      </c>
      <c r="J366" s="0" t="str">
        <f aca="false">VLOOKUP(A366,yorick!A:J,10,0)</f>
        <v>TODO: &lt;&gt;</v>
      </c>
      <c r="K366" s="0" t="str">
        <f aca="false">VLOOKUP(A366,yorick!A:K,11,0)</f>
        <v>TODO: &lt;&gt;</v>
      </c>
      <c r="L366" s="0" t="str">
        <f aca="false">VLOOKUP(A366,henriette!A:J,10,0)</f>
        <v>TODO: &lt;&gt;</v>
      </c>
      <c r="M366" s="0" t="str">
        <f aca="false">VLOOKUP(A366,henriette!A:K,11,0)</f>
        <v>TODO: &lt;&gt;</v>
      </c>
      <c r="N366" s="0" t="str">
        <f aca="false">IF(OR(O366="CONFLICT",R366="CONFLICT"),"CONFLICT","OK")</f>
        <v>OK</v>
      </c>
      <c r="O366" s="0" t="str">
        <f aca="false">IF(J366=L366,J366,"CONFLICT")</f>
        <v>TODO: &lt;&gt;</v>
      </c>
      <c r="Q366" s="0" t="str">
        <f aca="false">IF(AND(P366&lt;&gt;L366,P366&lt;&gt;J366,P366&lt;&gt;""),"REVIEW","")</f>
        <v/>
      </c>
      <c r="R366" s="0" t="str">
        <f aca="false">IF(K366=M366,K366,"CONFLICT")</f>
        <v>TODO: &lt;&gt;</v>
      </c>
    </row>
    <row r="367" customFormat="false" ht="12.75" hidden="false" customHeight="false" outlineLevel="0" collapsed="false">
      <c r="A367" s="0" t="s">
        <v>979</v>
      </c>
      <c r="B367" s="0" t="n">
        <v>383</v>
      </c>
      <c r="C367" s="0" t="s">
        <v>23</v>
      </c>
      <c r="D367" s="0" t="s">
        <v>980</v>
      </c>
      <c r="E367" s="0" t="s">
        <v>981</v>
      </c>
      <c r="F367" s="0" t="n">
        <v>7553</v>
      </c>
      <c r="G367" s="0" t="n">
        <v>100</v>
      </c>
      <c r="H367" s="0" t="n">
        <v>0</v>
      </c>
      <c r="I367" s="0" t="n">
        <v>15</v>
      </c>
      <c r="J367" s="0" t="str">
        <f aca="false">VLOOKUP(A367,yorick!A:J,10,0)</f>
        <v>TODO: &lt;&gt;</v>
      </c>
      <c r="K367" s="0" t="str">
        <f aca="false">VLOOKUP(A367,yorick!A:K,11,0)</f>
        <v>TODO: &lt;&gt;</v>
      </c>
      <c r="L367" s="0" t="str">
        <f aca="false">VLOOKUP(A367,henriette!A:J,10,0)</f>
        <v>TODO: &lt;&gt;</v>
      </c>
      <c r="M367" s="0" t="str">
        <f aca="false">VLOOKUP(A367,henriette!A:K,11,0)</f>
        <v>TODO: &lt;&gt;</v>
      </c>
      <c r="N367" s="0" t="str">
        <f aca="false">IF(OR(O367="CONFLICT",R367="CONFLICT"),"CONFLICT","OK")</f>
        <v>OK</v>
      </c>
      <c r="O367" s="0" t="str">
        <f aca="false">IF(J367=L367,J367,"CONFLICT")</f>
        <v>TODO: &lt;&gt;</v>
      </c>
      <c r="Q367" s="0" t="str">
        <f aca="false">IF(AND(P367&lt;&gt;L367,P367&lt;&gt;J367,P367&lt;&gt;""),"REVIEW","")</f>
        <v/>
      </c>
      <c r="R367" s="0" t="str">
        <f aca="false">IF(K367=M367,K367,"CONFLICT")</f>
        <v>TODO: &lt;&gt;</v>
      </c>
    </row>
    <row r="368" customFormat="false" ht="12.75" hidden="false" customHeight="false" outlineLevel="0" collapsed="false">
      <c r="A368" s="0" t="s">
        <v>982</v>
      </c>
      <c r="B368" s="0" t="n">
        <v>2528</v>
      </c>
      <c r="C368" s="0" t="s">
        <v>23</v>
      </c>
      <c r="D368" s="0" t="s">
        <v>983</v>
      </c>
      <c r="E368" s="0" t="s">
        <v>984</v>
      </c>
      <c r="F368" s="0" t="n">
        <v>952529</v>
      </c>
      <c r="G368" s="0" t="n">
        <v>4840</v>
      </c>
      <c r="H368" s="0" t="n">
        <v>3</v>
      </c>
      <c r="I368" s="0" t="n">
        <v>201</v>
      </c>
      <c r="J368" s="0" t="str">
        <f aca="false">VLOOKUP(A368,yorick!A:J,10,0)</f>
        <v>TODO: &lt;&gt;</v>
      </c>
      <c r="K368" s="0" t="str">
        <f aca="false">VLOOKUP(A368,yorick!A:K,11,0)</f>
        <v>TODO: &lt;&gt;</v>
      </c>
      <c r="L368" s="0" t="str">
        <f aca="false">VLOOKUP(A368,henriette!A:J,10,0)</f>
        <v>TODO: &lt;&gt;</v>
      </c>
      <c r="M368" s="0" t="str">
        <f aca="false">VLOOKUP(A368,henriette!A:K,11,0)</f>
        <v>TODO: &lt;&gt;</v>
      </c>
      <c r="N368" s="0" t="str">
        <f aca="false">IF(OR(O368="CONFLICT",R368="CONFLICT"),"CONFLICT","OK")</f>
        <v>OK</v>
      </c>
      <c r="O368" s="0" t="str">
        <f aca="false">IF(J368=L368,J368,"CONFLICT")</f>
        <v>TODO: &lt;&gt;</v>
      </c>
      <c r="Q368" s="0" t="str">
        <f aca="false">IF(AND(P368&lt;&gt;L368,P368&lt;&gt;J368,P368&lt;&gt;""),"REVIEW","")</f>
        <v/>
      </c>
      <c r="R368" s="0" t="str">
        <f aca="false">IF(K368=M368,K368,"CONFLICT")</f>
        <v>TODO: &lt;&gt;</v>
      </c>
    </row>
    <row r="369" customFormat="false" ht="12.75" hidden="false" customHeight="false" outlineLevel="0" collapsed="false">
      <c r="A369" s="0" t="s">
        <v>985</v>
      </c>
      <c r="B369" s="0" t="n">
        <v>116</v>
      </c>
      <c r="C369" s="0" t="s">
        <v>23</v>
      </c>
      <c r="E369" s="0" t="s">
        <v>986</v>
      </c>
      <c r="F369" s="0" t="n">
        <v>14332</v>
      </c>
      <c r="G369" s="0" t="n">
        <v>133</v>
      </c>
      <c r="H369" s="0" t="n">
        <v>0</v>
      </c>
      <c r="I369" s="0" t="n">
        <v>14</v>
      </c>
      <c r="J369" s="0" t="str">
        <f aca="false">VLOOKUP(A369,yorick!A:J,10,0)</f>
        <v>TODO: &lt;&gt;</v>
      </c>
      <c r="K369" s="0" t="str">
        <f aca="false">VLOOKUP(A369,yorick!A:K,11,0)</f>
        <v>TODO: &lt;&gt;</v>
      </c>
      <c r="L369" s="0" t="str">
        <f aca="false">VLOOKUP(A369,henriette!A:J,10,0)</f>
        <v>TODO: &lt;&gt;</v>
      </c>
      <c r="M369" s="0" t="str">
        <f aca="false">VLOOKUP(A369,henriette!A:K,11,0)</f>
        <v>TODO: &lt;&gt;</v>
      </c>
      <c r="N369" s="0" t="str">
        <f aca="false">IF(OR(O369="CONFLICT",R369="CONFLICT"),"CONFLICT","OK")</f>
        <v>OK</v>
      </c>
      <c r="O369" s="0" t="str">
        <f aca="false">IF(J369=L369,J369,"CONFLICT")</f>
        <v>TODO: &lt;&gt;</v>
      </c>
      <c r="Q369" s="0" t="str">
        <f aca="false">IF(AND(P369&lt;&gt;L369,P369&lt;&gt;J369,P369&lt;&gt;""),"REVIEW","")</f>
        <v/>
      </c>
      <c r="R369" s="0" t="str">
        <f aca="false">IF(K369=M369,K369,"CONFLICT")</f>
        <v>TODO: &lt;&gt;</v>
      </c>
    </row>
    <row r="370" customFormat="false" ht="12.75" hidden="false" customHeight="false" outlineLevel="0" collapsed="false">
      <c r="A370" s="0" t="s">
        <v>987</v>
      </c>
      <c r="B370" s="0" t="n">
        <v>327</v>
      </c>
      <c r="C370" s="0" t="s">
        <v>23</v>
      </c>
      <c r="D370" s="0" t="s">
        <v>988</v>
      </c>
      <c r="E370" s="0" t="s">
        <v>989</v>
      </c>
      <c r="F370" s="0" t="n">
        <v>11056</v>
      </c>
      <c r="G370" s="0" t="n">
        <v>82</v>
      </c>
      <c r="H370" s="0" t="n">
        <v>0</v>
      </c>
      <c r="I370" s="0" t="n">
        <v>1</v>
      </c>
      <c r="J370" s="0" t="str">
        <f aca="false">VLOOKUP(A370,yorick!A:J,10,0)</f>
        <v>TODO: &lt;&gt;</v>
      </c>
      <c r="K370" s="0" t="str">
        <f aca="false">VLOOKUP(A370,yorick!A:K,11,0)</f>
        <v>TODO: &lt;&gt;</v>
      </c>
      <c r="L370" s="0" t="str">
        <f aca="false">VLOOKUP(A370,henriette!A:J,10,0)</f>
        <v>TODO: &lt;&gt;</v>
      </c>
      <c r="M370" s="0" t="str">
        <f aca="false">VLOOKUP(A370,henriette!A:K,11,0)</f>
        <v>TODO: &lt;&gt;</v>
      </c>
      <c r="N370" s="0" t="str">
        <f aca="false">IF(OR(O370="CONFLICT",R370="CONFLICT"),"CONFLICT","OK")</f>
        <v>OK</v>
      </c>
      <c r="O370" s="0" t="str">
        <f aca="false">IF(J370=L370,J370,"CONFLICT")</f>
        <v>TODO: &lt;&gt;</v>
      </c>
      <c r="Q370" s="0" t="str">
        <f aca="false">IF(AND(P370&lt;&gt;L370,P370&lt;&gt;J370,P370&lt;&gt;""),"REVIEW","")</f>
        <v/>
      </c>
      <c r="R370" s="0" t="str">
        <f aca="false">IF(K370=M370,K370,"CONFLICT")</f>
        <v>TODO: &lt;&gt;</v>
      </c>
    </row>
    <row r="371" customFormat="false" ht="12.75" hidden="false" customHeight="false" outlineLevel="0" collapsed="false">
      <c r="A371" s="0" t="s">
        <v>990</v>
      </c>
      <c r="B371" s="0" t="n">
        <v>416</v>
      </c>
      <c r="C371" s="0" t="s">
        <v>23</v>
      </c>
      <c r="D371" s="0" t="s">
        <v>991</v>
      </c>
      <c r="E371" s="0" t="s">
        <v>992</v>
      </c>
      <c r="F371" s="0" t="n">
        <v>22821</v>
      </c>
      <c r="G371" s="0" t="n">
        <v>102</v>
      </c>
      <c r="H371" s="0" t="n">
        <v>8</v>
      </c>
      <c r="I371" s="0" t="n">
        <v>4</v>
      </c>
      <c r="J371" s="0" t="str">
        <f aca="false">VLOOKUP(A371,yorick!A:J,10,0)</f>
        <v>TODO: &lt;&gt;</v>
      </c>
      <c r="K371" s="0" t="str">
        <f aca="false">VLOOKUP(A371,yorick!A:K,11,0)</f>
        <v>TODO: &lt;&gt;</v>
      </c>
      <c r="L371" s="0" t="str">
        <f aca="false">VLOOKUP(A371,henriette!A:J,10,0)</f>
        <v>TODO: &lt;&gt;</v>
      </c>
      <c r="M371" s="0" t="str">
        <f aca="false">VLOOKUP(A371,henriette!A:K,11,0)</f>
        <v>TODO: &lt;&gt;</v>
      </c>
      <c r="N371" s="0" t="str">
        <f aca="false">IF(OR(O371="CONFLICT",R371="CONFLICT"),"CONFLICT","OK")</f>
        <v>OK</v>
      </c>
      <c r="O371" s="0" t="str">
        <f aca="false">IF(J371=L371,J371,"CONFLICT")</f>
        <v>TODO: &lt;&gt;</v>
      </c>
      <c r="Q371" s="0" t="str">
        <f aca="false">IF(AND(P371&lt;&gt;L371,P371&lt;&gt;J371,P371&lt;&gt;""),"REVIEW","")</f>
        <v/>
      </c>
      <c r="R371" s="0" t="str">
        <f aca="false">IF(K371=M371,K371,"CONFLICT")</f>
        <v>TODO: &lt;&gt;</v>
      </c>
    </row>
    <row r="372" customFormat="false" ht="12.75" hidden="false" customHeight="false" outlineLevel="0" collapsed="false">
      <c r="A372" s="0" t="s">
        <v>993</v>
      </c>
      <c r="B372" s="0" t="n">
        <v>172</v>
      </c>
      <c r="C372" s="0" t="s">
        <v>23</v>
      </c>
      <c r="D372" s="0" t="s">
        <v>994</v>
      </c>
      <c r="E372" s="0" t="s">
        <v>995</v>
      </c>
      <c r="F372" s="0" t="n">
        <v>6276</v>
      </c>
      <c r="G372" s="0" t="n">
        <v>41</v>
      </c>
      <c r="H372" s="0" t="n">
        <v>1</v>
      </c>
      <c r="I372" s="0" t="n">
        <v>36</v>
      </c>
      <c r="J372" s="0" t="str">
        <f aca="false">VLOOKUP(A372,yorick!A:J,10,0)</f>
        <v>TODO: &lt;&gt;</v>
      </c>
      <c r="K372" s="0" t="str">
        <f aca="false">VLOOKUP(A372,yorick!A:K,11,0)</f>
        <v>TODO: &lt;&gt;</v>
      </c>
      <c r="L372" s="0" t="str">
        <f aca="false">VLOOKUP(A372,henriette!A:J,10,0)</f>
        <v>TODO: &lt;&gt;</v>
      </c>
      <c r="M372" s="0" t="str">
        <f aca="false">VLOOKUP(A372,henriette!A:K,11,0)</f>
        <v>TODO: &lt;&gt;</v>
      </c>
      <c r="N372" s="0" t="str">
        <f aca="false">IF(OR(O372="CONFLICT",R372="CONFLICT"),"CONFLICT","OK")</f>
        <v>OK</v>
      </c>
      <c r="O372" s="0" t="str">
        <f aca="false">IF(J372=L372,J372,"CONFLICT")</f>
        <v>TODO: &lt;&gt;</v>
      </c>
      <c r="Q372" s="0" t="str">
        <f aca="false">IF(AND(P372&lt;&gt;L372,P372&lt;&gt;J372,P372&lt;&gt;""),"REVIEW","")</f>
        <v/>
      </c>
      <c r="R372" s="0" t="str">
        <f aca="false">IF(K372=M372,K372,"CONFLICT")</f>
        <v>TODO: &lt;&gt;</v>
      </c>
    </row>
    <row r="373" customFormat="false" ht="12.75" hidden="false" customHeight="false" outlineLevel="0" collapsed="false">
      <c r="A373" s="0" t="s">
        <v>996</v>
      </c>
      <c r="B373" s="0" t="n">
        <v>1170</v>
      </c>
      <c r="C373" s="0" t="s">
        <v>23</v>
      </c>
      <c r="D373" s="0" t="s">
        <v>997</v>
      </c>
      <c r="E373" s="0" t="s">
        <v>998</v>
      </c>
      <c r="F373" s="0" t="n">
        <v>8688</v>
      </c>
      <c r="G373" s="0" t="n">
        <v>214</v>
      </c>
      <c r="H373" s="0" t="n">
        <v>0</v>
      </c>
      <c r="I373" s="0" t="n">
        <v>64</v>
      </c>
      <c r="J373" s="0" t="str">
        <f aca="false">VLOOKUP(A373,yorick!A:J,10,0)</f>
        <v>TODO: &lt;&gt;</v>
      </c>
      <c r="K373" s="0" t="str">
        <f aca="false">VLOOKUP(A373,yorick!A:K,11,0)</f>
        <v>TODO: &lt;&gt;</v>
      </c>
      <c r="L373" s="0" t="str">
        <f aca="false">VLOOKUP(A373,henriette!A:J,10,0)</f>
        <v>TODO: &lt;&gt;</v>
      </c>
      <c r="M373" s="0" t="str">
        <f aca="false">VLOOKUP(A373,henriette!A:K,11,0)</f>
        <v>TODO: &lt;&gt;</v>
      </c>
      <c r="N373" s="0" t="str">
        <f aca="false">IF(OR(O373="CONFLICT",R373="CONFLICT"),"CONFLICT","OK")</f>
        <v>OK</v>
      </c>
      <c r="O373" s="0" t="str">
        <f aca="false">IF(J373=L373,J373,"CONFLICT")</f>
        <v>TODO: &lt;&gt;</v>
      </c>
      <c r="Q373" s="0" t="str">
        <f aca="false">IF(AND(P373&lt;&gt;L373,P373&lt;&gt;J373,P373&lt;&gt;""),"REVIEW","")</f>
        <v/>
      </c>
      <c r="R373" s="0" t="str">
        <f aca="false">IF(K373=M373,K373,"CONFLICT")</f>
        <v>TODO: &lt;&gt;</v>
      </c>
    </row>
    <row r="374" customFormat="false" ht="12.75" hidden="false" customHeight="false" outlineLevel="0" collapsed="false">
      <c r="A374" s="0" t="s">
        <v>999</v>
      </c>
      <c r="B374" s="0" t="n">
        <v>224</v>
      </c>
      <c r="C374" s="0" t="s">
        <v>23</v>
      </c>
      <c r="D374" s="0" t="s">
        <v>1000</v>
      </c>
      <c r="E374" s="0" t="s">
        <v>1001</v>
      </c>
      <c r="F374" s="0" t="n">
        <v>24310</v>
      </c>
      <c r="G374" s="0" t="n">
        <v>119</v>
      </c>
      <c r="H374" s="0" t="n">
        <v>0</v>
      </c>
      <c r="I374" s="0" t="n">
        <v>2</v>
      </c>
      <c r="J374" s="0" t="str">
        <f aca="false">VLOOKUP(A374,yorick!A:J,10,0)</f>
        <v>TODO: &lt;&gt;</v>
      </c>
      <c r="K374" s="0" t="str">
        <f aca="false">VLOOKUP(A374,yorick!A:K,11,0)</f>
        <v>TODO: &lt;&gt;</v>
      </c>
      <c r="L374" s="0" t="str">
        <f aca="false">VLOOKUP(A374,henriette!A:J,10,0)</f>
        <v>TODO: &lt;&gt;</v>
      </c>
      <c r="M374" s="0" t="str">
        <f aca="false">VLOOKUP(A374,henriette!A:K,11,0)</f>
        <v>TODO: &lt;&gt;</v>
      </c>
      <c r="N374" s="0" t="str">
        <f aca="false">IF(OR(O374="CONFLICT",R374="CONFLICT"),"CONFLICT","OK")</f>
        <v>OK</v>
      </c>
      <c r="O374" s="0" t="str">
        <f aca="false">IF(J374=L374,J374,"CONFLICT")</f>
        <v>TODO: &lt;&gt;</v>
      </c>
      <c r="Q374" s="0" t="str">
        <f aca="false">IF(AND(P374&lt;&gt;L374,P374&lt;&gt;J374,P374&lt;&gt;""),"REVIEW","")</f>
        <v/>
      </c>
      <c r="R374" s="0" t="str">
        <f aca="false">IF(K374=M374,K374,"CONFLICT")</f>
        <v>TODO: &lt;&gt;</v>
      </c>
    </row>
    <row r="375" customFormat="false" ht="12.75" hidden="false" customHeight="false" outlineLevel="0" collapsed="false">
      <c r="A375" s="0" t="s">
        <v>1002</v>
      </c>
      <c r="B375" s="0" t="n">
        <v>329</v>
      </c>
      <c r="C375" s="0" t="s">
        <v>23</v>
      </c>
      <c r="E375" s="0" t="s">
        <v>1003</v>
      </c>
      <c r="F375" s="0" t="n">
        <v>5208</v>
      </c>
      <c r="G375" s="0" t="n">
        <v>67</v>
      </c>
      <c r="H375" s="0" t="n">
        <v>0</v>
      </c>
      <c r="I375" s="0" t="n">
        <v>24</v>
      </c>
      <c r="J375" s="0" t="str">
        <f aca="false">VLOOKUP(A375,yorick!A:J,10,0)</f>
        <v>TODO: &lt;&gt;</v>
      </c>
      <c r="K375" s="0" t="str">
        <f aca="false">VLOOKUP(A375,yorick!A:K,11,0)</f>
        <v>TODO: &lt;&gt;</v>
      </c>
      <c r="L375" s="0" t="str">
        <f aca="false">VLOOKUP(A375,henriette!A:J,10,0)</f>
        <v>TODO: &lt;&gt;</v>
      </c>
      <c r="M375" s="0" t="str">
        <f aca="false">VLOOKUP(A375,henriette!A:K,11,0)</f>
        <v>TODO: &lt;&gt;</v>
      </c>
      <c r="N375" s="0" t="str">
        <f aca="false">IF(OR(O375="CONFLICT",R375="CONFLICT"),"CONFLICT","OK")</f>
        <v>OK</v>
      </c>
      <c r="O375" s="0" t="str">
        <f aca="false">IF(J375=L375,J375,"CONFLICT")</f>
        <v>TODO: &lt;&gt;</v>
      </c>
      <c r="Q375" s="0" t="str">
        <f aca="false">IF(AND(P375&lt;&gt;L375,P375&lt;&gt;J375,P375&lt;&gt;""),"REVIEW","")</f>
        <v/>
      </c>
      <c r="R375" s="0" t="str">
        <f aca="false">IF(K375=M375,K375,"CONFLICT")</f>
        <v>TODO: &lt;&gt;</v>
      </c>
    </row>
    <row r="376" customFormat="false" ht="12.75" hidden="false" customHeight="false" outlineLevel="0" collapsed="false">
      <c r="A376" s="0" t="s">
        <v>1004</v>
      </c>
      <c r="B376" s="0" t="n">
        <v>538</v>
      </c>
      <c r="C376" s="0" t="s">
        <v>23</v>
      </c>
      <c r="E376" s="0" t="s">
        <v>1005</v>
      </c>
      <c r="F376" s="0" t="n">
        <v>102276</v>
      </c>
      <c r="G376" s="0" t="n">
        <v>1245</v>
      </c>
      <c r="H376" s="0" t="n">
        <v>0</v>
      </c>
      <c r="I376" s="0" t="n">
        <v>26</v>
      </c>
      <c r="J376" s="0" t="str">
        <f aca="false">VLOOKUP(A376,yorick!A:J,10,0)</f>
        <v>TODO: &lt;&gt;</v>
      </c>
      <c r="K376" s="0" t="str">
        <f aca="false">VLOOKUP(A376,yorick!A:K,11,0)</f>
        <v>TODO: &lt;&gt;</v>
      </c>
      <c r="L376" s="0" t="str">
        <f aca="false">VLOOKUP(A376,henriette!A:J,10,0)</f>
        <v>TODO: &lt;&gt;</v>
      </c>
      <c r="M376" s="0" t="str">
        <f aca="false">VLOOKUP(A376,henriette!A:K,11,0)</f>
        <v>TODO: &lt;&gt;</v>
      </c>
      <c r="N376" s="0" t="str">
        <f aca="false">IF(OR(O376="CONFLICT",R376="CONFLICT"),"CONFLICT","OK")</f>
        <v>OK</v>
      </c>
      <c r="O376" s="0" t="str">
        <f aca="false">IF(J376=L376,J376,"CONFLICT")</f>
        <v>TODO: &lt;&gt;</v>
      </c>
      <c r="Q376" s="0" t="str">
        <f aca="false">IF(AND(P376&lt;&gt;L376,P376&lt;&gt;J376,P376&lt;&gt;""),"REVIEW","")</f>
        <v/>
      </c>
      <c r="R376" s="0" t="str">
        <f aca="false">IF(K376=M376,K376,"CONFLICT")</f>
        <v>TODO: &lt;&gt;</v>
      </c>
    </row>
    <row r="377" customFormat="false" ht="12.75" hidden="false" customHeight="false" outlineLevel="0" collapsed="false">
      <c r="A377" s="0" t="s">
        <v>1006</v>
      </c>
      <c r="B377" s="0" t="n">
        <v>150</v>
      </c>
      <c r="C377" s="0" t="s">
        <v>23</v>
      </c>
      <c r="D377" s="0" t="s">
        <v>1007</v>
      </c>
      <c r="E377" s="0" t="s">
        <v>1008</v>
      </c>
      <c r="F377" s="0" t="n">
        <v>12325</v>
      </c>
      <c r="G377" s="0" t="n">
        <v>181</v>
      </c>
      <c r="H377" s="0" t="n">
        <v>0</v>
      </c>
      <c r="I377" s="0" t="n">
        <v>2</v>
      </c>
      <c r="J377" s="0" t="str">
        <f aca="false">VLOOKUP(A377,yorick!A:J,10,0)</f>
        <v>TODO: &lt;&gt;</v>
      </c>
      <c r="K377" s="0" t="str">
        <f aca="false">VLOOKUP(A377,yorick!A:K,11,0)</f>
        <v>TODO: &lt;&gt;</v>
      </c>
      <c r="L377" s="0" t="str">
        <f aca="false">VLOOKUP(A377,henriette!A:J,10,0)</f>
        <v>TODO: &lt;&gt;</v>
      </c>
      <c r="M377" s="0" t="str">
        <f aca="false">VLOOKUP(A377,henriette!A:K,11,0)</f>
        <v>TODO: &lt;&gt;</v>
      </c>
      <c r="N377" s="0" t="str">
        <f aca="false">IF(OR(O377="CONFLICT",R377="CONFLICT"),"CONFLICT","OK")</f>
        <v>OK</v>
      </c>
      <c r="O377" s="0" t="str">
        <f aca="false">IF(J377=L377,J377,"CONFLICT")</f>
        <v>TODO: &lt;&gt;</v>
      </c>
      <c r="Q377" s="0" t="str">
        <f aca="false">IF(AND(P377&lt;&gt;L377,P377&lt;&gt;J377,P377&lt;&gt;""),"REVIEW","")</f>
        <v/>
      </c>
      <c r="R377" s="0" t="str">
        <f aca="false">IF(K377=M377,K377,"CONFLICT")</f>
        <v>TODO: &lt;&gt;</v>
      </c>
    </row>
    <row r="378" customFormat="false" ht="12.75" hidden="false" customHeight="false" outlineLevel="0" collapsed="false">
      <c r="A378" s="0" t="s">
        <v>1009</v>
      </c>
      <c r="B378" s="0" t="n">
        <v>208</v>
      </c>
      <c r="C378" s="0" t="s">
        <v>23</v>
      </c>
      <c r="E378" s="0" t="s">
        <v>1010</v>
      </c>
      <c r="F378" s="0" t="n">
        <v>5726</v>
      </c>
      <c r="G378" s="0" t="n">
        <v>70</v>
      </c>
      <c r="H378" s="0" t="n">
        <v>0</v>
      </c>
      <c r="I378" s="0" t="n">
        <v>6</v>
      </c>
      <c r="J378" s="0" t="str">
        <f aca="false">VLOOKUP(A378,yorick!A:J,10,0)</f>
        <v>TODO: &lt;&gt;</v>
      </c>
      <c r="K378" s="0" t="str">
        <f aca="false">VLOOKUP(A378,yorick!A:K,11,0)</f>
        <v>TODO: &lt;&gt;</v>
      </c>
      <c r="L378" s="0" t="str">
        <f aca="false">VLOOKUP(A378,henriette!A:J,10,0)</f>
        <v>TODO: &lt;&gt;</v>
      </c>
      <c r="M378" s="0" t="str">
        <f aca="false">VLOOKUP(A378,henriette!A:K,11,0)</f>
        <v>TODO: &lt;&gt;</v>
      </c>
      <c r="N378" s="0" t="str">
        <f aca="false">IF(OR(O378="CONFLICT",R378="CONFLICT"),"CONFLICT","OK")</f>
        <v>OK</v>
      </c>
      <c r="O378" s="0" t="str">
        <f aca="false">IF(J378=L378,J378,"CONFLICT")</f>
        <v>TODO: &lt;&gt;</v>
      </c>
      <c r="Q378" s="0" t="str">
        <f aca="false">IF(AND(P378&lt;&gt;L378,P378&lt;&gt;J378,P378&lt;&gt;""),"REVIEW","")</f>
        <v/>
      </c>
      <c r="R378" s="0" t="str">
        <f aca="false">IF(K378=M378,K378,"CONFLICT")</f>
        <v>TODO: &lt;&gt;</v>
      </c>
    </row>
    <row r="379" customFormat="false" ht="12.75" hidden="false" customHeight="false" outlineLevel="0" collapsed="false">
      <c r="A379" s="0" t="s">
        <v>1011</v>
      </c>
      <c r="B379" s="0" t="n">
        <v>144</v>
      </c>
      <c r="C379" s="0" t="s">
        <v>23</v>
      </c>
      <c r="E379" s="0" t="s">
        <v>1012</v>
      </c>
      <c r="F379" s="0" t="n">
        <v>8227</v>
      </c>
      <c r="G379" s="0" t="n">
        <v>98</v>
      </c>
      <c r="H379" s="0" t="n">
        <v>0</v>
      </c>
      <c r="I379" s="0" t="n">
        <v>15</v>
      </c>
      <c r="J379" s="0" t="str">
        <f aca="false">VLOOKUP(A379,yorick!A:J,10,0)</f>
        <v>TODO: &lt;&gt;</v>
      </c>
      <c r="K379" s="0" t="str">
        <f aca="false">VLOOKUP(A379,yorick!A:K,11,0)</f>
        <v>TODO: &lt;&gt;</v>
      </c>
      <c r="L379" s="0" t="str">
        <f aca="false">VLOOKUP(A379,henriette!A:J,10,0)</f>
        <v>TODO: &lt;&gt;</v>
      </c>
      <c r="M379" s="0" t="str">
        <f aca="false">VLOOKUP(A379,henriette!A:K,11,0)</f>
        <v>TODO: &lt;&gt;</v>
      </c>
      <c r="N379" s="0" t="str">
        <f aca="false">IF(OR(O379="CONFLICT",R379="CONFLICT"),"CONFLICT","OK")</f>
        <v>OK</v>
      </c>
      <c r="O379" s="0" t="str">
        <f aca="false">IF(J379=L379,J379,"CONFLICT")</f>
        <v>TODO: &lt;&gt;</v>
      </c>
      <c r="Q379" s="0" t="str">
        <f aca="false">IF(AND(P379&lt;&gt;L379,P379&lt;&gt;J379,P379&lt;&gt;""),"REVIEW","")</f>
        <v/>
      </c>
      <c r="R379" s="0" t="str">
        <f aca="false">IF(K379=M379,K379,"CONFLICT")</f>
        <v>TODO: &lt;&gt;</v>
      </c>
    </row>
    <row r="380" customFormat="false" ht="12.75" hidden="false" customHeight="false" outlineLevel="0" collapsed="false">
      <c r="A380" s="0" t="s">
        <v>1013</v>
      </c>
      <c r="B380" s="0" t="n">
        <v>485</v>
      </c>
      <c r="C380" s="0" t="s">
        <v>23</v>
      </c>
      <c r="D380" s="0" t="s">
        <v>1014</v>
      </c>
      <c r="E380" s="0" t="s">
        <v>1015</v>
      </c>
      <c r="F380" s="0" t="n">
        <v>11548</v>
      </c>
      <c r="G380" s="0" t="n">
        <v>163</v>
      </c>
      <c r="H380" s="0" t="n">
        <v>0</v>
      </c>
      <c r="I380" s="0" t="n">
        <v>12</v>
      </c>
      <c r="J380" s="0" t="str">
        <f aca="false">VLOOKUP(A380,yorick!A:J,10,0)</f>
        <v>TODO: &lt;&gt;</v>
      </c>
      <c r="K380" s="0" t="str">
        <f aca="false">VLOOKUP(A380,yorick!A:K,11,0)</f>
        <v>TODO: &lt;&gt;</v>
      </c>
      <c r="L380" s="0" t="str">
        <f aca="false">VLOOKUP(A380,henriette!A:J,10,0)</f>
        <v>TODO: &lt;&gt;</v>
      </c>
      <c r="M380" s="0" t="str">
        <f aca="false">VLOOKUP(A380,henriette!A:K,11,0)</f>
        <v>TODO: &lt;&gt;</v>
      </c>
      <c r="N380" s="0" t="str">
        <f aca="false">IF(OR(O380="CONFLICT",R380="CONFLICT"),"CONFLICT","OK")</f>
        <v>OK</v>
      </c>
      <c r="O380" s="0" t="str">
        <f aca="false">IF(J380=L380,J380,"CONFLICT")</f>
        <v>TODO: &lt;&gt;</v>
      </c>
      <c r="Q380" s="0" t="str">
        <f aca="false">IF(AND(P380&lt;&gt;L380,P380&lt;&gt;J380,P380&lt;&gt;""),"REVIEW","")</f>
        <v/>
      </c>
      <c r="R380" s="0" t="str">
        <f aca="false">IF(K380=M380,K380,"CONFLICT")</f>
        <v>TODO: &lt;&gt;</v>
      </c>
    </row>
    <row r="381" customFormat="false" ht="12.75" hidden="false" customHeight="false" outlineLevel="0" collapsed="false">
      <c r="A381" s="0" t="s">
        <v>1016</v>
      </c>
      <c r="B381" s="0" t="n">
        <v>320</v>
      </c>
      <c r="C381" s="0" t="s">
        <v>23</v>
      </c>
      <c r="D381" s="0" t="s">
        <v>1017</v>
      </c>
      <c r="E381" s="0" t="s">
        <v>1018</v>
      </c>
      <c r="F381" s="0" t="n">
        <v>8518</v>
      </c>
      <c r="G381" s="0" t="n">
        <v>117</v>
      </c>
      <c r="H381" s="0" t="n">
        <v>0</v>
      </c>
      <c r="I381" s="0" t="n">
        <v>6</v>
      </c>
      <c r="J381" s="0" t="str">
        <f aca="false">VLOOKUP(A381,yorick!A:J,10,0)</f>
        <v>TODO: &lt;&gt;</v>
      </c>
      <c r="K381" s="0" t="str">
        <f aca="false">VLOOKUP(A381,yorick!A:K,11,0)</f>
        <v>TODO: &lt;&gt;</v>
      </c>
      <c r="L381" s="0" t="str">
        <f aca="false">VLOOKUP(A381,henriette!A:J,10,0)</f>
        <v>TODO: &lt;&gt;</v>
      </c>
      <c r="M381" s="0" t="str">
        <f aca="false">VLOOKUP(A381,henriette!A:K,11,0)</f>
        <v>TODO: &lt;&gt;</v>
      </c>
      <c r="N381" s="0" t="str">
        <f aca="false">IF(OR(O381="CONFLICT",R381="CONFLICT"),"CONFLICT","OK")</f>
        <v>OK</v>
      </c>
      <c r="O381" s="0" t="str">
        <f aca="false">IF(J381=L381,J381,"CONFLICT")</f>
        <v>TODO: &lt;&gt;</v>
      </c>
      <c r="Q381" s="0" t="str">
        <f aca="false">IF(AND(P381&lt;&gt;L381,P381&lt;&gt;J381,P381&lt;&gt;""),"REVIEW","")</f>
        <v/>
      </c>
      <c r="R381" s="0" t="str">
        <f aca="false">IF(K381=M381,K381,"CONFLICT")</f>
        <v>TODO: &lt;&gt;</v>
      </c>
    </row>
    <row r="382" customFormat="false" ht="12.75" hidden="false" customHeight="false" outlineLevel="0" collapsed="false">
      <c r="A382" s="0" t="s">
        <v>1019</v>
      </c>
      <c r="B382" s="0" t="n">
        <v>201</v>
      </c>
      <c r="C382" s="0" t="s">
        <v>23</v>
      </c>
      <c r="E382" s="0" t="s">
        <v>1020</v>
      </c>
      <c r="F382" s="0" t="n">
        <v>5623</v>
      </c>
      <c r="G382" s="0" t="n">
        <v>26</v>
      </c>
      <c r="H382" s="0" t="n">
        <v>0</v>
      </c>
      <c r="I382" s="0" t="n">
        <v>11</v>
      </c>
      <c r="J382" s="0" t="str">
        <f aca="false">VLOOKUP(A382,yorick!A:J,10,0)</f>
        <v>TODO: &lt;&gt;</v>
      </c>
      <c r="K382" s="0" t="str">
        <f aca="false">VLOOKUP(A382,yorick!A:K,11,0)</f>
        <v>TODO: &lt;&gt;</v>
      </c>
      <c r="L382" s="0" t="str">
        <f aca="false">VLOOKUP(A382,henriette!A:J,10,0)</f>
        <v>TODO: &lt;&gt;</v>
      </c>
      <c r="M382" s="0" t="str">
        <f aca="false">VLOOKUP(A382,henriette!A:K,11,0)</f>
        <v>TODO: &lt;&gt;</v>
      </c>
      <c r="N382" s="0" t="str">
        <f aca="false">IF(OR(O382="CONFLICT",R382="CONFLICT"),"CONFLICT","OK")</f>
        <v>OK</v>
      </c>
      <c r="O382" s="0" t="str">
        <f aca="false">IF(J382=L382,J382,"CONFLICT")</f>
        <v>TODO: &lt;&gt;</v>
      </c>
      <c r="Q382" s="0" t="str">
        <f aca="false">IF(AND(P382&lt;&gt;L382,P382&lt;&gt;J382,P382&lt;&gt;""),"REVIEW","")</f>
        <v/>
      </c>
      <c r="R382" s="0" t="str">
        <f aca="false">IF(K382=M382,K382,"CONFLICT")</f>
        <v>TODO: &lt;&gt;</v>
      </c>
    </row>
    <row r="383" customFormat="false" ht="12.75" hidden="false" customHeight="false" outlineLevel="0" collapsed="false">
      <c r="A383" s="0" t="s">
        <v>1021</v>
      </c>
      <c r="B383" s="0" t="n">
        <v>142</v>
      </c>
      <c r="C383" s="0" t="s">
        <v>23</v>
      </c>
      <c r="D383" s="0" t="s">
        <v>1022</v>
      </c>
      <c r="E383" s="0" t="s">
        <v>1023</v>
      </c>
      <c r="F383" s="0" t="n">
        <v>7641</v>
      </c>
      <c r="G383" s="0" t="n">
        <v>71</v>
      </c>
      <c r="H383" s="0" t="n">
        <v>2</v>
      </c>
      <c r="I383" s="0" t="n">
        <v>5</v>
      </c>
      <c r="J383" s="0" t="str">
        <f aca="false">VLOOKUP(A383,yorick!A:J,10,0)</f>
        <v>TODO: &lt;&gt;</v>
      </c>
      <c r="K383" s="0" t="str">
        <f aca="false">VLOOKUP(A383,yorick!A:K,11,0)</f>
        <v>TODO: &lt;&gt;</v>
      </c>
      <c r="L383" s="0" t="str">
        <f aca="false">VLOOKUP(A383,henriette!A:J,10,0)</f>
        <v>TODO: &lt;&gt;</v>
      </c>
      <c r="M383" s="0" t="str">
        <f aca="false">VLOOKUP(A383,henriette!A:K,11,0)</f>
        <v>TODO: &lt;&gt;</v>
      </c>
      <c r="N383" s="0" t="str">
        <f aca="false">IF(OR(O383="CONFLICT",R383="CONFLICT"),"CONFLICT","OK")</f>
        <v>OK</v>
      </c>
      <c r="O383" s="0" t="str">
        <f aca="false">IF(J383=L383,J383,"CONFLICT")</f>
        <v>TODO: &lt;&gt;</v>
      </c>
      <c r="Q383" s="0" t="str">
        <f aca="false">IF(AND(P383&lt;&gt;L383,P383&lt;&gt;J383,P383&lt;&gt;""),"REVIEW","")</f>
        <v/>
      </c>
      <c r="R383" s="0" t="str">
        <f aca="false">IF(K383=M383,K383,"CONFLICT")</f>
        <v>TODO: &lt;&gt;</v>
      </c>
    </row>
    <row r="384" customFormat="false" ht="12.75" hidden="false" customHeight="false" outlineLevel="0" collapsed="false">
      <c r="A384" s="0" t="s">
        <v>1024</v>
      </c>
      <c r="B384" s="0" t="n">
        <v>194</v>
      </c>
      <c r="C384" s="0" t="s">
        <v>23</v>
      </c>
      <c r="D384" s="0" t="s">
        <v>1025</v>
      </c>
      <c r="E384" s="0" t="s">
        <v>1026</v>
      </c>
      <c r="F384" s="0" t="n">
        <v>7641</v>
      </c>
      <c r="G384" s="0" t="n">
        <v>80</v>
      </c>
      <c r="H384" s="0" t="n">
        <v>0</v>
      </c>
      <c r="I384" s="0" t="n">
        <v>5</v>
      </c>
      <c r="J384" s="0" t="str">
        <f aca="false">VLOOKUP(A384,yorick!A:J,10,0)</f>
        <v>TODO: &lt;&gt;</v>
      </c>
      <c r="K384" s="0" t="str">
        <f aca="false">VLOOKUP(A384,yorick!A:K,11,0)</f>
        <v>TODO: &lt;&gt;</v>
      </c>
      <c r="L384" s="0" t="str">
        <f aca="false">VLOOKUP(A384,henriette!A:J,10,0)</f>
        <v>TODO: &lt;&gt;</v>
      </c>
      <c r="M384" s="0" t="str">
        <f aca="false">VLOOKUP(A384,henriette!A:K,11,0)</f>
        <v>TODO: &lt;&gt;</v>
      </c>
      <c r="N384" s="0" t="str">
        <f aca="false">IF(OR(O384="CONFLICT",R384="CONFLICT"),"CONFLICT","OK")</f>
        <v>OK</v>
      </c>
      <c r="O384" s="0" t="str">
        <f aca="false">IF(J384=L384,J384,"CONFLICT")</f>
        <v>TODO: &lt;&gt;</v>
      </c>
      <c r="Q384" s="0" t="str">
        <f aca="false">IF(AND(P384&lt;&gt;L384,P384&lt;&gt;J384,P384&lt;&gt;""),"REVIEW","")</f>
        <v/>
      </c>
      <c r="R384" s="0" t="str">
        <f aca="false">IF(K384=M384,K384,"CONFLICT")</f>
        <v>TODO: &lt;&gt;</v>
      </c>
    </row>
    <row r="385" customFormat="false" ht="12.75" hidden="false" customHeight="false" outlineLevel="0" collapsed="false">
      <c r="A385" s="0" t="s">
        <v>1027</v>
      </c>
      <c r="B385" s="0" t="n">
        <v>281</v>
      </c>
      <c r="C385" s="0" t="s">
        <v>23</v>
      </c>
      <c r="D385" s="0" t="s">
        <v>1028</v>
      </c>
      <c r="E385" s="0" t="s">
        <v>1029</v>
      </c>
      <c r="F385" s="0" t="n">
        <v>11326</v>
      </c>
      <c r="G385" s="0" t="n">
        <v>65</v>
      </c>
      <c r="H385" s="0" t="n">
        <v>0</v>
      </c>
      <c r="I385" s="0" t="n">
        <v>5</v>
      </c>
      <c r="J385" s="0" t="str">
        <f aca="false">VLOOKUP(A385,yorick!A:J,10,0)</f>
        <v>TODO: &lt;&gt;</v>
      </c>
      <c r="K385" s="0" t="str">
        <f aca="false">VLOOKUP(A385,yorick!A:K,11,0)</f>
        <v>TODO: &lt;&gt;</v>
      </c>
      <c r="L385" s="0" t="str">
        <f aca="false">VLOOKUP(A385,henriette!A:J,10,0)</f>
        <v>TODO: &lt;&gt;</v>
      </c>
      <c r="M385" s="0" t="str">
        <f aca="false">VLOOKUP(A385,henriette!A:K,11,0)</f>
        <v>TODO: &lt;&gt;</v>
      </c>
      <c r="N385" s="0" t="str">
        <f aca="false">IF(OR(O385="CONFLICT",R385="CONFLICT"),"CONFLICT","OK")</f>
        <v>OK</v>
      </c>
      <c r="O385" s="0" t="str">
        <f aca="false">IF(J385=L385,J385,"CONFLICT")</f>
        <v>TODO: &lt;&gt;</v>
      </c>
      <c r="Q385" s="0" t="str">
        <f aca="false">IF(AND(P385&lt;&gt;L385,P385&lt;&gt;J385,P385&lt;&gt;""),"REVIEW","")</f>
        <v/>
      </c>
      <c r="R385" s="0" t="str">
        <f aca="false">IF(K385=M385,K385,"CONFLICT")</f>
        <v>TODO: &lt;&gt;</v>
      </c>
    </row>
    <row r="386" customFormat="false" ht="12.75" hidden="false" customHeight="false" outlineLevel="0" collapsed="false">
      <c r="A386" s="0" t="s">
        <v>1030</v>
      </c>
      <c r="B386" s="0" t="n">
        <v>256</v>
      </c>
      <c r="C386" s="0" t="s">
        <v>23</v>
      </c>
      <c r="D386" s="0" t="s">
        <v>1031</v>
      </c>
      <c r="E386" s="0" t="s">
        <v>1032</v>
      </c>
      <c r="F386" s="0" t="n">
        <v>5955</v>
      </c>
      <c r="G386" s="0" t="n">
        <v>27</v>
      </c>
      <c r="H386" s="0" t="n">
        <v>2</v>
      </c>
      <c r="I386" s="0" t="n">
        <v>24</v>
      </c>
      <c r="J386" s="0" t="str">
        <f aca="false">VLOOKUP(A386,yorick!A:J,10,0)</f>
        <v>TODO: &lt;&gt;</v>
      </c>
      <c r="K386" s="0" t="str">
        <f aca="false">VLOOKUP(A386,yorick!A:K,11,0)</f>
        <v>TODO: &lt;&gt;</v>
      </c>
      <c r="L386" s="0" t="str">
        <f aca="false">VLOOKUP(A386,henriette!A:J,10,0)</f>
        <v>TODO: &lt;&gt;</v>
      </c>
      <c r="M386" s="0" t="str">
        <f aca="false">VLOOKUP(A386,henriette!A:K,11,0)</f>
        <v>TODO: &lt;&gt;</v>
      </c>
      <c r="N386" s="0" t="str">
        <f aca="false">IF(OR(O386="CONFLICT",R386="CONFLICT"),"CONFLICT","OK")</f>
        <v>OK</v>
      </c>
      <c r="O386" s="0" t="str">
        <f aca="false">IF(J386=L386,J386,"CONFLICT")</f>
        <v>TODO: &lt;&gt;</v>
      </c>
      <c r="Q386" s="0" t="str">
        <f aca="false">IF(AND(P386&lt;&gt;L386,P386&lt;&gt;J386,P386&lt;&gt;""),"REVIEW","")</f>
        <v/>
      </c>
      <c r="R386" s="0" t="str">
        <f aca="false">IF(K386=M386,K386,"CONFLICT")</f>
        <v>TODO: &lt;&gt;</v>
      </c>
    </row>
    <row r="387" customFormat="false" ht="12.75" hidden="false" customHeight="false" outlineLevel="0" collapsed="false">
      <c r="A387" s="0" t="s">
        <v>1033</v>
      </c>
      <c r="B387" s="0" t="n">
        <v>6577</v>
      </c>
      <c r="C387" s="0" t="s">
        <v>23</v>
      </c>
      <c r="D387" s="0" t="s">
        <v>1034</v>
      </c>
      <c r="E387" s="0" t="s">
        <v>1035</v>
      </c>
      <c r="F387" s="0" t="n">
        <v>50349</v>
      </c>
      <c r="G387" s="0" t="n">
        <v>252</v>
      </c>
      <c r="H387" s="0" t="n">
        <v>0</v>
      </c>
      <c r="I387" s="0" t="n">
        <v>61</v>
      </c>
      <c r="J387" s="0" t="str">
        <f aca="false">VLOOKUP(A387,yorick!A:J,10,0)</f>
        <v>TODO: &lt;&gt;</v>
      </c>
      <c r="K387" s="0" t="str">
        <f aca="false">VLOOKUP(A387,yorick!A:K,11,0)</f>
        <v>TODO: &lt;&gt;</v>
      </c>
      <c r="L387" s="0" t="str">
        <f aca="false">VLOOKUP(A387,henriette!A:J,10,0)</f>
        <v>TODO: &lt;&gt;</v>
      </c>
      <c r="M387" s="0" t="str">
        <f aca="false">VLOOKUP(A387,henriette!A:K,11,0)</f>
        <v>TODO: &lt;&gt;</v>
      </c>
      <c r="N387" s="0" t="str">
        <f aca="false">IF(OR(O387="CONFLICT",R387="CONFLICT"),"CONFLICT","OK")</f>
        <v>OK</v>
      </c>
      <c r="O387" s="0" t="str">
        <f aca="false">IF(J387=L387,J387,"CONFLICT")</f>
        <v>TODO: &lt;&gt;</v>
      </c>
      <c r="Q387" s="0" t="str">
        <f aca="false">IF(AND(P387&lt;&gt;L387,P387&lt;&gt;J387,P387&lt;&gt;""),"REVIEW","")</f>
        <v/>
      </c>
      <c r="R387" s="0" t="str">
        <f aca="false">IF(K387=M387,K387,"CONFLICT")</f>
        <v>TODO: &lt;&gt;</v>
      </c>
    </row>
    <row r="388" customFormat="false" ht="12.75" hidden="false" customHeight="false" outlineLevel="0" collapsed="false">
      <c r="A388" s="0" t="s">
        <v>1036</v>
      </c>
      <c r="B388" s="0" t="n">
        <v>337</v>
      </c>
      <c r="C388" s="0" t="s">
        <v>23</v>
      </c>
      <c r="E388" s="0" t="s">
        <v>1037</v>
      </c>
      <c r="F388" s="0" t="n">
        <v>9889</v>
      </c>
      <c r="G388" s="0" t="n">
        <v>120</v>
      </c>
      <c r="H388" s="0" t="n">
        <v>0</v>
      </c>
      <c r="I388" s="0" t="n">
        <v>8</v>
      </c>
      <c r="J388" s="0" t="str">
        <f aca="false">VLOOKUP(A388,yorick!A:J,10,0)</f>
        <v>TODO: &lt;&gt;</v>
      </c>
      <c r="K388" s="0" t="str">
        <f aca="false">VLOOKUP(A388,yorick!A:K,11,0)</f>
        <v>TODO: &lt;&gt;</v>
      </c>
      <c r="L388" s="0" t="str">
        <f aca="false">VLOOKUP(A388,henriette!A:J,10,0)</f>
        <v>TODO: &lt;&gt;</v>
      </c>
      <c r="M388" s="0" t="str">
        <f aca="false">VLOOKUP(A388,henriette!A:K,11,0)</f>
        <v>TODO: &lt;&gt;</v>
      </c>
      <c r="N388" s="0" t="str">
        <f aca="false">IF(OR(O388="CONFLICT",R388="CONFLICT"),"CONFLICT","OK")</f>
        <v>OK</v>
      </c>
      <c r="O388" s="0" t="str">
        <f aca="false">IF(J388=L388,J388,"CONFLICT")</f>
        <v>TODO: &lt;&gt;</v>
      </c>
      <c r="Q388" s="0" t="str">
        <f aca="false">IF(AND(P388&lt;&gt;L388,P388&lt;&gt;J388,P388&lt;&gt;""),"REVIEW","")</f>
        <v/>
      </c>
      <c r="R388" s="0" t="str">
        <f aca="false">IF(K388=M388,K388,"CONFLICT")</f>
        <v>TODO: &lt;&gt;</v>
      </c>
    </row>
    <row r="389" customFormat="false" ht="12.75" hidden="false" customHeight="false" outlineLevel="0" collapsed="false">
      <c r="A389" s="0" t="s">
        <v>1038</v>
      </c>
      <c r="B389" s="0" t="n">
        <v>4424</v>
      </c>
      <c r="C389" s="0" t="s">
        <v>23</v>
      </c>
      <c r="D389" s="0" t="s">
        <v>1039</v>
      </c>
      <c r="E389" s="0" t="s">
        <v>1040</v>
      </c>
      <c r="F389" s="0" t="n">
        <v>6570</v>
      </c>
      <c r="G389" s="0" t="n">
        <v>35</v>
      </c>
      <c r="H389" s="0" t="n">
        <v>0</v>
      </c>
      <c r="I389" s="0" t="n">
        <v>14</v>
      </c>
      <c r="J389" s="0" t="str">
        <f aca="false">VLOOKUP(A389,yorick!A:J,10,0)</f>
        <v>TODO: &lt;&gt;</v>
      </c>
      <c r="K389" s="0" t="str">
        <f aca="false">VLOOKUP(A389,yorick!A:K,11,0)</f>
        <v>TODO: &lt;&gt;</v>
      </c>
      <c r="L389" s="0" t="str">
        <f aca="false">VLOOKUP(A389,henriette!A:J,10,0)</f>
        <v>TODO: &lt;&gt;</v>
      </c>
      <c r="M389" s="0" t="str">
        <f aca="false">VLOOKUP(A389,henriette!A:K,11,0)</f>
        <v>TODO: &lt;&gt;</v>
      </c>
      <c r="N389" s="0" t="str">
        <f aca="false">IF(OR(O389="CONFLICT",R389="CONFLICT"),"CONFLICT","OK")</f>
        <v>OK</v>
      </c>
      <c r="O389" s="0" t="str">
        <f aca="false">IF(J389=L389,J389,"CONFLICT")</f>
        <v>TODO: &lt;&gt;</v>
      </c>
      <c r="Q389" s="0" t="str">
        <f aca="false">IF(AND(P389&lt;&gt;L389,P389&lt;&gt;J389,P389&lt;&gt;""),"REVIEW","")</f>
        <v/>
      </c>
      <c r="R389" s="0" t="str">
        <f aca="false">IF(K389=M389,K389,"CONFLICT")</f>
        <v>TODO: &lt;&gt;</v>
      </c>
    </row>
    <row r="390" customFormat="false" ht="12.75" hidden="false" customHeight="false" outlineLevel="0" collapsed="false">
      <c r="A390" s="0" t="s">
        <v>1041</v>
      </c>
      <c r="B390" s="0" t="n">
        <v>555</v>
      </c>
      <c r="C390" s="0" t="s">
        <v>23</v>
      </c>
      <c r="D390" s="0" t="s">
        <v>1042</v>
      </c>
      <c r="E390" s="0" t="s">
        <v>1043</v>
      </c>
      <c r="F390" s="0" t="n">
        <v>8380</v>
      </c>
      <c r="G390" s="0" t="n">
        <v>389</v>
      </c>
      <c r="H390" s="0" t="n">
        <v>0</v>
      </c>
      <c r="I390" s="0" t="n">
        <v>10</v>
      </c>
      <c r="J390" s="0" t="str">
        <f aca="false">VLOOKUP(A390,yorick!A:J,10,0)</f>
        <v>TODO: &lt;&gt;</v>
      </c>
      <c r="K390" s="0" t="str">
        <f aca="false">VLOOKUP(A390,yorick!A:K,11,0)</f>
        <v>TODO: &lt;&gt;</v>
      </c>
      <c r="L390" s="0" t="str">
        <f aca="false">VLOOKUP(A390,henriette!A:J,10,0)</f>
        <v>TODO: &lt;&gt;</v>
      </c>
      <c r="M390" s="0" t="str">
        <f aca="false">VLOOKUP(A390,henriette!A:K,11,0)</f>
        <v>TODO: &lt;&gt;</v>
      </c>
      <c r="N390" s="0" t="str">
        <f aca="false">IF(OR(O390="CONFLICT",R390="CONFLICT"),"CONFLICT","OK")</f>
        <v>OK</v>
      </c>
      <c r="O390" s="0" t="str">
        <f aca="false">IF(J390=L390,J390,"CONFLICT")</f>
        <v>TODO: &lt;&gt;</v>
      </c>
      <c r="Q390" s="0" t="str">
        <f aca="false">IF(AND(P390&lt;&gt;L390,P390&lt;&gt;J390,P390&lt;&gt;""),"REVIEW","")</f>
        <v/>
      </c>
      <c r="R390" s="0" t="str">
        <f aca="false">IF(K390=M390,K390,"CONFLICT")</f>
        <v>TODO: &lt;&gt;</v>
      </c>
    </row>
    <row r="391" customFormat="false" ht="12.75" hidden="false" customHeight="false" outlineLevel="0" collapsed="false">
      <c r="A391" s="0" t="s">
        <v>1044</v>
      </c>
      <c r="B391" s="0" t="n">
        <v>294</v>
      </c>
      <c r="C391" s="0" t="s">
        <v>23</v>
      </c>
      <c r="E391" s="0" t="s">
        <v>1045</v>
      </c>
      <c r="F391" s="0" t="n">
        <v>7276</v>
      </c>
      <c r="G391" s="0" t="n">
        <v>152</v>
      </c>
      <c r="H391" s="0" t="n">
        <v>0</v>
      </c>
      <c r="I391" s="0" t="n">
        <v>6</v>
      </c>
      <c r="J391" s="0" t="str">
        <f aca="false">VLOOKUP(A391,yorick!A:J,10,0)</f>
        <v>TODO: &lt;&gt;</v>
      </c>
      <c r="K391" s="0" t="str">
        <f aca="false">VLOOKUP(A391,yorick!A:K,11,0)</f>
        <v>TODO: &lt;&gt;</v>
      </c>
      <c r="L391" s="0" t="str">
        <f aca="false">VLOOKUP(A391,henriette!A:J,10,0)</f>
        <v>TODO: &lt;&gt;</v>
      </c>
      <c r="M391" s="0" t="str">
        <f aca="false">VLOOKUP(A391,henriette!A:K,11,0)</f>
        <v>TODO: &lt;&gt;</v>
      </c>
      <c r="N391" s="0" t="str">
        <f aca="false">IF(OR(O391="CONFLICT",R391="CONFLICT"),"CONFLICT","OK")</f>
        <v>OK</v>
      </c>
      <c r="O391" s="0" t="str">
        <f aca="false">IF(J391=L391,J391,"CONFLICT")</f>
        <v>TODO: &lt;&gt;</v>
      </c>
      <c r="Q391" s="0" t="str">
        <f aca="false">IF(AND(P391&lt;&gt;L391,P391&lt;&gt;J391,P391&lt;&gt;""),"REVIEW","")</f>
        <v/>
      </c>
      <c r="R391" s="0" t="str">
        <f aca="false">IF(K391=M391,K391,"CONFLICT")</f>
        <v>TODO: &lt;&gt;</v>
      </c>
    </row>
    <row r="392" customFormat="false" ht="12.75" hidden="false" customHeight="false" outlineLevel="0" collapsed="false">
      <c r="A392" s="0" t="s">
        <v>1046</v>
      </c>
      <c r="B392" s="0" t="n">
        <v>116</v>
      </c>
      <c r="C392" s="0" t="s">
        <v>23</v>
      </c>
      <c r="E392" s="0" t="s">
        <v>1047</v>
      </c>
      <c r="F392" s="0" t="n">
        <v>17224</v>
      </c>
      <c r="G392" s="0" t="n">
        <v>161</v>
      </c>
      <c r="H392" s="0" t="n">
        <v>3</v>
      </c>
      <c r="I392" s="0" t="n">
        <v>569</v>
      </c>
      <c r="J392" s="0" t="str">
        <f aca="false">VLOOKUP(A392,yorick!A:J,10,0)</f>
        <v>TODO: &lt;&gt;</v>
      </c>
      <c r="K392" s="0" t="str">
        <f aca="false">VLOOKUP(A392,yorick!A:K,11,0)</f>
        <v>TODO: &lt;&gt;</v>
      </c>
      <c r="L392" s="0" t="str">
        <f aca="false">VLOOKUP(A392,henriette!A:J,10,0)</f>
        <v>TODO: &lt;&gt;</v>
      </c>
      <c r="M392" s="0" t="str">
        <f aca="false">VLOOKUP(A392,henriette!A:K,11,0)</f>
        <v>TODO: &lt;&gt;</v>
      </c>
      <c r="N392" s="0" t="str">
        <f aca="false">IF(OR(O392="CONFLICT",R392="CONFLICT"),"CONFLICT","OK")</f>
        <v>OK</v>
      </c>
      <c r="O392" s="0" t="str">
        <f aca="false">IF(J392=L392,J392,"CONFLICT")</f>
        <v>TODO: &lt;&gt;</v>
      </c>
      <c r="Q392" s="0" t="str">
        <f aca="false">IF(AND(P392&lt;&gt;L392,P392&lt;&gt;J392,P392&lt;&gt;""),"REVIEW","")</f>
        <v/>
      </c>
      <c r="R392" s="0" t="str">
        <f aca="false">IF(K392=M392,K392,"CONFLICT")</f>
        <v>TODO: &lt;&gt;</v>
      </c>
    </row>
    <row r="393" customFormat="false" ht="12.75" hidden="false" customHeight="false" outlineLevel="0" collapsed="false">
      <c r="A393" s="0" t="s">
        <v>1048</v>
      </c>
      <c r="B393" s="0" t="n">
        <v>126</v>
      </c>
      <c r="C393" s="0" t="s">
        <v>23</v>
      </c>
      <c r="E393" s="0" t="s">
        <v>1049</v>
      </c>
      <c r="F393" s="0" t="n">
        <v>10452</v>
      </c>
      <c r="G393" s="0" t="n">
        <v>77</v>
      </c>
      <c r="H393" s="0" t="n">
        <v>0</v>
      </c>
      <c r="I393" s="0" t="n">
        <v>3</v>
      </c>
      <c r="J393" s="0" t="str">
        <f aca="false">VLOOKUP(A393,yorick!A:J,10,0)</f>
        <v>TODO: &lt;&gt;</v>
      </c>
      <c r="K393" s="0" t="str">
        <f aca="false">VLOOKUP(A393,yorick!A:K,11,0)</f>
        <v>TODO: &lt;&gt;</v>
      </c>
      <c r="L393" s="0" t="str">
        <f aca="false">VLOOKUP(A393,henriette!A:J,10,0)</f>
        <v>TODO: &lt;&gt;</v>
      </c>
      <c r="M393" s="0" t="str">
        <f aca="false">VLOOKUP(A393,henriette!A:K,11,0)</f>
        <v>TODO: &lt;&gt;</v>
      </c>
      <c r="N393" s="0" t="str">
        <f aca="false">IF(OR(O393="CONFLICT",R393="CONFLICT"),"CONFLICT","OK")</f>
        <v>OK</v>
      </c>
      <c r="O393" s="0" t="str">
        <f aca="false">IF(J393=L393,J393,"CONFLICT")</f>
        <v>TODO: &lt;&gt;</v>
      </c>
      <c r="Q393" s="0" t="str">
        <f aca="false">IF(AND(P393&lt;&gt;L393,P393&lt;&gt;J393,P393&lt;&gt;""),"REVIEW","")</f>
        <v/>
      </c>
      <c r="R393" s="0" t="str">
        <f aca="false">IF(K393=M393,K393,"CONFLICT")</f>
        <v>TODO: &lt;&gt;</v>
      </c>
    </row>
    <row r="394" customFormat="false" ht="12.75" hidden="false" customHeight="false" outlineLevel="0" collapsed="false">
      <c r="A394" s="0" t="s">
        <v>1050</v>
      </c>
      <c r="B394" s="0" t="n">
        <v>2383</v>
      </c>
      <c r="C394" s="0" t="s">
        <v>23</v>
      </c>
      <c r="D394" s="0" t="s">
        <v>1051</v>
      </c>
      <c r="E394" s="0" t="s">
        <v>1052</v>
      </c>
      <c r="F394" s="0" t="n">
        <v>11912</v>
      </c>
      <c r="G394" s="0" t="n">
        <v>150</v>
      </c>
      <c r="H394" s="0" t="n">
        <v>0</v>
      </c>
      <c r="I394" s="0" t="n">
        <v>41</v>
      </c>
      <c r="J394" s="0" t="str">
        <f aca="false">VLOOKUP(A394,yorick!A:J,10,0)</f>
        <v>TODO: &lt;&gt;</v>
      </c>
      <c r="K394" s="0" t="str">
        <f aca="false">VLOOKUP(A394,yorick!A:K,11,0)</f>
        <v>TODO: &lt;&gt;</v>
      </c>
      <c r="L394" s="0" t="str">
        <f aca="false">VLOOKUP(A394,henriette!A:J,10,0)</f>
        <v>TODO: &lt;&gt;</v>
      </c>
      <c r="M394" s="0" t="str">
        <f aca="false">VLOOKUP(A394,henriette!A:K,11,0)</f>
        <v>TODO: &lt;&gt;</v>
      </c>
      <c r="N394" s="0" t="str">
        <f aca="false">IF(OR(O394="CONFLICT",R394="CONFLICT"),"CONFLICT","OK")</f>
        <v>OK</v>
      </c>
      <c r="O394" s="0" t="str">
        <f aca="false">IF(J394=L394,J394,"CONFLICT")</f>
        <v>TODO: &lt;&gt;</v>
      </c>
      <c r="Q394" s="0" t="str">
        <f aca="false">IF(AND(P394&lt;&gt;L394,P394&lt;&gt;J394,P394&lt;&gt;""),"REVIEW","")</f>
        <v/>
      </c>
      <c r="R394" s="0" t="str">
        <f aca="false">IF(K394=M394,K394,"CONFLICT")</f>
        <v>TODO: &lt;&gt;</v>
      </c>
    </row>
    <row r="395" customFormat="false" ht="12.75" hidden="false" customHeight="false" outlineLevel="0" collapsed="false">
      <c r="A395" s="0" t="s">
        <v>1053</v>
      </c>
      <c r="B395" s="0" t="n">
        <v>617</v>
      </c>
      <c r="C395" s="0" t="s">
        <v>23</v>
      </c>
      <c r="D395" s="0" t="s">
        <v>1054</v>
      </c>
      <c r="E395" s="0" t="s">
        <v>1055</v>
      </c>
      <c r="F395" s="0" t="n">
        <v>6049</v>
      </c>
      <c r="G395" s="0" t="n">
        <v>51</v>
      </c>
      <c r="H395" s="0" t="n">
        <v>0</v>
      </c>
      <c r="I395" s="0" t="n">
        <v>13</v>
      </c>
      <c r="J395" s="0" t="str">
        <f aca="false">VLOOKUP(A395,yorick!A:J,10,0)</f>
        <v>TODO: &lt;&gt;</v>
      </c>
      <c r="K395" s="0" t="str">
        <f aca="false">VLOOKUP(A395,yorick!A:K,11,0)</f>
        <v>TODO: &lt;&gt;</v>
      </c>
      <c r="L395" s="0" t="str">
        <f aca="false">VLOOKUP(A395,henriette!A:J,10,0)</f>
        <v>TODO: &lt;&gt;</v>
      </c>
      <c r="M395" s="0" t="str">
        <f aca="false">VLOOKUP(A395,henriette!A:K,11,0)</f>
        <v>TODO: &lt;&gt;</v>
      </c>
      <c r="N395" s="0" t="str">
        <f aca="false">IF(OR(O395="CONFLICT",R395="CONFLICT"),"CONFLICT","OK")</f>
        <v>OK</v>
      </c>
      <c r="O395" s="0" t="str">
        <f aca="false">IF(J395=L395,J395,"CONFLICT")</f>
        <v>TODO: &lt;&gt;</v>
      </c>
      <c r="Q395" s="0" t="str">
        <f aca="false">IF(AND(P395&lt;&gt;L395,P395&lt;&gt;J395,P395&lt;&gt;""),"REVIEW","")</f>
        <v/>
      </c>
      <c r="R395" s="0" t="str">
        <f aca="false">IF(K395=M395,K395,"CONFLICT")</f>
        <v>TODO: &lt;&gt;</v>
      </c>
    </row>
    <row r="396" customFormat="false" ht="12.75" hidden="false" customHeight="false" outlineLevel="0" collapsed="false">
      <c r="A396" s="0" t="s">
        <v>1056</v>
      </c>
      <c r="B396" s="0" t="n">
        <v>209</v>
      </c>
      <c r="C396" s="0" t="s">
        <v>23</v>
      </c>
      <c r="E396" s="0" t="s">
        <v>1057</v>
      </c>
      <c r="F396" s="0" t="n">
        <v>11119</v>
      </c>
      <c r="G396" s="0" t="n">
        <v>45</v>
      </c>
      <c r="H396" s="0" t="n">
        <v>0</v>
      </c>
      <c r="I396" s="0" t="n">
        <v>17</v>
      </c>
      <c r="J396" s="0" t="str">
        <f aca="false">VLOOKUP(A396,yorick!A:J,10,0)</f>
        <v>TODO: &lt;&gt;</v>
      </c>
      <c r="K396" s="0" t="str">
        <f aca="false">VLOOKUP(A396,yorick!A:K,11,0)</f>
        <v>TODO: &lt;&gt;</v>
      </c>
      <c r="L396" s="0" t="str">
        <f aca="false">VLOOKUP(A396,henriette!A:J,10,0)</f>
        <v>TODO: &lt;&gt;</v>
      </c>
      <c r="M396" s="0" t="str">
        <f aca="false">VLOOKUP(A396,henriette!A:K,11,0)</f>
        <v>TODO: &lt;&gt;</v>
      </c>
      <c r="N396" s="0" t="str">
        <f aca="false">IF(OR(O396="CONFLICT",R396="CONFLICT"),"CONFLICT","OK")</f>
        <v>OK</v>
      </c>
      <c r="O396" s="0" t="str">
        <f aca="false">IF(J396=L396,J396,"CONFLICT")</f>
        <v>TODO: &lt;&gt;</v>
      </c>
      <c r="Q396" s="0" t="str">
        <f aca="false">IF(AND(P396&lt;&gt;L396,P396&lt;&gt;J396,P396&lt;&gt;""),"REVIEW","")</f>
        <v/>
      </c>
      <c r="R396" s="0" t="str">
        <f aca="false">IF(K396=M396,K396,"CONFLICT")</f>
        <v>TODO: &lt;&gt;</v>
      </c>
    </row>
    <row r="397" customFormat="false" ht="12.75" hidden="false" customHeight="false" outlineLevel="0" collapsed="false">
      <c r="A397" s="0" t="s">
        <v>1058</v>
      </c>
      <c r="B397" s="0" t="n">
        <v>1083</v>
      </c>
      <c r="C397" s="0" t="s">
        <v>23</v>
      </c>
      <c r="D397" s="0" t="s">
        <v>1059</v>
      </c>
      <c r="E397" s="0" t="s">
        <v>1060</v>
      </c>
      <c r="F397" s="0" t="n">
        <v>30915</v>
      </c>
      <c r="G397" s="0" t="n">
        <v>125</v>
      </c>
      <c r="H397" s="0" t="n">
        <v>0</v>
      </c>
      <c r="I397" s="0" t="n">
        <v>47</v>
      </c>
      <c r="J397" s="0" t="str">
        <f aca="false">VLOOKUP(A397,yorick!A:J,10,0)</f>
        <v>TODO: &lt;&gt;</v>
      </c>
      <c r="K397" s="0" t="str">
        <f aca="false">VLOOKUP(A397,yorick!A:K,11,0)</f>
        <v>TODO: &lt;&gt;</v>
      </c>
      <c r="L397" s="0" t="str">
        <f aca="false">VLOOKUP(A397,henriette!A:J,10,0)</f>
        <v>TODO: &lt;&gt;</v>
      </c>
      <c r="M397" s="0" t="str">
        <f aca="false">VLOOKUP(A397,henriette!A:K,11,0)</f>
        <v>TODO: &lt;&gt;</v>
      </c>
      <c r="N397" s="0" t="str">
        <f aca="false">IF(OR(O397="CONFLICT",R397="CONFLICT"),"CONFLICT","OK")</f>
        <v>OK</v>
      </c>
      <c r="O397" s="0" t="str">
        <f aca="false">IF(J397=L397,J397,"CONFLICT")</f>
        <v>TODO: &lt;&gt;</v>
      </c>
      <c r="Q397" s="0" t="str">
        <f aca="false">IF(AND(P397&lt;&gt;L397,P397&lt;&gt;J397,P397&lt;&gt;""),"REVIEW","")</f>
        <v/>
      </c>
      <c r="R397" s="0" t="str">
        <f aca="false">IF(K397=M397,K397,"CONFLICT")</f>
        <v>TODO: &lt;&gt;</v>
      </c>
    </row>
    <row r="398" customFormat="false" ht="12.75" hidden="false" customHeight="false" outlineLevel="0" collapsed="false">
      <c r="A398" s="0" t="s">
        <v>1061</v>
      </c>
      <c r="B398" s="0" t="n">
        <v>197</v>
      </c>
      <c r="C398" s="0" t="s">
        <v>23</v>
      </c>
      <c r="D398" s="0" t="s">
        <v>1062</v>
      </c>
      <c r="E398" s="0" t="s">
        <v>1063</v>
      </c>
      <c r="F398" s="0" t="n">
        <v>8090</v>
      </c>
      <c r="G398" s="0" t="n">
        <v>94</v>
      </c>
      <c r="H398" s="0" t="n">
        <v>0</v>
      </c>
      <c r="I398" s="0" t="n">
        <v>10</v>
      </c>
      <c r="J398" s="0" t="str">
        <f aca="false">VLOOKUP(A398,yorick!A:J,10,0)</f>
        <v>TODO: &lt;&gt;</v>
      </c>
      <c r="K398" s="0" t="str">
        <f aca="false">VLOOKUP(A398,yorick!A:K,11,0)</f>
        <v>TODO: &lt;&gt;</v>
      </c>
      <c r="L398" s="0" t="str">
        <f aca="false">VLOOKUP(A398,henriette!A:J,10,0)</f>
        <v>TODO: &lt;&gt;</v>
      </c>
      <c r="M398" s="0" t="str">
        <f aca="false">VLOOKUP(A398,henriette!A:K,11,0)</f>
        <v>TODO: &lt;&gt;</v>
      </c>
      <c r="N398" s="0" t="str">
        <f aca="false">IF(OR(O398="CONFLICT",R398="CONFLICT"),"CONFLICT","OK")</f>
        <v>OK</v>
      </c>
      <c r="O398" s="0" t="str">
        <f aca="false">IF(J398=L398,J398,"CONFLICT")</f>
        <v>TODO: &lt;&gt;</v>
      </c>
      <c r="Q398" s="0" t="str">
        <f aca="false">IF(AND(P398&lt;&gt;L398,P398&lt;&gt;J398,P398&lt;&gt;""),"REVIEW","")</f>
        <v/>
      </c>
      <c r="R398" s="0" t="str">
        <f aca="false">IF(K398=M398,K398,"CONFLICT")</f>
        <v>TODO: &lt;&gt;</v>
      </c>
    </row>
    <row r="399" customFormat="false" ht="12.75" hidden="false" customHeight="false" outlineLevel="0" collapsed="false">
      <c r="A399" s="0" t="s">
        <v>1064</v>
      </c>
      <c r="B399" s="0" t="n">
        <v>2179</v>
      </c>
      <c r="C399" s="0" t="s">
        <v>23</v>
      </c>
      <c r="D399" s="0" t="s">
        <v>1065</v>
      </c>
      <c r="E399" s="0" t="s">
        <v>1066</v>
      </c>
      <c r="F399" s="0" t="n">
        <v>9648</v>
      </c>
      <c r="G399" s="0" t="n">
        <v>192</v>
      </c>
      <c r="H399" s="0" t="n">
        <v>0</v>
      </c>
      <c r="I399" s="0" t="n">
        <v>15</v>
      </c>
      <c r="J399" s="0" t="str">
        <f aca="false">VLOOKUP(A399,yorick!A:J,10,0)</f>
        <v>TODO: &lt;&gt;</v>
      </c>
      <c r="K399" s="0" t="str">
        <f aca="false">VLOOKUP(A399,yorick!A:K,11,0)</f>
        <v>TODO: &lt;&gt;</v>
      </c>
      <c r="L399" s="0" t="str">
        <f aca="false">VLOOKUP(A399,henriette!A:J,10,0)</f>
        <v>TODO: &lt;&gt;</v>
      </c>
      <c r="M399" s="0" t="str">
        <f aca="false">VLOOKUP(A399,henriette!A:K,11,0)</f>
        <v>TODO: &lt;&gt;</v>
      </c>
      <c r="N399" s="0" t="str">
        <f aca="false">IF(OR(O399="CONFLICT",R399="CONFLICT"),"CONFLICT","OK")</f>
        <v>OK</v>
      </c>
      <c r="O399" s="0" t="str">
        <f aca="false">IF(J399=L399,J399,"CONFLICT")</f>
        <v>TODO: &lt;&gt;</v>
      </c>
      <c r="Q399" s="0" t="str">
        <f aca="false">IF(AND(P399&lt;&gt;L399,P399&lt;&gt;J399,P399&lt;&gt;""),"REVIEW","")</f>
        <v/>
      </c>
      <c r="R399" s="0" t="str">
        <f aca="false">IF(K399=M399,K399,"CONFLICT")</f>
        <v>TODO: &lt;&gt;</v>
      </c>
    </row>
    <row r="400" customFormat="false" ht="12.75" hidden="false" customHeight="false" outlineLevel="0" collapsed="false">
      <c r="A400" s="0" t="s">
        <v>1067</v>
      </c>
      <c r="B400" s="0" t="n">
        <v>211</v>
      </c>
      <c r="C400" s="0" t="s">
        <v>23</v>
      </c>
      <c r="D400" s="0" t="s">
        <v>1068</v>
      </c>
      <c r="E400" s="0" t="s">
        <v>1069</v>
      </c>
      <c r="F400" s="0" t="n">
        <v>5487</v>
      </c>
      <c r="G400" s="0" t="n">
        <v>94</v>
      </c>
      <c r="H400" s="0" t="n">
        <v>0</v>
      </c>
      <c r="I400" s="0" t="n">
        <v>119</v>
      </c>
      <c r="J400" s="0" t="str">
        <f aca="false">VLOOKUP(A400,yorick!A:J,10,0)</f>
        <v>TODO: &lt;&gt;</v>
      </c>
      <c r="K400" s="0" t="str">
        <f aca="false">VLOOKUP(A400,yorick!A:K,11,0)</f>
        <v>TODO: &lt;&gt;</v>
      </c>
      <c r="L400" s="0" t="str">
        <f aca="false">VLOOKUP(A400,henriette!A:J,10,0)</f>
        <v>TODO: &lt;&gt;</v>
      </c>
      <c r="M400" s="0" t="str">
        <f aca="false">VLOOKUP(A400,henriette!A:K,11,0)</f>
        <v>TODO: &lt;&gt;</v>
      </c>
      <c r="N400" s="0" t="str">
        <f aca="false">IF(OR(O400="CONFLICT",R400="CONFLICT"),"CONFLICT","OK")</f>
        <v>OK</v>
      </c>
      <c r="O400" s="0" t="str">
        <f aca="false">IF(J400=L400,J400,"CONFLICT")</f>
        <v>TODO: &lt;&gt;</v>
      </c>
      <c r="Q400" s="0" t="str">
        <f aca="false">IF(AND(P400&lt;&gt;L400,P400&lt;&gt;J400,P400&lt;&gt;""),"REVIEW","")</f>
        <v/>
      </c>
      <c r="R400" s="0" t="str">
        <f aca="false">IF(K400=M400,K400,"CONFLICT")</f>
        <v>TODO: &lt;&gt;</v>
      </c>
    </row>
    <row r="401" customFormat="false" ht="12.75" hidden="false" customHeight="false" outlineLevel="0" collapsed="false">
      <c r="A401" s="0" t="s">
        <v>1070</v>
      </c>
      <c r="B401" s="0" t="n">
        <v>644</v>
      </c>
      <c r="C401" s="0" t="s">
        <v>23</v>
      </c>
      <c r="D401" s="0" t="s">
        <v>1071</v>
      </c>
      <c r="E401" s="0" t="s">
        <v>1072</v>
      </c>
      <c r="F401" s="0" t="n">
        <v>29071</v>
      </c>
      <c r="G401" s="0" t="n">
        <v>232</v>
      </c>
      <c r="H401" s="0" t="n">
        <v>0</v>
      </c>
      <c r="I401" s="0" t="n">
        <v>135</v>
      </c>
      <c r="J401" s="0" t="str">
        <f aca="false">VLOOKUP(A401,yorick!A:J,10,0)</f>
        <v>TODO: &lt;&gt;</v>
      </c>
      <c r="K401" s="0" t="str">
        <f aca="false">VLOOKUP(A401,yorick!A:K,11,0)</f>
        <v>TODO: &lt;&gt;</v>
      </c>
      <c r="L401" s="0" t="str">
        <f aca="false">VLOOKUP(A401,henriette!A:J,10,0)</f>
        <v>TODO: &lt;&gt;</v>
      </c>
      <c r="M401" s="0" t="str">
        <f aca="false">VLOOKUP(A401,henriette!A:K,11,0)</f>
        <v>TODO: &lt;&gt;</v>
      </c>
      <c r="N401" s="0" t="str">
        <f aca="false">IF(OR(O401="CONFLICT",R401="CONFLICT"),"CONFLICT","OK")</f>
        <v>OK</v>
      </c>
      <c r="O401" s="0" t="str">
        <f aca="false">IF(J401=L401,J401,"CONFLICT")</f>
        <v>TODO: &lt;&gt;</v>
      </c>
      <c r="Q401" s="0" t="str">
        <f aca="false">IF(AND(P401&lt;&gt;L401,P401&lt;&gt;J401,P401&lt;&gt;""),"REVIEW","")</f>
        <v/>
      </c>
      <c r="R401" s="0" t="str">
        <f aca="false">IF(K401=M401,K401,"CONFLICT")</f>
        <v>TODO: &lt;&gt;</v>
      </c>
    </row>
    <row r="402" customFormat="false" ht="12.75" hidden="false" customHeight="false" outlineLevel="0" collapsed="false">
      <c r="A402" s="0" t="s">
        <v>1073</v>
      </c>
      <c r="B402" s="0" t="n">
        <v>494</v>
      </c>
      <c r="C402" s="0" t="s">
        <v>23</v>
      </c>
      <c r="D402" s="0" t="s">
        <v>1074</v>
      </c>
      <c r="E402" s="0" t="s">
        <v>1075</v>
      </c>
      <c r="F402" s="0" t="n">
        <v>6602</v>
      </c>
      <c r="G402" s="0" t="n">
        <v>168</v>
      </c>
      <c r="H402" s="0" t="n">
        <v>0</v>
      </c>
      <c r="I402" s="0" t="n">
        <v>11</v>
      </c>
      <c r="J402" s="0" t="str">
        <f aca="false">VLOOKUP(A402,yorick!A:J,10,0)</f>
        <v>TODO: &lt;&gt;</v>
      </c>
      <c r="K402" s="0" t="str">
        <f aca="false">VLOOKUP(A402,yorick!A:K,11,0)</f>
        <v>TODO: &lt;&gt;</v>
      </c>
      <c r="L402" s="0" t="str">
        <f aca="false">VLOOKUP(A402,henriette!A:J,10,0)</f>
        <v>TODO: &lt;&gt;</v>
      </c>
      <c r="M402" s="0" t="str">
        <f aca="false">VLOOKUP(A402,henriette!A:K,11,0)</f>
        <v>TODO: &lt;&gt;</v>
      </c>
      <c r="N402" s="0" t="str">
        <f aca="false">IF(OR(O402="CONFLICT",R402="CONFLICT"),"CONFLICT","OK")</f>
        <v>OK</v>
      </c>
      <c r="O402" s="0" t="str">
        <f aca="false">IF(J402=L402,J402,"CONFLICT")</f>
        <v>TODO: &lt;&gt;</v>
      </c>
      <c r="Q402" s="0" t="str">
        <f aca="false">IF(AND(P402&lt;&gt;L402,P402&lt;&gt;J402,P402&lt;&gt;""),"REVIEW","")</f>
        <v/>
      </c>
      <c r="R402" s="0" t="str">
        <f aca="false">IF(K402=M402,K402,"CONFLICT")</f>
        <v>TODO: &lt;&gt;</v>
      </c>
    </row>
    <row r="403" customFormat="false" ht="12.75" hidden="false" customHeight="false" outlineLevel="0" collapsed="false">
      <c r="A403" s="0" t="s">
        <v>1076</v>
      </c>
      <c r="B403" s="0" t="n">
        <v>327</v>
      </c>
      <c r="C403" s="0" t="s">
        <v>23</v>
      </c>
      <c r="D403" s="0" t="s">
        <v>1077</v>
      </c>
      <c r="E403" s="0" t="s">
        <v>1078</v>
      </c>
      <c r="F403" s="0" t="n">
        <v>12020</v>
      </c>
      <c r="G403" s="0" t="n">
        <v>117</v>
      </c>
      <c r="H403" s="0" t="n">
        <v>0</v>
      </c>
      <c r="I403" s="0" t="n">
        <v>7</v>
      </c>
      <c r="J403" s="0" t="str">
        <f aca="false">VLOOKUP(A403,yorick!A:J,10,0)</f>
        <v>TODO: &lt;&gt;</v>
      </c>
      <c r="K403" s="0" t="str">
        <f aca="false">VLOOKUP(A403,yorick!A:K,11,0)</f>
        <v>TODO: &lt;&gt;</v>
      </c>
      <c r="L403" s="0" t="str">
        <f aca="false">VLOOKUP(A403,henriette!A:J,10,0)</f>
        <v>TODO: &lt;&gt;</v>
      </c>
      <c r="M403" s="0" t="str">
        <f aca="false">VLOOKUP(A403,henriette!A:K,11,0)</f>
        <v>TODO: &lt;&gt;</v>
      </c>
      <c r="N403" s="0" t="str">
        <f aca="false">IF(OR(O403="CONFLICT",R403="CONFLICT"),"CONFLICT","OK")</f>
        <v>OK</v>
      </c>
      <c r="O403" s="0" t="str">
        <f aca="false">IF(J403=L403,J403,"CONFLICT")</f>
        <v>TODO: &lt;&gt;</v>
      </c>
      <c r="Q403" s="0" t="str">
        <f aca="false">IF(AND(P403&lt;&gt;L403,P403&lt;&gt;J403,P403&lt;&gt;""),"REVIEW","")</f>
        <v/>
      </c>
      <c r="R403" s="0" t="str">
        <f aca="false">IF(K403=M403,K403,"CONFLICT")</f>
        <v>TODO: &lt;&gt;</v>
      </c>
    </row>
    <row r="404" customFormat="false" ht="12.75" hidden="false" customHeight="false" outlineLevel="0" collapsed="false">
      <c r="A404" s="0" t="s">
        <v>1079</v>
      </c>
      <c r="B404" s="0" t="n">
        <v>450</v>
      </c>
      <c r="C404" s="0" t="s">
        <v>23</v>
      </c>
      <c r="E404" s="0" t="s">
        <v>1080</v>
      </c>
      <c r="F404" s="0" t="n">
        <v>31438</v>
      </c>
      <c r="G404" s="0" t="n">
        <v>312</v>
      </c>
      <c r="H404" s="0" t="n">
        <v>0</v>
      </c>
      <c r="I404" s="0" t="n">
        <v>2</v>
      </c>
      <c r="J404" s="0" t="str">
        <f aca="false">VLOOKUP(A404,yorick!A:J,10,0)</f>
        <v>TODO: &lt;&gt;</v>
      </c>
      <c r="K404" s="0" t="str">
        <f aca="false">VLOOKUP(A404,yorick!A:K,11,0)</f>
        <v>TODO: &lt;&gt;</v>
      </c>
      <c r="L404" s="0" t="str">
        <f aca="false">VLOOKUP(A404,henriette!A:J,10,0)</f>
        <v>TODO: &lt;&gt;</v>
      </c>
      <c r="M404" s="0" t="str">
        <f aca="false">VLOOKUP(A404,henriette!A:K,11,0)</f>
        <v>TODO: &lt;&gt;</v>
      </c>
      <c r="N404" s="0" t="str">
        <f aca="false">IF(OR(O404="CONFLICT",R404="CONFLICT"),"CONFLICT","OK")</f>
        <v>OK</v>
      </c>
      <c r="O404" s="0" t="str">
        <f aca="false">IF(J404=L404,J404,"CONFLICT")</f>
        <v>TODO: &lt;&gt;</v>
      </c>
      <c r="Q404" s="0" t="str">
        <f aca="false">IF(AND(P404&lt;&gt;L404,P404&lt;&gt;J404,P404&lt;&gt;""),"REVIEW","")</f>
        <v/>
      </c>
      <c r="R404" s="0" t="str">
        <f aca="false">IF(K404=M404,K404,"CONFLICT")</f>
        <v>TODO: &lt;&gt;</v>
      </c>
    </row>
    <row r="405" customFormat="false" ht="12.75" hidden="false" customHeight="false" outlineLevel="0" collapsed="false">
      <c r="A405" s="0" t="s">
        <v>1081</v>
      </c>
      <c r="B405" s="0" t="n">
        <v>3698</v>
      </c>
      <c r="C405" s="0" t="s">
        <v>23</v>
      </c>
      <c r="D405" s="0" t="s">
        <v>1082</v>
      </c>
      <c r="E405" s="0" t="s">
        <v>1083</v>
      </c>
      <c r="F405" s="0" t="n">
        <v>31333</v>
      </c>
      <c r="G405" s="0" t="n">
        <v>186</v>
      </c>
      <c r="H405" s="0" t="n">
        <v>0</v>
      </c>
      <c r="I405" s="0" t="n">
        <v>65</v>
      </c>
      <c r="J405" s="0" t="str">
        <f aca="false">VLOOKUP(A405,yorick!A:J,10,0)</f>
        <v>TODO: &lt;&gt;</v>
      </c>
      <c r="K405" s="0" t="str">
        <f aca="false">VLOOKUP(A405,yorick!A:K,11,0)</f>
        <v>TODO: &lt;&gt;</v>
      </c>
      <c r="L405" s="0" t="str">
        <f aca="false">VLOOKUP(A405,henriette!A:J,10,0)</f>
        <v>TODO: &lt;&gt;</v>
      </c>
      <c r="M405" s="0" t="str">
        <f aca="false">VLOOKUP(A405,henriette!A:K,11,0)</f>
        <v>TODO: &lt;&gt;</v>
      </c>
      <c r="N405" s="0" t="str">
        <f aca="false">IF(OR(O405="CONFLICT",R405="CONFLICT"),"CONFLICT","OK")</f>
        <v>OK</v>
      </c>
      <c r="O405" s="0" t="str">
        <f aca="false">IF(J405=L405,J405,"CONFLICT")</f>
        <v>TODO: &lt;&gt;</v>
      </c>
      <c r="Q405" s="0" t="str">
        <f aca="false">IF(AND(P405&lt;&gt;L405,P405&lt;&gt;J405,P405&lt;&gt;""),"REVIEW","")</f>
        <v/>
      </c>
      <c r="R405" s="0" t="str">
        <f aca="false">IF(K405=M405,K405,"CONFLICT")</f>
        <v>TODO: &lt;&gt;</v>
      </c>
    </row>
    <row r="406" customFormat="false" ht="12.75" hidden="false" customHeight="false" outlineLevel="0" collapsed="false">
      <c r="A406" s="0" t="s">
        <v>1084</v>
      </c>
      <c r="B406" s="0" t="n">
        <v>196</v>
      </c>
      <c r="C406" s="0" t="s">
        <v>23</v>
      </c>
      <c r="F406" s="0" t="n">
        <v>10291</v>
      </c>
      <c r="G406" s="0" t="n">
        <v>121</v>
      </c>
      <c r="H406" s="0" t="n">
        <v>0</v>
      </c>
      <c r="I406" s="0" t="n">
        <v>6</v>
      </c>
      <c r="J406" s="0" t="str">
        <f aca="false">VLOOKUP(A406,yorick!A:J,10,0)</f>
        <v>TODO: &lt;&gt;</v>
      </c>
      <c r="K406" s="0" t="str">
        <f aca="false">VLOOKUP(A406,yorick!A:K,11,0)</f>
        <v>TODO: &lt;&gt;</v>
      </c>
      <c r="L406" s="0" t="str">
        <f aca="false">VLOOKUP(A406,henriette!A:J,10,0)</f>
        <v>TODO: &lt;&gt;</v>
      </c>
      <c r="M406" s="0" t="str">
        <f aca="false">VLOOKUP(A406,henriette!A:K,11,0)</f>
        <v>TODO: &lt;&gt;</v>
      </c>
      <c r="N406" s="0" t="str">
        <f aca="false">IF(OR(O406="CONFLICT",R406="CONFLICT"),"CONFLICT","OK")</f>
        <v>OK</v>
      </c>
      <c r="O406" s="0" t="str">
        <f aca="false">IF(J406=L406,J406,"CONFLICT")</f>
        <v>TODO: &lt;&gt;</v>
      </c>
      <c r="Q406" s="0" t="str">
        <f aca="false">IF(AND(P406&lt;&gt;L406,P406&lt;&gt;J406,P406&lt;&gt;""),"REVIEW","")</f>
        <v/>
      </c>
      <c r="R406" s="0" t="str">
        <f aca="false">IF(K406=M406,K406,"CONFLICT")</f>
        <v>TODO: &lt;&gt;</v>
      </c>
    </row>
    <row r="407" customFormat="false" ht="12.75" hidden="false" customHeight="false" outlineLevel="0" collapsed="false">
      <c r="A407" s="0" t="s">
        <v>1085</v>
      </c>
      <c r="B407" s="0" t="n">
        <v>184</v>
      </c>
      <c r="C407" s="0" t="s">
        <v>23</v>
      </c>
      <c r="D407" s="0" t="s">
        <v>1086</v>
      </c>
      <c r="E407" s="0" t="s">
        <v>1087</v>
      </c>
      <c r="F407" s="0" t="n">
        <v>5054</v>
      </c>
      <c r="G407" s="0" t="n">
        <v>25</v>
      </c>
      <c r="H407" s="0" t="n">
        <v>0</v>
      </c>
      <c r="I407" s="0" t="n">
        <v>7</v>
      </c>
      <c r="J407" s="0" t="str">
        <f aca="false">VLOOKUP(A407,yorick!A:J,10,0)</f>
        <v>TODO: &lt;&gt;</v>
      </c>
      <c r="K407" s="0" t="str">
        <f aca="false">VLOOKUP(A407,yorick!A:K,11,0)</f>
        <v>TODO: &lt;&gt;</v>
      </c>
      <c r="L407" s="0" t="str">
        <f aca="false">VLOOKUP(A407,henriette!A:J,10,0)</f>
        <v>TODO: &lt;&gt;</v>
      </c>
      <c r="M407" s="0" t="str">
        <f aca="false">VLOOKUP(A407,henriette!A:K,11,0)</f>
        <v>TODO: &lt;&gt;</v>
      </c>
      <c r="N407" s="0" t="str">
        <f aca="false">IF(OR(O407="CONFLICT",R407="CONFLICT"),"CONFLICT","OK")</f>
        <v>OK</v>
      </c>
      <c r="O407" s="0" t="str">
        <f aca="false">IF(J407=L407,J407,"CONFLICT")</f>
        <v>TODO: &lt;&gt;</v>
      </c>
      <c r="Q407" s="0" t="str">
        <f aca="false">IF(AND(P407&lt;&gt;L407,P407&lt;&gt;J407,P407&lt;&gt;""),"REVIEW","")</f>
        <v/>
      </c>
      <c r="R407" s="0" t="str">
        <f aca="false">IF(K407=M407,K407,"CONFLICT")</f>
        <v>TODO: &lt;&gt;</v>
      </c>
    </row>
    <row r="408" customFormat="false" ht="12.75" hidden="false" customHeight="false" outlineLevel="0" collapsed="false">
      <c r="A408" s="0" t="s">
        <v>1088</v>
      </c>
      <c r="B408" s="0" t="n">
        <v>1018</v>
      </c>
      <c r="C408" s="0" t="s">
        <v>23</v>
      </c>
      <c r="D408" s="0" t="s">
        <v>1089</v>
      </c>
      <c r="E408" s="0" t="s">
        <v>1090</v>
      </c>
      <c r="F408" s="0" t="n">
        <v>6429</v>
      </c>
      <c r="G408" s="0" t="n">
        <v>59</v>
      </c>
      <c r="H408" s="0" t="n">
        <v>0</v>
      </c>
      <c r="I408" s="0" t="n">
        <v>4</v>
      </c>
      <c r="J408" s="0" t="str">
        <f aca="false">VLOOKUP(A408,yorick!A:J,10,0)</f>
        <v>TODO: &lt;&gt;</v>
      </c>
      <c r="K408" s="0" t="str">
        <f aca="false">VLOOKUP(A408,yorick!A:K,11,0)</f>
        <v>TODO: &lt;&gt;</v>
      </c>
      <c r="L408" s="0" t="str">
        <f aca="false">VLOOKUP(A408,henriette!A:J,10,0)</f>
        <v>TODO: &lt;&gt;</v>
      </c>
      <c r="M408" s="0" t="str">
        <f aca="false">VLOOKUP(A408,henriette!A:K,11,0)</f>
        <v>TODO: &lt;&gt;</v>
      </c>
      <c r="N408" s="0" t="str">
        <f aca="false">IF(OR(O408="CONFLICT",R408="CONFLICT"),"CONFLICT","OK")</f>
        <v>OK</v>
      </c>
      <c r="O408" s="0" t="str">
        <f aca="false">IF(J408=L408,J408,"CONFLICT")</f>
        <v>TODO: &lt;&gt;</v>
      </c>
      <c r="Q408" s="0" t="str">
        <f aca="false">IF(AND(P408&lt;&gt;L408,P408&lt;&gt;J408,P408&lt;&gt;""),"REVIEW","")</f>
        <v/>
      </c>
      <c r="R408" s="0" t="str">
        <f aca="false">IF(K408=M408,K408,"CONFLICT")</f>
        <v>TODO: &lt;&gt;</v>
      </c>
    </row>
    <row r="409" customFormat="false" ht="12.75" hidden="false" customHeight="false" outlineLevel="0" collapsed="false">
      <c r="A409" s="0" t="s">
        <v>1091</v>
      </c>
      <c r="B409" s="0" t="n">
        <v>112</v>
      </c>
      <c r="C409" s="0" t="s">
        <v>23</v>
      </c>
      <c r="F409" s="0" t="n">
        <v>8196</v>
      </c>
      <c r="G409" s="0" t="n">
        <v>111</v>
      </c>
      <c r="H409" s="0" t="n">
        <v>0</v>
      </c>
      <c r="I409" s="0" t="n">
        <v>6</v>
      </c>
      <c r="J409" s="0" t="str">
        <f aca="false">VLOOKUP(A409,yorick!A:J,10,0)</f>
        <v>TODO: &lt;&gt;</v>
      </c>
      <c r="K409" s="0" t="str">
        <f aca="false">VLOOKUP(A409,yorick!A:K,11,0)</f>
        <v>TODO: &lt;&gt;</v>
      </c>
      <c r="L409" s="0" t="str">
        <f aca="false">VLOOKUP(A409,henriette!A:J,10,0)</f>
        <v>TODO: &lt;&gt;</v>
      </c>
      <c r="M409" s="0" t="str">
        <f aca="false">VLOOKUP(A409,henriette!A:K,11,0)</f>
        <v>TODO: &lt;&gt;</v>
      </c>
      <c r="N409" s="0" t="str">
        <f aca="false">IF(OR(O409="CONFLICT",R409="CONFLICT"),"CONFLICT","OK")</f>
        <v>OK</v>
      </c>
      <c r="O409" s="0" t="str">
        <f aca="false">IF(J409=L409,J409,"CONFLICT")</f>
        <v>TODO: &lt;&gt;</v>
      </c>
      <c r="Q409" s="0" t="str">
        <f aca="false">IF(AND(P409&lt;&gt;L409,P409&lt;&gt;J409,P409&lt;&gt;""),"REVIEW","")</f>
        <v/>
      </c>
      <c r="R409" s="0" t="str">
        <f aca="false">IF(K409=M409,K409,"CONFLICT")</f>
        <v>TODO: &lt;&gt;</v>
      </c>
    </row>
    <row r="410" customFormat="false" ht="12.75" hidden="false" customHeight="false" outlineLevel="0" collapsed="false">
      <c r="A410" s="0" t="s">
        <v>1092</v>
      </c>
      <c r="B410" s="0" t="n">
        <v>614</v>
      </c>
      <c r="C410" s="0" t="s">
        <v>23</v>
      </c>
      <c r="D410" s="0" t="s">
        <v>1093</v>
      </c>
      <c r="E410" s="0" t="s">
        <v>1094</v>
      </c>
      <c r="F410" s="0" t="n">
        <v>5396</v>
      </c>
      <c r="G410" s="0" t="n">
        <v>27</v>
      </c>
      <c r="H410" s="0" t="n">
        <v>0</v>
      </c>
      <c r="I410" s="0" t="n">
        <v>21</v>
      </c>
      <c r="J410" s="0" t="str">
        <f aca="false">VLOOKUP(A410,yorick!A:J,10,0)</f>
        <v>TODO: &lt;&gt;</v>
      </c>
      <c r="K410" s="0" t="str">
        <f aca="false">VLOOKUP(A410,yorick!A:K,11,0)</f>
        <v>TODO: &lt;&gt;</v>
      </c>
      <c r="L410" s="0" t="str">
        <f aca="false">VLOOKUP(A410,henriette!A:J,10,0)</f>
        <v>TODO: &lt;&gt;</v>
      </c>
      <c r="M410" s="0" t="str">
        <f aca="false">VLOOKUP(A410,henriette!A:K,11,0)</f>
        <v>TODO: &lt;&gt;</v>
      </c>
      <c r="N410" s="0" t="str">
        <f aca="false">IF(OR(O410="CONFLICT",R410="CONFLICT"),"CONFLICT","OK")</f>
        <v>OK</v>
      </c>
      <c r="O410" s="0" t="str">
        <f aca="false">IF(J410=L410,J410,"CONFLICT")</f>
        <v>TODO: &lt;&gt;</v>
      </c>
      <c r="Q410" s="0" t="str">
        <f aca="false">IF(AND(P410&lt;&gt;L410,P410&lt;&gt;J410,P410&lt;&gt;""),"REVIEW","")</f>
        <v/>
      </c>
      <c r="R410" s="0" t="str">
        <f aca="false">IF(K410=M410,K410,"CONFLICT")</f>
        <v>TODO: &lt;&gt;</v>
      </c>
    </row>
    <row r="411" customFormat="false" ht="12.75" hidden="false" customHeight="false" outlineLevel="0" collapsed="false">
      <c r="A411" s="0" t="s">
        <v>1095</v>
      </c>
      <c r="B411" s="0" t="n">
        <v>173</v>
      </c>
      <c r="C411" s="0" t="s">
        <v>23</v>
      </c>
      <c r="D411" s="0" t="s">
        <v>1096</v>
      </c>
      <c r="E411" s="0" t="s">
        <v>1097</v>
      </c>
      <c r="F411" s="0" t="n">
        <v>11017</v>
      </c>
      <c r="G411" s="0" t="n">
        <v>58</v>
      </c>
      <c r="H411" s="0" t="n">
        <v>0</v>
      </c>
      <c r="I411" s="0" t="n">
        <v>2</v>
      </c>
      <c r="J411" s="0" t="str">
        <f aca="false">VLOOKUP(A411,yorick!A:J,10,0)</f>
        <v>TODO: &lt;&gt;</v>
      </c>
      <c r="K411" s="0" t="str">
        <f aca="false">VLOOKUP(A411,yorick!A:K,11,0)</f>
        <v>TODO: &lt;&gt;</v>
      </c>
      <c r="L411" s="0" t="str">
        <f aca="false">VLOOKUP(A411,henriette!A:J,10,0)</f>
        <v>TODO: &lt;&gt;</v>
      </c>
      <c r="M411" s="0" t="str">
        <f aca="false">VLOOKUP(A411,henriette!A:K,11,0)</f>
        <v>TODO: &lt;&gt;</v>
      </c>
      <c r="N411" s="0" t="str">
        <f aca="false">IF(OR(O411="CONFLICT",R411="CONFLICT"),"CONFLICT","OK")</f>
        <v>OK</v>
      </c>
      <c r="O411" s="0" t="str">
        <f aca="false">IF(J411=L411,J411,"CONFLICT")</f>
        <v>TODO: &lt;&gt;</v>
      </c>
      <c r="Q411" s="0" t="str">
        <f aca="false">IF(AND(P411&lt;&gt;L411,P411&lt;&gt;J411,P411&lt;&gt;""),"REVIEW","")</f>
        <v/>
      </c>
      <c r="R411" s="0" t="str">
        <f aca="false">IF(K411=M411,K411,"CONFLICT")</f>
        <v>TODO: &lt;&gt;</v>
      </c>
    </row>
    <row r="412" customFormat="false" ht="12.75" hidden="false" customHeight="false" outlineLevel="0" collapsed="false">
      <c r="A412" s="0" t="s">
        <v>1098</v>
      </c>
      <c r="B412" s="0" t="n">
        <v>668</v>
      </c>
      <c r="C412" s="0" t="s">
        <v>23</v>
      </c>
      <c r="E412" s="0" t="s">
        <v>1099</v>
      </c>
      <c r="F412" s="0" t="n">
        <v>12116</v>
      </c>
      <c r="G412" s="0" t="n">
        <v>131</v>
      </c>
      <c r="H412" s="0" t="n">
        <v>0</v>
      </c>
      <c r="I412" s="0" t="n">
        <v>166</v>
      </c>
      <c r="J412" s="0" t="str">
        <f aca="false">VLOOKUP(A412,yorick!A:J,10,0)</f>
        <v>TODO: &lt;&gt;</v>
      </c>
      <c r="K412" s="0" t="str">
        <f aca="false">VLOOKUP(A412,yorick!A:K,11,0)</f>
        <v>TODO: &lt;&gt;</v>
      </c>
      <c r="L412" s="0" t="str">
        <f aca="false">VLOOKUP(A412,henriette!A:J,10,0)</f>
        <v>TODO: &lt;&gt;</v>
      </c>
      <c r="M412" s="0" t="str">
        <f aca="false">VLOOKUP(A412,henriette!A:K,11,0)</f>
        <v>TODO: &lt;&gt;</v>
      </c>
      <c r="N412" s="0" t="str">
        <f aca="false">IF(OR(O412="CONFLICT",R412="CONFLICT"),"CONFLICT","OK")</f>
        <v>OK</v>
      </c>
      <c r="O412" s="0" t="str">
        <f aca="false">IF(J412=L412,J412,"CONFLICT")</f>
        <v>TODO: &lt;&gt;</v>
      </c>
      <c r="Q412" s="0" t="str">
        <f aca="false">IF(AND(P412&lt;&gt;L412,P412&lt;&gt;J412,P412&lt;&gt;""),"REVIEW","")</f>
        <v/>
      </c>
      <c r="R412" s="0" t="str">
        <f aca="false">IF(K412=M412,K412,"CONFLICT")</f>
        <v>TODO: &lt;&gt;</v>
      </c>
    </row>
    <row r="413" customFormat="false" ht="12.75" hidden="false" customHeight="false" outlineLevel="0" collapsed="false">
      <c r="A413" s="0" t="s">
        <v>1100</v>
      </c>
      <c r="B413" s="0" t="n">
        <v>134</v>
      </c>
      <c r="C413" s="0" t="s">
        <v>23</v>
      </c>
      <c r="D413" s="0" t="s">
        <v>1101</v>
      </c>
      <c r="E413" s="0" t="s">
        <v>1102</v>
      </c>
      <c r="F413" s="0" t="n">
        <v>5660</v>
      </c>
      <c r="G413" s="0" t="n">
        <v>26</v>
      </c>
      <c r="H413" s="0" t="n">
        <v>0</v>
      </c>
      <c r="I413" s="0" t="n">
        <v>14</v>
      </c>
      <c r="J413" s="0" t="str">
        <f aca="false">VLOOKUP(A413,yorick!A:J,10,0)</f>
        <v>TODO: &lt;&gt;</v>
      </c>
      <c r="K413" s="0" t="str">
        <f aca="false">VLOOKUP(A413,yorick!A:K,11,0)</f>
        <v>TODO: &lt;&gt;</v>
      </c>
      <c r="L413" s="0" t="str">
        <f aca="false">VLOOKUP(A413,henriette!A:J,10,0)</f>
        <v>TODO: &lt;&gt;</v>
      </c>
      <c r="M413" s="0" t="str">
        <f aca="false">VLOOKUP(A413,henriette!A:K,11,0)</f>
        <v>TODO: &lt;&gt;</v>
      </c>
      <c r="N413" s="0" t="str">
        <f aca="false">IF(OR(O413="CONFLICT",R413="CONFLICT"),"CONFLICT","OK")</f>
        <v>OK</v>
      </c>
      <c r="O413" s="0" t="str">
        <f aca="false">IF(J413=L413,J413,"CONFLICT")</f>
        <v>TODO: &lt;&gt;</v>
      </c>
      <c r="Q413" s="0" t="str">
        <f aca="false">IF(AND(P413&lt;&gt;L413,P413&lt;&gt;J413,P413&lt;&gt;""),"REVIEW","")</f>
        <v/>
      </c>
      <c r="R413" s="0" t="str">
        <f aca="false">IF(K413=M413,K413,"CONFLICT")</f>
        <v>TODO: &lt;&gt;</v>
      </c>
    </row>
    <row r="414" customFormat="false" ht="12.75" hidden="false" customHeight="false" outlineLevel="0" collapsed="false">
      <c r="A414" s="0" t="s">
        <v>1103</v>
      </c>
      <c r="B414" s="0" t="n">
        <v>880</v>
      </c>
      <c r="C414" s="0" t="s">
        <v>23</v>
      </c>
      <c r="E414" s="0" t="s">
        <v>1104</v>
      </c>
      <c r="F414" s="0" t="n">
        <v>11309</v>
      </c>
      <c r="G414" s="0" t="n">
        <v>110</v>
      </c>
      <c r="H414" s="0" t="n">
        <v>0</v>
      </c>
      <c r="I414" s="0" t="n">
        <v>10</v>
      </c>
      <c r="J414" s="0" t="str">
        <f aca="false">VLOOKUP(A414,yorick!A:J,10,0)</f>
        <v>TODO: &lt;&gt;</v>
      </c>
      <c r="K414" s="0" t="str">
        <f aca="false">VLOOKUP(A414,yorick!A:K,11,0)</f>
        <v>TODO: &lt;&gt;</v>
      </c>
      <c r="L414" s="0" t="str">
        <f aca="false">VLOOKUP(A414,henriette!A:J,10,0)</f>
        <v>TODO: &lt;&gt;</v>
      </c>
      <c r="M414" s="0" t="str">
        <f aca="false">VLOOKUP(A414,henriette!A:K,11,0)</f>
        <v>TODO: &lt;&gt;</v>
      </c>
      <c r="N414" s="0" t="str">
        <f aca="false">IF(OR(O414="CONFLICT",R414="CONFLICT"),"CONFLICT","OK")</f>
        <v>OK</v>
      </c>
      <c r="O414" s="0" t="str">
        <f aca="false">IF(J414=L414,J414,"CONFLICT")</f>
        <v>TODO: &lt;&gt;</v>
      </c>
      <c r="Q414" s="0" t="str">
        <f aca="false">IF(AND(P414&lt;&gt;L414,P414&lt;&gt;J414,P414&lt;&gt;""),"REVIEW","")</f>
        <v/>
      </c>
      <c r="R414" s="0" t="str">
        <f aca="false">IF(K414=M414,K414,"CONFLICT")</f>
        <v>TODO: &lt;&gt;</v>
      </c>
    </row>
    <row r="415" customFormat="false" ht="12.75" hidden="false" customHeight="false" outlineLevel="0" collapsed="false">
      <c r="A415" s="0" t="s">
        <v>1105</v>
      </c>
      <c r="B415" s="0" t="n">
        <v>269</v>
      </c>
      <c r="C415" s="0" t="s">
        <v>23</v>
      </c>
      <c r="D415" s="0" t="s">
        <v>1106</v>
      </c>
      <c r="E415" s="0" t="s">
        <v>1107</v>
      </c>
      <c r="F415" s="0" t="n">
        <v>7660</v>
      </c>
      <c r="G415" s="0" t="n">
        <v>135</v>
      </c>
      <c r="H415" s="0" t="n">
        <v>1</v>
      </c>
      <c r="I415" s="0" t="n">
        <v>8</v>
      </c>
      <c r="J415" s="0" t="str">
        <f aca="false">VLOOKUP(A415,yorick!A:J,10,0)</f>
        <v>TODO: &lt;&gt;</v>
      </c>
      <c r="K415" s="0" t="str">
        <f aca="false">VLOOKUP(A415,yorick!A:K,11,0)</f>
        <v>TODO: &lt;&gt;</v>
      </c>
      <c r="L415" s="0" t="str">
        <f aca="false">VLOOKUP(A415,henriette!A:J,10,0)</f>
        <v>TODO: &lt;&gt;</v>
      </c>
      <c r="M415" s="0" t="str">
        <f aca="false">VLOOKUP(A415,henriette!A:K,11,0)</f>
        <v>TODO: &lt;&gt;</v>
      </c>
      <c r="N415" s="0" t="str">
        <f aca="false">IF(OR(O415="CONFLICT",R415="CONFLICT"),"CONFLICT","OK")</f>
        <v>OK</v>
      </c>
      <c r="O415" s="0" t="str">
        <f aca="false">IF(J415=L415,J415,"CONFLICT")</f>
        <v>TODO: &lt;&gt;</v>
      </c>
      <c r="Q415" s="0" t="str">
        <f aca="false">IF(AND(P415&lt;&gt;L415,P415&lt;&gt;J415,P415&lt;&gt;""),"REVIEW","")</f>
        <v/>
      </c>
      <c r="R415" s="0" t="str">
        <f aca="false">IF(K415=M415,K415,"CONFLICT")</f>
        <v>TODO: &lt;&gt;</v>
      </c>
    </row>
    <row r="416" customFormat="false" ht="12.75" hidden="false" customHeight="false" outlineLevel="0" collapsed="false">
      <c r="A416" s="0" t="s">
        <v>1108</v>
      </c>
      <c r="B416" s="0" t="n">
        <v>597</v>
      </c>
      <c r="C416" s="0" t="s">
        <v>23</v>
      </c>
      <c r="D416" s="0" t="s">
        <v>1109</v>
      </c>
      <c r="E416" s="0" t="s">
        <v>1110</v>
      </c>
      <c r="F416" s="0" t="n">
        <v>5477</v>
      </c>
      <c r="G416" s="0" t="n">
        <v>77</v>
      </c>
      <c r="H416" s="0" t="n">
        <v>0</v>
      </c>
      <c r="I416" s="0" t="n">
        <v>15</v>
      </c>
      <c r="J416" s="0" t="str">
        <f aca="false">VLOOKUP(A416,yorick!A:J,10,0)</f>
        <v>TODO: &lt;&gt;</v>
      </c>
      <c r="K416" s="0" t="str">
        <f aca="false">VLOOKUP(A416,yorick!A:K,11,0)</f>
        <v>TODO: &lt;&gt;</v>
      </c>
      <c r="L416" s="0" t="str">
        <f aca="false">VLOOKUP(A416,henriette!A:J,10,0)</f>
        <v>TODO: &lt;&gt;</v>
      </c>
      <c r="M416" s="0" t="str">
        <f aca="false">VLOOKUP(A416,henriette!A:K,11,0)</f>
        <v>TODO: &lt;&gt;</v>
      </c>
      <c r="N416" s="0" t="str">
        <f aca="false">IF(OR(O416="CONFLICT",R416="CONFLICT"),"CONFLICT","OK")</f>
        <v>OK</v>
      </c>
      <c r="O416" s="0" t="str">
        <f aca="false">IF(J416=L416,J416,"CONFLICT")</f>
        <v>TODO: &lt;&gt;</v>
      </c>
      <c r="Q416" s="0" t="str">
        <f aca="false">IF(AND(P416&lt;&gt;L416,P416&lt;&gt;J416,P416&lt;&gt;""),"REVIEW","")</f>
        <v/>
      </c>
      <c r="R416" s="0" t="str">
        <f aca="false">IF(K416=M416,K416,"CONFLICT")</f>
        <v>TODO: &lt;&gt;</v>
      </c>
    </row>
    <row r="417" customFormat="false" ht="12.75" hidden="false" customHeight="false" outlineLevel="0" collapsed="false">
      <c r="A417" s="0" t="s">
        <v>1111</v>
      </c>
      <c r="B417" s="0" t="n">
        <v>275</v>
      </c>
      <c r="C417" s="0" t="s">
        <v>23</v>
      </c>
      <c r="E417" s="0" t="s">
        <v>1112</v>
      </c>
      <c r="F417" s="0" t="n">
        <v>13380</v>
      </c>
      <c r="G417" s="0" t="n">
        <v>88</v>
      </c>
      <c r="H417" s="0" t="n">
        <v>0</v>
      </c>
      <c r="I417" s="0" t="n">
        <v>16</v>
      </c>
      <c r="J417" s="0" t="str">
        <f aca="false">VLOOKUP(A417,yorick!A:J,10,0)</f>
        <v>TODO: &lt;&gt;</v>
      </c>
      <c r="K417" s="0" t="str">
        <f aca="false">VLOOKUP(A417,yorick!A:K,11,0)</f>
        <v>TODO: &lt;&gt;</v>
      </c>
      <c r="L417" s="0" t="str">
        <f aca="false">VLOOKUP(A417,henriette!A:J,10,0)</f>
        <v>TODO: &lt;&gt;</v>
      </c>
      <c r="M417" s="0" t="str">
        <f aca="false">VLOOKUP(A417,henriette!A:K,11,0)</f>
        <v>TODO: &lt;&gt;</v>
      </c>
      <c r="N417" s="0" t="str">
        <f aca="false">IF(OR(O417="CONFLICT",R417="CONFLICT"),"CONFLICT","OK")</f>
        <v>OK</v>
      </c>
      <c r="O417" s="0" t="str">
        <f aca="false">IF(J417=L417,J417,"CONFLICT")</f>
        <v>TODO: &lt;&gt;</v>
      </c>
      <c r="Q417" s="0" t="str">
        <f aca="false">IF(AND(P417&lt;&gt;L417,P417&lt;&gt;J417,P417&lt;&gt;""),"REVIEW","")</f>
        <v/>
      </c>
      <c r="R417" s="0" t="str">
        <f aca="false">IF(K417=M417,K417,"CONFLICT")</f>
        <v>TODO: &lt;&gt;</v>
      </c>
    </row>
    <row r="418" customFormat="false" ht="12.75" hidden="false" customHeight="false" outlineLevel="0" collapsed="false">
      <c r="A418" s="0" t="s">
        <v>1113</v>
      </c>
      <c r="B418" s="0" t="n">
        <v>114</v>
      </c>
      <c r="C418" s="0" t="s">
        <v>23</v>
      </c>
      <c r="E418" s="0" t="s">
        <v>1114</v>
      </c>
      <c r="F418" s="0" t="n">
        <v>30607</v>
      </c>
      <c r="G418" s="0" t="n">
        <v>539</v>
      </c>
      <c r="H418" s="0" t="n">
        <v>0</v>
      </c>
      <c r="I418" s="0" t="n">
        <v>4</v>
      </c>
      <c r="J418" s="0" t="str">
        <f aca="false">VLOOKUP(A418,yorick!A:J,10,0)</f>
        <v>TODO: &lt;&gt;</v>
      </c>
      <c r="K418" s="0" t="str">
        <f aca="false">VLOOKUP(A418,yorick!A:K,11,0)</f>
        <v>TODO: &lt;&gt;</v>
      </c>
      <c r="L418" s="0" t="str">
        <f aca="false">VLOOKUP(A418,henriette!A:J,10,0)</f>
        <v>TODO: &lt;&gt;</v>
      </c>
      <c r="M418" s="0" t="str">
        <f aca="false">VLOOKUP(A418,henriette!A:K,11,0)</f>
        <v>TODO: &lt;&gt;</v>
      </c>
      <c r="N418" s="0" t="str">
        <f aca="false">IF(OR(O418="CONFLICT",R418="CONFLICT"),"CONFLICT","OK")</f>
        <v>OK</v>
      </c>
      <c r="O418" s="0" t="str">
        <f aca="false">IF(J418=L418,J418,"CONFLICT")</f>
        <v>TODO: &lt;&gt;</v>
      </c>
      <c r="Q418" s="0" t="str">
        <f aca="false">IF(AND(P418&lt;&gt;L418,P418&lt;&gt;J418,P418&lt;&gt;""),"REVIEW","")</f>
        <v/>
      </c>
      <c r="R418" s="0" t="str">
        <f aca="false">IF(K418=M418,K418,"CONFLICT")</f>
        <v>TODO: &lt;&gt;</v>
      </c>
    </row>
    <row r="419" customFormat="false" ht="12.75" hidden="false" customHeight="false" outlineLevel="0" collapsed="false">
      <c r="A419" s="0" t="s">
        <v>1115</v>
      </c>
      <c r="B419" s="0" t="n">
        <v>126</v>
      </c>
      <c r="C419" s="0" t="s">
        <v>23</v>
      </c>
      <c r="D419" s="0" t="s">
        <v>1116</v>
      </c>
      <c r="E419" s="0" t="s">
        <v>1117</v>
      </c>
      <c r="F419" s="0" t="n">
        <v>5637</v>
      </c>
      <c r="G419" s="0" t="n">
        <v>26</v>
      </c>
      <c r="H419" s="0" t="n">
        <v>0</v>
      </c>
      <c r="I419" s="0" t="n">
        <v>3</v>
      </c>
      <c r="J419" s="0" t="str">
        <f aca="false">VLOOKUP(A419,yorick!A:J,10,0)</f>
        <v>TODO: &lt;&gt;</v>
      </c>
      <c r="K419" s="0" t="str">
        <f aca="false">VLOOKUP(A419,yorick!A:K,11,0)</f>
        <v>TODO: &lt;&gt;</v>
      </c>
      <c r="L419" s="0" t="str">
        <f aca="false">VLOOKUP(A419,henriette!A:J,10,0)</f>
        <v>TODO: &lt;&gt;</v>
      </c>
      <c r="M419" s="0" t="str">
        <f aca="false">VLOOKUP(A419,henriette!A:K,11,0)</f>
        <v>TODO: &lt;&gt;</v>
      </c>
      <c r="N419" s="0" t="str">
        <f aca="false">IF(OR(O419="CONFLICT",R419="CONFLICT"),"CONFLICT","OK")</f>
        <v>OK</v>
      </c>
      <c r="O419" s="0" t="str">
        <f aca="false">IF(J419=L419,J419,"CONFLICT")</f>
        <v>TODO: &lt;&gt;</v>
      </c>
      <c r="Q419" s="0" t="str">
        <f aca="false">IF(AND(P419&lt;&gt;L419,P419&lt;&gt;J419,P419&lt;&gt;""),"REVIEW","")</f>
        <v/>
      </c>
      <c r="R419" s="0" t="str">
        <f aca="false">IF(K419=M419,K419,"CONFLICT")</f>
        <v>TODO: &lt;&gt;</v>
      </c>
    </row>
    <row r="420" customFormat="false" ht="12.75" hidden="false" customHeight="false" outlineLevel="0" collapsed="false">
      <c r="A420" s="0" t="s">
        <v>1118</v>
      </c>
      <c r="B420" s="0" t="n">
        <v>148</v>
      </c>
      <c r="C420" s="0" t="s">
        <v>23</v>
      </c>
      <c r="F420" s="0" t="n">
        <v>41124</v>
      </c>
      <c r="G420" s="0" t="n">
        <v>358</v>
      </c>
      <c r="H420" s="0" t="n">
        <v>0</v>
      </c>
      <c r="I420" s="0" t="n">
        <v>7</v>
      </c>
      <c r="J420" s="0" t="str">
        <f aca="false">VLOOKUP(A420,yorick!A:J,10,0)</f>
        <v>TODO: &lt;&gt;</v>
      </c>
      <c r="K420" s="0" t="str">
        <f aca="false">VLOOKUP(A420,yorick!A:K,11,0)</f>
        <v>TODO: &lt;&gt;</v>
      </c>
      <c r="L420" s="0" t="str">
        <f aca="false">VLOOKUP(A420,henriette!A:J,10,0)</f>
        <v>TODO: &lt;&gt;</v>
      </c>
      <c r="M420" s="0" t="str">
        <f aca="false">VLOOKUP(A420,henriette!A:K,11,0)</f>
        <v>TODO: &lt;&gt;</v>
      </c>
      <c r="N420" s="0" t="str">
        <f aca="false">IF(OR(O420="CONFLICT",R420="CONFLICT"),"CONFLICT","OK")</f>
        <v>OK</v>
      </c>
      <c r="O420" s="0" t="str">
        <f aca="false">IF(J420=L420,J420,"CONFLICT")</f>
        <v>TODO: &lt;&gt;</v>
      </c>
      <c r="Q420" s="0" t="str">
        <f aca="false">IF(AND(P420&lt;&gt;L420,P420&lt;&gt;J420,P420&lt;&gt;""),"REVIEW","")</f>
        <v/>
      </c>
      <c r="R420" s="0" t="str">
        <f aca="false">IF(K420=M420,K420,"CONFLICT")</f>
        <v>TODO: &lt;&gt;</v>
      </c>
    </row>
    <row r="421" customFormat="false" ht="12.75" hidden="false" customHeight="false" outlineLevel="0" collapsed="false">
      <c r="A421" s="0" t="s">
        <v>1119</v>
      </c>
      <c r="B421" s="0" t="n">
        <v>149</v>
      </c>
      <c r="C421" s="0" t="s">
        <v>23</v>
      </c>
      <c r="D421" s="0" t="s">
        <v>1120</v>
      </c>
      <c r="E421" s="0" t="s">
        <v>1121</v>
      </c>
      <c r="F421" s="0" t="n">
        <v>7742</v>
      </c>
      <c r="G421" s="0" t="n">
        <v>58</v>
      </c>
      <c r="H421" s="0" t="n">
        <v>0</v>
      </c>
      <c r="I421" s="0" t="n">
        <v>11</v>
      </c>
      <c r="J421" s="0" t="str">
        <f aca="false">VLOOKUP(A421,yorick!A:J,10,0)</f>
        <v>TODO: &lt;&gt;</v>
      </c>
      <c r="K421" s="0" t="str">
        <f aca="false">VLOOKUP(A421,yorick!A:K,11,0)</f>
        <v>TODO: &lt;&gt;</v>
      </c>
      <c r="L421" s="0" t="str">
        <f aca="false">VLOOKUP(A421,henriette!A:J,10,0)</f>
        <v>TODO: &lt;&gt;</v>
      </c>
      <c r="M421" s="0" t="str">
        <f aca="false">VLOOKUP(A421,henriette!A:K,11,0)</f>
        <v>TODO: &lt;&gt;</v>
      </c>
      <c r="N421" s="0" t="str">
        <f aca="false">IF(OR(O421="CONFLICT",R421="CONFLICT"),"CONFLICT","OK")</f>
        <v>OK</v>
      </c>
      <c r="O421" s="0" t="str">
        <f aca="false">IF(J421=L421,J421,"CONFLICT")</f>
        <v>TODO: &lt;&gt;</v>
      </c>
      <c r="Q421" s="0" t="str">
        <f aca="false">IF(AND(P421&lt;&gt;L421,P421&lt;&gt;J421,P421&lt;&gt;""),"REVIEW","")</f>
        <v/>
      </c>
      <c r="R421" s="0" t="str">
        <f aca="false">IF(K421=M421,K421,"CONFLICT")</f>
        <v>TODO: &lt;&gt;</v>
      </c>
    </row>
    <row r="422" customFormat="false" ht="12.75" hidden="false" customHeight="false" outlineLevel="0" collapsed="false">
      <c r="A422" s="0" t="s">
        <v>1122</v>
      </c>
      <c r="B422" s="0" t="n">
        <v>147</v>
      </c>
      <c r="C422" s="0" t="s">
        <v>23</v>
      </c>
      <c r="D422" s="0" t="s">
        <v>1123</v>
      </c>
      <c r="E422" s="0" t="s">
        <v>1124</v>
      </c>
      <c r="F422" s="0" t="n">
        <v>5068</v>
      </c>
      <c r="G422" s="0" t="n">
        <v>48</v>
      </c>
      <c r="H422" s="0" t="n">
        <v>0</v>
      </c>
      <c r="I422" s="0" t="n">
        <v>11</v>
      </c>
      <c r="J422" s="0" t="str">
        <f aca="false">VLOOKUP(A422,yorick!A:J,10,0)</f>
        <v>TODO: &lt;&gt;</v>
      </c>
      <c r="K422" s="0" t="str">
        <f aca="false">VLOOKUP(A422,yorick!A:K,11,0)</f>
        <v>TODO: &lt;&gt;</v>
      </c>
      <c r="L422" s="0" t="str">
        <f aca="false">VLOOKUP(A422,henriette!A:J,10,0)</f>
        <v>TODO: &lt;&gt;</v>
      </c>
      <c r="M422" s="0" t="str">
        <f aca="false">VLOOKUP(A422,henriette!A:K,11,0)</f>
        <v>TODO: &lt;&gt;</v>
      </c>
      <c r="N422" s="0" t="str">
        <f aca="false">IF(OR(O422="CONFLICT",R422="CONFLICT"),"CONFLICT","OK")</f>
        <v>OK</v>
      </c>
      <c r="O422" s="0" t="str">
        <f aca="false">IF(J422=L422,J422,"CONFLICT")</f>
        <v>TODO: &lt;&gt;</v>
      </c>
      <c r="Q422" s="0" t="str">
        <f aca="false">IF(AND(P422&lt;&gt;L422,P422&lt;&gt;J422,P422&lt;&gt;""),"REVIEW","")</f>
        <v/>
      </c>
      <c r="R422" s="0" t="str">
        <f aca="false">IF(K422=M422,K422,"CONFLICT")</f>
        <v>TODO: &lt;&gt;</v>
      </c>
    </row>
    <row r="423" customFormat="false" ht="12.75" hidden="false" customHeight="false" outlineLevel="0" collapsed="false">
      <c r="A423" s="0" t="s">
        <v>1125</v>
      </c>
      <c r="B423" s="0" t="n">
        <v>4183</v>
      </c>
      <c r="C423" s="0" t="s">
        <v>23</v>
      </c>
      <c r="D423" s="0" t="s">
        <v>1126</v>
      </c>
      <c r="E423" s="0" t="s">
        <v>1127</v>
      </c>
      <c r="F423" s="0" t="n">
        <v>95015</v>
      </c>
      <c r="G423" s="0" t="n">
        <v>815</v>
      </c>
      <c r="H423" s="0" t="n">
        <v>0</v>
      </c>
      <c r="I423" s="0" t="n">
        <v>163</v>
      </c>
      <c r="J423" s="0" t="str">
        <f aca="false">VLOOKUP(A423,yorick!A:J,10,0)</f>
        <v>TODO: &lt;&gt;</v>
      </c>
      <c r="K423" s="0" t="str">
        <f aca="false">VLOOKUP(A423,yorick!A:K,11,0)</f>
        <v>TODO: &lt;&gt;</v>
      </c>
      <c r="L423" s="0" t="str">
        <f aca="false">VLOOKUP(A423,henriette!A:J,10,0)</f>
        <v>TODO: &lt;&gt;</v>
      </c>
      <c r="M423" s="0" t="str">
        <f aca="false">VLOOKUP(A423,henriette!A:K,11,0)</f>
        <v>TODO: &lt;&gt;</v>
      </c>
      <c r="N423" s="0" t="str">
        <f aca="false">IF(OR(O423="CONFLICT",R423="CONFLICT"),"CONFLICT","OK")</f>
        <v>OK</v>
      </c>
      <c r="O423" s="0" t="str">
        <f aca="false">IF(J423=L423,J423,"CONFLICT")</f>
        <v>TODO: &lt;&gt;</v>
      </c>
      <c r="Q423" s="0" t="str">
        <f aca="false">IF(AND(P423&lt;&gt;L423,P423&lt;&gt;J423,P423&lt;&gt;""),"REVIEW","")</f>
        <v/>
      </c>
      <c r="R423" s="0" t="str">
        <f aca="false">IF(K423=M423,K423,"CONFLICT")</f>
        <v>TODO: &lt;&gt;</v>
      </c>
    </row>
    <row r="424" customFormat="false" ht="12.75" hidden="false" customHeight="false" outlineLevel="0" collapsed="false">
      <c r="A424" s="0" t="s">
        <v>1128</v>
      </c>
      <c r="B424" s="0" t="n">
        <v>406</v>
      </c>
      <c r="C424" s="0" t="s">
        <v>23</v>
      </c>
      <c r="E424" s="0" t="s">
        <v>1129</v>
      </c>
      <c r="F424" s="0" t="n">
        <v>14118</v>
      </c>
      <c r="G424" s="0" t="n">
        <v>121</v>
      </c>
      <c r="H424" s="0" t="n">
        <v>0</v>
      </c>
      <c r="I424" s="0" t="n">
        <v>1</v>
      </c>
      <c r="J424" s="0" t="str">
        <f aca="false">VLOOKUP(A424,yorick!A:J,10,0)</f>
        <v>TODO: &lt;&gt;</v>
      </c>
      <c r="K424" s="0" t="str">
        <f aca="false">VLOOKUP(A424,yorick!A:K,11,0)</f>
        <v>TODO: &lt;&gt;</v>
      </c>
      <c r="L424" s="0" t="str">
        <f aca="false">VLOOKUP(A424,henriette!A:J,10,0)</f>
        <v>TODO: &lt;&gt;</v>
      </c>
      <c r="M424" s="0" t="str">
        <f aca="false">VLOOKUP(A424,henriette!A:K,11,0)</f>
        <v>TODO: &lt;&gt;</v>
      </c>
      <c r="N424" s="0" t="str">
        <f aca="false">IF(OR(O424="CONFLICT",R424="CONFLICT"),"CONFLICT","OK")</f>
        <v>OK</v>
      </c>
      <c r="O424" s="0" t="str">
        <f aca="false">IF(J424=L424,J424,"CONFLICT")</f>
        <v>TODO: &lt;&gt;</v>
      </c>
      <c r="Q424" s="0" t="str">
        <f aca="false">IF(AND(P424&lt;&gt;L424,P424&lt;&gt;J424,P424&lt;&gt;""),"REVIEW","")</f>
        <v/>
      </c>
      <c r="R424" s="0" t="str">
        <f aca="false">IF(K424=M424,K424,"CONFLICT")</f>
        <v>TODO: &lt;&gt;</v>
      </c>
    </row>
    <row r="425" customFormat="false" ht="12.75" hidden="false" customHeight="false" outlineLevel="0" collapsed="false">
      <c r="A425" s="0" t="s">
        <v>1130</v>
      </c>
      <c r="B425" s="0" t="n">
        <v>578</v>
      </c>
      <c r="C425" s="0" t="s">
        <v>23</v>
      </c>
      <c r="D425" s="0" t="s">
        <v>1131</v>
      </c>
      <c r="E425" s="0" t="s">
        <v>1132</v>
      </c>
      <c r="F425" s="0" t="n">
        <v>78538</v>
      </c>
      <c r="G425" s="0" t="n">
        <v>406</v>
      </c>
      <c r="H425" s="0" t="n">
        <v>0</v>
      </c>
      <c r="I425" s="0" t="n">
        <v>71</v>
      </c>
      <c r="J425" s="0" t="str">
        <f aca="false">VLOOKUP(A425,yorick!A:J,10,0)</f>
        <v>TODO: &lt;&gt;</v>
      </c>
      <c r="K425" s="0" t="str">
        <f aca="false">VLOOKUP(A425,yorick!A:K,11,0)</f>
        <v>TODO: &lt;&gt;</v>
      </c>
      <c r="L425" s="0" t="str">
        <f aca="false">VLOOKUP(A425,henriette!A:J,10,0)</f>
        <v>TODO: &lt;&gt;</v>
      </c>
      <c r="M425" s="0" t="str">
        <f aca="false">VLOOKUP(A425,henriette!A:K,11,0)</f>
        <v>TODO: &lt;&gt;</v>
      </c>
      <c r="N425" s="0" t="str">
        <f aca="false">IF(OR(O425="CONFLICT",R425="CONFLICT"),"CONFLICT","OK")</f>
        <v>OK</v>
      </c>
      <c r="O425" s="0" t="str">
        <f aca="false">IF(J425=L425,J425,"CONFLICT")</f>
        <v>TODO: &lt;&gt;</v>
      </c>
      <c r="Q425" s="0" t="str">
        <f aca="false">IF(AND(P425&lt;&gt;L425,P425&lt;&gt;J425,P425&lt;&gt;""),"REVIEW","")</f>
        <v/>
      </c>
      <c r="R425" s="0" t="str">
        <f aca="false">IF(K425=M425,K425,"CONFLICT")</f>
        <v>TODO: &lt;&gt;</v>
      </c>
    </row>
    <row r="426" customFormat="false" ht="12.75" hidden="false" customHeight="false" outlineLevel="0" collapsed="false">
      <c r="A426" s="0" t="s">
        <v>1133</v>
      </c>
      <c r="B426" s="0" t="n">
        <v>1326</v>
      </c>
      <c r="C426" s="0" t="s">
        <v>23</v>
      </c>
      <c r="E426" s="0" t="s">
        <v>1134</v>
      </c>
      <c r="F426" s="0" t="n">
        <v>5329</v>
      </c>
      <c r="G426" s="0" t="n">
        <v>45</v>
      </c>
      <c r="H426" s="0" t="n">
        <v>0</v>
      </c>
      <c r="I426" s="0" t="n">
        <v>11</v>
      </c>
      <c r="J426" s="0" t="str">
        <f aca="false">VLOOKUP(A426,yorick!A:J,10,0)</f>
        <v>TODO: &lt;&gt;</v>
      </c>
      <c r="K426" s="0" t="str">
        <f aca="false">VLOOKUP(A426,yorick!A:K,11,0)</f>
        <v>TODO: &lt;&gt;</v>
      </c>
      <c r="L426" s="0" t="str">
        <f aca="false">VLOOKUP(A426,henriette!A:J,10,0)</f>
        <v>TODO: &lt;&gt;</v>
      </c>
      <c r="M426" s="0" t="str">
        <f aca="false">VLOOKUP(A426,henriette!A:K,11,0)</f>
        <v>TODO: &lt;&gt;</v>
      </c>
      <c r="N426" s="0" t="str">
        <f aca="false">IF(OR(O426="CONFLICT",R426="CONFLICT"),"CONFLICT","OK")</f>
        <v>OK</v>
      </c>
      <c r="O426" s="0" t="str">
        <f aca="false">IF(J426=L426,J426,"CONFLICT")</f>
        <v>TODO: &lt;&gt;</v>
      </c>
      <c r="Q426" s="0" t="str">
        <f aca="false">IF(AND(P426&lt;&gt;L426,P426&lt;&gt;J426,P426&lt;&gt;""),"REVIEW","")</f>
        <v/>
      </c>
      <c r="R426" s="0" t="str">
        <f aca="false">IF(K426=M426,K426,"CONFLICT")</f>
        <v>TODO: &lt;&gt;</v>
      </c>
    </row>
    <row r="427" customFormat="false" ht="12.75" hidden="false" customHeight="false" outlineLevel="0" collapsed="false">
      <c r="A427" s="0" t="s">
        <v>1135</v>
      </c>
      <c r="B427" s="0" t="n">
        <v>168</v>
      </c>
      <c r="C427" s="0" t="s">
        <v>23</v>
      </c>
      <c r="E427" s="0" t="s">
        <v>1136</v>
      </c>
      <c r="F427" s="0" t="n">
        <v>27727</v>
      </c>
      <c r="G427" s="0" t="n">
        <v>105</v>
      </c>
      <c r="H427" s="0" t="n">
        <v>0</v>
      </c>
      <c r="I427" s="0" t="n">
        <v>246</v>
      </c>
      <c r="J427" s="0" t="str">
        <f aca="false">VLOOKUP(A427,yorick!A:J,10,0)</f>
        <v>TODO: &lt;&gt;</v>
      </c>
      <c r="K427" s="0" t="str">
        <f aca="false">VLOOKUP(A427,yorick!A:K,11,0)</f>
        <v>TODO: &lt;&gt;</v>
      </c>
      <c r="L427" s="0" t="str">
        <f aca="false">VLOOKUP(A427,henriette!A:J,10,0)</f>
        <v>TODO: &lt;&gt;</v>
      </c>
      <c r="M427" s="0" t="str">
        <f aca="false">VLOOKUP(A427,henriette!A:K,11,0)</f>
        <v>TODO: &lt;&gt;</v>
      </c>
      <c r="N427" s="0" t="str">
        <f aca="false">IF(OR(O427="CONFLICT",R427="CONFLICT"),"CONFLICT","OK")</f>
        <v>OK</v>
      </c>
      <c r="O427" s="0" t="str">
        <f aca="false">IF(J427=L427,J427,"CONFLICT")</f>
        <v>TODO: &lt;&gt;</v>
      </c>
      <c r="Q427" s="0" t="str">
        <f aca="false">IF(AND(P427&lt;&gt;L427,P427&lt;&gt;J427,P427&lt;&gt;""),"REVIEW","")</f>
        <v/>
      </c>
      <c r="R427" s="0" t="str">
        <f aca="false">IF(K427=M427,K427,"CONFLICT")</f>
        <v>TODO: &lt;&gt;</v>
      </c>
    </row>
    <row r="428" customFormat="false" ht="12.75" hidden="false" customHeight="false" outlineLevel="0" collapsed="false">
      <c r="A428" s="0" t="s">
        <v>1137</v>
      </c>
      <c r="B428" s="0" t="n">
        <v>312</v>
      </c>
      <c r="C428" s="0" t="s">
        <v>23</v>
      </c>
      <c r="D428" s="0" t="s">
        <v>1138</v>
      </c>
      <c r="E428" s="0" t="s">
        <v>1139</v>
      </c>
      <c r="F428" s="0" t="n">
        <v>20808</v>
      </c>
      <c r="G428" s="0" t="n">
        <v>236</v>
      </c>
      <c r="H428" s="0" t="n">
        <v>0</v>
      </c>
      <c r="I428" s="0" t="n">
        <v>30</v>
      </c>
      <c r="J428" s="0" t="str">
        <f aca="false">VLOOKUP(A428,yorick!A:J,10,0)</f>
        <v>TODO: &lt;&gt;</v>
      </c>
      <c r="K428" s="0" t="str">
        <f aca="false">VLOOKUP(A428,yorick!A:K,11,0)</f>
        <v>TODO: &lt;&gt;</v>
      </c>
      <c r="L428" s="0" t="str">
        <f aca="false">VLOOKUP(A428,henriette!A:J,10,0)</f>
        <v>TODO: &lt;&gt;</v>
      </c>
      <c r="M428" s="0" t="str">
        <f aca="false">VLOOKUP(A428,henriette!A:K,11,0)</f>
        <v>TODO: &lt;&gt;</v>
      </c>
      <c r="N428" s="0" t="str">
        <f aca="false">IF(OR(O428="CONFLICT",R428="CONFLICT"),"CONFLICT","OK")</f>
        <v>OK</v>
      </c>
      <c r="O428" s="0" t="str">
        <f aca="false">IF(J428=L428,J428,"CONFLICT")</f>
        <v>TODO: &lt;&gt;</v>
      </c>
      <c r="Q428" s="0" t="str">
        <f aca="false">IF(AND(P428&lt;&gt;L428,P428&lt;&gt;J428,P428&lt;&gt;""),"REVIEW","")</f>
        <v/>
      </c>
      <c r="R428" s="0" t="str">
        <f aca="false">IF(K428=M428,K428,"CONFLICT")</f>
        <v>TODO: &lt;&gt;</v>
      </c>
    </row>
    <row r="429" customFormat="false" ht="12.75" hidden="false" customHeight="false" outlineLevel="0" collapsed="false">
      <c r="A429" s="0" t="s">
        <v>1140</v>
      </c>
      <c r="B429" s="0" t="n">
        <v>162</v>
      </c>
      <c r="C429" s="0" t="s">
        <v>23</v>
      </c>
      <c r="D429" s="0" t="s">
        <v>1141</v>
      </c>
      <c r="E429" s="0" t="s">
        <v>1142</v>
      </c>
      <c r="F429" s="0" t="n">
        <v>5443</v>
      </c>
      <c r="G429" s="0" t="n">
        <v>41</v>
      </c>
      <c r="H429" s="0" t="n">
        <v>0</v>
      </c>
      <c r="I429" s="0" t="n">
        <v>36</v>
      </c>
      <c r="J429" s="0" t="str">
        <f aca="false">VLOOKUP(A429,yorick!A:J,10,0)</f>
        <v>TODO: &lt;&gt;</v>
      </c>
      <c r="K429" s="0" t="str">
        <f aca="false">VLOOKUP(A429,yorick!A:K,11,0)</f>
        <v>TODO: &lt;&gt;</v>
      </c>
      <c r="L429" s="0" t="str">
        <f aca="false">VLOOKUP(A429,henriette!A:J,10,0)</f>
        <v>TODO: &lt;&gt;</v>
      </c>
      <c r="M429" s="0" t="str">
        <f aca="false">VLOOKUP(A429,henriette!A:K,11,0)</f>
        <v>TODO: &lt;&gt;</v>
      </c>
      <c r="N429" s="0" t="str">
        <f aca="false">IF(OR(O429="CONFLICT",R429="CONFLICT"),"CONFLICT","OK")</f>
        <v>OK</v>
      </c>
      <c r="O429" s="0" t="str">
        <f aca="false">IF(J429=L429,J429,"CONFLICT")</f>
        <v>TODO: &lt;&gt;</v>
      </c>
      <c r="Q429" s="0" t="str">
        <f aca="false">IF(AND(P429&lt;&gt;L429,P429&lt;&gt;J429,P429&lt;&gt;""),"REVIEW","")</f>
        <v/>
      </c>
      <c r="R429" s="0" t="str">
        <f aca="false">IF(K429=M429,K429,"CONFLICT")</f>
        <v>TODO: &lt;&gt;</v>
      </c>
    </row>
    <row r="430" customFormat="false" ht="12.75" hidden="false" customHeight="false" outlineLevel="0" collapsed="false">
      <c r="A430" s="0" t="s">
        <v>1143</v>
      </c>
      <c r="B430" s="0" t="n">
        <v>165</v>
      </c>
      <c r="C430" s="0" t="s">
        <v>23</v>
      </c>
      <c r="E430" s="0" t="s">
        <v>1144</v>
      </c>
      <c r="F430" s="0" t="n">
        <v>16237</v>
      </c>
      <c r="G430" s="0" t="n">
        <v>40</v>
      </c>
      <c r="H430" s="0" t="n">
        <v>0</v>
      </c>
      <c r="I430" s="0" t="n">
        <v>5</v>
      </c>
      <c r="J430" s="0" t="str">
        <f aca="false">VLOOKUP(A430,yorick!A:J,10,0)</f>
        <v>TODO: &lt;&gt;</v>
      </c>
      <c r="K430" s="0" t="str">
        <f aca="false">VLOOKUP(A430,yorick!A:K,11,0)</f>
        <v>TODO: &lt;&gt;</v>
      </c>
      <c r="L430" s="0" t="str">
        <f aca="false">VLOOKUP(A430,henriette!A:J,10,0)</f>
        <v>TODO: &lt;&gt;</v>
      </c>
      <c r="M430" s="0" t="str">
        <f aca="false">VLOOKUP(A430,henriette!A:K,11,0)</f>
        <v>TODO: &lt;&gt;</v>
      </c>
      <c r="N430" s="0" t="str">
        <f aca="false">IF(OR(O430="CONFLICT",R430="CONFLICT"),"CONFLICT","OK")</f>
        <v>OK</v>
      </c>
      <c r="O430" s="0" t="str">
        <f aca="false">IF(J430=L430,J430,"CONFLICT")</f>
        <v>TODO: &lt;&gt;</v>
      </c>
      <c r="Q430" s="0" t="str">
        <f aca="false">IF(AND(P430&lt;&gt;L430,P430&lt;&gt;J430,P430&lt;&gt;""),"REVIEW","")</f>
        <v/>
      </c>
      <c r="R430" s="0" t="str">
        <f aca="false">IF(K430=M430,K430,"CONFLICT")</f>
        <v>TODO: &lt;&gt;</v>
      </c>
    </row>
    <row r="431" customFormat="false" ht="12.75" hidden="false" customHeight="false" outlineLevel="0" collapsed="false">
      <c r="A431" s="0" t="s">
        <v>1145</v>
      </c>
      <c r="B431" s="0" t="n">
        <v>532</v>
      </c>
      <c r="C431" s="0" t="s">
        <v>23</v>
      </c>
      <c r="D431" s="0" t="s">
        <v>1146</v>
      </c>
      <c r="E431" s="0" t="s">
        <v>1147</v>
      </c>
      <c r="F431" s="0" t="n">
        <v>5773</v>
      </c>
      <c r="G431" s="0" t="n">
        <v>129</v>
      </c>
      <c r="H431" s="0" t="n">
        <v>0</v>
      </c>
      <c r="I431" s="0" t="n">
        <v>54</v>
      </c>
      <c r="J431" s="0" t="str">
        <f aca="false">VLOOKUP(A431,yorick!A:J,10,0)</f>
        <v>TODO: &lt;&gt;</v>
      </c>
      <c r="K431" s="0" t="str">
        <f aca="false">VLOOKUP(A431,yorick!A:K,11,0)</f>
        <v>TODO: &lt;&gt;</v>
      </c>
      <c r="L431" s="0" t="str">
        <f aca="false">VLOOKUP(A431,henriette!A:J,10,0)</f>
        <v>TODO: &lt;&gt;</v>
      </c>
      <c r="M431" s="0" t="str">
        <f aca="false">VLOOKUP(A431,henriette!A:K,11,0)</f>
        <v>TODO: &lt;&gt;</v>
      </c>
      <c r="N431" s="0" t="str">
        <f aca="false">IF(OR(O431="CONFLICT",R431="CONFLICT"),"CONFLICT","OK")</f>
        <v>OK</v>
      </c>
      <c r="O431" s="0" t="str">
        <f aca="false">IF(J431=L431,J431,"CONFLICT")</f>
        <v>TODO: &lt;&gt;</v>
      </c>
      <c r="Q431" s="0" t="str">
        <f aca="false">IF(AND(P431&lt;&gt;L431,P431&lt;&gt;J431,P431&lt;&gt;""),"REVIEW","")</f>
        <v/>
      </c>
      <c r="R431" s="0" t="str">
        <f aca="false">IF(K431=M431,K431,"CONFLICT")</f>
        <v>TODO: &lt;&gt;</v>
      </c>
    </row>
    <row r="432" customFormat="false" ht="12.75" hidden="false" customHeight="false" outlineLevel="0" collapsed="false">
      <c r="A432" s="0" t="s">
        <v>1148</v>
      </c>
      <c r="B432" s="0" t="n">
        <v>297</v>
      </c>
      <c r="C432" s="0" t="s">
        <v>23</v>
      </c>
      <c r="D432" s="0" t="s">
        <v>1149</v>
      </c>
      <c r="E432" s="0" t="s">
        <v>1150</v>
      </c>
      <c r="F432" s="0" t="n">
        <v>7938</v>
      </c>
      <c r="G432" s="0" t="n">
        <v>83</v>
      </c>
      <c r="H432" s="0" t="n">
        <v>0</v>
      </c>
      <c r="I432" s="0" t="n">
        <v>5</v>
      </c>
      <c r="J432" s="0" t="str">
        <f aca="false">VLOOKUP(A432,yorick!A:J,10,0)</f>
        <v>TODO: &lt;&gt;</v>
      </c>
      <c r="K432" s="0" t="str">
        <f aca="false">VLOOKUP(A432,yorick!A:K,11,0)</f>
        <v>TODO: &lt;&gt;</v>
      </c>
      <c r="L432" s="0" t="str">
        <f aca="false">VLOOKUP(A432,henriette!A:J,10,0)</f>
        <v>TODO: &lt;&gt;</v>
      </c>
      <c r="M432" s="0" t="str">
        <f aca="false">VLOOKUP(A432,henriette!A:K,11,0)</f>
        <v>TODO: &lt;&gt;</v>
      </c>
      <c r="N432" s="0" t="str">
        <f aca="false">IF(OR(O432="CONFLICT",R432="CONFLICT"),"CONFLICT","OK")</f>
        <v>OK</v>
      </c>
      <c r="O432" s="0" t="str">
        <f aca="false">IF(J432=L432,J432,"CONFLICT")</f>
        <v>TODO: &lt;&gt;</v>
      </c>
      <c r="Q432" s="0" t="str">
        <f aca="false">IF(AND(P432&lt;&gt;L432,P432&lt;&gt;J432,P432&lt;&gt;""),"REVIEW","")</f>
        <v/>
      </c>
      <c r="R432" s="0" t="str">
        <f aca="false">IF(K432=M432,K432,"CONFLICT")</f>
        <v>TODO: &lt;&gt;</v>
      </c>
    </row>
    <row r="433" customFormat="false" ht="12.75" hidden="false" customHeight="false" outlineLevel="0" collapsed="false">
      <c r="A433" s="0" t="s">
        <v>1151</v>
      </c>
      <c r="B433" s="0" t="n">
        <v>176</v>
      </c>
      <c r="C433" s="0" t="s">
        <v>23</v>
      </c>
      <c r="D433" s="0" t="s">
        <v>1152</v>
      </c>
      <c r="E433" s="0" t="s">
        <v>1153</v>
      </c>
      <c r="F433" s="0" t="n">
        <v>27860</v>
      </c>
      <c r="G433" s="0" t="n">
        <v>104</v>
      </c>
      <c r="H433" s="0" t="n">
        <v>1</v>
      </c>
      <c r="I433" s="0" t="n">
        <v>129</v>
      </c>
      <c r="J433" s="0" t="str">
        <f aca="false">VLOOKUP(A433,yorick!A:J,10,0)</f>
        <v>TODO: &lt;&gt;</v>
      </c>
      <c r="K433" s="0" t="str">
        <f aca="false">VLOOKUP(A433,yorick!A:K,11,0)</f>
        <v>TODO: &lt;&gt;</v>
      </c>
      <c r="L433" s="0" t="str">
        <f aca="false">VLOOKUP(A433,henriette!A:J,10,0)</f>
        <v>TODO: &lt;&gt;</v>
      </c>
      <c r="M433" s="0" t="str">
        <f aca="false">VLOOKUP(A433,henriette!A:K,11,0)</f>
        <v>TODO: &lt;&gt;</v>
      </c>
      <c r="N433" s="0" t="str">
        <f aca="false">IF(OR(O433="CONFLICT",R433="CONFLICT"),"CONFLICT","OK")</f>
        <v>OK</v>
      </c>
      <c r="O433" s="0" t="str">
        <f aca="false">IF(J433=L433,J433,"CONFLICT")</f>
        <v>TODO: &lt;&gt;</v>
      </c>
      <c r="Q433" s="0" t="str">
        <f aca="false">IF(AND(P433&lt;&gt;L433,P433&lt;&gt;J433,P433&lt;&gt;""),"REVIEW","")</f>
        <v/>
      </c>
      <c r="R433" s="0" t="str">
        <f aca="false">IF(K433=M433,K433,"CONFLICT")</f>
        <v>TODO: &lt;&gt;</v>
      </c>
    </row>
    <row r="434" customFormat="false" ht="12.75" hidden="false" customHeight="false" outlineLevel="0" collapsed="false">
      <c r="A434" s="0" t="s">
        <v>1154</v>
      </c>
      <c r="B434" s="0" t="n">
        <v>104</v>
      </c>
      <c r="C434" s="0" t="s">
        <v>23</v>
      </c>
      <c r="D434" s="0" t="s">
        <v>1155</v>
      </c>
      <c r="E434" s="0" t="s">
        <v>1156</v>
      </c>
      <c r="F434" s="0" t="n">
        <v>32224</v>
      </c>
      <c r="G434" s="0" t="n">
        <v>315</v>
      </c>
      <c r="H434" s="0" t="n">
        <v>0</v>
      </c>
      <c r="I434" s="0" t="n">
        <v>9</v>
      </c>
      <c r="J434" s="0" t="str">
        <f aca="false">VLOOKUP(A434,yorick!A:J,10,0)</f>
        <v>TODO: &lt;&gt;</v>
      </c>
      <c r="K434" s="0" t="str">
        <f aca="false">VLOOKUP(A434,yorick!A:K,11,0)</f>
        <v>TODO: &lt;&gt;</v>
      </c>
      <c r="L434" s="0" t="str">
        <f aca="false">VLOOKUP(A434,henriette!A:J,10,0)</f>
        <v>TODO: &lt;&gt;</v>
      </c>
      <c r="M434" s="0" t="str">
        <f aca="false">VLOOKUP(A434,henriette!A:K,11,0)</f>
        <v>TODO: &lt;&gt;</v>
      </c>
      <c r="N434" s="0" t="str">
        <f aca="false">IF(OR(O434="CONFLICT",R434="CONFLICT"),"CONFLICT","OK")</f>
        <v>OK</v>
      </c>
      <c r="O434" s="0" t="str">
        <f aca="false">IF(J434=L434,J434,"CONFLICT")</f>
        <v>TODO: &lt;&gt;</v>
      </c>
      <c r="Q434" s="0" t="str">
        <f aca="false">IF(AND(P434&lt;&gt;L434,P434&lt;&gt;J434,P434&lt;&gt;""),"REVIEW","")</f>
        <v/>
      </c>
      <c r="R434" s="0" t="str">
        <f aca="false">IF(K434=M434,K434,"CONFLICT")</f>
        <v>TODO: &lt;&gt;</v>
      </c>
    </row>
    <row r="435" customFormat="false" ht="12.75" hidden="false" customHeight="false" outlineLevel="0" collapsed="false">
      <c r="A435" s="0" t="s">
        <v>1157</v>
      </c>
      <c r="B435" s="0" t="n">
        <v>199</v>
      </c>
      <c r="C435" s="0" t="s">
        <v>23</v>
      </c>
      <c r="E435" s="0" t="s">
        <v>1158</v>
      </c>
      <c r="F435" s="0" t="n">
        <v>9584</v>
      </c>
      <c r="G435" s="0" t="n">
        <v>40</v>
      </c>
      <c r="H435" s="0" t="n">
        <v>0</v>
      </c>
      <c r="I435" s="0" t="n">
        <v>3</v>
      </c>
      <c r="J435" s="0" t="str">
        <f aca="false">VLOOKUP(A435,yorick!A:J,10,0)</f>
        <v>TODO: &lt;&gt;</v>
      </c>
      <c r="K435" s="0" t="str">
        <f aca="false">VLOOKUP(A435,yorick!A:K,11,0)</f>
        <v>TODO: &lt;&gt;</v>
      </c>
      <c r="L435" s="0" t="str">
        <f aca="false">VLOOKUP(A435,henriette!A:J,10,0)</f>
        <v>TODO: &lt;&gt;</v>
      </c>
      <c r="M435" s="0" t="str">
        <f aca="false">VLOOKUP(A435,henriette!A:K,11,0)</f>
        <v>TODO: &lt;&gt;</v>
      </c>
      <c r="N435" s="0" t="str">
        <f aca="false">IF(OR(O435="CONFLICT",R435="CONFLICT"),"CONFLICT","OK")</f>
        <v>OK</v>
      </c>
      <c r="O435" s="0" t="str">
        <f aca="false">IF(J435=L435,J435,"CONFLICT")</f>
        <v>TODO: &lt;&gt;</v>
      </c>
      <c r="Q435" s="0" t="str">
        <f aca="false">IF(AND(P435&lt;&gt;L435,P435&lt;&gt;J435,P435&lt;&gt;""),"REVIEW","")</f>
        <v/>
      </c>
      <c r="R435" s="0" t="str">
        <f aca="false">IF(K435=M435,K435,"CONFLICT")</f>
        <v>TODO: &lt;&gt;</v>
      </c>
    </row>
    <row r="436" customFormat="false" ht="12.75" hidden="false" customHeight="false" outlineLevel="0" collapsed="false">
      <c r="A436" s="0" t="s">
        <v>1159</v>
      </c>
      <c r="B436" s="0" t="n">
        <v>155</v>
      </c>
      <c r="C436" s="0" t="s">
        <v>23</v>
      </c>
      <c r="D436" s="0" t="s">
        <v>1160</v>
      </c>
      <c r="E436" s="0" t="s">
        <v>1161</v>
      </c>
      <c r="F436" s="0" t="n">
        <v>12946</v>
      </c>
      <c r="G436" s="0" t="n">
        <v>90</v>
      </c>
      <c r="H436" s="0" t="n">
        <v>0</v>
      </c>
      <c r="I436" s="0" t="n">
        <v>8</v>
      </c>
      <c r="J436" s="0" t="str">
        <f aca="false">VLOOKUP(A436,yorick!A:J,10,0)</f>
        <v>TODO: &lt;&gt;</v>
      </c>
      <c r="K436" s="0" t="str">
        <f aca="false">VLOOKUP(A436,yorick!A:K,11,0)</f>
        <v>TODO: &lt;&gt;</v>
      </c>
      <c r="L436" s="0" t="str">
        <f aca="false">VLOOKUP(A436,henriette!A:J,10,0)</f>
        <v>TODO: &lt;&gt;</v>
      </c>
      <c r="M436" s="0" t="str">
        <f aca="false">VLOOKUP(A436,henriette!A:K,11,0)</f>
        <v>TODO: &lt;&gt;</v>
      </c>
      <c r="N436" s="0" t="str">
        <f aca="false">IF(OR(O436="CONFLICT",R436="CONFLICT"),"CONFLICT","OK")</f>
        <v>OK</v>
      </c>
      <c r="O436" s="0" t="str">
        <f aca="false">IF(J436=L436,J436,"CONFLICT")</f>
        <v>TODO: &lt;&gt;</v>
      </c>
      <c r="Q436" s="0" t="str">
        <f aca="false">IF(AND(P436&lt;&gt;L436,P436&lt;&gt;J436,P436&lt;&gt;""),"REVIEW","")</f>
        <v/>
      </c>
      <c r="R436" s="0" t="str">
        <f aca="false">IF(K436=M436,K436,"CONFLICT")</f>
        <v>TODO: &lt;&gt;</v>
      </c>
    </row>
    <row r="437" customFormat="false" ht="12.75" hidden="false" customHeight="false" outlineLevel="0" collapsed="false">
      <c r="A437" s="0" t="s">
        <v>1162</v>
      </c>
      <c r="B437" s="0" t="n">
        <v>2572</v>
      </c>
      <c r="C437" s="0" t="s">
        <v>23</v>
      </c>
      <c r="D437" s="0" t="s">
        <v>1163</v>
      </c>
      <c r="E437" s="0" t="s">
        <v>1164</v>
      </c>
      <c r="F437" s="0" t="n">
        <v>92464</v>
      </c>
      <c r="G437" s="0" t="n">
        <v>747</v>
      </c>
      <c r="H437" s="0" t="n">
        <v>0</v>
      </c>
      <c r="I437" s="0" t="n">
        <v>44</v>
      </c>
      <c r="J437" s="0" t="str">
        <f aca="false">VLOOKUP(A437,yorick!A:J,10,0)</f>
        <v>TODO: &lt;&gt;</v>
      </c>
      <c r="K437" s="0" t="str">
        <f aca="false">VLOOKUP(A437,yorick!A:K,11,0)</f>
        <v>TODO: &lt;&gt;</v>
      </c>
      <c r="L437" s="0" t="str">
        <f aca="false">VLOOKUP(A437,henriette!A:J,10,0)</f>
        <v>TODO: &lt;&gt;</v>
      </c>
      <c r="M437" s="0" t="str">
        <f aca="false">VLOOKUP(A437,henriette!A:K,11,0)</f>
        <v>TODO: &lt;&gt;</v>
      </c>
      <c r="N437" s="0" t="str">
        <f aca="false">IF(OR(O437="CONFLICT",R437="CONFLICT"),"CONFLICT","OK")</f>
        <v>OK</v>
      </c>
      <c r="O437" s="0" t="str">
        <f aca="false">IF(J437=L437,J437,"CONFLICT")</f>
        <v>TODO: &lt;&gt;</v>
      </c>
      <c r="Q437" s="0" t="str">
        <f aca="false">IF(AND(P437&lt;&gt;L437,P437&lt;&gt;J437,P437&lt;&gt;""),"REVIEW","")</f>
        <v/>
      </c>
      <c r="R437" s="0" t="str">
        <f aca="false">IF(K437=M437,K437,"CONFLICT")</f>
        <v>TODO: &lt;&gt;</v>
      </c>
    </row>
    <row r="438" customFormat="false" ht="12.75" hidden="false" customHeight="false" outlineLevel="0" collapsed="false">
      <c r="A438" s="0" t="s">
        <v>1165</v>
      </c>
      <c r="B438" s="0" t="n">
        <v>3501</v>
      </c>
      <c r="C438" s="0" t="s">
        <v>23</v>
      </c>
      <c r="E438" s="0" t="s">
        <v>1166</v>
      </c>
      <c r="F438" s="0" t="n">
        <v>8065</v>
      </c>
      <c r="G438" s="0" t="n">
        <v>31</v>
      </c>
      <c r="H438" s="0" t="n">
        <v>0</v>
      </c>
      <c r="I438" s="0" t="n">
        <v>6</v>
      </c>
      <c r="J438" s="0" t="str">
        <f aca="false">VLOOKUP(A438,yorick!A:J,10,0)</f>
        <v>TODO: &lt;&gt;</v>
      </c>
      <c r="K438" s="0" t="str">
        <f aca="false">VLOOKUP(A438,yorick!A:K,11,0)</f>
        <v>TODO: &lt;&gt;</v>
      </c>
      <c r="L438" s="0" t="str">
        <f aca="false">VLOOKUP(A438,henriette!A:J,10,0)</f>
        <v>TODO: &lt;&gt;</v>
      </c>
      <c r="M438" s="0" t="str">
        <f aca="false">VLOOKUP(A438,henriette!A:K,11,0)</f>
        <v>TODO: &lt;&gt;</v>
      </c>
      <c r="N438" s="0" t="str">
        <f aca="false">IF(OR(O438="CONFLICT",R438="CONFLICT"),"CONFLICT","OK")</f>
        <v>OK</v>
      </c>
      <c r="O438" s="0" t="str">
        <f aca="false">IF(J438=L438,J438,"CONFLICT")</f>
        <v>TODO: &lt;&gt;</v>
      </c>
      <c r="Q438" s="0" t="str">
        <f aca="false">IF(AND(P438&lt;&gt;L438,P438&lt;&gt;J438,P438&lt;&gt;""),"REVIEW","")</f>
        <v/>
      </c>
      <c r="R438" s="0" t="str">
        <f aca="false">IF(K438=M438,K438,"CONFLICT")</f>
        <v>TODO: &lt;&gt;</v>
      </c>
    </row>
    <row r="439" customFormat="false" ht="12.75" hidden="false" customHeight="false" outlineLevel="0" collapsed="false">
      <c r="A439" s="0" t="s">
        <v>1167</v>
      </c>
      <c r="B439" s="0" t="n">
        <v>309</v>
      </c>
      <c r="C439" s="0" t="s">
        <v>23</v>
      </c>
      <c r="D439" s="0" t="s">
        <v>1168</v>
      </c>
      <c r="E439" s="0" t="s">
        <v>1169</v>
      </c>
      <c r="F439" s="0" t="n">
        <v>39554</v>
      </c>
      <c r="G439" s="0" t="n">
        <v>426</v>
      </c>
      <c r="H439" s="0" t="n">
        <v>0</v>
      </c>
      <c r="I439" s="0" t="n">
        <v>3</v>
      </c>
      <c r="J439" s="0" t="str">
        <f aca="false">VLOOKUP(A439,yorick!A:J,10,0)</f>
        <v>TODO: &lt;&gt;</v>
      </c>
      <c r="K439" s="0" t="str">
        <f aca="false">VLOOKUP(A439,yorick!A:K,11,0)</f>
        <v>TODO: &lt;&gt;</v>
      </c>
      <c r="L439" s="0" t="str">
        <f aca="false">VLOOKUP(A439,henriette!A:J,10,0)</f>
        <v>TODO: &lt;&gt;</v>
      </c>
      <c r="M439" s="0" t="str">
        <f aca="false">VLOOKUP(A439,henriette!A:K,11,0)</f>
        <v>TODO: &lt;&gt;</v>
      </c>
      <c r="N439" s="0" t="str">
        <f aca="false">IF(OR(O439="CONFLICT",R439="CONFLICT"),"CONFLICT","OK")</f>
        <v>OK</v>
      </c>
      <c r="O439" s="0" t="str">
        <f aca="false">IF(J439=L439,J439,"CONFLICT")</f>
        <v>TODO: &lt;&gt;</v>
      </c>
      <c r="Q439" s="0" t="str">
        <f aca="false">IF(AND(P439&lt;&gt;L439,P439&lt;&gt;J439,P439&lt;&gt;""),"REVIEW","")</f>
        <v/>
      </c>
      <c r="R439" s="0" t="str">
        <f aca="false">IF(K439=M439,K439,"CONFLICT")</f>
        <v>TODO: &lt;&gt;</v>
      </c>
    </row>
    <row r="440" customFormat="false" ht="12.75" hidden="false" customHeight="false" outlineLevel="0" collapsed="false">
      <c r="A440" s="0" t="s">
        <v>1170</v>
      </c>
      <c r="B440" s="0" t="n">
        <v>1484</v>
      </c>
      <c r="C440" s="0" t="s">
        <v>23</v>
      </c>
      <c r="E440" s="0" t="s">
        <v>1171</v>
      </c>
      <c r="F440" s="0" t="n">
        <v>5285</v>
      </c>
      <c r="G440" s="0" t="n">
        <v>95</v>
      </c>
      <c r="H440" s="0" t="n">
        <v>0</v>
      </c>
      <c r="I440" s="0" t="n">
        <v>43</v>
      </c>
      <c r="J440" s="0" t="str">
        <f aca="false">VLOOKUP(A440,yorick!A:J,10,0)</f>
        <v>TODO: &lt;&gt;</v>
      </c>
      <c r="K440" s="0" t="str">
        <f aca="false">VLOOKUP(A440,yorick!A:K,11,0)</f>
        <v>TODO: &lt;&gt;</v>
      </c>
      <c r="L440" s="0" t="str">
        <f aca="false">VLOOKUP(A440,henriette!A:J,10,0)</f>
        <v>TODO: &lt;&gt;</v>
      </c>
      <c r="M440" s="0" t="str">
        <f aca="false">VLOOKUP(A440,henriette!A:K,11,0)</f>
        <v>TODO: &lt;&gt;</v>
      </c>
      <c r="N440" s="0" t="str">
        <f aca="false">IF(OR(O440="CONFLICT",R440="CONFLICT"),"CONFLICT","OK")</f>
        <v>OK</v>
      </c>
      <c r="O440" s="0" t="str">
        <f aca="false">IF(J440=L440,J440,"CONFLICT")</f>
        <v>TODO: &lt;&gt;</v>
      </c>
      <c r="Q440" s="0" t="str">
        <f aca="false">IF(AND(P440&lt;&gt;L440,P440&lt;&gt;J440,P440&lt;&gt;""),"REVIEW","")</f>
        <v/>
      </c>
      <c r="R440" s="0" t="str">
        <f aca="false">IF(K440=M440,K440,"CONFLICT")</f>
        <v>TODO: &lt;&gt;</v>
      </c>
    </row>
    <row r="441" customFormat="false" ht="12.75" hidden="false" customHeight="false" outlineLevel="0" collapsed="false">
      <c r="A441" s="0" t="s">
        <v>1172</v>
      </c>
      <c r="B441" s="0" t="n">
        <v>19275</v>
      </c>
      <c r="C441" s="0" t="s">
        <v>23</v>
      </c>
      <c r="D441" s="0" t="s">
        <v>1173</v>
      </c>
      <c r="E441" s="0" t="s">
        <v>1174</v>
      </c>
      <c r="F441" s="0" t="n">
        <v>49697</v>
      </c>
      <c r="G441" s="0" t="n">
        <v>638</v>
      </c>
      <c r="H441" s="0" t="n">
        <v>0</v>
      </c>
      <c r="I441" s="0" t="n">
        <v>130</v>
      </c>
      <c r="J441" s="0" t="str">
        <f aca="false">VLOOKUP(A441,yorick!A:J,10,0)</f>
        <v>TODO: &lt;&gt;</v>
      </c>
      <c r="K441" s="0" t="str">
        <f aca="false">VLOOKUP(A441,yorick!A:K,11,0)</f>
        <v>TODO: &lt;&gt;</v>
      </c>
      <c r="L441" s="0" t="str">
        <f aca="false">VLOOKUP(A441,henriette!A:J,10,0)</f>
        <v>TODO: &lt;&gt;</v>
      </c>
      <c r="M441" s="0" t="str">
        <f aca="false">VLOOKUP(A441,henriette!A:K,11,0)</f>
        <v>TODO: &lt;&gt;</v>
      </c>
      <c r="N441" s="0" t="str">
        <f aca="false">IF(OR(O441="CONFLICT",R441="CONFLICT"),"CONFLICT","OK")</f>
        <v>OK</v>
      </c>
      <c r="O441" s="0" t="str">
        <f aca="false">IF(J441=L441,J441,"CONFLICT")</f>
        <v>TODO: &lt;&gt;</v>
      </c>
      <c r="Q441" s="0" t="str">
        <f aca="false">IF(AND(P441&lt;&gt;L441,P441&lt;&gt;J441,P441&lt;&gt;""),"REVIEW","")</f>
        <v/>
      </c>
      <c r="R441" s="0" t="str">
        <f aca="false">IF(K441=M441,K441,"CONFLICT")</f>
        <v>TODO: &lt;&gt;</v>
      </c>
    </row>
    <row r="442" customFormat="false" ht="12.75" hidden="false" customHeight="false" outlineLevel="0" collapsed="false">
      <c r="A442" s="0" t="s">
        <v>1175</v>
      </c>
      <c r="B442" s="0" t="n">
        <v>108</v>
      </c>
      <c r="C442" s="0" t="s">
        <v>23</v>
      </c>
      <c r="E442" s="0" t="s">
        <v>1176</v>
      </c>
      <c r="F442" s="0" t="n">
        <v>16990</v>
      </c>
      <c r="G442" s="0" t="n">
        <v>39</v>
      </c>
      <c r="H442" s="0" t="n">
        <v>0</v>
      </c>
      <c r="I442" s="0" t="n">
        <v>20</v>
      </c>
      <c r="J442" s="0" t="str">
        <f aca="false">VLOOKUP(A442,yorick!A:J,10,0)</f>
        <v>TODO: &lt;&gt;</v>
      </c>
      <c r="K442" s="0" t="str">
        <f aca="false">VLOOKUP(A442,yorick!A:K,11,0)</f>
        <v>TODO: &lt;&gt;</v>
      </c>
      <c r="L442" s="0" t="str">
        <f aca="false">VLOOKUP(A442,henriette!A:J,10,0)</f>
        <v>TODO: &lt;&gt;</v>
      </c>
      <c r="M442" s="0" t="str">
        <f aca="false">VLOOKUP(A442,henriette!A:K,11,0)</f>
        <v>TODO: &lt;&gt;</v>
      </c>
      <c r="N442" s="0" t="str">
        <f aca="false">IF(OR(O442="CONFLICT",R442="CONFLICT"),"CONFLICT","OK")</f>
        <v>OK</v>
      </c>
      <c r="O442" s="0" t="str">
        <f aca="false">IF(J442=L442,J442,"CONFLICT")</f>
        <v>TODO: &lt;&gt;</v>
      </c>
      <c r="Q442" s="0" t="str">
        <f aca="false">IF(AND(P442&lt;&gt;L442,P442&lt;&gt;J442,P442&lt;&gt;""),"REVIEW","")</f>
        <v/>
      </c>
      <c r="R442" s="0" t="str">
        <f aca="false">IF(K442=M442,K442,"CONFLICT")</f>
        <v>TODO: &lt;&gt;</v>
      </c>
    </row>
    <row r="443" customFormat="false" ht="12.75" hidden="false" customHeight="false" outlineLevel="0" collapsed="false">
      <c r="A443" s="0" t="s">
        <v>1177</v>
      </c>
      <c r="B443" s="0" t="n">
        <v>18269</v>
      </c>
      <c r="C443" s="0" t="s">
        <v>23</v>
      </c>
      <c r="D443" s="0" t="s">
        <v>1178</v>
      </c>
      <c r="E443" s="0" t="s">
        <v>1179</v>
      </c>
      <c r="F443" s="0" t="n">
        <v>11276</v>
      </c>
      <c r="G443" s="0" t="n">
        <v>472</v>
      </c>
      <c r="H443" s="0" t="n">
        <v>0</v>
      </c>
      <c r="I443" s="0" t="n">
        <v>80</v>
      </c>
      <c r="J443" s="0" t="str">
        <f aca="false">VLOOKUP(A443,yorick!A:J,10,0)</f>
        <v>TODO: &lt;&gt;</v>
      </c>
      <c r="K443" s="0" t="str">
        <f aca="false">VLOOKUP(A443,yorick!A:K,11,0)</f>
        <v>TODO: &lt;&gt;</v>
      </c>
      <c r="L443" s="0" t="str">
        <f aca="false">VLOOKUP(A443,henriette!A:J,10,0)</f>
        <v>TODO: &lt;&gt;</v>
      </c>
      <c r="M443" s="0" t="str">
        <f aca="false">VLOOKUP(A443,henriette!A:K,11,0)</f>
        <v>TODO: &lt;&gt;</v>
      </c>
      <c r="N443" s="0" t="str">
        <f aca="false">IF(OR(O443="CONFLICT",R443="CONFLICT"),"CONFLICT","OK")</f>
        <v>OK</v>
      </c>
      <c r="O443" s="0" t="str">
        <f aca="false">IF(J443=L443,J443,"CONFLICT")</f>
        <v>TODO: &lt;&gt;</v>
      </c>
      <c r="Q443" s="0" t="str">
        <f aca="false">IF(AND(P443&lt;&gt;L443,P443&lt;&gt;J443,P443&lt;&gt;""),"REVIEW","")</f>
        <v/>
      </c>
      <c r="R443" s="0" t="str">
        <f aca="false">IF(K443=M443,K443,"CONFLICT")</f>
        <v>TODO: &lt;&gt;</v>
      </c>
    </row>
    <row r="444" customFormat="false" ht="12.75" hidden="false" customHeight="false" outlineLevel="0" collapsed="false">
      <c r="A444" s="0" t="s">
        <v>1180</v>
      </c>
      <c r="B444" s="0" t="n">
        <v>2223</v>
      </c>
      <c r="C444" s="0" t="s">
        <v>23</v>
      </c>
      <c r="D444" s="0" t="s">
        <v>1181</v>
      </c>
      <c r="E444" s="0" t="s">
        <v>1182</v>
      </c>
      <c r="F444" s="0" t="n">
        <v>10345</v>
      </c>
      <c r="G444" s="0" t="n">
        <v>106</v>
      </c>
      <c r="H444" s="0" t="n">
        <v>0</v>
      </c>
      <c r="I444" s="0" t="n">
        <v>59</v>
      </c>
      <c r="J444" s="0" t="str">
        <f aca="false">VLOOKUP(A444,yorick!A:J,10,0)</f>
        <v>TODO: &lt;&gt;</v>
      </c>
      <c r="K444" s="0" t="str">
        <f aca="false">VLOOKUP(A444,yorick!A:K,11,0)</f>
        <v>TODO: &lt;&gt;</v>
      </c>
      <c r="L444" s="0" t="str">
        <f aca="false">VLOOKUP(A444,henriette!A:J,10,0)</f>
        <v>TODO: &lt;&gt;</v>
      </c>
      <c r="M444" s="0" t="str">
        <f aca="false">VLOOKUP(A444,henriette!A:K,11,0)</f>
        <v>TODO: &lt;&gt;</v>
      </c>
      <c r="N444" s="0" t="str">
        <f aca="false">IF(OR(O444="CONFLICT",R444="CONFLICT"),"CONFLICT","OK")</f>
        <v>OK</v>
      </c>
      <c r="O444" s="0" t="str">
        <f aca="false">IF(J444=L444,J444,"CONFLICT")</f>
        <v>TODO: &lt;&gt;</v>
      </c>
      <c r="Q444" s="0" t="str">
        <f aca="false">IF(AND(P444&lt;&gt;L444,P444&lt;&gt;J444,P444&lt;&gt;""),"REVIEW","")</f>
        <v/>
      </c>
      <c r="R444" s="0" t="str">
        <f aca="false">IF(K444=M444,K444,"CONFLICT")</f>
        <v>TODO: &lt;&gt;</v>
      </c>
    </row>
    <row r="445" customFormat="false" ht="12.75" hidden="false" customHeight="false" outlineLevel="0" collapsed="false">
      <c r="A445" s="0" t="s">
        <v>1183</v>
      </c>
      <c r="B445" s="0" t="n">
        <v>484</v>
      </c>
      <c r="C445" s="0" t="s">
        <v>23</v>
      </c>
      <c r="D445" s="0" t="s">
        <v>1184</v>
      </c>
      <c r="E445" s="0" t="s">
        <v>1185</v>
      </c>
      <c r="F445" s="0" t="n">
        <v>6684</v>
      </c>
      <c r="G445" s="0" t="n">
        <v>78</v>
      </c>
      <c r="H445" s="0" t="n">
        <v>4</v>
      </c>
      <c r="I445" s="0" t="n">
        <v>14</v>
      </c>
      <c r="J445" s="0" t="str">
        <f aca="false">VLOOKUP(A445,yorick!A:J,10,0)</f>
        <v>TODO: &lt;&gt;</v>
      </c>
      <c r="K445" s="0" t="str">
        <f aca="false">VLOOKUP(A445,yorick!A:K,11,0)</f>
        <v>TODO: &lt;&gt;</v>
      </c>
      <c r="L445" s="0" t="str">
        <f aca="false">VLOOKUP(A445,henriette!A:J,10,0)</f>
        <v>TODO: &lt;&gt;</v>
      </c>
      <c r="M445" s="0" t="str">
        <f aca="false">VLOOKUP(A445,henriette!A:K,11,0)</f>
        <v>TODO: &lt;&gt;</v>
      </c>
      <c r="N445" s="0" t="str">
        <f aca="false">IF(OR(O445="CONFLICT",R445="CONFLICT"),"CONFLICT","OK")</f>
        <v>OK</v>
      </c>
      <c r="O445" s="0" t="str">
        <f aca="false">IF(J445=L445,J445,"CONFLICT")</f>
        <v>TODO: &lt;&gt;</v>
      </c>
      <c r="Q445" s="0" t="str">
        <f aca="false">IF(AND(P445&lt;&gt;L445,P445&lt;&gt;J445,P445&lt;&gt;""),"REVIEW","")</f>
        <v/>
      </c>
      <c r="R445" s="0" t="str">
        <f aca="false">IF(K445=M445,K445,"CONFLICT")</f>
        <v>TODO: &lt;&gt;</v>
      </c>
    </row>
    <row r="446" customFormat="false" ht="12.75" hidden="false" customHeight="false" outlineLevel="0" collapsed="false">
      <c r="A446" s="0" t="s">
        <v>1186</v>
      </c>
      <c r="B446" s="0" t="n">
        <v>104</v>
      </c>
      <c r="C446" s="0" t="s">
        <v>23</v>
      </c>
      <c r="F446" s="0" t="n">
        <v>5318</v>
      </c>
      <c r="G446" s="0" t="n">
        <v>30</v>
      </c>
      <c r="H446" s="0" t="n">
        <v>0</v>
      </c>
      <c r="I446" s="0" t="n">
        <v>29</v>
      </c>
      <c r="J446" s="0" t="str">
        <f aca="false">VLOOKUP(A446,yorick!A:J,10,0)</f>
        <v>TODO: &lt;&gt;</v>
      </c>
      <c r="K446" s="0" t="str">
        <f aca="false">VLOOKUP(A446,yorick!A:K,11,0)</f>
        <v>TODO: &lt;&gt;</v>
      </c>
      <c r="L446" s="0" t="str">
        <f aca="false">VLOOKUP(A446,henriette!A:J,10,0)</f>
        <v>TODO: &lt;&gt;</v>
      </c>
      <c r="M446" s="0" t="str">
        <f aca="false">VLOOKUP(A446,henriette!A:K,11,0)</f>
        <v>TODO: &lt;&gt;</v>
      </c>
      <c r="N446" s="0" t="str">
        <f aca="false">IF(OR(O446="CONFLICT",R446="CONFLICT"),"CONFLICT","OK")</f>
        <v>OK</v>
      </c>
      <c r="O446" s="0" t="str">
        <f aca="false">IF(J446=L446,J446,"CONFLICT")</f>
        <v>TODO: &lt;&gt;</v>
      </c>
      <c r="Q446" s="0" t="str">
        <f aca="false">IF(AND(P446&lt;&gt;L446,P446&lt;&gt;J446,P446&lt;&gt;""),"REVIEW","")</f>
        <v/>
      </c>
      <c r="R446" s="0" t="str">
        <f aca="false">IF(K446=M446,K446,"CONFLICT")</f>
        <v>TODO: &lt;&gt;</v>
      </c>
    </row>
    <row r="447" customFormat="false" ht="12.75" hidden="false" customHeight="false" outlineLevel="0" collapsed="false">
      <c r="A447" s="0" t="s">
        <v>1187</v>
      </c>
      <c r="B447" s="0" t="n">
        <v>213</v>
      </c>
      <c r="C447" s="0" t="s">
        <v>23</v>
      </c>
      <c r="D447" s="0" t="s">
        <v>1188</v>
      </c>
      <c r="E447" s="0" t="s">
        <v>1189</v>
      </c>
      <c r="F447" s="0" t="n">
        <v>95154</v>
      </c>
      <c r="G447" s="0" t="n">
        <v>865</v>
      </c>
      <c r="H447" s="0" t="n">
        <v>0</v>
      </c>
      <c r="I447" s="0" t="n">
        <v>27</v>
      </c>
      <c r="J447" s="0" t="str">
        <f aca="false">VLOOKUP(A447,yorick!A:J,10,0)</f>
        <v>TODO: &lt;&gt;</v>
      </c>
      <c r="K447" s="0" t="str">
        <f aca="false">VLOOKUP(A447,yorick!A:K,11,0)</f>
        <v>TODO: &lt;&gt;</v>
      </c>
      <c r="L447" s="0" t="str">
        <f aca="false">VLOOKUP(A447,henriette!A:J,10,0)</f>
        <v>TODO: &lt;&gt;</v>
      </c>
      <c r="M447" s="0" t="str">
        <f aca="false">VLOOKUP(A447,henriette!A:K,11,0)</f>
        <v>TODO: &lt;&gt;</v>
      </c>
      <c r="N447" s="0" t="str">
        <f aca="false">IF(OR(O447="CONFLICT",R447="CONFLICT"),"CONFLICT","OK")</f>
        <v>OK</v>
      </c>
      <c r="O447" s="0" t="str">
        <f aca="false">IF(J447=L447,J447,"CONFLICT")</f>
        <v>TODO: &lt;&gt;</v>
      </c>
      <c r="Q447" s="0" t="str">
        <f aca="false">IF(AND(P447&lt;&gt;L447,P447&lt;&gt;J447,P447&lt;&gt;""),"REVIEW","")</f>
        <v/>
      </c>
      <c r="R447" s="0" t="str">
        <f aca="false">IF(K447=M447,K447,"CONFLICT")</f>
        <v>TODO: &lt;&gt;</v>
      </c>
    </row>
    <row r="448" customFormat="false" ht="12.75" hidden="false" customHeight="false" outlineLevel="0" collapsed="false">
      <c r="A448" s="0" t="s">
        <v>1190</v>
      </c>
      <c r="B448" s="0" t="n">
        <v>1202</v>
      </c>
      <c r="C448" s="0" t="s">
        <v>23</v>
      </c>
      <c r="D448" s="0" t="s">
        <v>1191</v>
      </c>
      <c r="E448" s="0" t="s">
        <v>1192</v>
      </c>
      <c r="F448" s="0" t="n">
        <v>30365</v>
      </c>
      <c r="G448" s="0" t="n">
        <v>253</v>
      </c>
      <c r="H448" s="0" t="n">
        <v>0</v>
      </c>
      <c r="I448" s="0" t="n">
        <v>118</v>
      </c>
      <c r="J448" s="0" t="str">
        <f aca="false">VLOOKUP(A448,yorick!A:J,10,0)</f>
        <v>TODO: &lt;&gt;</v>
      </c>
      <c r="K448" s="0" t="str">
        <f aca="false">VLOOKUP(A448,yorick!A:K,11,0)</f>
        <v>TODO: &lt;&gt;</v>
      </c>
      <c r="L448" s="0" t="str">
        <f aca="false">VLOOKUP(A448,henriette!A:J,10,0)</f>
        <v>TODO: &lt;&gt;</v>
      </c>
      <c r="M448" s="0" t="str">
        <f aca="false">VLOOKUP(A448,henriette!A:K,11,0)</f>
        <v>TODO: &lt;&gt;</v>
      </c>
      <c r="N448" s="0" t="str">
        <f aca="false">IF(OR(O448="CONFLICT",R448="CONFLICT"),"CONFLICT","OK")</f>
        <v>OK</v>
      </c>
      <c r="O448" s="0" t="str">
        <f aca="false">IF(J448=L448,J448,"CONFLICT")</f>
        <v>TODO: &lt;&gt;</v>
      </c>
      <c r="Q448" s="0" t="str">
        <f aca="false">IF(AND(P448&lt;&gt;L448,P448&lt;&gt;J448,P448&lt;&gt;""),"REVIEW","")</f>
        <v/>
      </c>
      <c r="R448" s="0" t="str">
        <f aca="false">IF(K448=M448,K448,"CONFLICT")</f>
        <v>TODO: &lt;&gt;</v>
      </c>
    </row>
    <row r="449" customFormat="false" ht="12.75" hidden="false" customHeight="false" outlineLevel="0" collapsed="false">
      <c r="A449" s="0" t="s">
        <v>1193</v>
      </c>
      <c r="B449" s="0" t="n">
        <v>102</v>
      </c>
      <c r="C449" s="0" t="s">
        <v>23</v>
      </c>
      <c r="E449" s="0" t="s">
        <v>1194</v>
      </c>
      <c r="F449" s="0" t="n">
        <v>5338</v>
      </c>
      <c r="G449" s="0" t="n">
        <v>113</v>
      </c>
      <c r="H449" s="0" t="n">
        <v>0</v>
      </c>
      <c r="I449" s="0" t="n">
        <v>16</v>
      </c>
      <c r="J449" s="0" t="str">
        <f aca="false">VLOOKUP(A449,yorick!A:J,10,0)</f>
        <v>TODO: &lt;&gt;</v>
      </c>
      <c r="K449" s="0" t="str">
        <f aca="false">VLOOKUP(A449,yorick!A:K,11,0)</f>
        <v>TODO: &lt;&gt;</v>
      </c>
      <c r="L449" s="0" t="str">
        <f aca="false">VLOOKUP(A449,henriette!A:J,10,0)</f>
        <v>TODO: &lt;&gt;</v>
      </c>
      <c r="M449" s="0" t="str">
        <f aca="false">VLOOKUP(A449,henriette!A:K,11,0)</f>
        <v>TODO: &lt;&gt;</v>
      </c>
      <c r="N449" s="0" t="str">
        <f aca="false">IF(OR(O449="CONFLICT",R449="CONFLICT"),"CONFLICT","OK")</f>
        <v>OK</v>
      </c>
      <c r="O449" s="0" t="str">
        <f aca="false">IF(J449=L449,J449,"CONFLICT")</f>
        <v>TODO: &lt;&gt;</v>
      </c>
      <c r="Q449" s="0" t="str">
        <f aca="false">IF(AND(P449&lt;&gt;L449,P449&lt;&gt;J449,P449&lt;&gt;""),"REVIEW","")</f>
        <v/>
      </c>
      <c r="R449" s="0" t="str">
        <f aca="false">IF(K449=M449,K449,"CONFLICT")</f>
        <v>TODO: &lt;&gt;</v>
      </c>
    </row>
    <row r="450" customFormat="false" ht="12.75" hidden="false" customHeight="false" outlineLevel="0" collapsed="false">
      <c r="A450" s="0" t="s">
        <v>1195</v>
      </c>
      <c r="B450" s="0" t="n">
        <v>139</v>
      </c>
      <c r="C450" s="0" t="s">
        <v>23</v>
      </c>
      <c r="D450" s="0" t="s">
        <v>1196</v>
      </c>
      <c r="E450" s="0" t="s">
        <v>1197</v>
      </c>
      <c r="F450" s="0" t="n">
        <v>9097</v>
      </c>
      <c r="G450" s="0" t="n">
        <v>96</v>
      </c>
      <c r="H450" s="0" t="n">
        <v>0</v>
      </c>
      <c r="I450" s="0" t="n">
        <v>1</v>
      </c>
      <c r="J450" s="0" t="str">
        <f aca="false">VLOOKUP(A450,yorick!A:J,10,0)</f>
        <v>TODO: &lt;&gt;</v>
      </c>
      <c r="K450" s="0" t="str">
        <f aca="false">VLOOKUP(A450,yorick!A:K,11,0)</f>
        <v>TODO: &lt;&gt;</v>
      </c>
      <c r="L450" s="0" t="str">
        <f aca="false">VLOOKUP(A450,henriette!A:J,10,0)</f>
        <v>TODO: &lt;&gt;</v>
      </c>
      <c r="M450" s="0" t="str">
        <f aca="false">VLOOKUP(A450,henriette!A:K,11,0)</f>
        <v>TODO: &lt;&gt;</v>
      </c>
      <c r="N450" s="0" t="str">
        <f aca="false">IF(OR(O450="CONFLICT",R450="CONFLICT"),"CONFLICT","OK")</f>
        <v>OK</v>
      </c>
      <c r="O450" s="0" t="str">
        <f aca="false">IF(J450=L450,J450,"CONFLICT")</f>
        <v>TODO: &lt;&gt;</v>
      </c>
      <c r="Q450" s="0" t="str">
        <f aca="false">IF(AND(P450&lt;&gt;L450,P450&lt;&gt;J450,P450&lt;&gt;""),"REVIEW","")</f>
        <v/>
      </c>
      <c r="R450" s="0" t="str">
        <f aca="false">IF(K450=M450,K450,"CONFLICT")</f>
        <v>TODO: &lt;&gt;</v>
      </c>
    </row>
    <row r="451" customFormat="false" ht="12.75" hidden="false" customHeight="false" outlineLevel="0" collapsed="false">
      <c r="A451" s="0" t="s">
        <v>1198</v>
      </c>
      <c r="B451" s="0" t="n">
        <v>1875</v>
      </c>
      <c r="C451" s="0" t="s">
        <v>23</v>
      </c>
      <c r="D451" s="0" t="s">
        <v>1199</v>
      </c>
      <c r="E451" s="0" t="s">
        <v>1200</v>
      </c>
      <c r="F451" s="0" t="n">
        <v>6298</v>
      </c>
      <c r="G451" s="0" t="n">
        <v>95</v>
      </c>
      <c r="H451" s="0" t="n">
        <v>0</v>
      </c>
      <c r="I451" s="0" t="n">
        <v>39</v>
      </c>
      <c r="J451" s="0" t="str">
        <f aca="false">VLOOKUP(A451,yorick!A:J,10,0)</f>
        <v>TODO: &lt;&gt;</v>
      </c>
      <c r="K451" s="0" t="str">
        <f aca="false">VLOOKUP(A451,yorick!A:K,11,0)</f>
        <v>TODO: &lt;&gt;</v>
      </c>
      <c r="L451" s="0" t="str">
        <f aca="false">VLOOKUP(A451,henriette!A:J,10,0)</f>
        <v>TODO: &lt;&gt;</v>
      </c>
      <c r="M451" s="0" t="str">
        <f aca="false">VLOOKUP(A451,henriette!A:K,11,0)</f>
        <v>TODO: &lt;&gt;</v>
      </c>
      <c r="N451" s="0" t="str">
        <f aca="false">IF(OR(O451="CONFLICT",R451="CONFLICT"),"CONFLICT","OK")</f>
        <v>OK</v>
      </c>
      <c r="O451" s="0" t="str">
        <f aca="false">IF(J451=L451,J451,"CONFLICT")</f>
        <v>TODO: &lt;&gt;</v>
      </c>
      <c r="Q451" s="0" t="str">
        <f aca="false">IF(AND(P451&lt;&gt;L451,P451&lt;&gt;J451,P451&lt;&gt;""),"REVIEW","")</f>
        <v/>
      </c>
      <c r="R451" s="0" t="str">
        <f aca="false">IF(K451=M451,K451,"CONFLICT")</f>
        <v>TODO: &lt;&gt;</v>
      </c>
    </row>
    <row r="452" customFormat="false" ht="12.75" hidden="false" customHeight="false" outlineLevel="0" collapsed="false">
      <c r="A452" s="0" t="s">
        <v>1201</v>
      </c>
      <c r="B452" s="0" t="n">
        <v>233</v>
      </c>
      <c r="C452" s="0" t="s">
        <v>23</v>
      </c>
      <c r="E452" s="0" t="s">
        <v>1202</v>
      </c>
      <c r="F452" s="0" t="n">
        <v>7237</v>
      </c>
      <c r="G452" s="0" t="n">
        <v>67</v>
      </c>
      <c r="H452" s="0" t="n">
        <v>0</v>
      </c>
      <c r="I452" s="0" t="n">
        <v>35</v>
      </c>
      <c r="J452" s="0" t="str">
        <f aca="false">VLOOKUP(A452,yorick!A:J,10,0)</f>
        <v>TODO: &lt;&gt;</v>
      </c>
      <c r="K452" s="0" t="str">
        <f aca="false">VLOOKUP(A452,yorick!A:K,11,0)</f>
        <v>TODO: &lt;&gt;</v>
      </c>
      <c r="L452" s="0" t="str">
        <f aca="false">VLOOKUP(A452,henriette!A:J,10,0)</f>
        <v>TODO: &lt;&gt;</v>
      </c>
      <c r="M452" s="0" t="str">
        <f aca="false">VLOOKUP(A452,henriette!A:K,11,0)</f>
        <v>TODO: &lt;&gt;</v>
      </c>
      <c r="N452" s="0" t="str">
        <f aca="false">IF(OR(O452="CONFLICT",R452="CONFLICT"),"CONFLICT","OK")</f>
        <v>OK</v>
      </c>
      <c r="O452" s="0" t="str">
        <f aca="false">IF(J452=L452,J452,"CONFLICT")</f>
        <v>TODO: &lt;&gt;</v>
      </c>
      <c r="Q452" s="0" t="str">
        <f aca="false">IF(AND(P452&lt;&gt;L452,P452&lt;&gt;J452,P452&lt;&gt;""),"REVIEW","")</f>
        <v/>
      </c>
      <c r="R452" s="0" t="str">
        <f aca="false">IF(K452=M452,K452,"CONFLICT")</f>
        <v>TODO: &lt;&gt;</v>
      </c>
    </row>
    <row r="453" customFormat="false" ht="12.75" hidden="false" customHeight="false" outlineLevel="0" collapsed="false">
      <c r="A453" s="0" t="s">
        <v>1203</v>
      </c>
      <c r="B453" s="0" t="n">
        <v>206</v>
      </c>
      <c r="C453" s="0" t="s">
        <v>23</v>
      </c>
      <c r="E453" s="0" t="s">
        <v>1204</v>
      </c>
      <c r="F453" s="0" t="n">
        <v>46268</v>
      </c>
      <c r="G453" s="0" t="n">
        <v>633</v>
      </c>
      <c r="H453" s="0" t="n">
        <v>6</v>
      </c>
      <c r="I453" s="0" t="n">
        <v>390</v>
      </c>
      <c r="J453" s="0" t="str">
        <f aca="false">VLOOKUP(A453,yorick!A:J,10,0)</f>
        <v>TODO: &lt;&gt;</v>
      </c>
      <c r="K453" s="0" t="str">
        <f aca="false">VLOOKUP(A453,yorick!A:K,11,0)</f>
        <v>TODO: &lt;&gt;</v>
      </c>
      <c r="L453" s="0" t="str">
        <f aca="false">VLOOKUP(A453,henriette!A:J,10,0)</f>
        <v>TODO: &lt;&gt;</v>
      </c>
      <c r="M453" s="0" t="str">
        <f aca="false">VLOOKUP(A453,henriette!A:K,11,0)</f>
        <v>TODO: &lt;&gt;</v>
      </c>
      <c r="N453" s="0" t="str">
        <f aca="false">IF(OR(O453="CONFLICT",R453="CONFLICT"),"CONFLICT","OK")</f>
        <v>OK</v>
      </c>
      <c r="O453" s="0" t="str">
        <f aca="false">IF(J453=L453,J453,"CONFLICT")</f>
        <v>TODO: &lt;&gt;</v>
      </c>
      <c r="Q453" s="0" t="str">
        <f aca="false">IF(AND(P453&lt;&gt;L453,P453&lt;&gt;J453,P453&lt;&gt;""),"REVIEW","")</f>
        <v/>
      </c>
      <c r="R453" s="0" t="str">
        <f aca="false">IF(K453=M453,K453,"CONFLICT")</f>
        <v>TODO: &lt;&gt;</v>
      </c>
    </row>
    <row r="454" customFormat="false" ht="12.75" hidden="false" customHeight="false" outlineLevel="0" collapsed="false">
      <c r="A454" s="0" t="s">
        <v>1205</v>
      </c>
      <c r="B454" s="0" t="n">
        <v>141</v>
      </c>
      <c r="C454" s="0" t="s">
        <v>23</v>
      </c>
      <c r="D454" s="0" t="s">
        <v>1206</v>
      </c>
      <c r="E454" s="0" t="s">
        <v>1207</v>
      </c>
      <c r="F454" s="0" t="n">
        <v>7581</v>
      </c>
      <c r="G454" s="0" t="n">
        <v>146</v>
      </c>
      <c r="H454" s="0" t="n">
        <v>0</v>
      </c>
      <c r="I454" s="0" t="n">
        <v>8</v>
      </c>
      <c r="J454" s="0" t="str">
        <f aca="false">VLOOKUP(A454,yorick!A:J,10,0)</f>
        <v>TODO: &lt;&gt;</v>
      </c>
      <c r="K454" s="0" t="str">
        <f aca="false">VLOOKUP(A454,yorick!A:K,11,0)</f>
        <v>TODO: &lt;&gt;</v>
      </c>
      <c r="L454" s="0" t="str">
        <f aca="false">VLOOKUP(A454,henriette!A:J,10,0)</f>
        <v>TODO: &lt;&gt;</v>
      </c>
      <c r="M454" s="0" t="str">
        <f aca="false">VLOOKUP(A454,henriette!A:K,11,0)</f>
        <v>TODO: &lt;&gt;</v>
      </c>
      <c r="N454" s="0" t="str">
        <f aca="false">IF(OR(O454="CONFLICT",R454="CONFLICT"),"CONFLICT","OK")</f>
        <v>OK</v>
      </c>
      <c r="O454" s="0" t="str">
        <f aca="false">IF(J454=L454,J454,"CONFLICT")</f>
        <v>TODO: &lt;&gt;</v>
      </c>
      <c r="Q454" s="0" t="str">
        <f aca="false">IF(AND(P454&lt;&gt;L454,P454&lt;&gt;J454,P454&lt;&gt;""),"REVIEW","")</f>
        <v/>
      </c>
      <c r="R454" s="0" t="str">
        <f aca="false">IF(K454=M454,K454,"CONFLICT")</f>
        <v>TODO: &lt;&gt;</v>
      </c>
    </row>
    <row r="455" customFormat="false" ht="12.75" hidden="false" customHeight="false" outlineLevel="0" collapsed="false">
      <c r="A455" s="0" t="s">
        <v>1208</v>
      </c>
      <c r="B455" s="0" t="n">
        <v>143</v>
      </c>
      <c r="C455" s="0" t="s">
        <v>23</v>
      </c>
      <c r="E455" s="0" t="s">
        <v>1209</v>
      </c>
      <c r="F455" s="0" t="n">
        <v>7345</v>
      </c>
      <c r="G455" s="0" t="n">
        <v>99</v>
      </c>
      <c r="H455" s="0" t="n">
        <v>0</v>
      </c>
      <c r="I455" s="0" t="n">
        <v>1</v>
      </c>
      <c r="J455" s="0" t="str">
        <f aca="false">VLOOKUP(A455,yorick!A:J,10,0)</f>
        <v>TODO: &lt;&gt;</v>
      </c>
      <c r="K455" s="0" t="str">
        <f aca="false">VLOOKUP(A455,yorick!A:K,11,0)</f>
        <v>TODO: &lt;&gt;</v>
      </c>
      <c r="L455" s="0" t="str">
        <f aca="false">VLOOKUP(A455,henriette!A:J,10,0)</f>
        <v>TODO: &lt;&gt;</v>
      </c>
      <c r="M455" s="0" t="str">
        <f aca="false">VLOOKUP(A455,henriette!A:K,11,0)</f>
        <v>TODO: &lt;&gt;</v>
      </c>
      <c r="N455" s="0" t="str">
        <f aca="false">IF(OR(O455="CONFLICT",R455="CONFLICT"),"CONFLICT","OK")</f>
        <v>OK</v>
      </c>
      <c r="O455" s="0" t="str">
        <f aca="false">IF(J455=L455,J455,"CONFLICT")</f>
        <v>TODO: &lt;&gt;</v>
      </c>
      <c r="Q455" s="0" t="str">
        <f aca="false">IF(AND(P455&lt;&gt;L455,P455&lt;&gt;J455,P455&lt;&gt;""),"REVIEW","")</f>
        <v/>
      </c>
      <c r="R455" s="0" t="str">
        <f aca="false">IF(K455=M455,K455,"CONFLICT")</f>
        <v>TODO: &lt;&gt;</v>
      </c>
    </row>
    <row r="456" customFormat="false" ht="12.75" hidden="false" customHeight="false" outlineLevel="0" collapsed="false">
      <c r="A456" s="0" t="s">
        <v>1210</v>
      </c>
      <c r="B456" s="0" t="n">
        <v>293</v>
      </c>
      <c r="C456" s="0" t="s">
        <v>23</v>
      </c>
      <c r="E456" s="0" t="s">
        <v>1211</v>
      </c>
      <c r="F456" s="0" t="n">
        <v>5968</v>
      </c>
      <c r="G456" s="0" t="n">
        <v>29</v>
      </c>
      <c r="H456" s="0" t="n">
        <v>0</v>
      </c>
      <c r="I456" s="0" t="n">
        <v>26</v>
      </c>
      <c r="J456" s="0" t="str">
        <f aca="false">VLOOKUP(A456,yorick!A:J,10,0)</f>
        <v>TODO: &lt;&gt;</v>
      </c>
      <c r="K456" s="0" t="str">
        <f aca="false">VLOOKUP(A456,yorick!A:K,11,0)</f>
        <v>TODO: &lt;&gt;</v>
      </c>
      <c r="L456" s="0" t="str">
        <f aca="false">VLOOKUP(A456,henriette!A:J,10,0)</f>
        <v>TODO: &lt;&gt;</v>
      </c>
      <c r="M456" s="0" t="str">
        <f aca="false">VLOOKUP(A456,henriette!A:K,11,0)</f>
        <v>TODO: &lt;&gt;</v>
      </c>
      <c r="N456" s="0" t="str">
        <f aca="false">IF(OR(O456="CONFLICT",R456="CONFLICT"),"CONFLICT","OK")</f>
        <v>OK</v>
      </c>
      <c r="O456" s="0" t="str">
        <f aca="false">IF(J456=L456,J456,"CONFLICT")</f>
        <v>TODO: &lt;&gt;</v>
      </c>
      <c r="Q456" s="0" t="str">
        <f aca="false">IF(AND(P456&lt;&gt;L456,P456&lt;&gt;J456,P456&lt;&gt;""),"REVIEW","")</f>
        <v/>
      </c>
      <c r="R456" s="0" t="str">
        <f aca="false">IF(K456=M456,K456,"CONFLICT")</f>
        <v>TODO: &lt;&gt;</v>
      </c>
    </row>
    <row r="457" customFormat="false" ht="12.75" hidden="false" customHeight="false" outlineLevel="0" collapsed="false">
      <c r="A457" s="0" t="s">
        <v>1212</v>
      </c>
      <c r="B457" s="0" t="n">
        <v>110</v>
      </c>
      <c r="C457" s="0" t="s">
        <v>23</v>
      </c>
      <c r="D457" s="0" t="s">
        <v>1213</v>
      </c>
      <c r="E457" s="0" t="s">
        <v>1214</v>
      </c>
      <c r="F457" s="0" t="n">
        <v>7388</v>
      </c>
      <c r="G457" s="0" t="n">
        <v>85</v>
      </c>
      <c r="H457" s="0" t="n">
        <v>0</v>
      </c>
      <c r="I457" s="0" t="n">
        <v>8</v>
      </c>
      <c r="J457" s="0" t="str">
        <f aca="false">VLOOKUP(A457,yorick!A:J,10,0)</f>
        <v>TODO: &lt;&gt;</v>
      </c>
      <c r="K457" s="0" t="str">
        <f aca="false">VLOOKUP(A457,yorick!A:K,11,0)</f>
        <v>TODO: &lt;&gt;</v>
      </c>
      <c r="L457" s="0" t="str">
        <f aca="false">VLOOKUP(A457,henriette!A:J,10,0)</f>
        <v>TODO: &lt;&gt;</v>
      </c>
      <c r="M457" s="0" t="str">
        <f aca="false">VLOOKUP(A457,henriette!A:K,11,0)</f>
        <v>TODO: &lt;&gt;</v>
      </c>
      <c r="N457" s="0" t="str">
        <f aca="false">IF(OR(O457="CONFLICT",R457="CONFLICT"),"CONFLICT","OK")</f>
        <v>OK</v>
      </c>
      <c r="O457" s="0" t="str">
        <f aca="false">IF(J457=L457,J457,"CONFLICT")</f>
        <v>TODO: &lt;&gt;</v>
      </c>
      <c r="Q457" s="0" t="str">
        <f aca="false">IF(AND(P457&lt;&gt;L457,P457&lt;&gt;J457,P457&lt;&gt;""),"REVIEW","")</f>
        <v/>
      </c>
      <c r="R457" s="0" t="str">
        <f aca="false">IF(K457=M457,K457,"CONFLICT")</f>
        <v>TODO: &lt;&gt;</v>
      </c>
    </row>
    <row r="458" customFormat="false" ht="12.75" hidden="false" customHeight="false" outlineLevel="0" collapsed="false">
      <c r="A458" s="0" t="s">
        <v>1215</v>
      </c>
      <c r="B458" s="0" t="n">
        <v>154</v>
      </c>
      <c r="C458" s="0" t="s">
        <v>23</v>
      </c>
      <c r="D458" s="0" t="s">
        <v>1216</v>
      </c>
      <c r="E458" s="0" t="s">
        <v>1217</v>
      </c>
      <c r="F458" s="0" t="n">
        <v>5904</v>
      </c>
      <c r="G458" s="0" t="n">
        <v>42</v>
      </c>
      <c r="H458" s="0" t="n">
        <v>0</v>
      </c>
      <c r="I458" s="0" t="n">
        <v>20</v>
      </c>
      <c r="J458" s="0" t="str">
        <f aca="false">VLOOKUP(A458,yorick!A:J,10,0)</f>
        <v>TODO: &lt;&gt;</v>
      </c>
      <c r="K458" s="0" t="str">
        <f aca="false">VLOOKUP(A458,yorick!A:K,11,0)</f>
        <v>TODO: &lt;&gt;</v>
      </c>
      <c r="L458" s="0" t="str">
        <f aca="false">VLOOKUP(A458,henriette!A:J,10,0)</f>
        <v>TODO: &lt;&gt;</v>
      </c>
      <c r="M458" s="0" t="str">
        <f aca="false">VLOOKUP(A458,henriette!A:K,11,0)</f>
        <v>TODO: &lt;&gt;</v>
      </c>
      <c r="N458" s="0" t="str">
        <f aca="false">IF(OR(O458="CONFLICT",R458="CONFLICT"),"CONFLICT","OK")</f>
        <v>OK</v>
      </c>
      <c r="O458" s="0" t="str">
        <f aca="false">IF(J458=L458,J458,"CONFLICT")</f>
        <v>TODO: &lt;&gt;</v>
      </c>
      <c r="Q458" s="0" t="str">
        <f aca="false">IF(AND(P458&lt;&gt;L458,P458&lt;&gt;J458,P458&lt;&gt;""),"REVIEW","")</f>
        <v/>
      </c>
      <c r="R458" s="0" t="str">
        <f aca="false">IF(K458=M458,K458,"CONFLICT")</f>
        <v>TODO: &lt;&gt;</v>
      </c>
    </row>
    <row r="459" customFormat="false" ht="12.75" hidden="false" customHeight="false" outlineLevel="0" collapsed="false">
      <c r="A459" s="0" t="s">
        <v>1218</v>
      </c>
      <c r="B459" s="0" t="n">
        <v>271</v>
      </c>
      <c r="C459" s="0" t="s">
        <v>23</v>
      </c>
      <c r="D459" s="0" t="s">
        <v>1219</v>
      </c>
      <c r="E459" s="0" t="s">
        <v>1220</v>
      </c>
      <c r="F459" s="0" t="n">
        <v>19503</v>
      </c>
      <c r="G459" s="0" t="n">
        <v>307</v>
      </c>
      <c r="H459" s="0" t="n">
        <v>0</v>
      </c>
      <c r="I459" s="0" t="n">
        <v>11</v>
      </c>
      <c r="J459" s="0" t="str">
        <f aca="false">VLOOKUP(A459,yorick!A:J,10,0)</f>
        <v>TODO: &lt;&gt;</v>
      </c>
      <c r="K459" s="0" t="str">
        <f aca="false">VLOOKUP(A459,yorick!A:K,11,0)</f>
        <v>TODO: &lt;&gt;</v>
      </c>
      <c r="L459" s="0" t="str">
        <f aca="false">VLOOKUP(A459,henriette!A:J,10,0)</f>
        <v>TODO: &lt;&gt;</v>
      </c>
      <c r="M459" s="0" t="str">
        <f aca="false">VLOOKUP(A459,henriette!A:K,11,0)</f>
        <v>TODO: &lt;&gt;</v>
      </c>
      <c r="N459" s="0" t="str">
        <f aca="false">IF(OR(O459="CONFLICT",R459="CONFLICT"),"CONFLICT","OK")</f>
        <v>OK</v>
      </c>
      <c r="O459" s="0" t="str">
        <f aca="false">IF(J459=L459,J459,"CONFLICT")</f>
        <v>TODO: &lt;&gt;</v>
      </c>
      <c r="Q459" s="0" t="str">
        <f aca="false">IF(AND(P459&lt;&gt;L459,P459&lt;&gt;J459,P459&lt;&gt;""),"REVIEW","")</f>
        <v/>
      </c>
      <c r="R459" s="0" t="str">
        <f aca="false">IF(K459=M459,K459,"CONFLICT")</f>
        <v>TODO: &lt;&gt;</v>
      </c>
    </row>
    <row r="460" customFormat="false" ht="12.75" hidden="false" customHeight="false" outlineLevel="0" collapsed="false">
      <c r="A460" s="0" t="s">
        <v>1221</v>
      </c>
      <c r="B460" s="0" t="n">
        <v>345</v>
      </c>
      <c r="C460" s="0" t="s">
        <v>23</v>
      </c>
      <c r="E460" s="0" t="s">
        <v>1222</v>
      </c>
      <c r="F460" s="0" t="n">
        <v>5500</v>
      </c>
      <c r="G460" s="0" t="n">
        <v>16</v>
      </c>
      <c r="H460" s="0" t="n">
        <v>0</v>
      </c>
      <c r="I460" s="0" t="n">
        <v>2</v>
      </c>
      <c r="J460" s="0" t="str">
        <f aca="false">VLOOKUP(A460,yorick!A:J,10,0)</f>
        <v>TODO: &lt;&gt;</v>
      </c>
      <c r="K460" s="0" t="str">
        <f aca="false">VLOOKUP(A460,yorick!A:K,11,0)</f>
        <v>TODO: &lt;&gt;</v>
      </c>
      <c r="L460" s="0" t="str">
        <f aca="false">VLOOKUP(A460,henriette!A:J,10,0)</f>
        <v>TODO: &lt;&gt;</v>
      </c>
      <c r="M460" s="0" t="str">
        <f aca="false">VLOOKUP(A460,henriette!A:K,11,0)</f>
        <v>TODO: &lt;&gt;</v>
      </c>
      <c r="N460" s="0" t="str">
        <f aca="false">IF(OR(O460="CONFLICT",R460="CONFLICT"),"CONFLICT","OK")</f>
        <v>OK</v>
      </c>
      <c r="O460" s="0" t="str">
        <f aca="false">IF(J460=L460,J460,"CONFLICT")</f>
        <v>TODO: &lt;&gt;</v>
      </c>
      <c r="Q460" s="0" t="str">
        <f aca="false">IF(AND(P460&lt;&gt;L460,P460&lt;&gt;J460,P460&lt;&gt;""),"REVIEW","")</f>
        <v/>
      </c>
      <c r="R460" s="0" t="str">
        <f aca="false">IF(K460=M460,K460,"CONFLICT")</f>
        <v>TODO: &lt;&gt;</v>
      </c>
    </row>
    <row r="461" customFormat="false" ht="12.75" hidden="false" customHeight="false" outlineLevel="0" collapsed="false">
      <c r="A461" s="0" t="s">
        <v>1223</v>
      </c>
      <c r="B461" s="0" t="n">
        <v>203</v>
      </c>
      <c r="C461" s="0" t="s">
        <v>23</v>
      </c>
      <c r="D461" s="0" t="s">
        <v>1224</v>
      </c>
      <c r="E461" s="0" t="s">
        <v>1225</v>
      </c>
      <c r="F461" s="0" t="n">
        <v>6415</v>
      </c>
      <c r="G461" s="0" t="n">
        <v>125</v>
      </c>
      <c r="H461" s="0" t="n">
        <v>0</v>
      </c>
      <c r="I461" s="0" t="n">
        <v>2584</v>
      </c>
      <c r="J461" s="0" t="str">
        <f aca="false">VLOOKUP(A461,yorick!A:J,10,0)</f>
        <v>TODO: &lt;&gt;</v>
      </c>
      <c r="K461" s="0" t="str">
        <f aca="false">VLOOKUP(A461,yorick!A:K,11,0)</f>
        <v>TODO: &lt;&gt;</v>
      </c>
      <c r="L461" s="0" t="str">
        <f aca="false">VLOOKUP(A461,henriette!A:J,10,0)</f>
        <v>TODO: &lt;&gt;</v>
      </c>
      <c r="M461" s="0" t="str">
        <f aca="false">VLOOKUP(A461,henriette!A:K,11,0)</f>
        <v>TODO: &lt;&gt;</v>
      </c>
      <c r="N461" s="0" t="str">
        <f aca="false">IF(OR(O461="CONFLICT",R461="CONFLICT"),"CONFLICT","OK")</f>
        <v>OK</v>
      </c>
      <c r="O461" s="0" t="str">
        <f aca="false">IF(J461=L461,J461,"CONFLICT")</f>
        <v>TODO: &lt;&gt;</v>
      </c>
      <c r="Q461" s="0" t="str">
        <f aca="false">IF(AND(P461&lt;&gt;L461,P461&lt;&gt;J461,P461&lt;&gt;""),"REVIEW","")</f>
        <v/>
      </c>
      <c r="R461" s="0" t="str">
        <f aca="false">IF(K461=M461,K461,"CONFLICT")</f>
        <v>TODO: &lt;&gt;</v>
      </c>
    </row>
    <row r="462" customFormat="false" ht="12.75" hidden="false" customHeight="false" outlineLevel="0" collapsed="false">
      <c r="A462" s="0" t="s">
        <v>1226</v>
      </c>
      <c r="B462" s="0" t="n">
        <v>153</v>
      </c>
      <c r="C462" s="0" t="s">
        <v>23</v>
      </c>
      <c r="E462" s="0" t="s">
        <v>1227</v>
      </c>
      <c r="F462" s="0" t="n">
        <v>9226</v>
      </c>
      <c r="G462" s="0" t="n">
        <v>56</v>
      </c>
      <c r="H462" s="0" t="n">
        <v>0</v>
      </c>
      <c r="I462" s="0" t="n">
        <v>8</v>
      </c>
      <c r="J462" s="0" t="str">
        <f aca="false">VLOOKUP(A462,yorick!A:J,10,0)</f>
        <v>TODO: &lt;&gt;</v>
      </c>
      <c r="K462" s="0" t="str">
        <f aca="false">VLOOKUP(A462,yorick!A:K,11,0)</f>
        <v>TODO: &lt;&gt;</v>
      </c>
      <c r="L462" s="0" t="str">
        <f aca="false">VLOOKUP(A462,henriette!A:J,10,0)</f>
        <v>TODO: &lt;&gt;</v>
      </c>
      <c r="M462" s="0" t="str">
        <f aca="false">VLOOKUP(A462,henriette!A:K,11,0)</f>
        <v>TODO: &lt;&gt;</v>
      </c>
      <c r="N462" s="0" t="str">
        <f aca="false">IF(OR(O462="CONFLICT",R462="CONFLICT"),"CONFLICT","OK")</f>
        <v>OK</v>
      </c>
      <c r="O462" s="0" t="str">
        <f aca="false">IF(J462=L462,J462,"CONFLICT")</f>
        <v>TODO: &lt;&gt;</v>
      </c>
      <c r="Q462" s="0" t="str">
        <f aca="false">IF(AND(P462&lt;&gt;L462,P462&lt;&gt;J462,P462&lt;&gt;""),"REVIEW","")</f>
        <v/>
      </c>
      <c r="R462" s="0" t="str">
        <f aca="false">IF(K462=M462,K462,"CONFLICT")</f>
        <v>TODO: &lt;&gt;</v>
      </c>
    </row>
    <row r="463" customFormat="false" ht="12.75" hidden="false" customHeight="false" outlineLevel="0" collapsed="false">
      <c r="A463" s="0" t="s">
        <v>1228</v>
      </c>
      <c r="B463" s="0" t="n">
        <v>169</v>
      </c>
      <c r="C463" s="0" t="s">
        <v>23</v>
      </c>
      <c r="D463" s="0" t="s">
        <v>1229</v>
      </c>
      <c r="E463" s="0" t="s">
        <v>1230</v>
      </c>
      <c r="F463" s="0" t="n">
        <v>25493</v>
      </c>
      <c r="G463" s="0" t="n">
        <v>222</v>
      </c>
      <c r="H463" s="0" t="n">
        <v>0</v>
      </c>
      <c r="I463" s="0" t="n">
        <v>137</v>
      </c>
      <c r="J463" s="0" t="str">
        <f aca="false">VLOOKUP(A463,yorick!A:J,10,0)</f>
        <v>TODO: &lt;&gt;</v>
      </c>
      <c r="K463" s="0" t="str">
        <f aca="false">VLOOKUP(A463,yorick!A:K,11,0)</f>
        <v>TODO: &lt;&gt;</v>
      </c>
      <c r="L463" s="0" t="str">
        <f aca="false">VLOOKUP(A463,henriette!A:J,10,0)</f>
        <v>TODO: &lt;&gt;</v>
      </c>
      <c r="M463" s="0" t="str">
        <f aca="false">VLOOKUP(A463,henriette!A:K,11,0)</f>
        <v>TODO: &lt;&gt;</v>
      </c>
      <c r="N463" s="0" t="str">
        <f aca="false">IF(OR(O463="CONFLICT",R463="CONFLICT"),"CONFLICT","OK")</f>
        <v>OK</v>
      </c>
      <c r="O463" s="0" t="str">
        <f aca="false">IF(J463=L463,J463,"CONFLICT")</f>
        <v>TODO: &lt;&gt;</v>
      </c>
      <c r="Q463" s="0" t="str">
        <f aca="false">IF(AND(P463&lt;&gt;L463,P463&lt;&gt;J463,P463&lt;&gt;""),"REVIEW","")</f>
        <v/>
      </c>
      <c r="R463" s="0" t="str">
        <f aca="false">IF(K463=M463,K463,"CONFLICT")</f>
        <v>TODO: &lt;&gt;</v>
      </c>
    </row>
    <row r="464" customFormat="false" ht="12.75" hidden="false" customHeight="false" outlineLevel="0" collapsed="false">
      <c r="A464" s="0" t="s">
        <v>1231</v>
      </c>
      <c r="B464" s="0" t="n">
        <v>1667</v>
      </c>
      <c r="C464" s="0" t="s">
        <v>23</v>
      </c>
      <c r="E464" s="0" t="s">
        <v>1232</v>
      </c>
      <c r="F464" s="0" t="n">
        <v>63753</v>
      </c>
      <c r="G464" s="0" t="n">
        <v>342</v>
      </c>
      <c r="H464" s="0" t="n">
        <v>0</v>
      </c>
      <c r="I464" s="0" t="n">
        <v>80</v>
      </c>
      <c r="J464" s="0" t="str">
        <f aca="false">VLOOKUP(A464,yorick!A:J,10,0)</f>
        <v>TODO: &lt;&gt;</v>
      </c>
      <c r="K464" s="0" t="str">
        <f aca="false">VLOOKUP(A464,yorick!A:K,11,0)</f>
        <v>TODO: &lt;&gt;</v>
      </c>
      <c r="L464" s="0" t="str">
        <f aca="false">VLOOKUP(A464,henriette!A:J,10,0)</f>
        <v>TODO: &lt;&gt;</v>
      </c>
      <c r="M464" s="0" t="str">
        <f aca="false">VLOOKUP(A464,henriette!A:K,11,0)</f>
        <v>TODO: &lt;&gt;</v>
      </c>
      <c r="N464" s="0" t="str">
        <f aca="false">IF(OR(O464="CONFLICT",R464="CONFLICT"),"CONFLICT","OK")</f>
        <v>OK</v>
      </c>
      <c r="O464" s="0" t="str">
        <f aca="false">IF(J464=L464,J464,"CONFLICT")</f>
        <v>TODO: &lt;&gt;</v>
      </c>
      <c r="Q464" s="0" t="str">
        <f aca="false">IF(AND(P464&lt;&gt;L464,P464&lt;&gt;J464,P464&lt;&gt;""),"REVIEW","")</f>
        <v/>
      </c>
      <c r="R464" s="0" t="str">
        <f aca="false">IF(K464=M464,K464,"CONFLICT")</f>
        <v>TODO: &lt;&gt;</v>
      </c>
    </row>
    <row r="465" customFormat="false" ht="12.75" hidden="false" customHeight="false" outlineLevel="0" collapsed="false">
      <c r="A465" s="0" t="s">
        <v>1233</v>
      </c>
      <c r="B465" s="0" t="n">
        <v>2169</v>
      </c>
      <c r="C465" s="0" t="s">
        <v>23</v>
      </c>
      <c r="E465" s="0" t="s">
        <v>1234</v>
      </c>
      <c r="F465" s="0" t="n">
        <v>13234</v>
      </c>
      <c r="G465" s="0" t="n">
        <v>179</v>
      </c>
      <c r="H465" s="0" t="n">
        <v>0</v>
      </c>
      <c r="I465" s="0" t="n">
        <v>61</v>
      </c>
      <c r="J465" s="0" t="str">
        <f aca="false">VLOOKUP(A465,yorick!A:J,10,0)</f>
        <v>TODO: &lt;&gt;</v>
      </c>
      <c r="K465" s="0" t="str">
        <f aca="false">VLOOKUP(A465,yorick!A:K,11,0)</f>
        <v>TODO: &lt;&gt;</v>
      </c>
      <c r="L465" s="0" t="str">
        <f aca="false">VLOOKUP(A465,henriette!A:J,10,0)</f>
        <v>TODO: &lt;&gt;</v>
      </c>
      <c r="M465" s="0" t="str">
        <f aca="false">VLOOKUP(A465,henriette!A:K,11,0)</f>
        <v>TODO: &lt;&gt;</v>
      </c>
      <c r="N465" s="0" t="str">
        <f aca="false">IF(OR(O465="CONFLICT",R465="CONFLICT"),"CONFLICT","OK")</f>
        <v>OK</v>
      </c>
      <c r="O465" s="0" t="str">
        <f aca="false">IF(J465=L465,J465,"CONFLICT")</f>
        <v>TODO: &lt;&gt;</v>
      </c>
      <c r="Q465" s="0" t="str">
        <f aca="false">IF(AND(P465&lt;&gt;L465,P465&lt;&gt;J465,P465&lt;&gt;""),"REVIEW","")</f>
        <v/>
      </c>
      <c r="R465" s="0" t="str">
        <f aca="false">IF(K465=M465,K465,"CONFLICT")</f>
        <v>TODO: &lt;&gt;</v>
      </c>
    </row>
    <row r="466" customFormat="false" ht="12.75" hidden="false" customHeight="false" outlineLevel="0" collapsed="false">
      <c r="A466" s="0" t="s">
        <v>1235</v>
      </c>
      <c r="B466" s="0" t="n">
        <v>118</v>
      </c>
      <c r="C466" s="0" t="s">
        <v>23</v>
      </c>
      <c r="E466" s="0" t="s">
        <v>1236</v>
      </c>
      <c r="F466" s="0" t="n">
        <v>8369</v>
      </c>
      <c r="G466" s="0" t="n">
        <v>83</v>
      </c>
      <c r="H466" s="0" t="n">
        <v>0</v>
      </c>
      <c r="I466" s="0" t="n">
        <v>30</v>
      </c>
      <c r="J466" s="0" t="str">
        <f aca="false">VLOOKUP(A466,yorick!A:J,10,0)</f>
        <v>TODO: &lt;&gt;</v>
      </c>
      <c r="K466" s="0" t="str">
        <f aca="false">VLOOKUP(A466,yorick!A:K,11,0)</f>
        <v>TODO: &lt;&gt;</v>
      </c>
      <c r="L466" s="0" t="str">
        <f aca="false">VLOOKUP(A466,henriette!A:J,10,0)</f>
        <v>TODO: &lt;&gt;</v>
      </c>
      <c r="M466" s="0" t="str">
        <f aca="false">VLOOKUP(A466,henriette!A:K,11,0)</f>
        <v>TODO: &lt;&gt;</v>
      </c>
      <c r="N466" s="0" t="str">
        <f aca="false">IF(OR(O466="CONFLICT",R466="CONFLICT"),"CONFLICT","OK")</f>
        <v>OK</v>
      </c>
      <c r="O466" s="0" t="str">
        <f aca="false">IF(J466=L466,J466,"CONFLICT")</f>
        <v>TODO: &lt;&gt;</v>
      </c>
      <c r="Q466" s="0" t="str">
        <f aca="false">IF(AND(P466&lt;&gt;L466,P466&lt;&gt;J466,P466&lt;&gt;""),"REVIEW","")</f>
        <v/>
      </c>
      <c r="R466" s="0" t="str">
        <f aca="false">IF(K466=M466,K466,"CONFLICT")</f>
        <v>TODO: &lt;&gt;</v>
      </c>
    </row>
    <row r="467" customFormat="false" ht="12.75" hidden="false" customHeight="false" outlineLevel="0" collapsed="false">
      <c r="A467" s="0" t="s">
        <v>1237</v>
      </c>
      <c r="B467" s="0" t="n">
        <v>317</v>
      </c>
      <c r="C467" s="0" t="s">
        <v>23</v>
      </c>
      <c r="D467" s="0" t="s">
        <v>1238</v>
      </c>
      <c r="E467" s="0" t="s">
        <v>1239</v>
      </c>
      <c r="F467" s="0" t="n">
        <v>17169</v>
      </c>
      <c r="G467" s="0" t="n">
        <v>418</v>
      </c>
      <c r="H467" s="0" t="n">
        <v>0</v>
      </c>
      <c r="I467" s="0" t="n">
        <v>993</v>
      </c>
      <c r="J467" s="0" t="str">
        <f aca="false">VLOOKUP(A467,yorick!A:J,10,0)</f>
        <v>TODO: &lt;&gt;</v>
      </c>
      <c r="K467" s="0" t="str">
        <f aca="false">VLOOKUP(A467,yorick!A:K,11,0)</f>
        <v>TODO: &lt;&gt;</v>
      </c>
      <c r="L467" s="0" t="str">
        <f aca="false">VLOOKUP(A467,henriette!A:J,10,0)</f>
        <v>TODO: &lt;&gt;</v>
      </c>
      <c r="M467" s="0" t="str">
        <f aca="false">VLOOKUP(A467,henriette!A:K,11,0)</f>
        <v>TODO: &lt;&gt;</v>
      </c>
      <c r="N467" s="0" t="str">
        <f aca="false">IF(OR(O467="CONFLICT",R467="CONFLICT"),"CONFLICT","OK")</f>
        <v>OK</v>
      </c>
      <c r="O467" s="0" t="str">
        <f aca="false">IF(J467=L467,J467,"CONFLICT")</f>
        <v>TODO: &lt;&gt;</v>
      </c>
      <c r="Q467" s="0" t="str">
        <f aca="false">IF(AND(P467&lt;&gt;L467,P467&lt;&gt;J467,P467&lt;&gt;""),"REVIEW","")</f>
        <v/>
      </c>
      <c r="R467" s="0" t="str">
        <f aca="false">IF(K467=M467,K467,"CONFLICT")</f>
        <v>TODO: &lt;&gt;</v>
      </c>
    </row>
    <row r="468" customFormat="false" ht="12.75" hidden="false" customHeight="false" outlineLevel="0" collapsed="false">
      <c r="A468" s="0" t="s">
        <v>1240</v>
      </c>
      <c r="B468" s="0" t="n">
        <v>2018</v>
      </c>
      <c r="C468" s="0" t="s">
        <v>23</v>
      </c>
      <c r="D468" s="0" t="s">
        <v>1241</v>
      </c>
      <c r="E468" s="0" t="s">
        <v>1242</v>
      </c>
      <c r="F468" s="0" t="n">
        <v>22804</v>
      </c>
      <c r="G468" s="0" t="n">
        <v>293</v>
      </c>
      <c r="H468" s="0" t="n">
        <v>0</v>
      </c>
      <c r="I468" s="0" t="n">
        <v>9</v>
      </c>
      <c r="J468" s="0" t="str">
        <f aca="false">VLOOKUP(A468,yorick!A:J,10,0)</f>
        <v>TODO: &lt;&gt;</v>
      </c>
      <c r="K468" s="0" t="str">
        <f aca="false">VLOOKUP(A468,yorick!A:K,11,0)</f>
        <v>TODO: &lt;&gt;</v>
      </c>
      <c r="L468" s="0" t="str">
        <f aca="false">VLOOKUP(A468,henriette!A:J,10,0)</f>
        <v>TODO: &lt;&gt;</v>
      </c>
      <c r="M468" s="0" t="str">
        <f aca="false">VLOOKUP(A468,henriette!A:K,11,0)</f>
        <v>TODO: &lt;&gt;</v>
      </c>
      <c r="N468" s="0" t="str">
        <f aca="false">IF(OR(O468="CONFLICT",R468="CONFLICT"),"CONFLICT","OK")</f>
        <v>OK</v>
      </c>
      <c r="O468" s="0" t="str">
        <f aca="false">IF(J468=L468,J468,"CONFLICT")</f>
        <v>TODO: &lt;&gt;</v>
      </c>
      <c r="Q468" s="0" t="str">
        <f aca="false">IF(AND(P468&lt;&gt;L468,P468&lt;&gt;J468,P468&lt;&gt;""),"REVIEW","")</f>
        <v/>
      </c>
      <c r="R468" s="0" t="str">
        <f aca="false">IF(K468=M468,K468,"CONFLICT")</f>
        <v>TODO: &lt;&gt;</v>
      </c>
    </row>
    <row r="469" customFormat="false" ht="12.75" hidden="false" customHeight="false" outlineLevel="0" collapsed="false">
      <c r="A469" s="0" t="s">
        <v>1243</v>
      </c>
      <c r="B469" s="0" t="n">
        <v>107</v>
      </c>
      <c r="C469" s="0" t="s">
        <v>23</v>
      </c>
      <c r="D469" s="0" t="s">
        <v>1244</v>
      </c>
      <c r="E469" s="0" t="s">
        <v>1245</v>
      </c>
      <c r="F469" s="0" t="n">
        <v>10220</v>
      </c>
      <c r="G469" s="0" t="n">
        <v>127</v>
      </c>
      <c r="H469" s="0" t="n">
        <v>1</v>
      </c>
      <c r="I469" s="0" t="n">
        <v>9</v>
      </c>
      <c r="J469" s="0" t="str">
        <f aca="false">VLOOKUP(A469,yorick!A:J,10,0)</f>
        <v>TODO: &lt;&gt;</v>
      </c>
      <c r="K469" s="0" t="str">
        <f aca="false">VLOOKUP(A469,yorick!A:K,11,0)</f>
        <v>TODO: &lt;&gt;</v>
      </c>
      <c r="L469" s="0" t="str">
        <f aca="false">VLOOKUP(A469,henriette!A:J,10,0)</f>
        <v>TODO: &lt;&gt;</v>
      </c>
      <c r="M469" s="0" t="str">
        <f aca="false">VLOOKUP(A469,henriette!A:K,11,0)</f>
        <v>TODO: &lt;&gt;</v>
      </c>
      <c r="N469" s="0" t="str">
        <f aca="false">IF(OR(O469="CONFLICT",R469="CONFLICT"),"CONFLICT","OK")</f>
        <v>OK</v>
      </c>
      <c r="O469" s="0" t="str">
        <f aca="false">IF(J469=L469,J469,"CONFLICT")</f>
        <v>TODO: &lt;&gt;</v>
      </c>
      <c r="Q469" s="0" t="str">
        <f aca="false">IF(AND(P469&lt;&gt;L469,P469&lt;&gt;J469,P469&lt;&gt;""),"REVIEW","")</f>
        <v/>
      </c>
      <c r="R469" s="0" t="str">
        <f aca="false">IF(K469=M469,K469,"CONFLICT")</f>
        <v>TODO: &lt;&gt;</v>
      </c>
    </row>
    <row r="470" customFormat="false" ht="12.75" hidden="false" customHeight="false" outlineLevel="0" collapsed="false">
      <c r="A470" s="0" t="s">
        <v>1246</v>
      </c>
      <c r="B470" s="0" t="n">
        <v>184</v>
      </c>
      <c r="C470" s="0" t="s">
        <v>23</v>
      </c>
      <c r="D470" s="0" t="s">
        <v>1247</v>
      </c>
      <c r="E470" s="0" t="s">
        <v>1248</v>
      </c>
      <c r="F470" s="0" t="n">
        <v>9761</v>
      </c>
      <c r="G470" s="0" t="n">
        <v>133</v>
      </c>
      <c r="H470" s="0" t="n">
        <v>5</v>
      </c>
      <c r="I470" s="0" t="n">
        <v>4</v>
      </c>
      <c r="J470" s="0" t="str">
        <f aca="false">VLOOKUP(A470,yorick!A:J,10,0)</f>
        <v>TODO: &lt;&gt;</v>
      </c>
      <c r="K470" s="0" t="str">
        <f aca="false">VLOOKUP(A470,yorick!A:K,11,0)</f>
        <v>TODO: &lt;&gt;</v>
      </c>
      <c r="L470" s="0" t="str">
        <f aca="false">VLOOKUP(A470,henriette!A:J,10,0)</f>
        <v>TODO: &lt;&gt;</v>
      </c>
      <c r="M470" s="0" t="str">
        <f aca="false">VLOOKUP(A470,henriette!A:K,11,0)</f>
        <v>TODO: &lt;&gt;</v>
      </c>
      <c r="N470" s="0" t="str">
        <f aca="false">IF(OR(O470="CONFLICT",R470="CONFLICT"),"CONFLICT","OK")</f>
        <v>OK</v>
      </c>
      <c r="O470" s="0" t="str">
        <f aca="false">IF(J470=L470,J470,"CONFLICT")</f>
        <v>TODO: &lt;&gt;</v>
      </c>
      <c r="Q470" s="0" t="str">
        <f aca="false">IF(AND(P470&lt;&gt;L470,P470&lt;&gt;J470,P470&lt;&gt;""),"REVIEW","")</f>
        <v/>
      </c>
      <c r="R470" s="0" t="str">
        <f aca="false">IF(K470=M470,K470,"CONFLICT")</f>
        <v>TODO: &lt;&gt;</v>
      </c>
    </row>
    <row r="471" customFormat="false" ht="12.75" hidden="false" customHeight="false" outlineLevel="0" collapsed="false">
      <c r="A471" s="0" t="s">
        <v>1249</v>
      </c>
      <c r="B471" s="0" t="n">
        <v>259</v>
      </c>
      <c r="C471" s="0" t="s">
        <v>23</v>
      </c>
      <c r="D471" s="0" t="s">
        <v>1250</v>
      </c>
      <c r="E471" s="0" t="s">
        <v>1251</v>
      </c>
      <c r="F471" s="0" t="n">
        <v>5239</v>
      </c>
      <c r="G471" s="0" t="n">
        <v>74</v>
      </c>
      <c r="H471" s="0" t="n">
        <v>0</v>
      </c>
      <c r="I471" s="0" t="n">
        <v>2</v>
      </c>
      <c r="J471" s="0" t="str">
        <f aca="false">VLOOKUP(A471,yorick!A:J,10,0)</f>
        <v>TODO: &lt;&gt;</v>
      </c>
      <c r="K471" s="0" t="str">
        <f aca="false">VLOOKUP(A471,yorick!A:K,11,0)</f>
        <v>TODO: &lt;&gt;</v>
      </c>
      <c r="L471" s="0" t="str">
        <f aca="false">VLOOKUP(A471,henriette!A:J,10,0)</f>
        <v>TODO: &lt;&gt;</v>
      </c>
      <c r="M471" s="0" t="str">
        <f aca="false">VLOOKUP(A471,henriette!A:K,11,0)</f>
        <v>TODO: &lt;&gt;</v>
      </c>
      <c r="N471" s="0" t="str">
        <f aca="false">IF(OR(O471="CONFLICT",R471="CONFLICT"),"CONFLICT","OK")</f>
        <v>OK</v>
      </c>
      <c r="O471" s="0" t="str">
        <f aca="false">IF(J471=L471,J471,"CONFLICT")</f>
        <v>TODO: &lt;&gt;</v>
      </c>
      <c r="Q471" s="0" t="str">
        <f aca="false">IF(AND(P471&lt;&gt;L471,P471&lt;&gt;J471,P471&lt;&gt;""),"REVIEW","")</f>
        <v/>
      </c>
      <c r="R471" s="0" t="str">
        <f aca="false">IF(K471=M471,K471,"CONFLICT")</f>
        <v>TODO: &lt;&gt;</v>
      </c>
    </row>
    <row r="472" customFormat="false" ht="12.75" hidden="false" customHeight="false" outlineLevel="0" collapsed="false">
      <c r="A472" s="0" t="s">
        <v>1252</v>
      </c>
      <c r="B472" s="0" t="n">
        <v>693</v>
      </c>
      <c r="C472" s="0" t="s">
        <v>23</v>
      </c>
      <c r="D472" s="0" t="s">
        <v>1253</v>
      </c>
      <c r="E472" s="0" t="s">
        <v>1254</v>
      </c>
      <c r="F472" s="0" t="n">
        <v>77112</v>
      </c>
      <c r="G472" s="0" t="n">
        <v>685</v>
      </c>
      <c r="H472" s="0" t="n">
        <v>0</v>
      </c>
      <c r="I472" s="0" t="n">
        <v>17</v>
      </c>
      <c r="J472" s="0" t="str">
        <f aca="false">VLOOKUP(A472,yorick!A:J,10,0)</f>
        <v>TODO: &lt;&gt;</v>
      </c>
      <c r="K472" s="0" t="str">
        <f aca="false">VLOOKUP(A472,yorick!A:K,11,0)</f>
        <v>TODO: &lt;&gt;</v>
      </c>
      <c r="L472" s="0" t="str">
        <f aca="false">VLOOKUP(A472,henriette!A:J,10,0)</f>
        <v>TODO: &lt;&gt;</v>
      </c>
      <c r="M472" s="0" t="str">
        <f aca="false">VLOOKUP(A472,henriette!A:K,11,0)</f>
        <v>TODO: &lt;&gt;</v>
      </c>
      <c r="N472" s="0" t="str">
        <f aca="false">IF(OR(O472="CONFLICT",R472="CONFLICT"),"CONFLICT","OK")</f>
        <v>OK</v>
      </c>
      <c r="O472" s="0" t="str">
        <f aca="false">IF(J472=L472,J472,"CONFLICT")</f>
        <v>TODO: &lt;&gt;</v>
      </c>
      <c r="Q472" s="0" t="str">
        <f aca="false">IF(AND(P472&lt;&gt;L472,P472&lt;&gt;J472,P472&lt;&gt;""),"REVIEW","")</f>
        <v/>
      </c>
      <c r="R472" s="0" t="str">
        <f aca="false">IF(K472=M472,K472,"CONFLICT")</f>
        <v>TODO: &lt;&gt;</v>
      </c>
    </row>
    <row r="473" customFormat="false" ht="12.75" hidden="false" customHeight="false" outlineLevel="0" collapsed="false">
      <c r="A473" s="0" t="s">
        <v>1255</v>
      </c>
      <c r="B473" s="0" t="n">
        <v>574</v>
      </c>
      <c r="C473" s="0" t="s">
        <v>23</v>
      </c>
      <c r="D473" s="0" t="s">
        <v>1256</v>
      </c>
      <c r="E473" s="0" t="s">
        <v>1257</v>
      </c>
      <c r="F473" s="0" t="n">
        <v>31510</v>
      </c>
      <c r="G473" s="0" t="n">
        <v>104</v>
      </c>
      <c r="H473" s="0" t="n">
        <v>0</v>
      </c>
      <c r="I473" s="0" t="n">
        <v>41</v>
      </c>
      <c r="J473" s="0" t="str">
        <f aca="false">VLOOKUP(A473,yorick!A:J,10,0)</f>
        <v>TODO: &lt;&gt;</v>
      </c>
      <c r="K473" s="0" t="str">
        <f aca="false">VLOOKUP(A473,yorick!A:K,11,0)</f>
        <v>TODO: &lt;&gt;</v>
      </c>
      <c r="L473" s="0" t="str">
        <f aca="false">VLOOKUP(A473,henriette!A:J,10,0)</f>
        <v>TODO: &lt;&gt;</v>
      </c>
      <c r="M473" s="0" t="str">
        <f aca="false">VLOOKUP(A473,henriette!A:K,11,0)</f>
        <v>TODO: &lt;&gt;</v>
      </c>
      <c r="N473" s="0" t="str">
        <f aca="false">IF(OR(O473="CONFLICT",R473="CONFLICT"),"CONFLICT","OK")</f>
        <v>OK</v>
      </c>
      <c r="O473" s="0" t="str">
        <f aca="false">IF(J473=L473,J473,"CONFLICT")</f>
        <v>TODO: &lt;&gt;</v>
      </c>
      <c r="Q473" s="0" t="str">
        <f aca="false">IF(AND(P473&lt;&gt;L473,P473&lt;&gt;J473,P473&lt;&gt;""),"REVIEW","")</f>
        <v/>
      </c>
      <c r="R473" s="0" t="str">
        <f aca="false">IF(K473=M473,K473,"CONFLICT")</f>
        <v>TODO: &lt;&gt;</v>
      </c>
    </row>
    <row r="474" customFormat="false" ht="12.75" hidden="false" customHeight="false" outlineLevel="0" collapsed="false">
      <c r="A474" s="0" t="s">
        <v>1258</v>
      </c>
      <c r="B474" s="0" t="n">
        <v>198</v>
      </c>
      <c r="C474" s="0" t="s">
        <v>23</v>
      </c>
      <c r="F474" s="0" t="n">
        <v>6983</v>
      </c>
      <c r="G474" s="0" t="n">
        <v>64</v>
      </c>
      <c r="H474" s="0" t="n">
        <v>0</v>
      </c>
      <c r="I474" s="0" t="n">
        <v>19</v>
      </c>
      <c r="J474" s="0" t="str">
        <f aca="false">VLOOKUP(A474,yorick!A:J,10,0)</f>
        <v>TODO: &lt;&gt;</v>
      </c>
      <c r="K474" s="0" t="str">
        <f aca="false">VLOOKUP(A474,yorick!A:K,11,0)</f>
        <v>TODO: &lt;&gt;</v>
      </c>
      <c r="L474" s="0" t="str">
        <f aca="false">VLOOKUP(A474,henriette!A:J,10,0)</f>
        <v>TODO: &lt;&gt;</v>
      </c>
      <c r="M474" s="0" t="str">
        <f aca="false">VLOOKUP(A474,henriette!A:K,11,0)</f>
        <v>TODO: &lt;&gt;</v>
      </c>
      <c r="N474" s="0" t="str">
        <f aca="false">IF(OR(O474="CONFLICT",R474="CONFLICT"),"CONFLICT","OK")</f>
        <v>OK</v>
      </c>
      <c r="O474" s="0" t="str">
        <f aca="false">IF(J474=L474,J474,"CONFLICT")</f>
        <v>TODO: &lt;&gt;</v>
      </c>
      <c r="Q474" s="0" t="str">
        <f aca="false">IF(AND(P474&lt;&gt;L474,P474&lt;&gt;J474,P474&lt;&gt;""),"REVIEW","")</f>
        <v/>
      </c>
      <c r="R474" s="0" t="str">
        <f aca="false">IF(K474=M474,K474,"CONFLICT")</f>
        <v>TODO: &lt;&gt;</v>
      </c>
    </row>
    <row r="475" customFormat="false" ht="12.75" hidden="false" customHeight="false" outlineLevel="0" collapsed="false">
      <c r="A475" s="0" t="s">
        <v>1259</v>
      </c>
      <c r="B475" s="0" t="n">
        <v>271</v>
      </c>
      <c r="C475" s="0" t="s">
        <v>23</v>
      </c>
      <c r="D475" s="0" t="s">
        <v>1260</v>
      </c>
      <c r="E475" s="0" t="s">
        <v>1261</v>
      </c>
      <c r="F475" s="0" t="n">
        <v>9254</v>
      </c>
      <c r="G475" s="0" t="n">
        <v>184</v>
      </c>
      <c r="H475" s="0" t="n">
        <v>0</v>
      </c>
      <c r="I475" s="0" t="n">
        <v>56</v>
      </c>
      <c r="J475" s="0" t="str">
        <f aca="false">VLOOKUP(A475,yorick!A:J,10,0)</f>
        <v>TODO: &lt;&gt;</v>
      </c>
      <c r="K475" s="0" t="str">
        <f aca="false">VLOOKUP(A475,yorick!A:K,11,0)</f>
        <v>TODO: &lt;&gt;</v>
      </c>
      <c r="L475" s="0" t="str">
        <f aca="false">VLOOKUP(A475,henriette!A:J,10,0)</f>
        <v>TODO: &lt;&gt;</v>
      </c>
      <c r="M475" s="0" t="str">
        <f aca="false">VLOOKUP(A475,henriette!A:K,11,0)</f>
        <v>TODO: &lt;&gt;</v>
      </c>
      <c r="N475" s="0" t="str">
        <f aca="false">IF(OR(O475="CONFLICT",R475="CONFLICT"),"CONFLICT","OK")</f>
        <v>OK</v>
      </c>
      <c r="O475" s="0" t="str">
        <f aca="false">IF(J475=L475,J475,"CONFLICT")</f>
        <v>TODO: &lt;&gt;</v>
      </c>
      <c r="Q475" s="0" t="str">
        <f aca="false">IF(AND(P475&lt;&gt;L475,P475&lt;&gt;J475,P475&lt;&gt;""),"REVIEW","")</f>
        <v/>
      </c>
      <c r="R475" s="0" t="str">
        <f aca="false">IF(K475=M475,K475,"CONFLICT")</f>
        <v>TODO: &lt;&gt;</v>
      </c>
    </row>
    <row r="476" customFormat="false" ht="12.75" hidden="false" customHeight="false" outlineLevel="0" collapsed="false">
      <c r="A476" s="0" t="s">
        <v>1262</v>
      </c>
      <c r="B476" s="0" t="n">
        <v>132</v>
      </c>
      <c r="C476" s="0" t="s">
        <v>23</v>
      </c>
      <c r="D476" s="0" t="s">
        <v>1263</v>
      </c>
      <c r="E476" s="0" t="s">
        <v>1264</v>
      </c>
      <c r="F476" s="0" t="n">
        <v>39522</v>
      </c>
      <c r="G476" s="0" t="n">
        <v>404</v>
      </c>
      <c r="H476" s="0" t="n">
        <v>0</v>
      </c>
      <c r="I476" s="0" t="n">
        <v>15</v>
      </c>
      <c r="J476" s="0" t="str">
        <f aca="false">VLOOKUP(A476,yorick!A:J,10,0)</f>
        <v>TODO: &lt;&gt;</v>
      </c>
      <c r="K476" s="0" t="str">
        <f aca="false">VLOOKUP(A476,yorick!A:K,11,0)</f>
        <v>TODO: &lt;&gt;</v>
      </c>
      <c r="L476" s="0" t="str">
        <f aca="false">VLOOKUP(A476,henriette!A:J,10,0)</f>
        <v>TODO: &lt;&gt;</v>
      </c>
      <c r="M476" s="0" t="str">
        <f aca="false">VLOOKUP(A476,henriette!A:K,11,0)</f>
        <v>TODO: &lt;&gt;</v>
      </c>
      <c r="N476" s="0" t="str">
        <f aca="false">IF(OR(O476="CONFLICT",R476="CONFLICT"),"CONFLICT","OK")</f>
        <v>OK</v>
      </c>
      <c r="O476" s="0" t="str">
        <f aca="false">IF(J476=L476,J476,"CONFLICT")</f>
        <v>TODO: &lt;&gt;</v>
      </c>
      <c r="Q476" s="0" t="str">
        <f aca="false">IF(AND(P476&lt;&gt;L476,P476&lt;&gt;J476,P476&lt;&gt;""),"REVIEW","")</f>
        <v/>
      </c>
      <c r="R476" s="0" t="str">
        <f aca="false">IF(K476=M476,K476,"CONFLICT")</f>
        <v>TODO: &lt;&gt;</v>
      </c>
    </row>
    <row r="477" customFormat="false" ht="12.75" hidden="false" customHeight="false" outlineLevel="0" collapsed="false">
      <c r="A477" s="0" t="s">
        <v>1265</v>
      </c>
      <c r="B477" s="0" t="n">
        <v>296</v>
      </c>
      <c r="C477" s="0" t="s">
        <v>23</v>
      </c>
      <c r="E477" s="0" t="s">
        <v>1266</v>
      </c>
      <c r="F477" s="0" t="n">
        <v>7803</v>
      </c>
      <c r="G477" s="0" t="n">
        <v>121</v>
      </c>
      <c r="H477" s="0" t="n">
        <v>0</v>
      </c>
      <c r="I477" s="0" t="n">
        <v>4</v>
      </c>
      <c r="J477" s="0" t="str">
        <f aca="false">VLOOKUP(A477,yorick!A:J,10,0)</f>
        <v>TODO: &lt;&gt;</v>
      </c>
      <c r="K477" s="0" t="str">
        <f aca="false">VLOOKUP(A477,yorick!A:K,11,0)</f>
        <v>TODO: &lt;&gt;</v>
      </c>
      <c r="L477" s="0" t="str">
        <f aca="false">VLOOKUP(A477,henriette!A:J,10,0)</f>
        <v>TODO: &lt;&gt;</v>
      </c>
      <c r="M477" s="0" t="str">
        <f aca="false">VLOOKUP(A477,henriette!A:K,11,0)</f>
        <v>TODO: &lt;&gt;</v>
      </c>
      <c r="N477" s="0" t="str">
        <f aca="false">IF(OR(O477="CONFLICT",R477="CONFLICT"),"CONFLICT","OK")</f>
        <v>OK</v>
      </c>
      <c r="O477" s="0" t="str">
        <f aca="false">IF(J477=L477,J477,"CONFLICT")</f>
        <v>TODO: &lt;&gt;</v>
      </c>
      <c r="Q477" s="0" t="str">
        <f aca="false">IF(AND(P477&lt;&gt;L477,P477&lt;&gt;J477,P477&lt;&gt;""),"REVIEW","")</f>
        <v/>
      </c>
      <c r="R477" s="0" t="str">
        <f aca="false">IF(K477=M477,K477,"CONFLICT")</f>
        <v>TODO: &lt;&gt;</v>
      </c>
    </row>
    <row r="478" customFormat="false" ht="12.75" hidden="false" customHeight="false" outlineLevel="0" collapsed="false">
      <c r="A478" s="0" t="s">
        <v>1267</v>
      </c>
      <c r="B478" s="0" t="n">
        <v>1612</v>
      </c>
      <c r="C478" s="0" t="s">
        <v>23</v>
      </c>
      <c r="D478" s="0" t="s">
        <v>1268</v>
      </c>
      <c r="E478" s="0" t="s">
        <v>1269</v>
      </c>
      <c r="F478" s="0" t="n">
        <v>107190</v>
      </c>
      <c r="G478" s="0" t="n">
        <v>640</v>
      </c>
      <c r="H478" s="0" t="n">
        <v>1</v>
      </c>
      <c r="I478" s="0" t="n">
        <v>1097</v>
      </c>
      <c r="J478" s="0" t="str">
        <f aca="false">VLOOKUP(A478,yorick!A:J,10,0)</f>
        <v>TODO: &lt;&gt;</v>
      </c>
      <c r="K478" s="0" t="str">
        <f aca="false">VLOOKUP(A478,yorick!A:K,11,0)</f>
        <v>TODO: &lt;&gt;</v>
      </c>
      <c r="L478" s="0" t="str">
        <f aca="false">VLOOKUP(A478,henriette!A:J,10,0)</f>
        <v>TODO: &lt;&gt;</v>
      </c>
      <c r="M478" s="0" t="str">
        <f aca="false">VLOOKUP(A478,henriette!A:K,11,0)</f>
        <v>TODO: &lt;&gt;</v>
      </c>
      <c r="N478" s="0" t="str">
        <f aca="false">IF(OR(O478="CONFLICT",R478="CONFLICT"),"CONFLICT","OK")</f>
        <v>OK</v>
      </c>
      <c r="O478" s="0" t="str">
        <f aca="false">IF(J478=L478,J478,"CONFLICT")</f>
        <v>TODO: &lt;&gt;</v>
      </c>
      <c r="Q478" s="0" t="str">
        <f aca="false">IF(AND(P478&lt;&gt;L478,P478&lt;&gt;J478,P478&lt;&gt;""),"REVIEW","")</f>
        <v/>
      </c>
      <c r="R478" s="0" t="str">
        <f aca="false">IF(K478=M478,K478,"CONFLICT")</f>
        <v>TODO: &lt;&gt;</v>
      </c>
    </row>
    <row r="479" customFormat="false" ht="12.75" hidden="false" customHeight="false" outlineLevel="0" collapsed="false">
      <c r="A479" s="0" t="s">
        <v>1270</v>
      </c>
      <c r="B479" s="0" t="n">
        <v>825</v>
      </c>
      <c r="C479" s="0" t="s">
        <v>23</v>
      </c>
      <c r="E479" s="0" t="s">
        <v>1271</v>
      </c>
      <c r="F479" s="0" t="n">
        <v>50106</v>
      </c>
      <c r="G479" s="0" t="n">
        <v>630</v>
      </c>
      <c r="H479" s="0" t="n">
        <v>0</v>
      </c>
      <c r="I479" s="0" t="n">
        <v>116</v>
      </c>
      <c r="J479" s="0" t="str">
        <f aca="false">VLOOKUP(A479,yorick!A:J,10,0)</f>
        <v>TODO: &lt;&gt;</v>
      </c>
      <c r="K479" s="0" t="str">
        <f aca="false">VLOOKUP(A479,yorick!A:K,11,0)</f>
        <v>TODO: &lt;&gt;</v>
      </c>
      <c r="L479" s="0" t="str">
        <f aca="false">VLOOKUP(A479,henriette!A:J,10,0)</f>
        <v>TODO: &lt;&gt;</v>
      </c>
      <c r="M479" s="0" t="str">
        <f aca="false">VLOOKUP(A479,henriette!A:K,11,0)</f>
        <v>TODO: &lt;&gt;</v>
      </c>
      <c r="N479" s="0" t="str">
        <f aca="false">IF(OR(O479="CONFLICT",R479="CONFLICT"),"CONFLICT","OK")</f>
        <v>OK</v>
      </c>
      <c r="O479" s="0" t="str">
        <f aca="false">IF(J479=L479,J479,"CONFLICT")</f>
        <v>TODO: &lt;&gt;</v>
      </c>
      <c r="Q479" s="0" t="str">
        <f aca="false">IF(AND(P479&lt;&gt;L479,P479&lt;&gt;J479,P479&lt;&gt;""),"REVIEW","")</f>
        <v/>
      </c>
      <c r="R479" s="0" t="str">
        <f aca="false">IF(K479=M479,K479,"CONFLICT")</f>
        <v>TODO: &lt;&gt;</v>
      </c>
    </row>
    <row r="480" customFormat="false" ht="12.75" hidden="false" customHeight="false" outlineLevel="0" collapsed="false">
      <c r="A480" s="0" t="s">
        <v>1272</v>
      </c>
      <c r="B480" s="0" t="n">
        <v>165</v>
      </c>
      <c r="C480" s="0" t="s">
        <v>23</v>
      </c>
      <c r="E480" s="0" t="s">
        <v>1273</v>
      </c>
      <c r="F480" s="0" t="n">
        <v>62798</v>
      </c>
      <c r="G480" s="0" t="n">
        <v>542</v>
      </c>
      <c r="H480" s="0" t="n">
        <v>0</v>
      </c>
      <c r="I480" s="0" t="n">
        <v>36</v>
      </c>
      <c r="J480" s="0" t="str">
        <f aca="false">VLOOKUP(A480,yorick!A:J,10,0)</f>
        <v>TODO: &lt;&gt;</v>
      </c>
      <c r="K480" s="0" t="str">
        <f aca="false">VLOOKUP(A480,yorick!A:K,11,0)</f>
        <v>TODO: &lt;&gt;</v>
      </c>
      <c r="L480" s="0" t="str">
        <f aca="false">VLOOKUP(A480,henriette!A:J,10,0)</f>
        <v>TODO: &lt;&gt;</v>
      </c>
      <c r="M480" s="0" t="str">
        <f aca="false">VLOOKUP(A480,henriette!A:K,11,0)</f>
        <v>TODO: &lt;&gt;</v>
      </c>
      <c r="N480" s="0" t="str">
        <f aca="false">IF(OR(O480="CONFLICT",R480="CONFLICT"),"CONFLICT","OK")</f>
        <v>OK</v>
      </c>
      <c r="O480" s="0" t="str">
        <f aca="false">IF(J480=L480,J480,"CONFLICT")</f>
        <v>TODO: &lt;&gt;</v>
      </c>
      <c r="Q480" s="0" t="str">
        <f aca="false">IF(AND(P480&lt;&gt;L480,P480&lt;&gt;J480,P480&lt;&gt;""),"REVIEW","")</f>
        <v/>
      </c>
      <c r="R480" s="0" t="str">
        <f aca="false">IF(K480=M480,K480,"CONFLICT")</f>
        <v>TODO: &lt;&gt;</v>
      </c>
    </row>
    <row r="481" customFormat="false" ht="12.75" hidden="false" customHeight="false" outlineLevel="0" collapsed="false">
      <c r="A481" s="0" t="s">
        <v>1274</v>
      </c>
      <c r="B481" s="0" t="n">
        <v>675</v>
      </c>
      <c r="C481" s="0" t="s">
        <v>23</v>
      </c>
      <c r="E481" s="0" t="s">
        <v>1275</v>
      </c>
      <c r="F481" s="0" t="n">
        <v>36905</v>
      </c>
      <c r="G481" s="0" t="n">
        <v>1014</v>
      </c>
      <c r="H481" s="0" t="n">
        <v>0</v>
      </c>
      <c r="I481" s="0" t="n">
        <v>17</v>
      </c>
      <c r="J481" s="0" t="str">
        <f aca="false">VLOOKUP(A481,yorick!A:J,10,0)</f>
        <v>TODO: &lt;&gt;</v>
      </c>
      <c r="K481" s="0" t="str">
        <f aca="false">VLOOKUP(A481,yorick!A:K,11,0)</f>
        <v>TODO: &lt;&gt;</v>
      </c>
      <c r="L481" s="0" t="str">
        <f aca="false">VLOOKUP(A481,henriette!A:J,10,0)</f>
        <v>TODO: &lt;&gt;</v>
      </c>
      <c r="M481" s="0" t="str">
        <f aca="false">VLOOKUP(A481,henriette!A:K,11,0)</f>
        <v>TODO: &lt;&gt;</v>
      </c>
      <c r="N481" s="0" t="str">
        <f aca="false">IF(OR(O481="CONFLICT",R481="CONFLICT"),"CONFLICT","OK")</f>
        <v>OK</v>
      </c>
      <c r="O481" s="0" t="str">
        <f aca="false">IF(J481=L481,J481,"CONFLICT")</f>
        <v>TODO: &lt;&gt;</v>
      </c>
      <c r="Q481" s="0" t="str">
        <f aca="false">IF(AND(P481&lt;&gt;L481,P481&lt;&gt;J481,P481&lt;&gt;""),"REVIEW","")</f>
        <v/>
      </c>
      <c r="R481" s="0" t="str">
        <f aca="false">IF(K481=M481,K481,"CONFLICT")</f>
        <v>TODO: &lt;&gt;</v>
      </c>
    </row>
    <row r="482" customFormat="false" ht="12.75" hidden="false" customHeight="false" outlineLevel="0" collapsed="false">
      <c r="A482" s="0" t="s">
        <v>1276</v>
      </c>
      <c r="B482" s="0" t="n">
        <v>1497</v>
      </c>
      <c r="C482" s="0" t="s">
        <v>23</v>
      </c>
      <c r="D482" s="0" t="s">
        <v>1277</v>
      </c>
      <c r="E482" s="0" t="s">
        <v>1278</v>
      </c>
      <c r="F482" s="0" t="n">
        <v>216811</v>
      </c>
      <c r="G482" s="0" t="n">
        <v>1873</v>
      </c>
      <c r="H482" s="0" t="n">
        <v>0</v>
      </c>
      <c r="I482" s="0" t="n">
        <v>394</v>
      </c>
      <c r="J482" s="0" t="str">
        <f aca="false">VLOOKUP(A482,yorick!A:J,10,0)</f>
        <v>TODO: &lt;&gt;</v>
      </c>
      <c r="K482" s="0" t="str">
        <f aca="false">VLOOKUP(A482,yorick!A:K,11,0)</f>
        <v>TODO: &lt;&gt;</v>
      </c>
      <c r="L482" s="0" t="str">
        <f aca="false">VLOOKUP(A482,henriette!A:J,10,0)</f>
        <v>TODO: &lt;&gt;</v>
      </c>
      <c r="M482" s="0" t="str">
        <f aca="false">VLOOKUP(A482,henriette!A:K,11,0)</f>
        <v>TODO: &lt;&gt;</v>
      </c>
      <c r="N482" s="0" t="str">
        <f aca="false">IF(OR(O482="CONFLICT",R482="CONFLICT"),"CONFLICT","OK")</f>
        <v>OK</v>
      </c>
      <c r="O482" s="0" t="str">
        <f aca="false">IF(J482=L482,J482,"CONFLICT")</f>
        <v>TODO: &lt;&gt;</v>
      </c>
      <c r="Q482" s="0" t="str">
        <f aca="false">IF(AND(P482&lt;&gt;L482,P482&lt;&gt;J482,P482&lt;&gt;""),"REVIEW","")</f>
        <v/>
      </c>
      <c r="R482" s="0" t="str">
        <f aca="false">IF(K482=M482,K482,"CONFLICT")</f>
        <v>TODO: &lt;&gt;</v>
      </c>
    </row>
    <row r="483" customFormat="false" ht="12.75" hidden="false" customHeight="false" outlineLevel="0" collapsed="false">
      <c r="A483" s="0" t="s">
        <v>1279</v>
      </c>
      <c r="B483" s="0" t="n">
        <v>627</v>
      </c>
      <c r="C483" s="0" t="s">
        <v>23</v>
      </c>
      <c r="D483" s="0" t="s">
        <v>1280</v>
      </c>
      <c r="E483" s="0" t="s">
        <v>1281</v>
      </c>
      <c r="F483" s="0" t="n">
        <v>8341</v>
      </c>
      <c r="G483" s="0" t="n">
        <v>126</v>
      </c>
      <c r="H483" s="0" t="n">
        <v>0</v>
      </c>
      <c r="I483" s="0" t="n">
        <v>1</v>
      </c>
      <c r="J483" s="0" t="str">
        <f aca="false">VLOOKUP(A483,yorick!A:J,10,0)</f>
        <v>TODO: &lt;&gt;</v>
      </c>
      <c r="K483" s="0" t="str">
        <f aca="false">VLOOKUP(A483,yorick!A:K,11,0)</f>
        <v>TODO: &lt;&gt;</v>
      </c>
      <c r="L483" s="0" t="str">
        <f aca="false">VLOOKUP(A483,henriette!A:J,10,0)</f>
        <v>TODO: &lt;&gt;</v>
      </c>
      <c r="M483" s="0" t="str">
        <f aca="false">VLOOKUP(A483,henriette!A:K,11,0)</f>
        <v>TODO: &lt;&gt;</v>
      </c>
      <c r="N483" s="0" t="str">
        <f aca="false">IF(OR(O483="CONFLICT",R483="CONFLICT"),"CONFLICT","OK")</f>
        <v>OK</v>
      </c>
      <c r="O483" s="0" t="str">
        <f aca="false">IF(J483=L483,J483,"CONFLICT")</f>
        <v>TODO: &lt;&gt;</v>
      </c>
      <c r="Q483" s="0" t="str">
        <f aca="false">IF(AND(P483&lt;&gt;L483,P483&lt;&gt;J483,P483&lt;&gt;""),"REVIEW","")</f>
        <v/>
      </c>
      <c r="R483" s="0" t="str">
        <f aca="false">IF(K483=M483,K483,"CONFLICT")</f>
        <v>TODO: &lt;&gt;</v>
      </c>
    </row>
    <row r="484" customFormat="false" ht="12.75" hidden="false" customHeight="false" outlineLevel="0" collapsed="false">
      <c r="A484" s="0" t="s">
        <v>1282</v>
      </c>
      <c r="B484" s="0" t="n">
        <v>433</v>
      </c>
      <c r="C484" s="0" t="s">
        <v>23</v>
      </c>
      <c r="E484" s="0" t="s">
        <v>1283</v>
      </c>
      <c r="F484" s="0" t="n">
        <v>14439</v>
      </c>
      <c r="G484" s="0" t="n">
        <v>96</v>
      </c>
      <c r="H484" s="0" t="n">
        <v>0</v>
      </c>
      <c r="I484" s="0" t="n">
        <v>26</v>
      </c>
      <c r="J484" s="0" t="str">
        <f aca="false">VLOOKUP(A484,yorick!A:J,10,0)</f>
        <v>TODO: &lt;&gt;</v>
      </c>
      <c r="K484" s="0" t="str">
        <f aca="false">VLOOKUP(A484,yorick!A:K,11,0)</f>
        <v>TODO: &lt;&gt;</v>
      </c>
      <c r="L484" s="0" t="str">
        <f aca="false">VLOOKUP(A484,henriette!A:J,10,0)</f>
        <v>TODO: &lt;&gt;</v>
      </c>
      <c r="M484" s="0" t="str">
        <f aca="false">VLOOKUP(A484,henriette!A:K,11,0)</f>
        <v>TODO: &lt;&gt;</v>
      </c>
      <c r="N484" s="0" t="str">
        <f aca="false">IF(OR(O484="CONFLICT",R484="CONFLICT"),"CONFLICT","OK")</f>
        <v>OK</v>
      </c>
      <c r="O484" s="0" t="str">
        <f aca="false">IF(J484=L484,J484,"CONFLICT")</f>
        <v>TODO: &lt;&gt;</v>
      </c>
      <c r="Q484" s="0" t="str">
        <f aca="false">IF(AND(P484&lt;&gt;L484,P484&lt;&gt;J484,P484&lt;&gt;""),"REVIEW","")</f>
        <v/>
      </c>
      <c r="R484" s="0" t="str">
        <f aca="false">IF(K484=M484,K484,"CONFLICT")</f>
        <v>TODO: &lt;&gt;</v>
      </c>
    </row>
    <row r="485" customFormat="false" ht="12.75" hidden="false" customHeight="false" outlineLevel="0" collapsed="false">
      <c r="A485" s="0" t="s">
        <v>1284</v>
      </c>
      <c r="B485" s="0" t="n">
        <v>8753</v>
      </c>
      <c r="C485" s="0" t="s">
        <v>23</v>
      </c>
      <c r="D485" s="0" t="s">
        <v>1285</v>
      </c>
      <c r="E485" s="0" t="s">
        <v>1286</v>
      </c>
      <c r="F485" s="0" t="n">
        <v>58881</v>
      </c>
      <c r="G485" s="0" t="n">
        <v>520</v>
      </c>
      <c r="H485" s="0" t="n">
        <v>0</v>
      </c>
      <c r="I485" s="0" t="n">
        <v>13</v>
      </c>
      <c r="J485" s="0" t="str">
        <f aca="false">VLOOKUP(A485,yorick!A:J,10,0)</f>
        <v>TODO: &lt;&gt;</v>
      </c>
      <c r="K485" s="0" t="str">
        <f aca="false">VLOOKUP(A485,yorick!A:K,11,0)</f>
        <v>TODO: &lt;&gt;</v>
      </c>
      <c r="L485" s="0" t="str">
        <f aca="false">VLOOKUP(A485,henriette!A:J,10,0)</f>
        <v>TODO: &lt;&gt;</v>
      </c>
      <c r="M485" s="0" t="str">
        <f aca="false">VLOOKUP(A485,henriette!A:K,11,0)</f>
        <v>TODO: &lt;&gt;</v>
      </c>
      <c r="N485" s="0" t="str">
        <f aca="false">IF(OR(O485="CONFLICT",R485="CONFLICT"),"CONFLICT","OK")</f>
        <v>OK</v>
      </c>
      <c r="O485" s="0" t="str">
        <f aca="false">IF(J485=L485,J485,"CONFLICT")</f>
        <v>TODO: &lt;&gt;</v>
      </c>
      <c r="Q485" s="0" t="str">
        <f aca="false">IF(AND(P485&lt;&gt;L485,P485&lt;&gt;J485,P485&lt;&gt;""),"REVIEW","")</f>
        <v/>
      </c>
      <c r="R485" s="0" t="str">
        <f aca="false">IF(K485=M485,K485,"CONFLICT")</f>
        <v>TODO: &lt;&gt;</v>
      </c>
    </row>
    <row r="486" customFormat="false" ht="12.75" hidden="false" customHeight="false" outlineLevel="0" collapsed="false">
      <c r="A486" s="0" t="s">
        <v>1287</v>
      </c>
      <c r="B486" s="0" t="n">
        <v>296</v>
      </c>
      <c r="C486" s="0" t="s">
        <v>23</v>
      </c>
      <c r="D486" s="0" t="s">
        <v>1288</v>
      </c>
      <c r="E486" s="0" t="s">
        <v>1289</v>
      </c>
      <c r="F486" s="0" t="n">
        <v>27466</v>
      </c>
      <c r="G486" s="0" t="n">
        <v>139</v>
      </c>
      <c r="H486" s="0" t="n">
        <v>0</v>
      </c>
      <c r="I486" s="0" t="n">
        <v>8</v>
      </c>
      <c r="J486" s="0" t="str">
        <f aca="false">VLOOKUP(A486,yorick!A:J,10,0)</f>
        <v>TODO: &lt;&gt;</v>
      </c>
      <c r="K486" s="0" t="str">
        <f aca="false">VLOOKUP(A486,yorick!A:K,11,0)</f>
        <v>TODO: &lt;&gt;</v>
      </c>
      <c r="L486" s="0" t="str">
        <f aca="false">VLOOKUP(A486,henriette!A:J,10,0)</f>
        <v>TODO: &lt;&gt;</v>
      </c>
      <c r="M486" s="0" t="str">
        <f aca="false">VLOOKUP(A486,henriette!A:K,11,0)</f>
        <v>TODO: &lt;&gt;</v>
      </c>
      <c r="N486" s="0" t="str">
        <f aca="false">IF(OR(O486="CONFLICT",R486="CONFLICT"),"CONFLICT","OK")</f>
        <v>OK</v>
      </c>
      <c r="O486" s="0" t="str">
        <f aca="false">IF(J486=L486,J486,"CONFLICT")</f>
        <v>TODO: &lt;&gt;</v>
      </c>
      <c r="Q486" s="0" t="str">
        <f aca="false">IF(AND(P486&lt;&gt;L486,P486&lt;&gt;J486,P486&lt;&gt;""),"REVIEW","")</f>
        <v/>
      </c>
      <c r="R486" s="0" t="str">
        <f aca="false">IF(K486=M486,K486,"CONFLICT")</f>
        <v>TODO: &lt;&gt;</v>
      </c>
    </row>
    <row r="487" customFormat="false" ht="12.75" hidden="false" customHeight="false" outlineLevel="0" collapsed="false">
      <c r="A487" s="0" t="s">
        <v>1290</v>
      </c>
      <c r="B487" s="0" t="n">
        <v>493</v>
      </c>
      <c r="C487" s="0" t="s">
        <v>23</v>
      </c>
      <c r="D487" s="0" t="s">
        <v>1291</v>
      </c>
      <c r="E487" s="0" t="s">
        <v>1292</v>
      </c>
      <c r="F487" s="0" t="n">
        <v>5862</v>
      </c>
      <c r="G487" s="0" t="n">
        <v>83</v>
      </c>
      <c r="H487" s="0" t="n">
        <v>0</v>
      </c>
      <c r="I487" s="0" t="n">
        <v>5</v>
      </c>
      <c r="J487" s="0" t="str">
        <f aca="false">VLOOKUP(A487,yorick!A:J,10,0)</f>
        <v>TODO: &lt;&gt;</v>
      </c>
      <c r="K487" s="0" t="str">
        <f aca="false">VLOOKUP(A487,yorick!A:K,11,0)</f>
        <v>TODO: &lt;&gt;</v>
      </c>
      <c r="L487" s="0" t="str">
        <f aca="false">VLOOKUP(A487,henriette!A:J,10,0)</f>
        <v>TODO: &lt;&gt;</v>
      </c>
      <c r="M487" s="0" t="str">
        <f aca="false">VLOOKUP(A487,henriette!A:K,11,0)</f>
        <v>TODO: &lt;&gt;</v>
      </c>
      <c r="N487" s="0" t="str">
        <f aca="false">IF(OR(O487="CONFLICT",R487="CONFLICT"),"CONFLICT","OK")</f>
        <v>OK</v>
      </c>
      <c r="O487" s="0" t="str">
        <f aca="false">IF(J487=L487,J487,"CONFLICT")</f>
        <v>TODO: &lt;&gt;</v>
      </c>
      <c r="Q487" s="0" t="str">
        <f aca="false">IF(AND(P487&lt;&gt;L487,P487&lt;&gt;J487,P487&lt;&gt;""),"REVIEW","")</f>
        <v/>
      </c>
      <c r="R487" s="0" t="str">
        <f aca="false">IF(K487=M487,K487,"CONFLICT")</f>
        <v>TODO: &lt;&gt;</v>
      </c>
    </row>
    <row r="488" customFormat="false" ht="12.75" hidden="false" customHeight="false" outlineLevel="0" collapsed="false">
      <c r="A488" s="0" t="s">
        <v>1293</v>
      </c>
      <c r="B488" s="0" t="n">
        <v>7241</v>
      </c>
      <c r="C488" s="0" t="s">
        <v>23</v>
      </c>
      <c r="D488" s="0" t="s">
        <v>1294</v>
      </c>
      <c r="E488" s="0" t="s">
        <v>1295</v>
      </c>
      <c r="F488" s="0" t="n">
        <v>29749</v>
      </c>
      <c r="G488" s="0" t="n">
        <v>262</v>
      </c>
      <c r="H488" s="0" t="n">
        <v>1</v>
      </c>
      <c r="I488" s="0" t="n">
        <v>66</v>
      </c>
      <c r="J488" s="0" t="str">
        <f aca="false">VLOOKUP(A488,yorick!A:J,10,0)</f>
        <v>TODO: &lt;&gt;</v>
      </c>
      <c r="K488" s="0" t="str">
        <f aca="false">VLOOKUP(A488,yorick!A:K,11,0)</f>
        <v>TODO: &lt;&gt;</v>
      </c>
      <c r="L488" s="0" t="str">
        <f aca="false">VLOOKUP(A488,henriette!A:J,10,0)</f>
        <v>TODO: &lt;&gt;</v>
      </c>
      <c r="M488" s="0" t="str">
        <f aca="false">VLOOKUP(A488,henriette!A:K,11,0)</f>
        <v>TODO: &lt;&gt;</v>
      </c>
      <c r="N488" s="0" t="str">
        <f aca="false">IF(OR(O488="CONFLICT",R488="CONFLICT"),"CONFLICT","OK")</f>
        <v>OK</v>
      </c>
      <c r="O488" s="0" t="str">
        <f aca="false">IF(J488=L488,J488,"CONFLICT")</f>
        <v>TODO: &lt;&gt;</v>
      </c>
      <c r="Q488" s="0" t="str">
        <f aca="false">IF(AND(P488&lt;&gt;L488,P488&lt;&gt;J488,P488&lt;&gt;""),"REVIEW","")</f>
        <v/>
      </c>
      <c r="R488" s="0" t="str">
        <f aca="false">IF(K488=M488,K488,"CONFLICT")</f>
        <v>TODO: &lt;&gt;</v>
      </c>
    </row>
    <row r="489" customFormat="false" ht="12.75" hidden="false" customHeight="false" outlineLevel="0" collapsed="false">
      <c r="A489" s="0" t="s">
        <v>1296</v>
      </c>
      <c r="B489" s="0" t="n">
        <v>394</v>
      </c>
      <c r="C489" s="0" t="s">
        <v>23</v>
      </c>
      <c r="D489" s="0" t="s">
        <v>1297</v>
      </c>
      <c r="E489" s="0" t="s">
        <v>1298</v>
      </c>
      <c r="F489" s="0" t="n">
        <v>10981</v>
      </c>
      <c r="G489" s="0" t="n">
        <v>107</v>
      </c>
      <c r="H489" s="0" t="n">
        <v>0</v>
      </c>
      <c r="I489" s="0" t="n">
        <v>25</v>
      </c>
      <c r="J489" s="0" t="str">
        <f aca="false">VLOOKUP(A489,yorick!A:J,10,0)</f>
        <v>TODO: &lt;&gt;</v>
      </c>
      <c r="K489" s="0" t="str">
        <f aca="false">VLOOKUP(A489,yorick!A:K,11,0)</f>
        <v>TODO: &lt;&gt;</v>
      </c>
      <c r="L489" s="0" t="str">
        <f aca="false">VLOOKUP(A489,henriette!A:J,10,0)</f>
        <v>TODO: &lt;&gt;</v>
      </c>
      <c r="M489" s="0" t="str">
        <f aca="false">VLOOKUP(A489,henriette!A:K,11,0)</f>
        <v>TODO: &lt;&gt;</v>
      </c>
      <c r="N489" s="0" t="str">
        <f aca="false">IF(OR(O489="CONFLICT",R489="CONFLICT"),"CONFLICT","OK")</f>
        <v>OK</v>
      </c>
      <c r="O489" s="0" t="str">
        <f aca="false">IF(J489=L489,J489,"CONFLICT")</f>
        <v>TODO: &lt;&gt;</v>
      </c>
      <c r="Q489" s="0" t="str">
        <f aca="false">IF(AND(P489&lt;&gt;L489,P489&lt;&gt;J489,P489&lt;&gt;""),"REVIEW","")</f>
        <v/>
      </c>
      <c r="R489" s="0" t="str">
        <f aca="false">IF(K489=M489,K489,"CONFLICT")</f>
        <v>TODO: &lt;&gt;</v>
      </c>
    </row>
    <row r="490" customFormat="false" ht="12.75" hidden="false" customHeight="false" outlineLevel="0" collapsed="false">
      <c r="A490" s="0" t="s">
        <v>1299</v>
      </c>
      <c r="B490" s="0" t="n">
        <v>402</v>
      </c>
      <c r="C490" s="0" t="s">
        <v>23</v>
      </c>
      <c r="D490" s="0" t="s">
        <v>1300</v>
      </c>
      <c r="E490" s="0" t="s">
        <v>1301</v>
      </c>
      <c r="F490" s="0" t="n">
        <v>8063</v>
      </c>
      <c r="G490" s="0" t="n">
        <v>48</v>
      </c>
      <c r="H490" s="0" t="n">
        <v>0</v>
      </c>
      <c r="I490" s="0" t="n">
        <v>25</v>
      </c>
      <c r="J490" s="0" t="str">
        <f aca="false">VLOOKUP(A490,yorick!A:J,10,0)</f>
        <v>TODO: &lt;&gt;</v>
      </c>
      <c r="K490" s="0" t="str">
        <f aca="false">VLOOKUP(A490,yorick!A:K,11,0)</f>
        <v>TODO: &lt;&gt;</v>
      </c>
      <c r="L490" s="0" t="str">
        <f aca="false">VLOOKUP(A490,henriette!A:J,10,0)</f>
        <v>TODO: &lt;&gt;</v>
      </c>
      <c r="M490" s="0" t="str">
        <f aca="false">VLOOKUP(A490,henriette!A:K,11,0)</f>
        <v>TODO: &lt;&gt;</v>
      </c>
      <c r="N490" s="0" t="str">
        <f aca="false">IF(OR(O490="CONFLICT",R490="CONFLICT"),"CONFLICT","OK")</f>
        <v>OK</v>
      </c>
      <c r="O490" s="0" t="str">
        <f aca="false">IF(J490=L490,J490,"CONFLICT")</f>
        <v>TODO: &lt;&gt;</v>
      </c>
      <c r="Q490" s="0" t="str">
        <f aca="false">IF(AND(P490&lt;&gt;L490,P490&lt;&gt;J490,P490&lt;&gt;""),"REVIEW","")</f>
        <v/>
      </c>
      <c r="R490" s="0" t="str">
        <f aca="false">IF(K490=M490,K490,"CONFLICT")</f>
        <v>TODO: &lt;&gt;</v>
      </c>
    </row>
    <row r="491" customFormat="false" ht="12.75" hidden="false" customHeight="false" outlineLevel="0" collapsed="false">
      <c r="A491" s="0" t="s">
        <v>1302</v>
      </c>
      <c r="B491" s="0" t="n">
        <v>435</v>
      </c>
      <c r="C491" s="0" t="s">
        <v>23</v>
      </c>
      <c r="E491" s="0" t="s">
        <v>1303</v>
      </c>
      <c r="F491" s="0" t="n">
        <v>15275</v>
      </c>
      <c r="G491" s="0" t="n">
        <v>89</v>
      </c>
      <c r="H491" s="0" t="n">
        <v>0</v>
      </c>
      <c r="I491" s="0" t="n">
        <v>14</v>
      </c>
      <c r="J491" s="0" t="str">
        <f aca="false">VLOOKUP(A491,yorick!A:J,10,0)</f>
        <v>TODO: &lt;&gt;</v>
      </c>
      <c r="K491" s="0" t="str">
        <f aca="false">VLOOKUP(A491,yorick!A:K,11,0)</f>
        <v>TODO: &lt;&gt;</v>
      </c>
      <c r="L491" s="0" t="str">
        <f aca="false">VLOOKUP(A491,henriette!A:J,10,0)</f>
        <v>TODO: &lt;&gt;</v>
      </c>
      <c r="M491" s="0" t="str">
        <f aca="false">VLOOKUP(A491,henriette!A:K,11,0)</f>
        <v>TODO: &lt;&gt;</v>
      </c>
      <c r="N491" s="0" t="str">
        <f aca="false">IF(OR(O491="CONFLICT",R491="CONFLICT"),"CONFLICT","OK")</f>
        <v>OK</v>
      </c>
      <c r="O491" s="0" t="str">
        <f aca="false">IF(J491=L491,J491,"CONFLICT")</f>
        <v>TODO: &lt;&gt;</v>
      </c>
      <c r="Q491" s="0" t="str">
        <f aca="false">IF(AND(P491&lt;&gt;L491,P491&lt;&gt;J491,P491&lt;&gt;""),"REVIEW","")</f>
        <v/>
      </c>
      <c r="R491" s="0" t="str">
        <f aca="false">IF(K491=M491,K491,"CONFLICT")</f>
        <v>TODO: &lt;&gt;</v>
      </c>
    </row>
    <row r="492" customFormat="false" ht="12.75" hidden="false" customHeight="false" outlineLevel="0" collapsed="false">
      <c r="A492" s="0" t="s">
        <v>1304</v>
      </c>
      <c r="B492" s="0" t="n">
        <v>675</v>
      </c>
      <c r="C492" s="0" t="s">
        <v>23</v>
      </c>
      <c r="D492" s="0" t="s">
        <v>1305</v>
      </c>
      <c r="E492" s="0" t="s">
        <v>1306</v>
      </c>
      <c r="F492" s="0" t="n">
        <v>6496</v>
      </c>
      <c r="G492" s="0" t="n">
        <v>32</v>
      </c>
      <c r="H492" s="0" t="n">
        <v>0</v>
      </c>
      <c r="I492" s="0" t="n">
        <v>10</v>
      </c>
      <c r="J492" s="0" t="str">
        <f aca="false">VLOOKUP(A492,yorick!A:J,10,0)</f>
        <v>TODO: &lt;&gt;</v>
      </c>
      <c r="K492" s="0" t="str">
        <f aca="false">VLOOKUP(A492,yorick!A:K,11,0)</f>
        <v>TODO: &lt;&gt;</v>
      </c>
      <c r="L492" s="0" t="str">
        <f aca="false">VLOOKUP(A492,henriette!A:J,10,0)</f>
        <v>TODO: &lt;&gt;</v>
      </c>
      <c r="M492" s="0" t="str">
        <f aca="false">VLOOKUP(A492,henriette!A:K,11,0)</f>
        <v>TODO: &lt;&gt;</v>
      </c>
      <c r="N492" s="0" t="str">
        <f aca="false">IF(OR(O492="CONFLICT",R492="CONFLICT"),"CONFLICT","OK")</f>
        <v>OK</v>
      </c>
      <c r="O492" s="0" t="str">
        <f aca="false">IF(J492=L492,J492,"CONFLICT")</f>
        <v>TODO: &lt;&gt;</v>
      </c>
      <c r="Q492" s="0" t="str">
        <f aca="false">IF(AND(P492&lt;&gt;L492,P492&lt;&gt;J492,P492&lt;&gt;""),"REVIEW","")</f>
        <v/>
      </c>
      <c r="R492" s="0" t="str">
        <f aca="false">IF(K492=M492,K492,"CONFLICT")</f>
        <v>TODO: &lt;&gt;</v>
      </c>
    </row>
    <row r="493" customFormat="false" ht="12.75" hidden="false" customHeight="false" outlineLevel="0" collapsed="false">
      <c r="A493" s="0" t="s">
        <v>1307</v>
      </c>
      <c r="B493" s="0" t="n">
        <v>133</v>
      </c>
      <c r="C493" s="0" t="s">
        <v>23</v>
      </c>
      <c r="E493" s="0" t="s">
        <v>1308</v>
      </c>
      <c r="F493" s="0" t="n">
        <v>8041</v>
      </c>
      <c r="G493" s="0" t="n">
        <v>41</v>
      </c>
      <c r="H493" s="0" t="n">
        <v>0</v>
      </c>
      <c r="I493" s="0" t="n">
        <v>3</v>
      </c>
      <c r="J493" s="0" t="str">
        <f aca="false">VLOOKUP(A493,yorick!A:J,10,0)</f>
        <v>TODO: &lt;&gt;</v>
      </c>
      <c r="K493" s="0" t="str">
        <f aca="false">VLOOKUP(A493,yorick!A:K,11,0)</f>
        <v>TODO: &lt;&gt;</v>
      </c>
      <c r="L493" s="0" t="str">
        <f aca="false">VLOOKUP(A493,henriette!A:J,10,0)</f>
        <v>TODO: &lt;&gt;</v>
      </c>
      <c r="M493" s="0" t="str">
        <f aca="false">VLOOKUP(A493,henriette!A:K,11,0)</f>
        <v>TODO: &lt;&gt;</v>
      </c>
      <c r="N493" s="0" t="str">
        <f aca="false">IF(OR(O493="CONFLICT",R493="CONFLICT"),"CONFLICT","OK")</f>
        <v>OK</v>
      </c>
      <c r="O493" s="0" t="str">
        <f aca="false">IF(J493=L493,J493,"CONFLICT")</f>
        <v>TODO: &lt;&gt;</v>
      </c>
      <c r="Q493" s="0" t="str">
        <f aca="false">IF(AND(P493&lt;&gt;L493,P493&lt;&gt;J493,P493&lt;&gt;""),"REVIEW","")</f>
        <v/>
      </c>
      <c r="R493" s="0" t="str">
        <f aca="false">IF(K493=M493,K493,"CONFLICT")</f>
        <v>TODO: &lt;&gt;</v>
      </c>
    </row>
    <row r="494" customFormat="false" ht="12.75" hidden="false" customHeight="false" outlineLevel="0" collapsed="false">
      <c r="A494" s="0" t="s">
        <v>1309</v>
      </c>
      <c r="B494" s="0" t="n">
        <v>261</v>
      </c>
      <c r="C494" s="0" t="s">
        <v>23</v>
      </c>
      <c r="D494" s="0" t="s">
        <v>1310</v>
      </c>
      <c r="E494" s="0" t="s">
        <v>1311</v>
      </c>
      <c r="F494" s="0" t="n">
        <v>21671</v>
      </c>
      <c r="G494" s="0" t="n">
        <v>138</v>
      </c>
      <c r="H494" s="0" t="n">
        <v>6</v>
      </c>
      <c r="I494" s="0" t="n">
        <v>28</v>
      </c>
      <c r="J494" s="0" t="str">
        <f aca="false">VLOOKUP(A494,yorick!A:J,10,0)</f>
        <v>TODO: &lt;&gt;</v>
      </c>
      <c r="K494" s="0" t="str">
        <f aca="false">VLOOKUP(A494,yorick!A:K,11,0)</f>
        <v>TODO: &lt;&gt;</v>
      </c>
      <c r="L494" s="0" t="str">
        <f aca="false">VLOOKUP(A494,henriette!A:J,10,0)</f>
        <v>TODO: &lt;&gt;</v>
      </c>
      <c r="M494" s="0" t="str">
        <f aca="false">VLOOKUP(A494,henriette!A:K,11,0)</f>
        <v>TODO: &lt;&gt;</v>
      </c>
      <c r="N494" s="0" t="str">
        <f aca="false">IF(OR(O494="CONFLICT",R494="CONFLICT"),"CONFLICT","OK")</f>
        <v>OK</v>
      </c>
      <c r="O494" s="0" t="str">
        <f aca="false">IF(J494=L494,J494,"CONFLICT")</f>
        <v>TODO: &lt;&gt;</v>
      </c>
      <c r="Q494" s="0" t="str">
        <f aca="false">IF(AND(P494&lt;&gt;L494,P494&lt;&gt;J494,P494&lt;&gt;""),"REVIEW","")</f>
        <v/>
      </c>
      <c r="R494" s="0" t="str">
        <f aca="false">IF(K494=M494,K494,"CONFLICT")</f>
        <v>TODO: &lt;&gt;</v>
      </c>
    </row>
    <row r="495" customFormat="false" ht="12.75" hidden="false" customHeight="false" outlineLevel="0" collapsed="false">
      <c r="A495" s="0" t="s">
        <v>1312</v>
      </c>
      <c r="B495" s="0" t="n">
        <v>1024</v>
      </c>
      <c r="C495" s="0" t="s">
        <v>23</v>
      </c>
      <c r="D495" s="0" t="s">
        <v>1313</v>
      </c>
      <c r="E495" s="0" t="s">
        <v>1314</v>
      </c>
      <c r="F495" s="0" t="n">
        <v>25978</v>
      </c>
      <c r="G495" s="0" t="n">
        <v>202</v>
      </c>
      <c r="H495" s="0" t="n">
        <v>2</v>
      </c>
      <c r="I495" s="0" t="n">
        <v>21</v>
      </c>
      <c r="J495" s="0" t="str">
        <f aca="false">VLOOKUP(A495,yorick!A:J,10,0)</f>
        <v>TODO: &lt;&gt;</v>
      </c>
      <c r="K495" s="0" t="str">
        <f aca="false">VLOOKUP(A495,yorick!A:K,11,0)</f>
        <v>TODO: &lt;&gt;</v>
      </c>
      <c r="L495" s="0" t="str">
        <f aca="false">VLOOKUP(A495,henriette!A:J,10,0)</f>
        <v>TODO: &lt;&gt;</v>
      </c>
      <c r="M495" s="0" t="str">
        <f aca="false">VLOOKUP(A495,henriette!A:K,11,0)</f>
        <v>TODO: &lt;&gt;</v>
      </c>
      <c r="N495" s="0" t="str">
        <f aca="false">IF(OR(O495="CONFLICT",R495="CONFLICT"),"CONFLICT","OK")</f>
        <v>OK</v>
      </c>
      <c r="O495" s="0" t="str">
        <f aca="false">IF(J495=L495,J495,"CONFLICT")</f>
        <v>TODO: &lt;&gt;</v>
      </c>
      <c r="Q495" s="0" t="str">
        <f aca="false">IF(AND(P495&lt;&gt;L495,P495&lt;&gt;J495,P495&lt;&gt;""),"REVIEW","")</f>
        <v/>
      </c>
      <c r="R495" s="0" t="str">
        <f aca="false">IF(K495=M495,K495,"CONFLICT")</f>
        <v>TODO: &lt;&gt;</v>
      </c>
    </row>
    <row r="496" customFormat="false" ht="12.75" hidden="false" customHeight="false" outlineLevel="0" collapsed="false">
      <c r="A496" s="0" t="s">
        <v>1315</v>
      </c>
      <c r="B496" s="0" t="n">
        <v>257</v>
      </c>
      <c r="C496" s="0" t="s">
        <v>23</v>
      </c>
      <c r="D496" s="0" t="s">
        <v>1316</v>
      </c>
      <c r="E496" s="0" t="s">
        <v>1317</v>
      </c>
      <c r="F496" s="0" t="n">
        <v>8130</v>
      </c>
      <c r="G496" s="0" t="n">
        <v>156</v>
      </c>
      <c r="H496" s="0" t="n">
        <v>4</v>
      </c>
      <c r="I496" s="0" t="n">
        <v>6</v>
      </c>
      <c r="J496" s="0" t="str">
        <f aca="false">VLOOKUP(A496,yorick!A:J,10,0)</f>
        <v>TODO: &lt;&gt;</v>
      </c>
      <c r="K496" s="0" t="str">
        <f aca="false">VLOOKUP(A496,yorick!A:K,11,0)</f>
        <v>TODO: &lt;&gt;</v>
      </c>
      <c r="L496" s="0" t="str">
        <f aca="false">VLOOKUP(A496,henriette!A:J,10,0)</f>
        <v>TODO: &lt;&gt;</v>
      </c>
      <c r="M496" s="0" t="str">
        <f aca="false">VLOOKUP(A496,henriette!A:K,11,0)</f>
        <v>TODO: &lt;&gt;</v>
      </c>
      <c r="N496" s="0" t="str">
        <f aca="false">IF(OR(O496="CONFLICT",R496="CONFLICT"),"CONFLICT","OK")</f>
        <v>OK</v>
      </c>
      <c r="O496" s="0" t="str">
        <f aca="false">IF(J496=L496,J496,"CONFLICT")</f>
        <v>TODO: &lt;&gt;</v>
      </c>
      <c r="Q496" s="0" t="str">
        <f aca="false">IF(AND(P496&lt;&gt;L496,P496&lt;&gt;J496,P496&lt;&gt;""),"REVIEW","")</f>
        <v/>
      </c>
      <c r="R496" s="0" t="str">
        <f aca="false">IF(K496=M496,K496,"CONFLICT")</f>
        <v>TODO: &lt;&gt;</v>
      </c>
    </row>
    <row r="497" customFormat="false" ht="12.75" hidden="false" customHeight="false" outlineLevel="0" collapsed="false">
      <c r="A497" s="0" t="s">
        <v>1318</v>
      </c>
      <c r="B497" s="0" t="n">
        <v>238</v>
      </c>
      <c r="C497" s="0" t="s">
        <v>23</v>
      </c>
      <c r="D497" s="0" t="s">
        <v>1319</v>
      </c>
      <c r="E497" s="0" t="s">
        <v>1320</v>
      </c>
      <c r="F497" s="0" t="n">
        <v>13612</v>
      </c>
      <c r="G497" s="0" t="n">
        <v>104</v>
      </c>
      <c r="H497" s="0" t="n">
        <v>0</v>
      </c>
      <c r="I497" s="0" t="n">
        <v>10</v>
      </c>
      <c r="J497" s="0" t="str">
        <f aca="false">VLOOKUP(A497,yorick!A:J,10,0)</f>
        <v>TODO: &lt;&gt;</v>
      </c>
      <c r="K497" s="0" t="str">
        <f aca="false">VLOOKUP(A497,yorick!A:K,11,0)</f>
        <v>TODO: &lt;&gt;</v>
      </c>
      <c r="L497" s="0" t="str">
        <f aca="false">VLOOKUP(A497,henriette!A:J,10,0)</f>
        <v>TODO: &lt;&gt;</v>
      </c>
      <c r="M497" s="0" t="str">
        <f aca="false">VLOOKUP(A497,henriette!A:K,11,0)</f>
        <v>TODO: &lt;&gt;</v>
      </c>
      <c r="N497" s="0" t="str">
        <f aca="false">IF(OR(O497="CONFLICT",R497="CONFLICT"),"CONFLICT","OK")</f>
        <v>OK</v>
      </c>
      <c r="O497" s="0" t="str">
        <f aca="false">IF(J497=L497,J497,"CONFLICT")</f>
        <v>TODO: &lt;&gt;</v>
      </c>
      <c r="Q497" s="0" t="str">
        <f aca="false">IF(AND(P497&lt;&gt;L497,P497&lt;&gt;J497,P497&lt;&gt;""),"REVIEW","")</f>
        <v/>
      </c>
      <c r="R497" s="0" t="str">
        <f aca="false">IF(K497=M497,K497,"CONFLICT")</f>
        <v>TODO: &lt;&gt;</v>
      </c>
    </row>
    <row r="498" customFormat="false" ht="12.75" hidden="false" customHeight="false" outlineLevel="0" collapsed="false">
      <c r="A498" s="0" t="s">
        <v>1321</v>
      </c>
      <c r="B498" s="0" t="n">
        <v>626</v>
      </c>
      <c r="C498" s="0" t="s">
        <v>23</v>
      </c>
      <c r="D498" s="0" t="s">
        <v>1322</v>
      </c>
      <c r="E498" s="0" t="s">
        <v>1323</v>
      </c>
      <c r="F498" s="0" t="n">
        <v>122517</v>
      </c>
      <c r="G498" s="0" t="n">
        <v>1126</v>
      </c>
      <c r="H498" s="0" t="n">
        <v>0</v>
      </c>
      <c r="I498" s="0" t="n">
        <v>77</v>
      </c>
      <c r="J498" s="0" t="str">
        <f aca="false">VLOOKUP(A498,yorick!A:J,10,0)</f>
        <v>TODO: &lt;&gt;</v>
      </c>
      <c r="K498" s="0" t="str">
        <f aca="false">VLOOKUP(A498,yorick!A:K,11,0)</f>
        <v>TODO: &lt;&gt;</v>
      </c>
      <c r="L498" s="0" t="str">
        <f aca="false">VLOOKUP(A498,henriette!A:J,10,0)</f>
        <v>TODO: &lt;&gt;</v>
      </c>
      <c r="M498" s="0" t="str">
        <f aca="false">VLOOKUP(A498,henriette!A:K,11,0)</f>
        <v>TODO: &lt;&gt;</v>
      </c>
      <c r="N498" s="0" t="str">
        <f aca="false">IF(OR(O498="CONFLICT",R498="CONFLICT"),"CONFLICT","OK")</f>
        <v>OK</v>
      </c>
      <c r="O498" s="0" t="str">
        <f aca="false">IF(J498=L498,J498,"CONFLICT")</f>
        <v>TODO: &lt;&gt;</v>
      </c>
      <c r="Q498" s="0" t="str">
        <f aca="false">IF(AND(P498&lt;&gt;L498,P498&lt;&gt;J498,P498&lt;&gt;""),"REVIEW","")</f>
        <v/>
      </c>
      <c r="R498" s="0" t="str">
        <f aca="false">IF(K498=M498,K498,"CONFLICT")</f>
        <v>TODO: &lt;&gt;</v>
      </c>
    </row>
    <row r="499" customFormat="false" ht="12.75" hidden="false" customHeight="false" outlineLevel="0" collapsed="false">
      <c r="A499" s="0" t="s">
        <v>1324</v>
      </c>
      <c r="B499" s="0" t="n">
        <v>447</v>
      </c>
      <c r="C499" s="0" t="s">
        <v>23</v>
      </c>
      <c r="D499" s="0" t="s">
        <v>1325</v>
      </c>
      <c r="E499" s="0" t="s">
        <v>1326</v>
      </c>
      <c r="F499" s="0" t="n">
        <v>106099</v>
      </c>
      <c r="G499" s="0" t="n">
        <v>990</v>
      </c>
      <c r="H499" s="0" t="n">
        <v>0</v>
      </c>
      <c r="I499" s="0" t="n">
        <v>190</v>
      </c>
      <c r="J499" s="0" t="str">
        <f aca="false">VLOOKUP(A499,yorick!A:J,10,0)</f>
        <v>TODO: &lt;&gt;</v>
      </c>
      <c r="K499" s="0" t="str">
        <f aca="false">VLOOKUP(A499,yorick!A:K,11,0)</f>
        <v>TODO: &lt;&gt;</v>
      </c>
      <c r="L499" s="0" t="str">
        <f aca="false">VLOOKUP(A499,henriette!A:J,10,0)</f>
        <v>TODO: &lt;&gt;</v>
      </c>
      <c r="M499" s="0" t="str">
        <f aca="false">VLOOKUP(A499,henriette!A:K,11,0)</f>
        <v>TODO: &lt;&gt;</v>
      </c>
      <c r="N499" s="0" t="str">
        <f aca="false">IF(OR(O499="CONFLICT",R499="CONFLICT"),"CONFLICT","OK")</f>
        <v>OK</v>
      </c>
      <c r="O499" s="0" t="str">
        <f aca="false">IF(J499=L499,J499,"CONFLICT")</f>
        <v>TODO: &lt;&gt;</v>
      </c>
      <c r="Q499" s="0" t="str">
        <f aca="false">IF(AND(P499&lt;&gt;L499,P499&lt;&gt;J499,P499&lt;&gt;""),"REVIEW","")</f>
        <v/>
      </c>
      <c r="R499" s="0" t="str">
        <f aca="false">IF(K499=M499,K499,"CONFLICT")</f>
        <v>TODO: &lt;&gt;</v>
      </c>
    </row>
    <row r="500" customFormat="false" ht="12.75" hidden="false" customHeight="false" outlineLevel="0" collapsed="false">
      <c r="A500" s="0" t="s">
        <v>1327</v>
      </c>
      <c r="B500" s="0" t="n">
        <v>392</v>
      </c>
      <c r="C500" s="0" t="s">
        <v>23</v>
      </c>
      <c r="E500" s="0" t="s">
        <v>1328</v>
      </c>
      <c r="F500" s="0" t="n">
        <v>21149</v>
      </c>
      <c r="G500" s="0" t="n">
        <v>219</v>
      </c>
      <c r="H500" s="0" t="n">
        <v>2</v>
      </c>
      <c r="I500" s="0" t="n">
        <v>225</v>
      </c>
      <c r="J500" s="0" t="str">
        <f aca="false">VLOOKUP(A500,yorick!A:J,10,0)</f>
        <v>TODO: &lt;&gt;</v>
      </c>
      <c r="K500" s="0" t="str">
        <f aca="false">VLOOKUP(A500,yorick!A:K,11,0)</f>
        <v>TODO: &lt;&gt;</v>
      </c>
      <c r="L500" s="0" t="str">
        <f aca="false">VLOOKUP(A500,henriette!A:J,10,0)</f>
        <v>TODO: &lt;&gt;</v>
      </c>
      <c r="M500" s="0" t="str">
        <f aca="false">VLOOKUP(A500,henriette!A:K,11,0)</f>
        <v>TODO: &lt;&gt;</v>
      </c>
      <c r="N500" s="0" t="str">
        <f aca="false">IF(OR(O500="CONFLICT",R500="CONFLICT"),"CONFLICT","OK")</f>
        <v>OK</v>
      </c>
      <c r="O500" s="0" t="str">
        <f aca="false">IF(J500=L500,J500,"CONFLICT")</f>
        <v>TODO: &lt;&gt;</v>
      </c>
      <c r="Q500" s="0" t="str">
        <f aca="false">IF(AND(P500&lt;&gt;L500,P500&lt;&gt;J500,P500&lt;&gt;""),"REVIEW","")</f>
        <v/>
      </c>
      <c r="R500" s="0" t="str">
        <f aca="false">IF(K500=M500,K500,"CONFLICT")</f>
        <v>TODO: &lt;&gt;</v>
      </c>
    </row>
    <row r="501" customFormat="false" ht="12.75" hidden="false" customHeight="false" outlineLevel="0" collapsed="false">
      <c r="A501" s="0" t="s">
        <v>1329</v>
      </c>
      <c r="B501" s="0" t="n">
        <v>108</v>
      </c>
      <c r="C501" s="0" t="s">
        <v>23</v>
      </c>
      <c r="D501" s="0" t="s">
        <v>1330</v>
      </c>
      <c r="E501" s="0" t="s">
        <v>1331</v>
      </c>
      <c r="F501" s="0" t="n">
        <v>28832</v>
      </c>
      <c r="G501" s="0" t="n">
        <v>323</v>
      </c>
      <c r="H501" s="0" t="n">
        <v>0</v>
      </c>
      <c r="I501" s="0" t="n">
        <v>0</v>
      </c>
      <c r="J501" s="0" t="str">
        <f aca="false">VLOOKUP(A501,yorick!A:J,10,0)</f>
        <v>TODO: &lt;&gt;</v>
      </c>
      <c r="K501" s="0" t="str">
        <f aca="false">VLOOKUP(A501,yorick!A:K,11,0)</f>
        <v>TODO: &lt;&gt;</v>
      </c>
      <c r="L501" s="0" t="str">
        <f aca="false">VLOOKUP(A501,henriette!A:J,10,0)</f>
        <v>TODO: &lt;&gt;</v>
      </c>
      <c r="M501" s="0" t="str">
        <f aca="false">VLOOKUP(A501,henriette!A:K,11,0)</f>
        <v>TODO: &lt;&gt;</v>
      </c>
      <c r="N501" s="0" t="str">
        <f aca="false">IF(OR(O501="CONFLICT",R501="CONFLICT"),"CONFLICT","OK")</f>
        <v>OK</v>
      </c>
      <c r="O501" s="0" t="str">
        <f aca="false">IF(J501=L501,J501,"CONFLICT")</f>
        <v>TODO: &lt;&gt;</v>
      </c>
      <c r="Q501" s="0" t="str">
        <f aca="false">IF(AND(P501&lt;&gt;L501,P501&lt;&gt;J501,P501&lt;&gt;""),"REVIEW","")</f>
        <v/>
      </c>
      <c r="R501" s="0" t="str">
        <f aca="false">IF(K501=M501,K501,"CONFLICT")</f>
        <v>TODO: &lt;&gt;</v>
      </c>
    </row>
    <row r="502" customFormat="false" ht="12.75" hidden="false" customHeight="false" outlineLevel="0" collapsed="false">
      <c r="A502" s="0" t="s">
        <v>1332</v>
      </c>
      <c r="B502" s="0" t="n">
        <v>278</v>
      </c>
      <c r="C502" s="0" t="s">
        <v>23</v>
      </c>
      <c r="E502" s="0" t="s">
        <v>1333</v>
      </c>
      <c r="F502" s="0" t="n">
        <v>5365</v>
      </c>
      <c r="G502" s="0" t="n">
        <v>228</v>
      </c>
      <c r="H502" s="0" t="n">
        <v>0</v>
      </c>
      <c r="I502" s="0" t="n">
        <v>5</v>
      </c>
      <c r="J502" s="0" t="str">
        <f aca="false">VLOOKUP(A502,yorick!A:J,10,0)</f>
        <v>TODO: &lt;&gt;</v>
      </c>
      <c r="K502" s="0" t="str">
        <f aca="false">VLOOKUP(A502,yorick!A:K,11,0)</f>
        <v>TODO: &lt;&gt;</v>
      </c>
      <c r="L502" s="0" t="str">
        <f aca="false">VLOOKUP(A502,henriette!A:J,10,0)</f>
        <v>TODO: &lt;&gt;</v>
      </c>
      <c r="M502" s="0" t="str">
        <f aca="false">VLOOKUP(A502,henriette!A:K,11,0)</f>
        <v>TODO: &lt;&gt;</v>
      </c>
      <c r="N502" s="0" t="str">
        <f aca="false">IF(OR(O502="CONFLICT",R502="CONFLICT"),"CONFLICT","OK")</f>
        <v>OK</v>
      </c>
      <c r="O502" s="0" t="str">
        <f aca="false">IF(J502=L502,J502,"CONFLICT")</f>
        <v>TODO: &lt;&gt;</v>
      </c>
      <c r="Q502" s="0" t="str">
        <f aca="false">IF(AND(P502&lt;&gt;L502,P502&lt;&gt;J502,P502&lt;&gt;""),"REVIEW","")</f>
        <v/>
      </c>
      <c r="R502" s="0" t="str">
        <f aca="false">IF(K502=M502,K502,"CONFLICT")</f>
        <v>TODO: &lt;&gt;</v>
      </c>
    </row>
    <row r="503" customFormat="false" ht="12.75" hidden="false" customHeight="false" outlineLevel="0" collapsed="false">
      <c r="A503" s="0" t="s">
        <v>1334</v>
      </c>
      <c r="B503" s="0" t="n">
        <v>120</v>
      </c>
      <c r="C503" s="0" t="s">
        <v>23</v>
      </c>
      <c r="E503" s="0" t="s">
        <v>1335</v>
      </c>
      <c r="F503" s="0" t="n">
        <v>31514</v>
      </c>
      <c r="G503" s="0" t="n">
        <v>439</v>
      </c>
      <c r="H503" s="0" t="n">
        <v>0</v>
      </c>
      <c r="I503" s="0" t="n">
        <v>50</v>
      </c>
      <c r="J503" s="0" t="str">
        <f aca="false">VLOOKUP(A503,yorick!A:J,10,0)</f>
        <v>TODO: &lt;&gt;</v>
      </c>
      <c r="K503" s="0" t="str">
        <f aca="false">VLOOKUP(A503,yorick!A:K,11,0)</f>
        <v>TODO: &lt;&gt;</v>
      </c>
      <c r="L503" s="0" t="str">
        <f aca="false">VLOOKUP(A503,henriette!A:J,10,0)</f>
        <v>TODO: &lt;&gt;</v>
      </c>
      <c r="M503" s="0" t="str">
        <f aca="false">VLOOKUP(A503,henriette!A:K,11,0)</f>
        <v>TODO: &lt;&gt;</v>
      </c>
      <c r="N503" s="0" t="str">
        <f aca="false">IF(OR(O503="CONFLICT",R503="CONFLICT"),"CONFLICT","OK")</f>
        <v>OK</v>
      </c>
      <c r="O503" s="0" t="str">
        <f aca="false">IF(J503=L503,J503,"CONFLICT")</f>
        <v>TODO: &lt;&gt;</v>
      </c>
      <c r="Q503" s="0" t="str">
        <f aca="false">IF(AND(P503&lt;&gt;L503,P503&lt;&gt;J503,P503&lt;&gt;""),"REVIEW","")</f>
        <v/>
      </c>
      <c r="R503" s="0" t="str">
        <f aca="false">IF(K503=M503,K503,"CONFLICT")</f>
        <v>TODO: &lt;&gt;</v>
      </c>
    </row>
    <row r="504" customFormat="false" ht="12.75" hidden="false" customHeight="false" outlineLevel="0" collapsed="false">
      <c r="A504" s="0" t="s">
        <v>1336</v>
      </c>
      <c r="B504" s="0" t="n">
        <v>106</v>
      </c>
      <c r="C504" s="0" t="s">
        <v>23</v>
      </c>
      <c r="D504" s="0" t="s">
        <v>1337</v>
      </c>
      <c r="E504" s="0" t="s">
        <v>1338</v>
      </c>
      <c r="F504" s="0" t="n">
        <v>26210</v>
      </c>
      <c r="G504" s="0" t="n">
        <v>297</v>
      </c>
      <c r="H504" s="0" t="n">
        <v>0</v>
      </c>
      <c r="I504" s="0" t="n">
        <v>6</v>
      </c>
      <c r="J504" s="0" t="str">
        <f aca="false">VLOOKUP(A504,yorick!A:J,10,0)</f>
        <v>TODO: &lt;&gt;</v>
      </c>
      <c r="K504" s="0" t="str">
        <f aca="false">VLOOKUP(A504,yorick!A:K,11,0)</f>
        <v>TODO: &lt;&gt;</v>
      </c>
      <c r="L504" s="0" t="str">
        <f aca="false">VLOOKUP(A504,henriette!A:J,10,0)</f>
        <v>TODO: &lt;&gt;</v>
      </c>
      <c r="M504" s="0" t="str">
        <f aca="false">VLOOKUP(A504,henriette!A:K,11,0)</f>
        <v>TODO: &lt;&gt;</v>
      </c>
      <c r="N504" s="0" t="str">
        <f aca="false">IF(OR(O504="CONFLICT",R504="CONFLICT"),"CONFLICT","OK")</f>
        <v>OK</v>
      </c>
      <c r="O504" s="0" t="str">
        <f aca="false">IF(J504=L504,J504,"CONFLICT")</f>
        <v>TODO: &lt;&gt;</v>
      </c>
      <c r="Q504" s="0" t="str">
        <f aca="false">IF(AND(P504&lt;&gt;L504,P504&lt;&gt;J504,P504&lt;&gt;""),"REVIEW","")</f>
        <v/>
      </c>
      <c r="R504" s="0" t="str">
        <f aca="false">IF(K504=M504,K504,"CONFLICT")</f>
        <v>TODO: &lt;&gt;</v>
      </c>
    </row>
    <row r="505" customFormat="false" ht="12.75" hidden="false" customHeight="false" outlineLevel="0" collapsed="false">
      <c r="A505" s="0" t="s">
        <v>1339</v>
      </c>
      <c r="B505" s="0" t="n">
        <v>213</v>
      </c>
      <c r="C505" s="0" t="s">
        <v>23</v>
      </c>
      <c r="D505" s="0" t="s">
        <v>1340</v>
      </c>
      <c r="E505" s="0" t="s">
        <v>1341</v>
      </c>
      <c r="F505" s="0" t="n">
        <v>8284</v>
      </c>
      <c r="G505" s="0" t="n">
        <v>193</v>
      </c>
      <c r="H505" s="0" t="n">
        <v>0</v>
      </c>
      <c r="I505" s="0" t="n">
        <v>10</v>
      </c>
      <c r="J505" s="0" t="str">
        <f aca="false">VLOOKUP(A505,yorick!A:J,10,0)</f>
        <v>TODO: &lt;&gt;</v>
      </c>
      <c r="K505" s="0" t="str">
        <f aca="false">VLOOKUP(A505,yorick!A:K,11,0)</f>
        <v>TODO: &lt;&gt;</v>
      </c>
      <c r="L505" s="0" t="str">
        <f aca="false">VLOOKUP(A505,henriette!A:J,10,0)</f>
        <v>TODO: &lt;&gt;</v>
      </c>
      <c r="M505" s="0" t="str">
        <f aca="false">VLOOKUP(A505,henriette!A:K,11,0)</f>
        <v>TODO: &lt;&gt;</v>
      </c>
      <c r="N505" s="0" t="str">
        <f aca="false">IF(OR(O505="CONFLICT",R505="CONFLICT"),"CONFLICT","OK")</f>
        <v>OK</v>
      </c>
      <c r="O505" s="0" t="str">
        <f aca="false">IF(J505=L505,J505,"CONFLICT")</f>
        <v>TODO: &lt;&gt;</v>
      </c>
      <c r="Q505" s="0" t="str">
        <f aca="false">IF(AND(P505&lt;&gt;L505,P505&lt;&gt;J505,P505&lt;&gt;""),"REVIEW","")</f>
        <v/>
      </c>
      <c r="R505" s="0" t="str">
        <f aca="false">IF(K505=M505,K505,"CONFLICT")</f>
        <v>TODO: &lt;&gt;</v>
      </c>
    </row>
    <row r="506" customFormat="false" ht="12.75" hidden="false" customHeight="false" outlineLevel="0" collapsed="false">
      <c r="A506" s="0" t="s">
        <v>1342</v>
      </c>
      <c r="B506" s="0" t="n">
        <v>10479</v>
      </c>
      <c r="C506" s="0" t="s">
        <v>23</v>
      </c>
      <c r="D506" s="0" t="s">
        <v>1343</v>
      </c>
      <c r="E506" s="0" t="s">
        <v>1344</v>
      </c>
      <c r="F506" s="0" t="n">
        <v>14140</v>
      </c>
      <c r="G506" s="0" t="n">
        <v>120</v>
      </c>
      <c r="H506" s="0" t="n">
        <v>0</v>
      </c>
      <c r="I506" s="0" t="n">
        <v>6</v>
      </c>
      <c r="J506" s="0" t="str">
        <f aca="false">VLOOKUP(A506,yorick!A:J,10,0)</f>
        <v>TODO: &lt;&gt;</v>
      </c>
      <c r="K506" s="0" t="str">
        <f aca="false">VLOOKUP(A506,yorick!A:K,11,0)</f>
        <v>TODO: &lt;&gt;</v>
      </c>
      <c r="L506" s="0" t="str">
        <f aca="false">VLOOKUP(A506,henriette!A:J,10,0)</f>
        <v>TODO: &lt;&gt;</v>
      </c>
      <c r="M506" s="0" t="str">
        <f aca="false">VLOOKUP(A506,henriette!A:K,11,0)</f>
        <v>TODO: &lt;&gt;</v>
      </c>
      <c r="N506" s="0" t="str">
        <f aca="false">IF(OR(O506="CONFLICT",R506="CONFLICT"),"CONFLICT","OK")</f>
        <v>OK</v>
      </c>
      <c r="O506" s="0" t="str">
        <f aca="false">IF(J506=L506,J506,"CONFLICT")</f>
        <v>TODO: &lt;&gt;</v>
      </c>
      <c r="Q506" s="0" t="str">
        <f aca="false">IF(AND(P506&lt;&gt;L506,P506&lt;&gt;J506,P506&lt;&gt;""),"REVIEW","")</f>
        <v/>
      </c>
      <c r="R506" s="0" t="str">
        <f aca="false">IF(K506=M506,K506,"CONFLICT")</f>
        <v>TODO: &lt;&gt;</v>
      </c>
    </row>
    <row r="507" customFormat="false" ht="12.75" hidden="false" customHeight="false" outlineLevel="0" collapsed="false">
      <c r="A507" s="0" t="s">
        <v>1345</v>
      </c>
      <c r="B507" s="0" t="n">
        <v>8934</v>
      </c>
      <c r="C507" s="0" t="s">
        <v>23</v>
      </c>
      <c r="D507" s="0" t="s">
        <v>1346</v>
      </c>
      <c r="E507" s="0" t="s">
        <v>1347</v>
      </c>
      <c r="F507" s="0" t="n">
        <v>287051</v>
      </c>
      <c r="G507" s="0" t="n">
        <v>1792</v>
      </c>
      <c r="H507" s="0" t="n">
        <v>0</v>
      </c>
      <c r="I507" s="0" t="n">
        <v>805</v>
      </c>
      <c r="J507" s="0" t="str">
        <f aca="false">VLOOKUP(A507,yorick!A:J,10,0)</f>
        <v>TODO: &lt;&gt;</v>
      </c>
      <c r="K507" s="0" t="str">
        <f aca="false">VLOOKUP(A507,yorick!A:K,11,0)</f>
        <v>TODO: &lt;&gt;</v>
      </c>
      <c r="L507" s="0" t="str">
        <f aca="false">VLOOKUP(A507,henriette!A:J,10,0)</f>
        <v>TODO: &lt;&gt;</v>
      </c>
      <c r="M507" s="0" t="str">
        <f aca="false">VLOOKUP(A507,henriette!A:K,11,0)</f>
        <v>TODO: &lt;&gt;</v>
      </c>
      <c r="N507" s="0" t="str">
        <f aca="false">IF(OR(O507="CONFLICT",R507="CONFLICT"),"CONFLICT","OK")</f>
        <v>OK</v>
      </c>
      <c r="O507" s="0" t="str">
        <f aca="false">IF(J507=L507,J507,"CONFLICT")</f>
        <v>TODO: &lt;&gt;</v>
      </c>
      <c r="Q507" s="0" t="str">
        <f aca="false">IF(AND(P507&lt;&gt;L507,P507&lt;&gt;J507,P507&lt;&gt;""),"REVIEW","")</f>
        <v/>
      </c>
      <c r="R507" s="0" t="str">
        <f aca="false">IF(K507=M507,K507,"CONFLICT")</f>
        <v>TODO: &lt;&gt;</v>
      </c>
    </row>
    <row r="508" customFormat="false" ht="12.75" hidden="false" customHeight="false" outlineLevel="0" collapsed="false">
      <c r="A508" s="0" t="s">
        <v>1348</v>
      </c>
      <c r="B508" s="0" t="n">
        <v>1061</v>
      </c>
      <c r="C508" s="0" t="s">
        <v>23</v>
      </c>
      <c r="D508" s="0" t="s">
        <v>1349</v>
      </c>
      <c r="E508" s="0" t="s">
        <v>1350</v>
      </c>
      <c r="F508" s="0" t="n">
        <v>28276</v>
      </c>
      <c r="G508" s="0" t="n">
        <v>391</v>
      </c>
      <c r="H508" s="0" t="n">
        <v>0</v>
      </c>
      <c r="I508" s="0" t="n">
        <v>138</v>
      </c>
      <c r="J508" s="0" t="str">
        <f aca="false">VLOOKUP(A508,yorick!A:J,10,0)</f>
        <v>TODO: &lt;&gt;</v>
      </c>
      <c r="K508" s="0" t="str">
        <f aca="false">VLOOKUP(A508,yorick!A:K,11,0)</f>
        <v>TODO: &lt;&gt;</v>
      </c>
      <c r="L508" s="0" t="str">
        <f aca="false">VLOOKUP(A508,henriette!A:J,10,0)</f>
        <v>TODO: &lt;&gt;</v>
      </c>
      <c r="M508" s="0" t="str">
        <f aca="false">VLOOKUP(A508,henriette!A:K,11,0)</f>
        <v>TODO: &lt;&gt;</v>
      </c>
      <c r="N508" s="0" t="str">
        <f aca="false">IF(OR(O508="CONFLICT",R508="CONFLICT"),"CONFLICT","OK")</f>
        <v>OK</v>
      </c>
      <c r="O508" s="0" t="str">
        <f aca="false">IF(J508=L508,J508,"CONFLICT")</f>
        <v>TODO: &lt;&gt;</v>
      </c>
      <c r="Q508" s="0" t="str">
        <f aca="false">IF(AND(P508&lt;&gt;L508,P508&lt;&gt;J508,P508&lt;&gt;""),"REVIEW","")</f>
        <v/>
      </c>
      <c r="R508" s="0" t="str">
        <f aca="false">IF(K508=M508,K508,"CONFLICT")</f>
        <v>TODO: &lt;&gt;</v>
      </c>
    </row>
    <row r="509" customFormat="false" ht="12.75" hidden="false" customHeight="false" outlineLevel="0" collapsed="false">
      <c r="A509" s="0" t="s">
        <v>1351</v>
      </c>
      <c r="B509" s="0" t="n">
        <v>688</v>
      </c>
      <c r="C509" s="0" t="s">
        <v>23</v>
      </c>
      <c r="D509" s="0" t="s">
        <v>1352</v>
      </c>
      <c r="E509" s="0" t="s">
        <v>1353</v>
      </c>
      <c r="F509" s="0" t="n">
        <v>5627</v>
      </c>
      <c r="G509" s="0" t="n">
        <v>178</v>
      </c>
      <c r="H509" s="0" t="n">
        <v>0</v>
      </c>
      <c r="I509" s="0" t="n">
        <v>7</v>
      </c>
      <c r="J509" s="0" t="str">
        <f aca="false">VLOOKUP(A509,yorick!A:J,10,0)</f>
        <v>TODO: &lt;&gt;</v>
      </c>
      <c r="K509" s="0" t="str">
        <f aca="false">VLOOKUP(A509,yorick!A:K,11,0)</f>
        <v>TODO: &lt;&gt;</v>
      </c>
      <c r="L509" s="0" t="str">
        <f aca="false">VLOOKUP(A509,henriette!A:J,10,0)</f>
        <v>TODO: &lt;&gt;</v>
      </c>
      <c r="M509" s="0" t="str">
        <f aca="false">VLOOKUP(A509,henriette!A:K,11,0)</f>
        <v>TODO: &lt;&gt;</v>
      </c>
      <c r="N509" s="0" t="str">
        <f aca="false">IF(OR(O509="CONFLICT",R509="CONFLICT"),"CONFLICT","OK")</f>
        <v>OK</v>
      </c>
      <c r="O509" s="0" t="str">
        <f aca="false">IF(J509=L509,J509,"CONFLICT")</f>
        <v>TODO: &lt;&gt;</v>
      </c>
      <c r="Q509" s="0" t="str">
        <f aca="false">IF(AND(P509&lt;&gt;L509,P509&lt;&gt;J509,P509&lt;&gt;""),"REVIEW","")</f>
        <v/>
      </c>
      <c r="R509" s="0" t="str">
        <f aca="false">IF(K509=M509,K509,"CONFLICT")</f>
        <v>TODO: &lt;&gt;</v>
      </c>
    </row>
    <row r="510" customFormat="false" ht="12.75" hidden="false" customHeight="false" outlineLevel="0" collapsed="false">
      <c r="A510" s="0" t="s">
        <v>1354</v>
      </c>
      <c r="B510" s="0" t="n">
        <v>3837</v>
      </c>
      <c r="C510" s="0" t="s">
        <v>23</v>
      </c>
      <c r="D510" s="0" t="s">
        <v>1355</v>
      </c>
      <c r="E510" s="0" t="s">
        <v>1356</v>
      </c>
      <c r="F510" s="0" t="n">
        <v>22192</v>
      </c>
      <c r="G510" s="0" t="n">
        <v>140</v>
      </c>
      <c r="H510" s="0" t="n">
        <v>0</v>
      </c>
      <c r="I510" s="0" t="n">
        <v>163</v>
      </c>
      <c r="J510" s="0" t="str">
        <f aca="false">VLOOKUP(A510,yorick!A:J,10,0)</f>
        <v>TODO: &lt;&gt;</v>
      </c>
      <c r="K510" s="0" t="str">
        <f aca="false">VLOOKUP(A510,yorick!A:K,11,0)</f>
        <v>TODO: &lt;&gt;</v>
      </c>
      <c r="L510" s="0" t="str">
        <f aca="false">VLOOKUP(A510,henriette!A:J,10,0)</f>
        <v>TODO: &lt;&gt;</v>
      </c>
      <c r="M510" s="0" t="str">
        <f aca="false">VLOOKUP(A510,henriette!A:K,11,0)</f>
        <v>TODO: &lt;&gt;</v>
      </c>
      <c r="N510" s="0" t="str">
        <f aca="false">IF(OR(O510="CONFLICT",R510="CONFLICT"),"CONFLICT","OK")</f>
        <v>OK</v>
      </c>
      <c r="O510" s="0" t="str">
        <f aca="false">IF(J510=L510,J510,"CONFLICT")</f>
        <v>TODO: &lt;&gt;</v>
      </c>
      <c r="Q510" s="0" t="str">
        <f aca="false">IF(AND(P510&lt;&gt;L510,P510&lt;&gt;J510,P510&lt;&gt;""),"REVIEW","")</f>
        <v/>
      </c>
      <c r="R510" s="0" t="str">
        <f aca="false">IF(K510=M510,K510,"CONFLICT")</f>
        <v>TODO: &lt;&gt;</v>
      </c>
    </row>
    <row r="511" customFormat="false" ht="12.75" hidden="false" customHeight="false" outlineLevel="0" collapsed="false">
      <c r="A511" s="0" t="s">
        <v>1357</v>
      </c>
      <c r="B511" s="0" t="n">
        <v>141</v>
      </c>
      <c r="C511" s="0" t="s">
        <v>23</v>
      </c>
      <c r="D511" s="0" t="s">
        <v>1358</v>
      </c>
      <c r="E511" s="0" t="s">
        <v>1359</v>
      </c>
      <c r="F511" s="0" t="n">
        <v>6046</v>
      </c>
      <c r="G511" s="0" t="n">
        <v>26</v>
      </c>
      <c r="H511" s="0" t="n">
        <v>0</v>
      </c>
      <c r="I511" s="0" t="n">
        <v>1</v>
      </c>
      <c r="J511" s="0" t="str">
        <f aca="false">VLOOKUP(A511,yorick!A:J,10,0)</f>
        <v>TODO: &lt;&gt;</v>
      </c>
      <c r="K511" s="0" t="str">
        <f aca="false">VLOOKUP(A511,yorick!A:K,11,0)</f>
        <v>TODO: &lt;&gt;</v>
      </c>
      <c r="L511" s="0" t="str">
        <f aca="false">VLOOKUP(A511,henriette!A:J,10,0)</f>
        <v>TODO: &lt;&gt;</v>
      </c>
      <c r="M511" s="0" t="str">
        <f aca="false">VLOOKUP(A511,henriette!A:K,11,0)</f>
        <v>TODO: &lt;&gt;</v>
      </c>
      <c r="N511" s="0" t="str">
        <f aca="false">IF(OR(O511="CONFLICT",R511="CONFLICT"),"CONFLICT","OK")</f>
        <v>OK</v>
      </c>
      <c r="O511" s="0" t="str">
        <f aca="false">IF(J511=L511,J511,"CONFLICT")</f>
        <v>TODO: &lt;&gt;</v>
      </c>
      <c r="Q511" s="0" t="str">
        <f aca="false">IF(AND(P511&lt;&gt;L511,P511&lt;&gt;J511,P511&lt;&gt;""),"REVIEW","")</f>
        <v/>
      </c>
      <c r="R511" s="0" t="str">
        <f aca="false">IF(K511=M511,K511,"CONFLICT")</f>
        <v>TODO: &lt;&gt;</v>
      </c>
    </row>
    <row r="512" customFormat="false" ht="12.75" hidden="false" customHeight="false" outlineLevel="0" collapsed="false">
      <c r="A512" s="0" t="s">
        <v>1360</v>
      </c>
      <c r="B512" s="0" t="n">
        <v>357</v>
      </c>
      <c r="C512" s="0" t="s">
        <v>23</v>
      </c>
      <c r="D512" s="0" t="s">
        <v>1361</v>
      </c>
      <c r="E512" s="0" t="s">
        <v>1362</v>
      </c>
      <c r="F512" s="0" t="n">
        <v>12645</v>
      </c>
      <c r="G512" s="0" t="n">
        <v>160</v>
      </c>
      <c r="H512" s="0" t="n">
        <v>0</v>
      </c>
      <c r="I512" s="0" t="n">
        <v>332</v>
      </c>
      <c r="J512" s="0" t="str">
        <f aca="false">VLOOKUP(A512,yorick!A:J,10,0)</f>
        <v>TODO: &lt;&gt;</v>
      </c>
      <c r="K512" s="0" t="str">
        <f aca="false">VLOOKUP(A512,yorick!A:K,11,0)</f>
        <v>TODO: &lt;&gt;</v>
      </c>
      <c r="L512" s="0" t="str">
        <f aca="false">VLOOKUP(A512,henriette!A:J,10,0)</f>
        <v>TODO: &lt;&gt;</v>
      </c>
      <c r="M512" s="0" t="str">
        <f aca="false">VLOOKUP(A512,henriette!A:K,11,0)</f>
        <v>TODO: &lt;&gt;</v>
      </c>
      <c r="N512" s="0" t="str">
        <f aca="false">IF(OR(O512="CONFLICT",R512="CONFLICT"),"CONFLICT","OK")</f>
        <v>OK</v>
      </c>
      <c r="O512" s="0" t="str">
        <f aca="false">IF(J512=L512,J512,"CONFLICT")</f>
        <v>TODO: &lt;&gt;</v>
      </c>
      <c r="Q512" s="0" t="str">
        <f aca="false">IF(AND(P512&lt;&gt;L512,P512&lt;&gt;J512,P512&lt;&gt;""),"REVIEW","")</f>
        <v/>
      </c>
      <c r="R512" s="0" t="str">
        <f aca="false">IF(K512=M512,K512,"CONFLICT")</f>
        <v>TODO: &lt;&gt;</v>
      </c>
    </row>
    <row r="513" customFormat="false" ht="12.75" hidden="false" customHeight="false" outlineLevel="0" collapsed="false">
      <c r="A513" s="0" t="s">
        <v>1363</v>
      </c>
      <c r="B513" s="0" t="n">
        <v>1231</v>
      </c>
      <c r="C513" s="0" t="s">
        <v>23</v>
      </c>
      <c r="D513" s="0" t="s">
        <v>1364</v>
      </c>
      <c r="E513" s="0" t="s">
        <v>1365</v>
      </c>
      <c r="F513" s="0" t="n">
        <v>6348</v>
      </c>
      <c r="G513" s="0" t="n">
        <v>57</v>
      </c>
      <c r="H513" s="0" t="n">
        <v>0</v>
      </c>
      <c r="I513" s="0" t="n">
        <v>15</v>
      </c>
      <c r="J513" s="0" t="str">
        <f aca="false">VLOOKUP(A513,yorick!A:J,10,0)</f>
        <v>TODO: &lt;&gt;</v>
      </c>
      <c r="K513" s="0" t="str">
        <f aca="false">VLOOKUP(A513,yorick!A:K,11,0)</f>
        <v>TODO: &lt;&gt;</v>
      </c>
      <c r="L513" s="0" t="str">
        <f aca="false">VLOOKUP(A513,henriette!A:J,10,0)</f>
        <v>TODO: &lt;&gt;</v>
      </c>
      <c r="M513" s="0" t="str">
        <f aca="false">VLOOKUP(A513,henriette!A:K,11,0)</f>
        <v>TODO: &lt;&gt;</v>
      </c>
      <c r="N513" s="0" t="str">
        <f aca="false">IF(OR(O513="CONFLICT",R513="CONFLICT"),"CONFLICT","OK")</f>
        <v>OK</v>
      </c>
      <c r="O513" s="0" t="str">
        <f aca="false">IF(J513=L513,J513,"CONFLICT")</f>
        <v>TODO: &lt;&gt;</v>
      </c>
      <c r="Q513" s="0" t="str">
        <f aca="false">IF(AND(P513&lt;&gt;L513,P513&lt;&gt;J513,P513&lt;&gt;""),"REVIEW","")</f>
        <v/>
      </c>
      <c r="R513" s="0" t="str">
        <f aca="false">IF(K513=M513,K513,"CONFLICT")</f>
        <v>TODO: &lt;&gt;</v>
      </c>
    </row>
    <row r="514" customFormat="false" ht="12.75" hidden="false" customHeight="false" outlineLevel="0" collapsed="false">
      <c r="A514" s="0" t="s">
        <v>1366</v>
      </c>
      <c r="B514" s="0" t="n">
        <v>139</v>
      </c>
      <c r="C514" s="0" t="s">
        <v>23</v>
      </c>
      <c r="E514" s="0" t="s">
        <v>1367</v>
      </c>
      <c r="F514" s="0" t="n">
        <v>12805</v>
      </c>
      <c r="G514" s="0" t="n">
        <v>93</v>
      </c>
      <c r="H514" s="0" t="n">
        <v>0</v>
      </c>
      <c r="I514" s="0" t="n">
        <v>3</v>
      </c>
      <c r="J514" s="0" t="str">
        <f aca="false">VLOOKUP(A514,yorick!A:J,10,0)</f>
        <v>TODO: &lt;&gt;</v>
      </c>
      <c r="K514" s="0" t="str">
        <f aca="false">VLOOKUP(A514,yorick!A:K,11,0)</f>
        <v>TODO: &lt;&gt;</v>
      </c>
      <c r="L514" s="0" t="str">
        <f aca="false">VLOOKUP(A514,henriette!A:J,10,0)</f>
        <v>TODO: &lt;&gt;</v>
      </c>
      <c r="M514" s="0" t="str">
        <f aca="false">VLOOKUP(A514,henriette!A:K,11,0)</f>
        <v>TODO: &lt;&gt;</v>
      </c>
      <c r="N514" s="0" t="str">
        <f aca="false">IF(OR(O514="CONFLICT",R514="CONFLICT"),"CONFLICT","OK")</f>
        <v>OK</v>
      </c>
      <c r="O514" s="0" t="str">
        <f aca="false">IF(J514=L514,J514,"CONFLICT")</f>
        <v>TODO: &lt;&gt;</v>
      </c>
      <c r="Q514" s="0" t="str">
        <f aca="false">IF(AND(P514&lt;&gt;L514,P514&lt;&gt;J514,P514&lt;&gt;""),"REVIEW","")</f>
        <v/>
      </c>
      <c r="R514" s="0" t="str">
        <f aca="false">IF(K514=M514,K514,"CONFLICT")</f>
        <v>TODO: &lt;&gt;</v>
      </c>
    </row>
    <row r="515" customFormat="false" ht="12.75" hidden="false" customHeight="false" outlineLevel="0" collapsed="false">
      <c r="A515" s="0" t="s">
        <v>1368</v>
      </c>
      <c r="B515" s="0" t="n">
        <v>326</v>
      </c>
      <c r="C515" s="0" t="s">
        <v>23</v>
      </c>
      <c r="D515" s="0" t="s">
        <v>1369</v>
      </c>
      <c r="E515" s="0" t="s">
        <v>1370</v>
      </c>
      <c r="F515" s="0" t="n">
        <v>5769</v>
      </c>
      <c r="G515" s="0" t="n">
        <v>55</v>
      </c>
      <c r="H515" s="0" t="n">
        <v>0</v>
      </c>
      <c r="I515" s="0" t="n">
        <v>16</v>
      </c>
      <c r="J515" s="0" t="str">
        <f aca="false">VLOOKUP(A515,yorick!A:J,10,0)</f>
        <v>TODO: &lt;&gt;</v>
      </c>
      <c r="K515" s="0" t="str">
        <f aca="false">VLOOKUP(A515,yorick!A:K,11,0)</f>
        <v>TODO: &lt;&gt;</v>
      </c>
      <c r="L515" s="0" t="str">
        <f aca="false">VLOOKUP(A515,henriette!A:J,10,0)</f>
        <v>TODO: &lt;&gt;</v>
      </c>
      <c r="M515" s="0" t="str">
        <f aca="false">VLOOKUP(A515,henriette!A:K,11,0)</f>
        <v>TODO: &lt;&gt;</v>
      </c>
      <c r="N515" s="0" t="str">
        <f aca="false">IF(OR(O515="CONFLICT",R515="CONFLICT"),"CONFLICT","OK")</f>
        <v>OK</v>
      </c>
      <c r="O515" s="0" t="str">
        <f aca="false">IF(J515=L515,J515,"CONFLICT")</f>
        <v>TODO: &lt;&gt;</v>
      </c>
      <c r="Q515" s="0" t="str">
        <f aca="false">IF(AND(P515&lt;&gt;L515,P515&lt;&gt;J515,P515&lt;&gt;""),"REVIEW","")</f>
        <v/>
      </c>
      <c r="R515" s="0" t="str">
        <f aca="false">IF(K515=M515,K515,"CONFLICT")</f>
        <v>TODO: &lt;&gt;</v>
      </c>
    </row>
    <row r="516" customFormat="false" ht="12.75" hidden="false" customHeight="false" outlineLevel="0" collapsed="false">
      <c r="A516" s="0" t="s">
        <v>1371</v>
      </c>
      <c r="B516" s="0" t="n">
        <v>107</v>
      </c>
      <c r="C516" s="0" t="s">
        <v>23</v>
      </c>
      <c r="D516" s="0" t="s">
        <v>1372</v>
      </c>
      <c r="E516" s="0" t="s">
        <v>1373</v>
      </c>
      <c r="F516" s="0" t="n">
        <v>5067</v>
      </c>
      <c r="G516" s="0" t="n">
        <v>106</v>
      </c>
      <c r="H516" s="0" t="n">
        <v>0</v>
      </c>
      <c r="I516" s="0" t="n">
        <v>4</v>
      </c>
      <c r="J516" s="0" t="str">
        <f aca="false">VLOOKUP(A516,yorick!A:J,10,0)</f>
        <v>TODO: &lt;&gt;</v>
      </c>
      <c r="K516" s="0" t="str">
        <f aca="false">VLOOKUP(A516,yorick!A:K,11,0)</f>
        <v>TODO: &lt;&gt;</v>
      </c>
      <c r="L516" s="0" t="str">
        <f aca="false">VLOOKUP(A516,henriette!A:J,10,0)</f>
        <v>TODO: &lt;&gt;</v>
      </c>
      <c r="M516" s="0" t="str">
        <f aca="false">VLOOKUP(A516,henriette!A:K,11,0)</f>
        <v>TODO: &lt;&gt;</v>
      </c>
      <c r="N516" s="0" t="str">
        <f aca="false">IF(OR(O516="CONFLICT",R516="CONFLICT"),"CONFLICT","OK")</f>
        <v>OK</v>
      </c>
      <c r="O516" s="0" t="str">
        <f aca="false">IF(J516=L516,J516,"CONFLICT")</f>
        <v>TODO: &lt;&gt;</v>
      </c>
      <c r="Q516" s="0" t="str">
        <f aca="false">IF(AND(P516&lt;&gt;L516,P516&lt;&gt;J516,P516&lt;&gt;""),"REVIEW","")</f>
        <v/>
      </c>
      <c r="R516" s="0" t="str">
        <f aca="false">IF(K516=M516,K516,"CONFLICT")</f>
        <v>TODO: &lt;&gt;</v>
      </c>
    </row>
    <row r="517" customFormat="false" ht="12.75" hidden="false" customHeight="false" outlineLevel="0" collapsed="false">
      <c r="A517" s="0" t="s">
        <v>1374</v>
      </c>
      <c r="B517" s="0" t="n">
        <v>139</v>
      </c>
      <c r="C517" s="0" t="s">
        <v>23</v>
      </c>
      <c r="F517" s="0" t="n">
        <v>8316</v>
      </c>
      <c r="G517" s="0" t="n">
        <v>74</v>
      </c>
      <c r="H517" s="0" t="n">
        <v>0</v>
      </c>
      <c r="I517" s="0" t="n">
        <v>2</v>
      </c>
      <c r="J517" s="0" t="str">
        <f aca="false">VLOOKUP(A517,yorick!A:J,10,0)</f>
        <v>TODO: &lt;&gt;</v>
      </c>
      <c r="K517" s="0" t="str">
        <f aca="false">VLOOKUP(A517,yorick!A:K,11,0)</f>
        <v>TODO: &lt;&gt;</v>
      </c>
      <c r="L517" s="0" t="str">
        <f aca="false">VLOOKUP(A517,henriette!A:J,10,0)</f>
        <v>TODO: &lt;&gt;</v>
      </c>
      <c r="M517" s="0" t="str">
        <f aca="false">VLOOKUP(A517,henriette!A:K,11,0)</f>
        <v>TODO: &lt;&gt;</v>
      </c>
      <c r="N517" s="0" t="str">
        <f aca="false">IF(OR(O517="CONFLICT",R517="CONFLICT"),"CONFLICT","OK")</f>
        <v>OK</v>
      </c>
      <c r="O517" s="0" t="str">
        <f aca="false">IF(J517=L517,J517,"CONFLICT")</f>
        <v>TODO: &lt;&gt;</v>
      </c>
      <c r="Q517" s="0" t="str">
        <f aca="false">IF(AND(P517&lt;&gt;L517,P517&lt;&gt;J517,P517&lt;&gt;""),"REVIEW","")</f>
        <v/>
      </c>
      <c r="R517" s="0" t="str">
        <f aca="false">IF(K517=M517,K517,"CONFLICT")</f>
        <v>TODO: &lt;&gt;</v>
      </c>
    </row>
    <row r="518" customFormat="false" ht="12.75" hidden="false" customHeight="false" outlineLevel="0" collapsed="false">
      <c r="A518" s="0" t="s">
        <v>1375</v>
      </c>
      <c r="B518" s="0" t="n">
        <v>3412</v>
      </c>
      <c r="C518" s="0" t="s">
        <v>23</v>
      </c>
      <c r="D518" s="0" t="s">
        <v>1376</v>
      </c>
      <c r="E518" s="0" t="s">
        <v>1377</v>
      </c>
      <c r="F518" s="0" t="n">
        <v>24211</v>
      </c>
      <c r="G518" s="0" t="n">
        <v>89</v>
      </c>
      <c r="H518" s="0" t="n">
        <v>0</v>
      </c>
      <c r="I518" s="0" t="n">
        <v>77</v>
      </c>
      <c r="J518" s="0" t="str">
        <f aca="false">VLOOKUP(A518,yorick!A:J,10,0)</f>
        <v>TODO: &lt;&gt;</v>
      </c>
      <c r="K518" s="0" t="str">
        <f aca="false">VLOOKUP(A518,yorick!A:K,11,0)</f>
        <v>TODO: &lt;&gt;</v>
      </c>
      <c r="L518" s="0" t="str">
        <f aca="false">VLOOKUP(A518,henriette!A:J,10,0)</f>
        <v>TODO: &lt;&gt;</v>
      </c>
      <c r="M518" s="0" t="str">
        <f aca="false">VLOOKUP(A518,henriette!A:K,11,0)</f>
        <v>TODO: &lt;&gt;</v>
      </c>
      <c r="N518" s="0" t="str">
        <f aca="false">IF(OR(O518="CONFLICT",R518="CONFLICT"),"CONFLICT","OK")</f>
        <v>OK</v>
      </c>
      <c r="O518" s="0" t="str">
        <f aca="false">IF(J518=L518,J518,"CONFLICT")</f>
        <v>TODO: &lt;&gt;</v>
      </c>
      <c r="Q518" s="0" t="str">
        <f aca="false">IF(AND(P518&lt;&gt;L518,P518&lt;&gt;J518,P518&lt;&gt;""),"REVIEW","")</f>
        <v/>
      </c>
      <c r="R518" s="0" t="str">
        <f aca="false">IF(K518=M518,K518,"CONFLICT")</f>
        <v>TODO: &lt;&gt;</v>
      </c>
    </row>
    <row r="519" customFormat="false" ht="12.75" hidden="false" customHeight="false" outlineLevel="0" collapsed="false">
      <c r="A519" s="0" t="s">
        <v>1378</v>
      </c>
      <c r="B519" s="0" t="n">
        <v>129</v>
      </c>
      <c r="C519" s="0" t="s">
        <v>23</v>
      </c>
      <c r="D519" s="0" t="s">
        <v>1379</v>
      </c>
      <c r="E519" s="0" t="s">
        <v>1380</v>
      </c>
      <c r="F519" s="0" t="n">
        <v>5103</v>
      </c>
      <c r="G519" s="0" t="n">
        <v>36</v>
      </c>
      <c r="H519" s="0" t="n">
        <v>0</v>
      </c>
      <c r="I519" s="0" t="n">
        <v>6</v>
      </c>
      <c r="J519" s="0" t="str">
        <f aca="false">VLOOKUP(A519,yorick!A:J,10,0)</f>
        <v>TODO: &lt;&gt;</v>
      </c>
      <c r="K519" s="0" t="str">
        <f aca="false">VLOOKUP(A519,yorick!A:K,11,0)</f>
        <v>TODO: &lt;&gt;</v>
      </c>
      <c r="L519" s="0" t="str">
        <f aca="false">VLOOKUP(A519,henriette!A:J,10,0)</f>
        <v>TODO: &lt;&gt;</v>
      </c>
      <c r="M519" s="0" t="str">
        <f aca="false">VLOOKUP(A519,henriette!A:K,11,0)</f>
        <v>TODO: &lt;&gt;</v>
      </c>
      <c r="N519" s="0" t="str">
        <f aca="false">IF(OR(O519="CONFLICT",R519="CONFLICT"),"CONFLICT","OK")</f>
        <v>OK</v>
      </c>
      <c r="O519" s="0" t="str">
        <f aca="false">IF(J519=L519,J519,"CONFLICT")</f>
        <v>TODO: &lt;&gt;</v>
      </c>
      <c r="Q519" s="0" t="str">
        <f aca="false">IF(AND(P519&lt;&gt;L519,P519&lt;&gt;J519,P519&lt;&gt;""),"REVIEW","")</f>
        <v/>
      </c>
      <c r="R519" s="0" t="str">
        <f aca="false">IF(K519=M519,K519,"CONFLICT")</f>
        <v>TODO: &lt;&gt;</v>
      </c>
    </row>
    <row r="520" customFormat="false" ht="12.75" hidden="false" customHeight="false" outlineLevel="0" collapsed="false">
      <c r="A520" s="0" t="s">
        <v>1381</v>
      </c>
      <c r="B520" s="0" t="n">
        <v>1295</v>
      </c>
      <c r="C520" s="0" t="s">
        <v>23</v>
      </c>
      <c r="D520" s="0" t="s">
        <v>1382</v>
      </c>
      <c r="E520" s="0" t="s">
        <v>1383</v>
      </c>
      <c r="F520" s="0" t="n">
        <v>38554</v>
      </c>
      <c r="G520" s="0" t="n">
        <v>370</v>
      </c>
      <c r="H520" s="0" t="n">
        <v>0</v>
      </c>
      <c r="I520" s="0" t="n">
        <v>120</v>
      </c>
      <c r="J520" s="0" t="str">
        <f aca="false">VLOOKUP(A520,yorick!A:J,10,0)</f>
        <v>TODO: &lt;&gt;</v>
      </c>
      <c r="K520" s="0" t="str">
        <f aca="false">VLOOKUP(A520,yorick!A:K,11,0)</f>
        <v>TODO: &lt;&gt;</v>
      </c>
      <c r="L520" s="0" t="str">
        <f aca="false">VLOOKUP(A520,henriette!A:J,10,0)</f>
        <v>TODO: &lt;&gt;</v>
      </c>
      <c r="M520" s="0" t="str">
        <f aca="false">VLOOKUP(A520,henriette!A:K,11,0)</f>
        <v>TODO: &lt;&gt;</v>
      </c>
      <c r="N520" s="0" t="str">
        <f aca="false">IF(OR(O520="CONFLICT",R520="CONFLICT"),"CONFLICT","OK")</f>
        <v>OK</v>
      </c>
      <c r="O520" s="0" t="str">
        <f aca="false">IF(J520=L520,J520,"CONFLICT")</f>
        <v>TODO: &lt;&gt;</v>
      </c>
      <c r="Q520" s="0" t="str">
        <f aca="false">IF(AND(P520&lt;&gt;L520,P520&lt;&gt;J520,P520&lt;&gt;""),"REVIEW","")</f>
        <v/>
      </c>
      <c r="R520" s="0" t="str">
        <f aca="false">IF(K520=M520,K520,"CONFLICT")</f>
        <v>TODO: &lt;&gt;</v>
      </c>
    </row>
    <row r="521" customFormat="false" ht="12.75" hidden="false" customHeight="false" outlineLevel="0" collapsed="false">
      <c r="A521" s="0" t="s">
        <v>1384</v>
      </c>
      <c r="B521" s="0" t="n">
        <v>138</v>
      </c>
      <c r="C521" s="0" t="s">
        <v>23</v>
      </c>
      <c r="E521" s="0" t="s">
        <v>1385</v>
      </c>
      <c r="F521" s="0" t="n">
        <v>5332</v>
      </c>
      <c r="G521" s="0" t="n">
        <v>51</v>
      </c>
      <c r="H521" s="0" t="n">
        <v>0</v>
      </c>
      <c r="I521" s="0" t="n">
        <v>8</v>
      </c>
      <c r="J521" s="0" t="str">
        <f aca="false">VLOOKUP(A521,yorick!A:J,10,0)</f>
        <v>TODO: &lt;&gt;</v>
      </c>
      <c r="K521" s="0" t="str">
        <f aca="false">VLOOKUP(A521,yorick!A:K,11,0)</f>
        <v>TODO: &lt;&gt;</v>
      </c>
      <c r="L521" s="0" t="str">
        <f aca="false">VLOOKUP(A521,henriette!A:J,10,0)</f>
        <v>TODO: &lt;&gt;</v>
      </c>
      <c r="M521" s="0" t="str">
        <f aca="false">VLOOKUP(A521,henriette!A:K,11,0)</f>
        <v>TODO: &lt;&gt;</v>
      </c>
      <c r="N521" s="0" t="str">
        <f aca="false">IF(OR(O521="CONFLICT",R521="CONFLICT"),"CONFLICT","OK")</f>
        <v>OK</v>
      </c>
      <c r="O521" s="0" t="str">
        <f aca="false">IF(J521=L521,J521,"CONFLICT")</f>
        <v>TODO: &lt;&gt;</v>
      </c>
      <c r="Q521" s="0" t="str">
        <f aca="false">IF(AND(P521&lt;&gt;L521,P521&lt;&gt;J521,P521&lt;&gt;""),"REVIEW","")</f>
        <v/>
      </c>
      <c r="R521" s="0" t="str">
        <f aca="false">IF(K521=M521,K521,"CONFLICT")</f>
        <v>TODO: &lt;&gt;</v>
      </c>
    </row>
    <row r="522" customFormat="false" ht="12.75" hidden="false" customHeight="false" outlineLevel="0" collapsed="false">
      <c r="A522" s="0" t="s">
        <v>1386</v>
      </c>
      <c r="B522" s="0" t="n">
        <v>2194</v>
      </c>
      <c r="C522" s="0" t="s">
        <v>23</v>
      </c>
      <c r="D522" s="0" t="s">
        <v>1387</v>
      </c>
      <c r="E522" s="0" t="s">
        <v>1388</v>
      </c>
      <c r="F522" s="0" t="n">
        <v>11597</v>
      </c>
      <c r="G522" s="0" t="n">
        <v>92</v>
      </c>
      <c r="H522" s="0" t="n">
        <v>0</v>
      </c>
      <c r="I522" s="0" t="n">
        <v>11</v>
      </c>
      <c r="J522" s="0" t="str">
        <f aca="false">VLOOKUP(A522,yorick!A:J,10,0)</f>
        <v>TODO: &lt;&gt;</v>
      </c>
      <c r="K522" s="0" t="str">
        <f aca="false">VLOOKUP(A522,yorick!A:K,11,0)</f>
        <v>TODO: &lt;&gt;</v>
      </c>
      <c r="L522" s="0" t="str">
        <f aca="false">VLOOKUP(A522,henriette!A:J,10,0)</f>
        <v>TODO: &lt;&gt;</v>
      </c>
      <c r="M522" s="0" t="str">
        <f aca="false">VLOOKUP(A522,henriette!A:K,11,0)</f>
        <v>TODO: &lt;&gt;</v>
      </c>
      <c r="N522" s="0" t="str">
        <f aca="false">IF(OR(O522="CONFLICT",R522="CONFLICT"),"CONFLICT","OK")</f>
        <v>OK</v>
      </c>
      <c r="O522" s="0" t="str">
        <f aca="false">IF(J522=L522,J522,"CONFLICT")</f>
        <v>TODO: &lt;&gt;</v>
      </c>
      <c r="Q522" s="0" t="str">
        <f aca="false">IF(AND(P522&lt;&gt;L522,P522&lt;&gt;J522,P522&lt;&gt;""),"REVIEW","")</f>
        <v/>
      </c>
      <c r="R522" s="0" t="str">
        <f aca="false">IF(K522=M522,K522,"CONFLICT")</f>
        <v>TODO: &lt;&gt;</v>
      </c>
    </row>
    <row r="523" customFormat="false" ht="12.75" hidden="false" customHeight="false" outlineLevel="0" collapsed="false">
      <c r="A523" s="0" t="s">
        <v>1389</v>
      </c>
      <c r="B523" s="0" t="n">
        <v>2299</v>
      </c>
      <c r="C523" s="0" t="s">
        <v>23</v>
      </c>
      <c r="D523" s="0" t="s">
        <v>1390</v>
      </c>
      <c r="E523" s="0" t="s">
        <v>1391</v>
      </c>
      <c r="F523" s="0" t="n">
        <v>9259</v>
      </c>
      <c r="G523" s="0" t="n">
        <v>152</v>
      </c>
      <c r="H523" s="0" t="n">
        <v>0</v>
      </c>
      <c r="I523" s="0" t="n">
        <v>1</v>
      </c>
      <c r="J523" s="0" t="str">
        <f aca="false">VLOOKUP(A523,yorick!A:J,10,0)</f>
        <v>TODO: &lt;&gt;</v>
      </c>
      <c r="K523" s="0" t="str">
        <f aca="false">VLOOKUP(A523,yorick!A:K,11,0)</f>
        <v>TODO: &lt;&gt;</v>
      </c>
      <c r="L523" s="0" t="str">
        <f aca="false">VLOOKUP(A523,henriette!A:J,10,0)</f>
        <v>TODO: &lt;&gt;</v>
      </c>
      <c r="M523" s="0" t="str">
        <f aca="false">VLOOKUP(A523,henriette!A:K,11,0)</f>
        <v>TODO: &lt;&gt;</v>
      </c>
      <c r="N523" s="0" t="str">
        <f aca="false">IF(OR(O523="CONFLICT",R523="CONFLICT"),"CONFLICT","OK")</f>
        <v>OK</v>
      </c>
      <c r="O523" s="0" t="str">
        <f aca="false">IF(J523=L523,J523,"CONFLICT")</f>
        <v>TODO: &lt;&gt;</v>
      </c>
      <c r="Q523" s="0" t="str">
        <f aca="false">IF(AND(P523&lt;&gt;L523,P523&lt;&gt;J523,P523&lt;&gt;""),"REVIEW","")</f>
        <v/>
      </c>
      <c r="R523" s="0" t="str">
        <f aca="false">IF(K523=M523,K523,"CONFLICT")</f>
        <v>TODO: &lt;&gt;</v>
      </c>
    </row>
    <row r="524" customFormat="false" ht="12.75" hidden="false" customHeight="false" outlineLevel="0" collapsed="false">
      <c r="A524" s="0" t="s">
        <v>1392</v>
      </c>
      <c r="B524" s="0" t="n">
        <v>300</v>
      </c>
      <c r="C524" s="0" t="s">
        <v>23</v>
      </c>
      <c r="D524" s="0" t="s">
        <v>1393</v>
      </c>
      <c r="E524" s="0" t="s">
        <v>1394</v>
      </c>
      <c r="F524" s="0" t="n">
        <v>13195</v>
      </c>
      <c r="G524" s="0" t="n">
        <v>135</v>
      </c>
      <c r="H524" s="0" t="n">
        <v>0</v>
      </c>
      <c r="I524" s="0" t="n">
        <v>40</v>
      </c>
      <c r="J524" s="0" t="str">
        <f aca="false">VLOOKUP(A524,yorick!A:J,10,0)</f>
        <v>TODO: &lt;&gt;</v>
      </c>
      <c r="K524" s="0" t="str">
        <f aca="false">VLOOKUP(A524,yorick!A:K,11,0)</f>
        <v>TODO: &lt;&gt;</v>
      </c>
      <c r="L524" s="0" t="str">
        <f aca="false">VLOOKUP(A524,henriette!A:J,10,0)</f>
        <v>TODO: &lt;&gt;</v>
      </c>
      <c r="M524" s="0" t="str">
        <f aca="false">VLOOKUP(A524,henriette!A:K,11,0)</f>
        <v>TODO: &lt;&gt;</v>
      </c>
      <c r="N524" s="0" t="str">
        <f aca="false">IF(OR(O524="CONFLICT",R524="CONFLICT"),"CONFLICT","OK")</f>
        <v>OK</v>
      </c>
      <c r="O524" s="0" t="str">
        <f aca="false">IF(J524=L524,J524,"CONFLICT")</f>
        <v>TODO: &lt;&gt;</v>
      </c>
      <c r="Q524" s="0" t="str">
        <f aca="false">IF(AND(P524&lt;&gt;L524,P524&lt;&gt;J524,P524&lt;&gt;""),"REVIEW","")</f>
        <v/>
      </c>
      <c r="R524" s="0" t="str">
        <f aca="false">IF(K524=M524,K524,"CONFLICT")</f>
        <v>TODO: &lt;&gt;</v>
      </c>
    </row>
    <row r="525" customFormat="false" ht="12.75" hidden="false" customHeight="false" outlineLevel="0" collapsed="false">
      <c r="A525" s="0" t="s">
        <v>1395</v>
      </c>
      <c r="B525" s="0" t="n">
        <v>407</v>
      </c>
      <c r="C525" s="0" t="s">
        <v>23</v>
      </c>
      <c r="D525" s="0" t="s">
        <v>1396</v>
      </c>
      <c r="E525" s="0" t="s">
        <v>1397</v>
      </c>
      <c r="F525" s="0" t="n">
        <v>102867</v>
      </c>
      <c r="G525" s="0" t="n">
        <v>1404</v>
      </c>
      <c r="H525" s="0" t="n">
        <v>0</v>
      </c>
      <c r="I525" s="0" t="n">
        <v>37</v>
      </c>
      <c r="J525" s="0" t="str">
        <f aca="false">VLOOKUP(A525,yorick!A:J,10,0)</f>
        <v>TODO: &lt;&gt;</v>
      </c>
      <c r="K525" s="0" t="str">
        <f aca="false">VLOOKUP(A525,yorick!A:K,11,0)</f>
        <v>TODO: &lt;&gt;</v>
      </c>
      <c r="L525" s="0" t="str">
        <f aca="false">VLOOKUP(A525,henriette!A:J,10,0)</f>
        <v>TODO: &lt;&gt;</v>
      </c>
      <c r="M525" s="0" t="str">
        <f aca="false">VLOOKUP(A525,henriette!A:K,11,0)</f>
        <v>TODO: &lt;&gt;</v>
      </c>
      <c r="N525" s="0" t="str">
        <f aca="false">IF(OR(O525="CONFLICT",R525="CONFLICT"),"CONFLICT","OK")</f>
        <v>OK</v>
      </c>
      <c r="O525" s="0" t="str">
        <f aca="false">IF(J525=L525,J525,"CONFLICT")</f>
        <v>TODO: &lt;&gt;</v>
      </c>
      <c r="Q525" s="0" t="str">
        <f aca="false">IF(AND(P525&lt;&gt;L525,P525&lt;&gt;J525,P525&lt;&gt;""),"REVIEW","")</f>
        <v/>
      </c>
      <c r="R525" s="0" t="str">
        <f aca="false">IF(K525=M525,K525,"CONFLICT")</f>
        <v>TODO: &lt;&gt;</v>
      </c>
    </row>
    <row r="526" customFormat="false" ht="12.75" hidden="false" customHeight="false" outlineLevel="0" collapsed="false">
      <c r="A526" s="0" t="s">
        <v>1398</v>
      </c>
      <c r="B526" s="0" t="n">
        <v>795</v>
      </c>
      <c r="C526" s="0" t="s">
        <v>23</v>
      </c>
      <c r="D526" s="0" t="s">
        <v>1399</v>
      </c>
      <c r="E526" s="0" t="s">
        <v>1400</v>
      </c>
      <c r="F526" s="0" t="n">
        <v>7053</v>
      </c>
      <c r="G526" s="0" t="n">
        <v>105</v>
      </c>
      <c r="H526" s="0" t="n">
        <v>0</v>
      </c>
      <c r="I526" s="0" t="n">
        <v>8</v>
      </c>
      <c r="J526" s="0" t="str">
        <f aca="false">VLOOKUP(A526,yorick!A:J,10,0)</f>
        <v>TODO: &lt;&gt;</v>
      </c>
      <c r="K526" s="0" t="str">
        <f aca="false">VLOOKUP(A526,yorick!A:K,11,0)</f>
        <v>TODO: &lt;&gt;</v>
      </c>
      <c r="L526" s="0" t="str">
        <f aca="false">VLOOKUP(A526,henriette!A:J,10,0)</f>
        <v>TODO: &lt;&gt;</v>
      </c>
      <c r="M526" s="0" t="str">
        <f aca="false">VLOOKUP(A526,henriette!A:K,11,0)</f>
        <v>TODO: &lt;&gt;</v>
      </c>
      <c r="N526" s="0" t="str">
        <f aca="false">IF(OR(O526="CONFLICT",R526="CONFLICT"),"CONFLICT","OK")</f>
        <v>OK</v>
      </c>
      <c r="O526" s="0" t="str">
        <f aca="false">IF(J526=L526,J526,"CONFLICT")</f>
        <v>TODO: &lt;&gt;</v>
      </c>
      <c r="Q526" s="0" t="str">
        <f aca="false">IF(AND(P526&lt;&gt;L526,P526&lt;&gt;J526,P526&lt;&gt;""),"REVIEW","")</f>
        <v/>
      </c>
      <c r="R526" s="0" t="str">
        <f aca="false">IF(K526=M526,K526,"CONFLICT")</f>
        <v>TODO: &lt;&gt;</v>
      </c>
    </row>
    <row r="527" customFormat="false" ht="12.75" hidden="false" customHeight="false" outlineLevel="0" collapsed="false">
      <c r="A527" s="0" t="s">
        <v>1401</v>
      </c>
      <c r="B527" s="0" t="n">
        <v>3429</v>
      </c>
      <c r="C527" s="0" t="s">
        <v>23</v>
      </c>
      <c r="E527" s="0" t="s">
        <v>1402</v>
      </c>
      <c r="F527" s="0" t="n">
        <v>19608</v>
      </c>
      <c r="G527" s="0" t="n">
        <v>159</v>
      </c>
      <c r="H527" s="0" t="n">
        <v>0</v>
      </c>
      <c r="I527" s="0" t="n">
        <v>49</v>
      </c>
      <c r="J527" s="0" t="str">
        <f aca="false">VLOOKUP(A527,yorick!A:J,10,0)</f>
        <v>TODO: &lt;&gt;</v>
      </c>
      <c r="K527" s="0" t="str">
        <f aca="false">VLOOKUP(A527,yorick!A:K,11,0)</f>
        <v>TODO: &lt;&gt;</v>
      </c>
      <c r="L527" s="0" t="str">
        <f aca="false">VLOOKUP(A527,henriette!A:J,10,0)</f>
        <v>TODO: &lt;&gt;</v>
      </c>
      <c r="M527" s="0" t="str">
        <f aca="false">VLOOKUP(A527,henriette!A:K,11,0)</f>
        <v>TODO: &lt;&gt;</v>
      </c>
      <c r="N527" s="0" t="str">
        <f aca="false">IF(OR(O527="CONFLICT",R527="CONFLICT"),"CONFLICT","OK")</f>
        <v>OK</v>
      </c>
      <c r="O527" s="0" t="str">
        <f aca="false">IF(J527=L527,J527,"CONFLICT")</f>
        <v>TODO: &lt;&gt;</v>
      </c>
      <c r="Q527" s="0" t="str">
        <f aca="false">IF(AND(P527&lt;&gt;L527,P527&lt;&gt;J527,P527&lt;&gt;""),"REVIEW","")</f>
        <v/>
      </c>
      <c r="R527" s="0" t="str">
        <f aca="false">IF(K527=M527,K527,"CONFLICT")</f>
        <v>TODO: &lt;&gt;</v>
      </c>
    </row>
    <row r="528" customFormat="false" ht="12.75" hidden="false" customHeight="false" outlineLevel="0" collapsed="false">
      <c r="A528" s="0" t="s">
        <v>1403</v>
      </c>
      <c r="B528" s="0" t="n">
        <v>111</v>
      </c>
      <c r="C528" s="0" t="s">
        <v>23</v>
      </c>
      <c r="D528" s="0" t="s">
        <v>1404</v>
      </c>
      <c r="E528" s="0" t="s">
        <v>1405</v>
      </c>
      <c r="F528" s="0" t="n">
        <v>7025</v>
      </c>
      <c r="G528" s="0" t="n">
        <v>80</v>
      </c>
      <c r="H528" s="0" t="n">
        <v>0</v>
      </c>
      <c r="I528" s="0" t="n">
        <v>10</v>
      </c>
      <c r="J528" s="0" t="str">
        <f aca="false">VLOOKUP(A528,yorick!A:J,10,0)</f>
        <v>TODO: &lt;&gt;</v>
      </c>
      <c r="K528" s="0" t="str">
        <f aca="false">VLOOKUP(A528,yorick!A:K,11,0)</f>
        <v>TODO: &lt;&gt;</v>
      </c>
      <c r="L528" s="0" t="str">
        <f aca="false">VLOOKUP(A528,henriette!A:J,10,0)</f>
        <v>TODO: &lt;&gt;</v>
      </c>
      <c r="M528" s="0" t="str">
        <f aca="false">VLOOKUP(A528,henriette!A:K,11,0)</f>
        <v>TODO: &lt;&gt;</v>
      </c>
      <c r="N528" s="0" t="str">
        <f aca="false">IF(OR(O528="CONFLICT",R528="CONFLICT"),"CONFLICT","OK")</f>
        <v>OK</v>
      </c>
      <c r="O528" s="0" t="str">
        <f aca="false">IF(J528=L528,J528,"CONFLICT")</f>
        <v>TODO: &lt;&gt;</v>
      </c>
      <c r="Q528" s="0" t="str">
        <f aca="false">IF(AND(P528&lt;&gt;L528,P528&lt;&gt;J528,P528&lt;&gt;""),"REVIEW","")</f>
        <v/>
      </c>
      <c r="R528" s="0" t="str">
        <f aca="false">IF(K528=M528,K528,"CONFLICT")</f>
        <v>TODO: &lt;&gt;</v>
      </c>
    </row>
    <row r="529" customFormat="false" ht="12.75" hidden="false" customHeight="false" outlineLevel="0" collapsed="false">
      <c r="A529" s="0" t="s">
        <v>1406</v>
      </c>
      <c r="B529" s="0" t="n">
        <v>113</v>
      </c>
      <c r="C529" s="0" t="s">
        <v>23</v>
      </c>
      <c r="D529" s="0" t="s">
        <v>1407</v>
      </c>
      <c r="E529" s="0" t="s">
        <v>1408</v>
      </c>
      <c r="F529" s="0" t="n">
        <v>318677</v>
      </c>
      <c r="G529" s="0" t="n">
        <v>2204</v>
      </c>
      <c r="H529" s="0" t="n">
        <v>0</v>
      </c>
      <c r="I529" s="0" t="n">
        <v>98</v>
      </c>
      <c r="J529" s="0" t="str">
        <f aca="false">VLOOKUP(A529,yorick!A:J,10,0)</f>
        <v>TODO: &lt;&gt;</v>
      </c>
      <c r="K529" s="0" t="str">
        <f aca="false">VLOOKUP(A529,yorick!A:K,11,0)</f>
        <v>TODO: &lt;&gt;</v>
      </c>
      <c r="L529" s="0" t="str">
        <f aca="false">VLOOKUP(A529,henriette!A:J,10,0)</f>
        <v>TODO: &lt;&gt;</v>
      </c>
      <c r="M529" s="0" t="str">
        <f aca="false">VLOOKUP(A529,henriette!A:K,11,0)</f>
        <v>TODO: &lt;&gt;</v>
      </c>
      <c r="N529" s="0" t="str">
        <f aca="false">IF(OR(O529="CONFLICT",R529="CONFLICT"),"CONFLICT","OK")</f>
        <v>OK</v>
      </c>
      <c r="O529" s="0" t="str">
        <f aca="false">IF(J529=L529,J529,"CONFLICT")</f>
        <v>TODO: &lt;&gt;</v>
      </c>
      <c r="Q529" s="0" t="str">
        <f aca="false">IF(AND(P529&lt;&gt;L529,P529&lt;&gt;J529,P529&lt;&gt;""),"REVIEW","")</f>
        <v/>
      </c>
      <c r="R529" s="0" t="str">
        <f aca="false">IF(K529=M529,K529,"CONFLICT")</f>
        <v>TODO: &lt;&gt;</v>
      </c>
    </row>
    <row r="530" customFormat="false" ht="12.75" hidden="false" customHeight="false" outlineLevel="0" collapsed="false">
      <c r="A530" s="0" t="s">
        <v>1409</v>
      </c>
      <c r="B530" s="0" t="n">
        <v>345</v>
      </c>
      <c r="C530" s="0" t="s">
        <v>23</v>
      </c>
      <c r="E530" s="0" t="s">
        <v>1410</v>
      </c>
      <c r="F530" s="0" t="n">
        <v>5449</v>
      </c>
      <c r="G530" s="0" t="n">
        <v>87</v>
      </c>
      <c r="H530" s="0" t="n">
        <v>0</v>
      </c>
      <c r="I530" s="0" t="n">
        <v>36</v>
      </c>
      <c r="J530" s="0" t="str">
        <f aca="false">VLOOKUP(A530,yorick!A:J,10,0)</f>
        <v>TODO: &lt;&gt;</v>
      </c>
      <c r="K530" s="0" t="str">
        <f aca="false">VLOOKUP(A530,yorick!A:K,11,0)</f>
        <v>TODO: &lt;&gt;</v>
      </c>
      <c r="L530" s="0" t="str">
        <f aca="false">VLOOKUP(A530,henriette!A:J,10,0)</f>
        <v>TODO: &lt;&gt;</v>
      </c>
      <c r="M530" s="0" t="str">
        <f aca="false">VLOOKUP(A530,henriette!A:K,11,0)</f>
        <v>TODO: &lt;&gt;</v>
      </c>
      <c r="N530" s="0" t="str">
        <f aca="false">IF(OR(O530="CONFLICT",R530="CONFLICT"),"CONFLICT","OK")</f>
        <v>OK</v>
      </c>
      <c r="O530" s="0" t="str">
        <f aca="false">IF(J530=L530,J530,"CONFLICT")</f>
        <v>TODO: &lt;&gt;</v>
      </c>
      <c r="Q530" s="0" t="str">
        <f aca="false">IF(AND(P530&lt;&gt;L530,P530&lt;&gt;J530,P530&lt;&gt;""),"REVIEW","")</f>
        <v/>
      </c>
      <c r="R530" s="0" t="str">
        <f aca="false">IF(K530=M530,K530,"CONFLICT")</f>
        <v>TODO: &lt;&gt;</v>
      </c>
    </row>
    <row r="531" customFormat="false" ht="12.75" hidden="false" customHeight="false" outlineLevel="0" collapsed="false">
      <c r="A531" s="0" t="s">
        <v>1411</v>
      </c>
      <c r="B531" s="0" t="n">
        <v>124</v>
      </c>
      <c r="C531" s="0" t="s">
        <v>23</v>
      </c>
      <c r="F531" s="0" t="n">
        <v>28266</v>
      </c>
      <c r="G531" s="0" t="n">
        <v>232</v>
      </c>
      <c r="H531" s="0" t="n">
        <v>11</v>
      </c>
      <c r="I531" s="0" t="n">
        <v>1903</v>
      </c>
      <c r="J531" s="0" t="str">
        <f aca="false">VLOOKUP(A531,yorick!A:J,10,0)</f>
        <v>TODO: &lt;&gt;</v>
      </c>
      <c r="K531" s="0" t="str">
        <f aca="false">VLOOKUP(A531,yorick!A:K,11,0)</f>
        <v>TODO: &lt;&gt;</v>
      </c>
      <c r="L531" s="0" t="str">
        <f aca="false">VLOOKUP(A531,henriette!A:J,10,0)</f>
        <v>TODO: &lt;&gt;</v>
      </c>
      <c r="M531" s="0" t="str">
        <f aca="false">VLOOKUP(A531,henriette!A:K,11,0)</f>
        <v>TODO: &lt;&gt;</v>
      </c>
      <c r="N531" s="0" t="str">
        <f aca="false">IF(OR(O531="CONFLICT",R531="CONFLICT"),"CONFLICT","OK")</f>
        <v>OK</v>
      </c>
      <c r="O531" s="0" t="str">
        <f aca="false">IF(J531=L531,J531,"CONFLICT")</f>
        <v>TODO: &lt;&gt;</v>
      </c>
      <c r="Q531" s="0" t="str">
        <f aca="false">IF(AND(P531&lt;&gt;L531,P531&lt;&gt;J531,P531&lt;&gt;""),"REVIEW","")</f>
        <v/>
      </c>
      <c r="R531" s="0" t="str">
        <f aca="false">IF(K531=M531,K531,"CONFLICT")</f>
        <v>TODO: &lt;&gt;</v>
      </c>
    </row>
    <row r="532" customFormat="false" ht="12.75" hidden="false" customHeight="false" outlineLevel="0" collapsed="false">
      <c r="A532" s="0" t="s">
        <v>1412</v>
      </c>
      <c r="B532" s="0" t="n">
        <v>432</v>
      </c>
      <c r="C532" s="0" t="s">
        <v>23</v>
      </c>
      <c r="D532" s="0" t="s">
        <v>1413</v>
      </c>
      <c r="E532" s="0" t="s">
        <v>1414</v>
      </c>
      <c r="F532" s="0" t="n">
        <v>10079</v>
      </c>
      <c r="G532" s="0" t="n">
        <v>116</v>
      </c>
      <c r="H532" s="0" t="n">
        <v>0</v>
      </c>
      <c r="I532" s="0" t="n">
        <v>664</v>
      </c>
      <c r="J532" s="0" t="str">
        <f aca="false">VLOOKUP(A532,yorick!A:J,10,0)</f>
        <v>TODO: &lt;&gt;</v>
      </c>
      <c r="K532" s="0" t="str">
        <f aca="false">VLOOKUP(A532,yorick!A:K,11,0)</f>
        <v>TODO: &lt;&gt;</v>
      </c>
      <c r="L532" s="0" t="str">
        <f aca="false">VLOOKUP(A532,henriette!A:J,10,0)</f>
        <v>TODO: &lt;&gt;</v>
      </c>
      <c r="M532" s="0" t="str">
        <f aca="false">VLOOKUP(A532,henriette!A:K,11,0)</f>
        <v>TODO: &lt;&gt;</v>
      </c>
      <c r="N532" s="0" t="str">
        <f aca="false">IF(OR(O532="CONFLICT",R532="CONFLICT"),"CONFLICT","OK")</f>
        <v>OK</v>
      </c>
      <c r="O532" s="0" t="str">
        <f aca="false">IF(J532=L532,J532,"CONFLICT")</f>
        <v>TODO: &lt;&gt;</v>
      </c>
      <c r="Q532" s="0" t="str">
        <f aca="false">IF(AND(P532&lt;&gt;L532,P532&lt;&gt;J532,P532&lt;&gt;""),"REVIEW","")</f>
        <v/>
      </c>
      <c r="R532" s="0" t="str">
        <f aca="false">IF(K532=M532,K532,"CONFLICT")</f>
        <v>TODO: &lt;&gt;</v>
      </c>
    </row>
    <row r="533" customFormat="false" ht="12.75" hidden="false" customHeight="false" outlineLevel="0" collapsed="false">
      <c r="A533" s="0" t="s">
        <v>1415</v>
      </c>
      <c r="B533" s="0" t="n">
        <v>683</v>
      </c>
      <c r="C533" s="0" t="s">
        <v>23</v>
      </c>
      <c r="D533" s="0" t="s">
        <v>1416</v>
      </c>
      <c r="E533" s="0" t="s">
        <v>1417</v>
      </c>
      <c r="F533" s="0" t="n">
        <v>118107</v>
      </c>
      <c r="G533" s="0" t="n">
        <v>1116</v>
      </c>
      <c r="H533" s="0" t="n">
        <v>263</v>
      </c>
      <c r="I533" s="0" t="n">
        <v>347</v>
      </c>
      <c r="J533" s="0" t="str">
        <f aca="false">VLOOKUP(A533,yorick!A:J,10,0)</f>
        <v>TODO: &lt;&gt;</v>
      </c>
      <c r="K533" s="0" t="str">
        <f aca="false">VLOOKUP(A533,yorick!A:K,11,0)</f>
        <v>TODO: &lt;&gt;</v>
      </c>
      <c r="L533" s="0" t="str">
        <f aca="false">VLOOKUP(A533,henriette!A:J,10,0)</f>
        <v>TODO: &lt;&gt;</v>
      </c>
      <c r="M533" s="0" t="str">
        <f aca="false">VLOOKUP(A533,henriette!A:K,11,0)</f>
        <v>TODO: &lt;&gt;</v>
      </c>
      <c r="N533" s="0" t="str">
        <f aca="false">IF(OR(O533="CONFLICT",R533="CONFLICT"),"CONFLICT","OK")</f>
        <v>OK</v>
      </c>
      <c r="O533" s="0" t="str">
        <f aca="false">IF(J533=L533,J533,"CONFLICT")</f>
        <v>TODO: &lt;&gt;</v>
      </c>
      <c r="Q533" s="0" t="str">
        <f aca="false">IF(AND(P533&lt;&gt;L533,P533&lt;&gt;J533,P533&lt;&gt;""),"REVIEW","")</f>
        <v/>
      </c>
      <c r="R533" s="0" t="str">
        <f aca="false">IF(K533=M533,K533,"CONFLICT")</f>
        <v>TODO: &lt;&gt;</v>
      </c>
    </row>
    <row r="534" customFormat="false" ht="12.75" hidden="false" customHeight="false" outlineLevel="0" collapsed="false">
      <c r="A534" s="0" t="s">
        <v>1418</v>
      </c>
      <c r="B534" s="0" t="n">
        <v>128</v>
      </c>
      <c r="C534" s="0" t="s">
        <v>23</v>
      </c>
      <c r="E534" s="0" t="s">
        <v>1419</v>
      </c>
      <c r="F534" s="0" t="n">
        <v>42437</v>
      </c>
      <c r="G534" s="0" t="n">
        <v>359</v>
      </c>
      <c r="H534" s="0" t="n">
        <v>0</v>
      </c>
      <c r="I534" s="0" t="n">
        <v>1</v>
      </c>
      <c r="J534" s="0" t="str">
        <f aca="false">VLOOKUP(A534,yorick!A:J,10,0)</f>
        <v>TODO: &lt;&gt;</v>
      </c>
      <c r="K534" s="0" t="str">
        <f aca="false">VLOOKUP(A534,yorick!A:K,11,0)</f>
        <v>TODO: &lt;&gt;</v>
      </c>
      <c r="L534" s="0" t="str">
        <f aca="false">VLOOKUP(A534,henriette!A:J,10,0)</f>
        <v>TODO: &lt;&gt;</v>
      </c>
      <c r="M534" s="0" t="str">
        <f aca="false">VLOOKUP(A534,henriette!A:K,11,0)</f>
        <v>TODO: &lt;&gt;</v>
      </c>
      <c r="N534" s="0" t="str">
        <f aca="false">IF(OR(O534="CONFLICT",R534="CONFLICT"),"CONFLICT","OK")</f>
        <v>OK</v>
      </c>
      <c r="O534" s="0" t="str">
        <f aca="false">IF(J534=L534,J534,"CONFLICT")</f>
        <v>TODO: &lt;&gt;</v>
      </c>
      <c r="Q534" s="0" t="str">
        <f aca="false">IF(AND(P534&lt;&gt;L534,P534&lt;&gt;J534,P534&lt;&gt;""),"REVIEW","")</f>
        <v/>
      </c>
      <c r="R534" s="0" t="str">
        <f aca="false">IF(K534=M534,K534,"CONFLICT")</f>
        <v>TODO: &lt;&gt;</v>
      </c>
    </row>
    <row r="535" customFormat="false" ht="12.75" hidden="false" customHeight="false" outlineLevel="0" collapsed="false">
      <c r="A535" s="0" t="s">
        <v>1420</v>
      </c>
      <c r="B535" s="0" t="n">
        <v>737</v>
      </c>
      <c r="C535" s="0" t="s">
        <v>23</v>
      </c>
      <c r="D535" s="0" t="s">
        <v>1421</v>
      </c>
      <c r="E535" s="0" t="s">
        <v>1422</v>
      </c>
      <c r="F535" s="0" t="n">
        <v>27127</v>
      </c>
      <c r="G535" s="0" t="n">
        <v>278</v>
      </c>
      <c r="H535" s="0" t="n">
        <v>0</v>
      </c>
      <c r="I535" s="0" t="n">
        <v>17</v>
      </c>
      <c r="J535" s="0" t="str">
        <f aca="false">VLOOKUP(A535,yorick!A:J,10,0)</f>
        <v>TODO: &lt;&gt;</v>
      </c>
      <c r="K535" s="0" t="str">
        <f aca="false">VLOOKUP(A535,yorick!A:K,11,0)</f>
        <v>TODO: &lt;&gt;</v>
      </c>
      <c r="L535" s="0" t="str">
        <f aca="false">VLOOKUP(A535,henriette!A:J,10,0)</f>
        <v>TODO: &lt;&gt;</v>
      </c>
      <c r="M535" s="0" t="str">
        <f aca="false">VLOOKUP(A535,henriette!A:K,11,0)</f>
        <v>TODO: &lt;&gt;</v>
      </c>
      <c r="N535" s="0" t="str">
        <f aca="false">IF(OR(O535="CONFLICT",R535="CONFLICT"),"CONFLICT","OK")</f>
        <v>OK</v>
      </c>
      <c r="O535" s="0" t="str">
        <f aca="false">IF(J535=L535,J535,"CONFLICT")</f>
        <v>TODO: &lt;&gt;</v>
      </c>
      <c r="Q535" s="0" t="str">
        <f aca="false">IF(AND(P535&lt;&gt;L535,P535&lt;&gt;J535,P535&lt;&gt;""),"REVIEW","")</f>
        <v/>
      </c>
      <c r="R535" s="0" t="str">
        <f aca="false">IF(K535=M535,K535,"CONFLICT")</f>
        <v>TODO: &lt;&gt;</v>
      </c>
    </row>
    <row r="536" customFormat="false" ht="12.75" hidden="false" customHeight="false" outlineLevel="0" collapsed="false">
      <c r="A536" s="0" t="s">
        <v>1423</v>
      </c>
      <c r="B536" s="0" t="n">
        <v>376</v>
      </c>
      <c r="C536" s="0" t="s">
        <v>23</v>
      </c>
      <c r="D536" s="0" t="s">
        <v>1424</v>
      </c>
      <c r="E536" s="0" t="s">
        <v>1425</v>
      </c>
      <c r="F536" s="0" t="n">
        <v>11256</v>
      </c>
      <c r="G536" s="0" t="n">
        <v>60</v>
      </c>
      <c r="H536" s="0" t="n">
        <v>0</v>
      </c>
      <c r="I536" s="0" t="n">
        <v>46</v>
      </c>
      <c r="J536" s="0" t="str">
        <f aca="false">VLOOKUP(A536,yorick!A:J,10,0)</f>
        <v>TODO: &lt;&gt;</v>
      </c>
      <c r="K536" s="0" t="str">
        <f aca="false">VLOOKUP(A536,yorick!A:K,11,0)</f>
        <v>TODO: &lt;&gt;</v>
      </c>
      <c r="L536" s="0" t="str">
        <f aca="false">VLOOKUP(A536,henriette!A:J,10,0)</f>
        <v>TODO: &lt;&gt;</v>
      </c>
      <c r="M536" s="0" t="str">
        <f aca="false">VLOOKUP(A536,henriette!A:K,11,0)</f>
        <v>TODO: &lt;&gt;</v>
      </c>
      <c r="N536" s="0" t="str">
        <f aca="false">IF(OR(O536="CONFLICT",R536="CONFLICT"),"CONFLICT","OK")</f>
        <v>OK</v>
      </c>
      <c r="O536" s="0" t="str">
        <f aca="false">IF(J536=L536,J536,"CONFLICT")</f>
        <v>TODO: &lt;&gt;</v>
      </c>
      <c r="Q536" s="0" t="str">
        <f aca="false">IF(AND(P536&lt;&gt;L536,P536&lt;&gt;J536,P536&lt;&gt;""),"REVIEW","")</f>
        <v/>
      </c>
      <c r="R536" s="0" t="str">
        <f aca="false">IF(K536=M536,K536,"CONFLICT")</f>
        <v>TODO: &lt;&gt;</v>
      </c>
    </row>
    <row r="537" customFormat="false" ht="12.75" hidden="false" customHeight="false" outlineLevel="0" collapsed="false">
      <c r="A537" s="0" t="s">
        <v>1426</v>
      </c>
      <c r="B537" s="0" t="n">
        <v>1210</v>
      </c>
      <c r="C537" s="0" t="s">
        <v>23</v>
      </c>
      <c r="E537" s="0" t="s">
        <v>1427</v>
      </c>
      <c r="F537" s="0" t="n">
        <v>39981</v>
      </c>
      <c r="G537" s="0" t="n">
        <v>456</v>
      </c>
      <c r="H537" s="0" t="n">
        <v>0</v>
      </c>
      <c r="I537" s="0" t="n">
        <v>54</v>
      </c>
      <c r="J537" s="0" t="str">
        <f aca="false">VLOOKUP(A537,yorick!A:J,10,0)</f>
        <v>TODO: &lt;&gt;</v>
      </c>
      <c r="K537" s="0" t="str">
        <f aca="false">VLOOKUP(A537,yorick!A:K,11,0)</f>
        <v>TODO: &lt;&gt;</v>
      </c>
      <c r="L537" s="0" t="str">
        <f aca="false">VLOOKUP(A537,henriette!A:J,10,0)</f>
        <v>TODO: &lt;&gt;</v>
      </c>
      <c r="M537" s="0" t="str">
        <f aca="false">VLOOKUP(A537,henriette!A:K,11,0)</f>
        <v>TODO: &lt;&gt;</v>
      </c>
      <c r="N537" s="0" t="str">
        <f aca="false">IF(OR(O537="CONFLICT",R537="CONFLICT"),"CONFLICT","OK")</f>
        <v>OK</v>
      </c>
      <c r="O537" s="0" t="str">
        <f aca="false">IF(J537=L537,J537,"CONFLICT")</f>
        <v>TODO: &lt;&gt;</v>
      </c>
      <c r="Q537" s="0" t="str">
        <f aca="false">IF(AND(P537&lt;&gt;L537,P537&lt;&gt;J537,P537&lt;&gt;""),"REVIEW","")</f>
        <v/>
      </c>
      <c r="R537" s="0" t="str">
        <f aca="false">IF(K537=M537,K537,"CONFLICT")</f>
        <v>TODO: &lt;&gt;</v>
      </c>
    </row>
    <row r="538" customFormat="false" ht="12.75" hidden="false" customHeight="false" outlineLevel="0" collapsed="false">
      <c r="A538" s="0" t="s">
        <v>1428</v>
      </c>
      <c r="B538" s="0" t="n">
        <v>1301</v>
      </c>
      <c r="C538" s="0" t="s">
        <v>23</v>
      </c>
      <c r="D538" s="0" t="s">
        <v>1429</v>
      </c>
      <c r="E538" s="0" t="s">
        <v>1430</v>
      </c>
      <c r="F538" s="0" t="n">
        <v>16237</v>
      </c>
      <c r="G538" s="0" t="n">
        <v>150</v>
      </c>
      <c r="H538" s="0" t="n">
        <v>0</v>
      </c>
      <c r="I538" s="0" t="n">
        <v>119</v>
      </c>
      <c r="J538" s="0" t="str">
        <f aca="false">VLOOKUP(A538,yorick!A:J,10,0)</f>
        <v>TODO: &lt;&gt;</v>
      </c>
      <c r="K538" s="0" t="str">
        <f aca="false">VLOOKUP(A538,yorick!A:K,11,0)</f>
        <v>TODO: &lt;&gt;</v>
      </c>
      <c r="L538" s="0" t="str">
        <f aca="false">VLOOKUP(A538,henriette!A:J,10,0)</f>
        <v>TODO: &lt;&gt;</v>
      </c>
      <c r="M538" s="0" t="str">
        <f aca="false">VLOOKUP(A538,henriette!A:K,11,0)</f>
        <v>TODO: &lt;&gt;</v>
      </c>
      <c r="N538" s="0" t="str">
        <f aca="false">IF(OR(O538="CONFLICT",R538="CONFLICT"),"CONFLICT","OK")</f>
        <v>OK</v>
      </c>
      <c r="O538" s="0" t="str">
        <f aca="false">IF(J538=L538,J538,"CONFLICT")</f>
        <v>TODO: &lt;&gt;</v>
      </c>
      <c r="Q538" s="0" t="str">
        <f aca="false">IF(AND(P538&lt;&gt;L538,P538&lt;&gt;J538,P538&lt;&gt;""),"REVIEW","")</f>
        <v/>
      </c>
      <c r="R538" s="0" t="str">
        <f aca="false">IF(K538=M538,K538,"CONFLICT")</f>
        <v>TODO: &lt;&gt;</v>
      </c>
    </row>
    <row r="539" customFormat="false" ht="12.75" hidden="false" customHeight="false" outlineLevel="0" collapsed="false">
      <c r="A539" s="0" t="s">
        <v>1431</v>
      </c>
      <c r="B539" s="0" t="n">
        <v>1375</v>
      </c>
      <c r="C539" s="0" t="s">
        <v>23</v>
      </c>
      <c r="E539" s="0" t="s">
        <v>1432</v>
      </c>
      <c r="F539" s="0" t="n">
        <v>20363</v>
      </c>
      <c r="G539" s="0" t="n">
        <v>136</v>
      </c>
      <c r="H539" s="0" t="n">
        <v>1</v>
      </c>
      <c r="I539" s="0" t="n">
        <v>73</v>
      </c>
      <c r="J539" s="0" t="str">
        <f aca="false">VLOOKUP(A539,yorick!A:J,10,0)</f>
        <v>TODO: &lt;&gt;</v>
      </c>
      <c r="K539" s="0" t="str">
        <f aca="false">VLOOKUP(A539,yorick!A:K,11,0)</f>
        <v>TODO: &lt;&gt;</v>
      </c>
      <c r="L539" s="0" t="str">
        <f aca="false">VLOOKUP(A539,henriette!A:J,10,0)</f>
        <v>TODO: &lt;&gt;</v>
      </c>
      <c r="M539" s="0" t="str">
        <f aca="false">VLOOKUP(A539,henriette!A:K,11,0)</f>
        <v>TODO: &lt;&gt;</v>
      </c>
      <c r="N539" s="0" t="str">
        <f aca="false">IF(OR(O539="CONFLICT",R539="CONFLICT"),"CONFLICT","OK")</f>
        <v>OK</v>
      </c>
      <c r="O539" s="0" t="str">
        <f aca="false">IF(J539=L539,J539,"CONFLICT")</f>
        <v>TODO: &lt;&gt;</v>
      </c>
      <c r="Q539" s="0" t="str">
        <f aca="false">IF(AND(P539&lt;&gt;L539,P539&lt;&gt;J539,P539&lt;&gt;""),"REVIEW","")</f>
        <v/>
      </c>
      <c r="R539" s="0" t="str">
        <f aca="false">IF(K539=M539,K539,"CONFLICT")</f>
        <v>TODO: &lt;&gt;</v>
      </c>
    </row>
    <row r="540" customFormat="false" ht="12.75" hidden="false" customHeight="false" outlineLevel="0" collapsed="false">
      <c r="A540" s="0" t="s">
        <v>1433</v>
      </c>
      <c r="B540" s="0" t="n">
        <v>152</v>
      </c>
      <c r="C540" s="0" t="s">
        <v>23</v>
      </c>
      <c r="D540" s="0" t="s">
        <v>1434</v>
      </c>
      <c r="E540" s="0" t="s">
        <v>1435</v>
      </c>
      <c r="F540" s="0" t="n">
        <v>5783</v>
      </c>
      <c r="G540" s="0" t="n">
        <v>77</v>
      </c>
      <c r="H540" s="0" t="n">
        <v>0</v>
      </c>
      <c r="I540" s="0" t="n">
        <v>2</v>
      </c>
      <c r="J540" s="0" t="str">
        <f aca="false">VLOOKUP(A540,yorick!A:J,10,0)</f>
        <v>TODO: &lt;&gt;</v>
      </c>
      <c r="K540" s="0" t="str">
        <f aca="false">VLOOKUP(A540,yorick!A:K,11,0)</f>
        <v>TODO: &lt;&gt;</v>
      </c>
      <c r="L540" s="0" t="str">
        <f aca="false">VLOOKUP(A540,henriette!A:J,10,0)</f>
        <v>TODO: &lt;&gt;</v>
      </c>
      <c r="M540" s="0" t="str">
        <f aca="false">VLOOKUP(A540,henriette!A:K,11,0)</f>
        <v>TODO: &lt;&gt;</v>
      </c>
      <c r="N540" s="0" t="str">
        <f aca="false">IF(OR(O540="CONFLICT",R540="CONFLICT"),"CONFLICT","OK")</f>
        <v>OK</v>
      </c>
      <c r="O540" s="0" t="str">
        <f aca="false">IF(J540=L540,J540,"CONFLICT")</f>
        <v>TODO: &lt;&gt;</v>
      </c>
      <c r="Q540" s="0" t="str">
        <f aca="false">IF(AND(P540&lt;&gt;L540,P540&lt;&gt;J540,P540&lt;&gt;""),"REVIEW","")</f>
        <v/>
      </c>
      <c r="R540" s="0" t="str">
        <f aca="false">IF(K540=M540,K540,"CONFLICT")</f>
        <v>TODO: &lt;&gt;</v>
      </c>
    </row>
    <row r="541" customFormat="false" ht="12.75" hidden="false" customHeight="false" outlineLevel="0" collapsed="false">
      <c r="A541" s="0" t="s">
        <v>1436</v>
      </c>
      <c r="B541" s="0" t="n">
        <v>187</v>
      </c>
      <c r="C541" s="0" t="s">
        <v>23</v>
      </c>
      <c r="E541" s="0" t="s">
        <v>1437</v>
      </c>
      <c r="F541" s="0" t="n">
        <v>17660</v>
      </c>
      <c r="G541" s="0" t="n">
        <v>136</v>
      </c>
      <c r="H541" s="0" t="n">
        <v>0</v>
      </c>
      <c r="I541" s="0" t="n">
        <v>77</v>
      </c>
      <c r="J541" s="0" t="str">
        <f aca="false">VLOOKUP(A541,yorick!A:J,10,0)</f>
        <v>TODO: &lt;&gt;</v>
      </c>
      <c r="K541" s="0" t="str">
        <f aca="false">VLOOKUP(A541,yorick!A:K,11,0)</f>
        <v>TODO: &lt;&gt;</v>
      </c>
      <c r="L541" s="0" t="str">
        <f aca="false">VLOOKUP(A541,henriette!A:J,10,0)</f>
        <v>TODO: &lt;&gt;</v>
      </c>
      <c r="M541" s="0" t="str">
        <f aca="false">VLOOKUP(A541,henriette!A:K,11,0)</f>
        <v>TODO: &lt;&gt;</v>
      </c>
      <c r="N541" s="0" t="str">
        <f aca="false">IF(OR(O541="CONFLICT",R541="CONFLICT"),"CONFLICT","OK")</f>
        <v>OK</v>
      </c>
      <c r="O541" s="0" t="str">
        <f aca="false">IF(J541=L541,J541,"CONFLICT")</f>
        <v>TODO: &lt;&gt;</v>
      </c>
      <c r="Q541" s="0" t="str">
        <f aca="false">IF(AND(P541&lt;&gt;L541,P541&lt;&gt;J541,P541&lt;&gt;""),"REVIEW","")</f>
        <v/>
      </c>
      <c r="R541" s="0" t="str">
        <f aca="false">IF(K541=M541,K541,"CONFLICT")</f>
        <v>TODO: &lt;&gt;</v>
      </c>
    </row>
    <row r="542" customFormat="false" ht="12.75" hidden="false" customHeight="false" outlineLevel="0" collapsed="false">
      <c r="A542" s="0" t="s">
        <v>1438</v>
      </c>
      <c r="B542" s="0" t="n">
        <v>352</v>
      </c>
      <c r="C542" s="0" t="s">
        <v>23</v>
      </c>
      <c r="E542" s="0" t="s">
        <v>1439</v>
      </c>
      <c r="F542" s="0" t="n">
        <v>20628</v>
      </c>
      <c r="G542" s="0" t="n">
        <v>122</v>
      </c>
      <c r="H542" s="0" t="n">
        <v>0</v>
      </c>
      <c r="I542" s="0" t="n">
        <v>58</v>
      </c>
      <c r="J542" s="0" t="str">
        <f aca="false">VLOOKUP(A542,yorick!A:J,10,0)</f>
        <v>TODO: &lt;&gt;</v>
      </c>
      <c r="K542" s="0" t="str">
        <f aca="false">VLOOKUP(A542,yorick!A:K,11,0)</f>
        <v>TODO: &lt;&gt;</v>
      </c>
      <c r="L542" s="0" t="str">
        <f aca="false">VLOOKUP(A542,henriette!A:J,10,0)</f>
        <v>TODO: &lt;&gt;</v>
      </c>
      <c r="M542" s="0" t="str">
        <f aca="false">VLOOKUP(A542,henriette!A:K,11,0)</f>
        <v>TODO: &lt;&gt;</v>
      </c>
      <c r="N542" s="0" t="str">
        <f aca="false">IF(OR(O542="CONFLICT",R542="CONFLICT"),"CONFLICT","OK")</f>
        <v>OK</v>
      </c>
      <c r="O542" s="0" t="str">
        <f aca="false">IF(J542=L542,J542,"CONFLICT")</f>
        <v>TODO: &lt;&gt;</v>
      </c>
      <c r="Q542" s="0" t="str">
        <f aca="false">IF(AND(P542&lt;&gt;L542,P542&lt;&gt;J542,P542&lt;&gt;""),"REVIEW","")</f>
        <v/>
      </c>
      <c r="R542" s="0" t="str">
        <f aca="false">IF(K542=M542,K542,"CONFLICT")</f>
        <v>TODO: &lt;&gt;</v>
      </c>
    </row>
    <row r="543" customFormat="false" ht="12.75" hidden="false" customHeight="false" outlineLevel="0" collapsed="false">
      <c r="A543" s="0" t="s">
        <v>1440</v>
      </c>
      <c r="B543" s="0" t="n">
        <v>4256</v>
      </c>
      <c r="C543" s="0" t="s">
        <v>23</v>
      </c>
      <c r="E543" s="0" t="s">
        <v>1441</v>
      </c>
      <c r="F543" s="0" t="n">
        <v>8848</v>
      </c>
      <c r="G543" s="0" t="n">
        <v>195</v>
      </c>
      <c r="H543" s="0" t="n">
        <v>0</v>
      </c>
      <c r="I543" s="0" t="n">
        <v>37</v>
      </c>
      <c r="J543" s="0" t="str">
        <f aca="false">VLOOKUP(A543,yorick!A:J,10,0)</f>
        <v>TODO: &lt;&gt;</v>
      </c>
      <c r="K543" s="0" t="str">
        <f aca="false">VLOOKUP(A543,yorick!A:K,11,0)</f>
        <v>TODO: &lt;&gt;</v>
      </c>
      <c r="L543" s="0" t="str">
        <f aca="false">VLOOKUP(A543,henriette!A:J,10,0)</f>
        <v>TODO: &lt;&gt;</v>
      </c>
      <c r="M543" s="0" t="str">
        <f aca="false">VLOOKUP(A543,henriette!A:K,11,0)</f>
        <v>TODO: &lt;&gt;</v>
      </c>
      <c r="N543" s="0" t="str">
        <f aca="false">IF(OR(O543="CONFLICT",R543="CONFLICT"),"CONFLICT","OK")</f>
        <v>OK</v>
      </c>
      <c r="O543" s="0" t="str">
        <f aca="false">IF(J543=L543,J543,"CONFLICT")</f>
        <v>TODO: &lt;&gt;</v>
      </c>
      <c r="Q543" s="0" t="str">
        <f aca="false">IF(AND(P543&lt;&gt;L543,P543&lt;&gt;J543,P543&lt;&gt;""),"REVIEW","")</f>
        <v/>
      </c>
      <c r="R543" s="0" t="str">
        <f aca="false">IF(K543=M543,K543,"CONFLICT")</f>
        <v>TODO: &lt;&gt;</v>
      </c>
    </row>
    <row r="544" customFormat="false" ht="12.75" hidden="false" customHeight="false" outlineLevel="0" collapsed="false">
      <c r="A544" s="0" t="s">
        <v>1442</v>
      </c>
      <c r="B544" s="0" t="n">
        <v>818</v>
      </c>
      <c r="C544" s="0" t="s">
        <v>23</v>
      </c>
      <c r="D544" s="0" t="s">
        <v>1443</v>
      </c>
      <c r="E544" s="0" t="s">
        <v>1444</v>
      </c>
      <c r="F544" s="0" t="n">
        <v>7438</v>
      </c>
      <c r="G544" s="0" t="n">
        <v>77</v>
      </c>
      <c r="H544" s="0" t="n">
        <v>0</v>
      </c>
      <c r="I544" s="0" t="n">
        <v>11</v>
      </c>
      <c r="J544" s="0" t="str">
        <f aca="false">VLOOKUP(A544,yorick!A:J,10,0)</f>
        <v>TODO: &lt;&gt;</v>
      </c>
      <c r="K544" s="0" t="str">
        <f aca="false">VLOOKUP(A544,yorick!A:K,11,0)</f>
        <v>TODO: &lt;&gt;</v>
      </c>
      <c r="L544" s="0" t="str">
        <f aca="false">VLOOKUP(A544,henriette!A:J,10,0)</f>
        <v>TODO: &lt;&gt;</v>
      </c>
      <c r="M544" s="0" t="str">
        <f aca="false">VLOOKUP(A544,henriette!A:K,11,0)</f>
        <v>TODO: &lt;&gt;</v>
      </c>
      <c r="N544" s="0" t="str">
        <f aca="false">IF(OR(O544="CONFLICT",R544="CONFLICT"),"CONFLICT","OK")</f>
        <v>OK</v>
      </c>
      <c r="O544" s="0" t="str">
        <f aca="false">IF(J544=L544,J544,"CONFLICT")</f>
        <v>TODO: &lt;&gt;</v>
      </c>
      <c r="Q544" s="0" t="str">
        <f aca="false">IF(AND(P544&lt;&gt;L544,P544&lt;&gt;J544,P544&lt;&gt;""),"REVIEW","")</f>
        <v/>
      </c>
      <c r="R544" s="0" t="str">
        <f aca="false">IF(K544=M544,K544,"CONFLICT")</f>
        <v>TODO: &lt;&gt;</v>
      </c>
    </row>
    <row r="545" customFormat="false" ht="12.75" hidden="false" customHeight="false" outlineLevel="0" collapsed="false">
      <c r="A545" s="0" t="s">
        <v>1445</v>
      </c>
      <c r="B545" s="0" t="n">
        <v>5516</v>
      </c>
      <c r="C545" s="0" t="s">
        <v>23</v>
      </c>
      <c r="D545" s="0" t="s">
        <v>1446</v>
      </c>
      <c r="E545" s="0" t="s">
        <v>1447</v>
      </c>
      <c r="F545" s="0" t="n">
        <v>13613</v>
      </c>
      <c r="G545" s="0" t="n">
        <v>145</v>
      </c>
      <c r="H545" s="0" t="n">
        <v>0</v>
      </c>
      <c r="I545" s="0" t="n">
        <v>25</v>
      </c>
      <c r="J545" s="0" t="str">
        <f aca="false">VLOOKUP(A545,yorick!A:J,10,0)</f>
        <v>TODO: &lt;&gt;</v>
      </c>
      <c r="K545" s="0" t="str">
        <f aca="false">VLOOKUP(A545,yorick!A:K,11,0)</f>
        <v>TODO: &lt;&gt;</v>
      </c>
      <c r="L545" s="0" t="str">
        <f aca="false">VLOOKUP(A545,henriette!A:J,10,0)</f>
        <v>TODO: &lt;&gt;</v>
      </c>
      <c r="M545" s="0" t="str">
        <f aca="false">VLOOKUP(A545,henriette!A:K,11,0)</f>
        <v>TODO: &lt;&gt;</v>
      </c>
      <c r="N545" s="0" t="str">
        <f aca="false">IF(OR(O545="CONFLICT",R545="CONFLICT"),"CONFLICT","OK")</f>
        <v>OK</v>
      </c>
      <c r="O545" s="0" t="str">
        <f aca="false">IF(J545=L545,J545,"CONFLICT")</f>
        <v>TODO: &lt;&gt;</v>
      </c>
      <c r="Q545" s="0" t="str">
        <f aca="false">IF(AND(P545&lt;&gt;L545,P545&lt;&gt;J545,P545&lt;&gt;""),"REVIEW","")</f>
        <v/>
      </c>
      <c r="R545" s="0" t="str">
        <f aca="false">IF(K545=M545,K545,"CONFLICT")</f>
        <v>TODO: &lt;&gt;</v>
      </c>
    </row>
    <row r="546" customFormat="false" ht="12.75" hidden="false" customHeight="false" outlineLevel="0" collapsed="false">
      <c r="A546" s="0" t="s">
        <v>1448</v>
      </c>
      <c r="B546" s="0" t="n">
        <v>112</v>
      </c>
      <c r="C546" s="0" t="s">
        <v>23</v>
      </c>
      <c r="E546" s="0" t="s">
        <v>1449</v>
      </c>
      <c r="F546" s="0" t="n">
        <v>8442</v>
      </c>
      <c r="G546" s="0" t="n">
        <v>102</v>
      </c>
      <c r="H546" s="0" t="n">
        <v>1</v>
      </c>
      <c r="I546" s="0" t="n">
        <v>2</v>
      </c>
      <c r="J546" s="0" t="str">
        <f aca="false">VLOOKUP(A546,yorick!A:J,10,0)</f>
        <v>TODO: &lt;&gt;</v>
      </c>
      <c r="K546" s="0" t="str">
        <f aca="false">VLOOKUP(A546,yorick!A:K,11,0)</f>
        <v>TODO: &lt;&gt;</v>
      </c>
      <c r="L546" s="0" t="str">
        <f aca="false">VLOOKUP(A546,henriette!A:J,10,0)</f>
        <v>TODO: &lt;&gt;</v>
      </c>
      <c r="M546" s="0" t="str">
        <f aca="false">VLOOKUP(A546,henriette!A:K,11,0)</f>
        <v>TODO: &lt;&gt;</v>
      </c>
      <c r="N546" s="0" t="str">
        <f aca="false">IF(OR(O546="CONFLICT",R546="CONFLICT"),"CONFLICT","OK")</f>
        <v>OK</v>
      </c>
      <c r="O546" s="0" t="str">
        <f aca="false">IF(J546=L546,J546,"CONFLICT")</f>
        <v>TODO: &lt;&gt;</v>
      </c>
      <c r="Q546" s="0" t="str">
        <f aca="false">IF(AND(P546&lt;&gt;L546,P546&lt;&gt;J546,P546&lt;&gt;""),"REVIEW","")</f>
        <v/>
      </c>
      <c r="R546" s="0" t="str">
        <f aca="false">IF(K546=M546,K546,"CONFLICT")</f>
        <v>TODO: &lt;&gt;</v>
      </c>
    </row>
    <row r="547" customFormat="false" ht="12.75" hidden="false" customHeight="false" outlineLevel="0" collapsed="false">
      <c r="A547" s="0" t="s">
        <v>1450</v>
      </c>
      <c r="B547" s="0" t="n">
        <v>592</v>
      </c>
      <c r="C547" s="0" t="s">
        <v>23</v>
      </c>
      <c r="D547" s="0" t="s">
        <v>1451</v>
      </c>
      <c r="E547" s="0" t="s">
        <v>1452</v>
      </c>
      <c r="F547" s="0" t="n">
        <v>22981</v>
      </c>
      <c r="G547" s="0" t="n">
        <v>161</v>
      </c>
      <c r="H547" s="0" t="n">
        <v>0</v>
      </c>
      <c r="I547" s="0" t="n">
        <v>6</v>
      </c>
      <c r="J547" s="0" t="str">
        <f aca="false">VLOOKUP(A547,yorick!A:J,10,0)</f>
        <v>TODO: &lt;&gt;</v>
      </c>
      <c r="K547" s="0" t="str">
        <f aca="false">VLOOKUP(A547,yorick!A:K,11,0)</f>
        <v>TODO: &lt;&gt;</v>
      </c>
      <c r="L547" s="0" t="str">
        <f aca="false">VLOOKUP(A547,henriette!A:J,10,0)</f>
        <v>TODO: &lt;&gt;</v>
      </c>
      <c r="M547" s="0" t="str">
        <f aca="false">VLOOKUP(A547,henriette!A:K,11,0)</f>
        <v>TODO: &lt;&gt;</v>
      </c>
      <c r="N547" s="0" t="str">
        <f aca="false">IF(OR(O547="CONFLICT",R547="CONFLICT"),"CONFLICT","OK")</f>
        <v>OK</v>
      </c>
      <c r="O547" s="0" t="str">
        <f aca="false">IF(J547=L547,J547,"CONFLICT")</f>
        <v>TODO: &lt;&gt;</v>
      </c>
      <c r="Q547" s="0" t="str">
        <f aca="false">IF(AND(P547&lt;&gt;L547,P547&lt;&gt;J547,P547&lt;&gt;""),"REVIEW","")</f>
        <v/>
      </c>
      <c r="R547" s="0" t="str">
        <f aca="false">IF(K547=M547,K547,"CONFLICT")</f>
        <v>TODO: &lt;&gt;</v>
      </c>
    </row>
    <row r="548" customFormat="false" ht="12.75" hidden="false" customHeight="false" outlineLevel="0" collapsed="false">
      <c r="A548" s="0" t="s">
        <v>1453</v>
      </c>
      <c r="B548" s="0" t="n">
        <v>235</v>
      </c>
      <c r="C548" s="0" t="s">
        <v>23</v>
      </c>
      <c r="D548" s="0" t="s">
        <v>1454</v>
      </c>
      <c r="E548" s="0" t="s">
        <v>1455</v>
      </c>
      <c r="F548" s="0" t="n">
        <v>6701</v>
      </c>
      <c r="G548" s="0" t="n">
        <v>69</v>
      </c>
      <c r="H548" s="0" t="n">
        <v>0</v>
      </c>
      <c r="I548" s="0" t="n">
        <v>0</v>
      </c>
      <c r="J548" s="0" t="str">
        <f aca="false">VLOOKUP(A548,yorick!A:J,10,0)</f>
        <v>TODO: &lt;&gt;</v>
      </c>
      <c r="K548" s="0" t="str">
        <f aca="false">VLOOKUP(A548,yorick!A:K,11,0)</f>
        <v>TODO: &lt;&gt;</v>
      </c>
      <c r="L548" s="0" t="str">
        <f aca="false">VLOOKUP(A548,henriette!A:J,10,0)</f>
        <v>TODO: &lt;&gt;</v>
      </c>
      <c r="M548" s="0" t="str">
        <f aca="false">VLOOKUP(A548,henriette!A:K,11,0)</f>
        <v>TODO: &lt;&gt;</v>
      </c>
      <c r="N548" s="0" t="str">
        <f aca="false">IF(OR(O548="CONFLICT",R548="CONFLICT"),"CONFLICT","OK")</f>
        <v>OK</v>
      </c>
      <c r="O548" s="0" t="str">
        <f aca="false">IF(J548=L548,J548,"CONFLICT")</f>
        <v>TODO: &lt;&gt;</v>
      </c>
      <c r="Q548" s="0" t="str">
        <f aca="false">IF(AND(P548&lt;&gt;L548,P548&lt;&gt;J548,P548&lt;&gt;""),"REVIEW","")</f>
        <v/>
      </c>
      <c r="R548" s="0" t="str">
        <f aca="false">IF(K548=M548,K548,"CONFLICT")</f>
        <v>TODO: &lt;&gt;</v>
      </c>
    </row>
    <row r="549" customFormat="false" ht="12.75" hidden="false" customHeight="false" outlineLevel="0" collapsed="false">
      <c r="A549" s="0" t="s">
        <v>1456</v>
      </c>
      <c r="B549" s="0" t="n">
        <v>205</v>
      </c>
      <c r="C549" s="0" t="s">
        <v>23</v>
      </c>
      <c r="E549" s="0" t="s">
        <v>1457</v>
      </c>
      <c r="F549" s="0" t="n">
        <v>5950</v>
      </c>
      <c r="G549" s="0" t="n">
        <v>63</v>
      </c>
      <c r="H549" s="0" t="n">
        <v>0</v>
      </c>
      <c r="I549" s="0" t="n">
        <v>5</v>
      </c>
      <c r="J549" s="0" t="str">
        <f aca="false">VLOOKUP(A549,yorick!A:J,10,0)</f>
        <v>TODO: &lt;&gt;</v>
      </c>
      <c r="K549" s="0" t="str">
        <f aca="false">VLOOKUP(A549,yorick!A:K,11,0)</f>
        <v>TODO: &lt;&gt;</v>
      </c>
      <c r="L549" s="0" t="str">
        <f aca="false">VLOOKUP(A549,henriette!A:J,10,0)</f>
        <v>TODO: &lt;&gt;</v>
      </c>
      <c r="M549" s="0" t="str">
        <f aca="false">VLOOKUP(A549,henriette!A:K,11,0)</f>
        <v>TODO: &lt;&gt;</v>
      </c>
      <c r="N549" s="0" t="str">
        <f aca="false">IF(OR(O549="CONFLICT",R549="CONFLICT"),"CONFLICT","OK")</f>
        <v>OK</v>
      </c>
      <c r="O549" s="0" t="str">
        <f aca="false">IF(J549=L549,J549,"CONFLICT")</f>
        <v>TODO: &lt;&gt;</v>
      </c>
      <c r="Q549" s="0" t="str">
        <f aca="false">IF(AND(P549&lt;&gt;L549,P549&lt;&gt;J549,P549&lt;&gt;""),"REVIEW","")</f>
        <v/>
      </c>
      <c r="R549" s="0" t="str">
        <f aca="false">IF(K549=M549,K549,"CONFLICT")</f>
        <v>TODO: &lt;&gt;</v>
      </c>
    </row>
    <row r="550" customFormat="false" ht="12.75" hidden="false" customHeight="false" outlineLevel="0" collapsed="false">
      <c r="A550" s="0" t="s">
        <v>1458</v>
      </c>
      <c r="B550" s="0" t="n">
        <v>245</v>
      </c>
      <c r="C550" s="0" t="s">
        <v>23</v>
      </c>
      <c r="D550" s="0" t="s">
        <v>1459</v>
      </c>
      <c r="E550" s="0" t="s">
        <v>269</v>
      </c>
      <c r="F550" s="0" t="n">
        <v>11367</v>
      </c>
      <c r="G550" s="0" t="n">
        <v>171</v>
      </c>
      <c r="H550" s="0" t="n">
        <v>0</v>
      </c>
      <c r="I550" s="0" t="n">
        <v>19</v>
      </c>
      <c r="J550" s="0" t="str">
        <f aca="false">VLOOKUP(A550,yorick!A:J,10,0)</f>
        <v>TODO: &lt;&gt;</v>
      </c>
      <c r="K550" s="0" t="str">
        <f aca="false">VLOOKUP(A550,yorick!A:K,11,0)</f>
        <v>TODO: &lt;&gt;</v>
      </c>
      <c r="L550" s="0" t="str">
        <f aca="false">VLOOKUP(A550,henriette!A:J,10,0)</f>
        <v>TODO: &lt;&gt;</v>
      </c>
      <c r="M550" s="0" t="str">
        <f aca="false">VLOOKUP(A550,henriette!A:K,11,0)</f>
        <v>TODO: &lt;&gt;</v>
      </c>
      <c r="N550" s="0" t="str">
        <f aca="false">IF(OR(O550="CONFLICT",R550="CONFLICT"),"CONFLICT","OK")</f>
        <v>OK</v>
      </c>
      <c r="O550" s="0" t="str">
        <f aca="false">IF(J550=L550,J550,"CONFLICT")</f>
        <v>TODO: &lt;&gt;</v>
      </c>
      <c r="Q550" s="0" t="str">
        <f aca="false">IF(AND(P550&lt;&gt;L550,P550&lt;&gt;J550,P550&lt;&gt;""),"REVIEW","")</f>
        <v/>
      </c>
      <c r="R550" s="0" t="str">
        <f aca="false">IF(K550=M550,K550,"CONFLICT")</f>
        <v>TODO: &lt;&gt;</v>
      </c>
    </row>
    <row r="551" customFormat="false" ht="12.75" hidden="false" customHeight="false" outlineLevel="0" collapsed="false">
      <c r="A551" s="0" t="s">
        <v>1460</v>
      </c>
      <c r="B551" s="0" t="n">
        <v>1690</v>
      </c>
      <c r="C551" s="0" t="s">
        <v>23</v>
      </c>
      <c r="D551" s="0" t="s">
        <v>1461</v>
      </c>
      <c r="E551" s="0" t="s">
        <v>1462</v>
      </c>
      <c r="F551" s="0" t="n">
        <v>40330</v>
      </c>
      <c r="G551" s="0" t="n">
        <v>413</v>
      </c>
      <c r="H551" s="0" t="n">
        <v>3</v>
      </c>
      <c r="I551" s="0" t="n">
        <v>23</v>
      </c>
      <c r="J551" s="0" t="str">
        <f aca="false">VLOOKUP(A551,yorick!A:J,10,0)</f>
        <v>TODO: &lt;&gt;</v>
      </c>
      <c r="K551" s="0" t="str">
        <f aca="false">VLOOKUP(A551,yorick!A:K,11,0)</f>
        <v>TODO: &lt;&gt;</v>
      </c>
      <c r="L551" s="0" t="str">
        <f aca="false">VLOOKUP(A551,henriette!A:J,10,0)</f>
        <v>TODO: &lt;&gt;</v>
      </c>
      <c r="M551" s="0" t="str">
        <f aca="false">VLOOKUP(A551,henriette!A:K,11,0)</f>
        <v>TODO: &lt;&gt;</v>
      </c>
      <c r="N551" s="0" t="str">
        <f aca="false">IF(OR(O551="CONFLICT",R551="CONFLICT"),"CONFLICT","OK")</f>
        <v>OK</v>
      </c>
      <c r="O551" s="0" t="str">
        <f aca="false">IF(J551=L551,J551,"CONFLICT")</f>
        <v>TODO: &lt;&gt;</v>
      </c>
      <c r="Q551" s="0" t="str">
        <f aca="false">IF(AND(P551&lt;&gt;L551,P551&lt;&gt;J551,P551&lt;&gt;""),"REVIEW","")</f>
        <v/>
      </c>
      <c r="R551" s="0" t="str">
        <f aca="false">IF(K551=M551,K551,"CONFLICT")</f>
        <v>TODO: &lt;&gt;</v>
      </c>
    </row>
    <row r="552" customFormat="false" ht="12.75" hidden="false" customHeight="false" outlineLevel="0" collapsed="false">
      <c r="A552" s="0" t="s">
        <v>1463</v>
      </c>
      <c r="B552" s="0" t="n">
        <v>165</v>
      </c>
      <c r="C552" s="0" t="s">
        <v>23</v>
      </c>
      <c r="D552" s="0" t="s">
        <v>1464</v>
      </c>
      <c r="E552" s="0" t="s">
        <v>1465</v>
      </c>
      <c r="F552" s="0" t="n">
        <v>11549</v>
      </c>
      <c r="G552" s="0" t="n">
        <v>38</v>
      </c>
      <c r="H552" s="0" t="n">
        <v>0</v>
      </c>
      <c r="I552" s="0" t="n">
        <v>4</v>
      </c>
      <c r="J552" s="0" t="str">
        <f aca="false">VLOOKUP(A552,yorick!A:J,10,0)</f>
        <v>TODO: &lt;&gt;</v>
      </c>
      <c r="K552" s="0" t="str">
        <f aca="false">VLOOKUP(A552,yorick!A:K,11,0)</f>
        <v>TODO: &lt;&gt;</v>
      </c>
      <c r="L552" s="0" t="str">
        <f aca="false">VLOOKUP(A552,henriette!A:J,10,0)</f>
        <v>TODO: &lt;&gt;</v>
      </c>
      <c r="M552" s="0" t="str">
        <f aca="false">VLOOKUP(A552,henriette!A:K,11,0)</f>
        <v>TODO: &lt;&gt;</v>
      </c>
      <c r="N552" s="0" t="str">
        <f aca="false">IF(OR(O552="CONFLICT",R552="CONFLICT"),"CONFLICT","OK")</f>
        <v>OK</v>
      </c>
      <c r="O552" s="0" t="str">
        <f aca="false">IF(J552=L552,J552,"CONFLICT")</f>
        <v>TODO: &lt;&gt;</v>
      </c>
      <c r="Q552" s="0" t="str">
        <f aca="false">IF(AND(P552&lt;&gt;L552,P552&lt;&gt;J552,P552&lt;&gt;""),"REVIEW","")</f>
        <v/>
      </c>
      <c r="R552" s="0" t="str">
        <f aca="false">IF(K552=M552,K552,"CONFLICT")</f>
        <v>TODO: &lt;&gt;</v>
      </c>
    </row>
    <row r="553" customFormat="false" ht="12.75" hidden="false" customHeight="false" outlineLevel="0" collapsed="false">
      <c r="A553" s="0" t="s">
        <v>1466</v>
      </c>
      <c r="B553" s="0" t="n">
        <v>122</v>
      </c>
      <c r="C553" s="0" t="s">
        <v>23</v>
      </c>
      <c r="E553" s="0" t="s">
        <v>1467</v>
      </c>
      <c r="F553" s="0" t="n">
        <v>18972</v>
      </c>
      <c r="G553" s="0" t="n">
        <v>364</v>
      </c>
      <c r="H553" s="0" t="n">
        <v>0</v>
      </c>
      <c r="I553" s="0" t="n">
        <v>4</v>
      </c>
      <c r="J553" s="0" t="str">
        <f aca="false">VLOOKUP(A553,yorick!A:J,10,0)</f>
        <v>TODO: &lt;&gt;</v>
      </c>
      <c r="K553" s="0" t="str">
        <f aca="false">VLOOKUP(A553,yorick!A:K,11,0)</f>
        <v>TODO: &lt;&gt;</v>
      </c>
      <c r="L553" s="0" t="str">
        <f aca="false">VLOOKUP(A553,henriette!A:J,10,0)</f>
        <v>TODO: &lt;&gt;</v>
      </c>
      <c r="M553" s="0" t="str">
        <f aca="false">VLOOKUP(A553,henriette!A:K,11,0)</f>
        <v>TODO: &lt;&gt;</v>
      </c>
      <c r="N553" s="0" t="str">
        <f aca="false">IF(OR(O553="CONFLICT",R553="CONFLICT"),"CONFLICT","OK")</f>
        <v>OK</v>
      </c>
      <c r="O553" s="0" t="str">
        <f aca="false">IF(J553=L553,J553,"CONFLICT")</f>
        <v>TODO: &lt;&gt;</v>
      </c>
      <c r="Q553" s="0" t="str">
        <f aca="false">IF(AND(P553&lt;&gt;L553,P553&lt;&gt;J553,P553&lt;&gt;""),"REVIEW","")</f>
        <v/>
      </c>
      <c r="R553" s="0" t="str">
        <f aca="false">IF(K553=M553,K553,"CONFLICT")</f>
        <v>TODO: &lt;&gt;</v>
      </c>
    </row>
    <row r="554" customFormat="false" ht="12.75" hidden="false" customHeight="false" outlineLevel="0" collapsed="false">
      <c r="A554" s="0" t="s">
        <v>1468</v>
      </c>
      <c r="B554" s="0" t="n">
        <v>10238</v>
      </c>
      <c r="C554" s="0" t="s">
        <v>23</v>
      </c>
      <c r="D554" s="0" t="s">
        <v>1469</v>
      </c>
      <c r="E554" s="0" t="s">
        <v>1470</v>
      </c>
      <c r="F554" s="0" t="n">
        <v>5759</v>
      </c>
      <c r="G554" s="0" t="n">
        <v>19</v>
      </c>
      <c r="H554" s="0" t="n">
        <v>0</v>
      </c>
      <c r="I554" s="0" t="n">
        <v>6</v>
      </c>
      <c r="J554" s="0" t="str">
        <f aca="false">VLOOKUP(A554,yorick!A:J,10,0)</f>
        <v>TODO: &lt;&gt;</v>
      </c>
      <c r="K554" s="0" t="str">
        <f aca="false">VLOOKUP(A554,yorick!A:K,11,0)</f>
        <v>TODO: &lt;&gt;</v>
      </c>
      <c r="L554" s="0" t="str">
        <f aca="false">VLOOKUP(A554,henriette!A:J,10,0)</f>
        <v>TODO: &lt;&gt;</v>
      </c>
      <c r="M554" s="0" t="str">
        <f aca="false">VLOOKUP(A554,henriette!A:K,11,0)</f>
        <v>TODO: &lt;&gt;</v>
      </c>
      <c r="N554" s="0" t="str">
        <f aca="false">IF(OR(O554="CONFLICT",R554="CONFLICT"),"CONFLICT","OK")</f>
        <v>OK</v>
      </c>
      <c r="O554" s="0" t="str">
        <f aca="false">IF(J554=L554,J554,"CONFLICT")</f>
        <v>TODO: &lt;&gt;</v>
      </c>
      <c r="Q554" s="0" t="str">
        <f aca="false">IF(AND(P554&lt;&gt;L554,P554&lt;&gt;J554,P554&lt;&gt;""),"REVIEW","")</f>
        <v/>
      </c>
      <c r="R554" s="0" t="str">
        <f aca="false">IF(K554=M554,K554,"CONFLICT")</f>
        <v>TODO: &lt;&gt;</v>
      </c>
    </row>
    <row r="555" customFormat="false" ht="12.75" hidden="false" customHeight="false" outlineLevel="0" collapsed="false">
      <c r="A555" s="0" t="s">
        <v>1471</v>
      </c>
      <c r="B555" s="0" t="n">
        <v>484</v>
      </c>
      <c r="C555" s="0" t="s">
        <v>23</v>
      </c>
      <c r="D555" s="0" t="s">
        <v>1472</v>
      </c>
      <c r="E555" s="0" t="s">
        <v>1473</v>
      </c>
      <c r="F555" s="0" t="n">
        <v>25014</v>
      </c>
      <c r="G555" s="0" t="n">
        <v>156</v>
      </c>
      <c r="H555" s="0" t="n">
        <v>0</v>
      </c>
      <c r="I555" s="0" t="n">
        <v>0</v>
      </c>
      <c r="J555" s="0" t="str">
        <f aca="false">VLOOKUP(A555,yorick!A:J,10,0)</f>
        <v>TODO: &lt;&gt;</v>
      </c>
      <c r="K555" s="0" t="str">
        <f aca="false">VLOOKUP(A555,yorick!A:K,11,0)</f>
        <v>TODO: &lt;&gt;</v>
      </c>
      <c r="L555" s="0" t="str">
        <f aca="false">VLOOKUP(A555,henriette!A:J,10,0)</f>
        <v>TODO: &lt;&gt;</v>
      </c>
      <c r="M555" s="0" t="str">
        <f aca="false">VLOOKUP(A555,henriette!A:K,11,0)</f>
        <v>TODO: &lt;&gt;</v>
      </c>
      <c r="N555" s="0" t="str">
        <f aca="false">IF(OR(O555="CONFLICT",R555="CONFLICT"),"CONFLICT","OK")</f>
        <v>OK</v>
      </c>
      <c r="O555" s="0" t="str">
        <f aca="false">IF(J555=L555,J555,"CONFLICT")</f>
        <v>TODO: &lt;&gt;</v>
      </c>
      <c r="Q555" s="0" t="str">
        <f aca="false">IF(AND(P555&lt;&gt;L555,P555&lt;&gt;J555,P555&lt;&gt;""),"REVIEW","")</f>
        <v/>
      </c>
      <c r="R555" s="0" t="str">
        <f aca="false">IF(K555=M555,K555,"CONFLICT")</f>
        <v>TODO: &lt;&gt;</v>
      </c>
    </row>
    <row r="556" customFormat="false" ht="12.75" hidden="false" customHeight="false" outlineLevel="0" collapsed="false">
      <c r="A556" s="0" t="s">
        <v>1474</v>
      </c>
      <c r="B556" s="0" t="n">
        <v>196</v>
      </c>
      <c r="C556" s="0" t="s">
        <v>23</v>
      </c>
      <c r="D556" s="0" t="s">
        <v>1475</v>
      </c>
      <c r="E556" s="0" t="s">
        <v>1476</v>
      </c>
      <c r="F556" s="0" t="n">
        <v>8952</v>
      </c>
      <c r="G556" s="0" t="n">
        <v>43</v>
      </c>
      <c r="H556" s="0" t="n">
        <v>0</v>
      </c>
      <c r="I556" s="0" t="n">
        <v>2</v>
      </c>
      <c r="J556" s="0" t="str">
        <f aca="false">VLOOKUP(A556,yorick!A:J,10,0)</f>
        <v>TODO: &lt;&gt;</v>
      </c>
      <c r="K556" s="0" t="str">
        <f aca="false">VLOOKUP(A556,yorick!A:K,11,0)</f>
        <v>TODO: &lt;&gt;</v>
      </c>
      <c r="L556" s="0" t="str">
        <f aca="false">VLOOKUP(A556,henriette!A:J,10,0)</f>
        <v>TODO: &lt;&gt;</v>
      </c>
      <c r="M556" s="0" t="str">
        <f aca="false">VLOOKUP(A556,henriette!A:K,11,0)</f>
        <v>TODO: &lt;&gt;</v>
      </c>
      <c r="N556" s="0" t="str">
        <f aca="false">IF(OR(O556="CONFLICT",R556="CONFLICT"),"CONFLICT","OK")</f>
        <v>OK</v>
      </c>
      <c r="O556" s="0" t="str">
        <f aca="false">IF(J556=L556,J556,"CONFLICT")</f>
        <v>TODO: &lt;&gt;</v>
      </c>
      <c r="Q556" s="0" t="str">
        <f aca="false">IF(AND(P556&lt;&gt;L556,P556&lt;&gt;J556,P556&lt;&gt;""),"REVIEW","")</f>
        <v/>
      </c>
      <c r="R556" s="0" t="str">
        <f aca="false">IF(K556=M556,K556,"CONFLICT")</f>
        <v>TODO: &lt;&gt;</v>
      </c>
    </row>
    <row r="557" customFormat="false" ht="12.75" hidden="false" customHeight="false" outlineLevel="0" collapsed="false">
      <c r="A557" s="0" t="s">
        <v>1477</v>
      </c>
      <c r="B557" s="0" t="n">
        <v>856</v>
      </c>
      <c r="C557" s="0" t="s">
        <v>23</v>
      </c>
      <c r="D557" s="0" t="s">
        <v>1478</v>
      </c>
      <c r="E557" s="0" t="s">
        <v>1479</v>
      </c>
      <c r="F557" s="0" t="n">
        <v>15293</v>
      </c>
      <c r="G557" s="0" t="n">
        <v>161</v>
      </c>
      <c r="H557" s="0" t="n">
        <v>0</v>
      </c>
      <c r="I557" s="0" t="n">
        <v>98</v>
      </c>
      <c r="J557" s="0" t="str">
        <f aca="false">VLOOKUP(A557,yorick!A:J,10,0)</f>
        <v>TODO: &lt;&gt;</v>
      </c>
      <c r="K557" s="0" t="str">
        <f aca="false">VLOOKUP(A557,yorick!A:K,11,0)</f>
        <v>TODO: &lt;&gt;</v>
      </c>
      <c r="L557" s="0" t="str">
        <f aca="false">VLOOKUP(A557,henriette!A:J,10,0)</f>
        <v>TODO: &lt;&gt;</v>
      </c>
      <c r="M557" s="0" t="str">
        <f aca="false">VLOOKUP(A557,henriette!A:K,11,0)</f>
        <v>TODO: &lt;&gt;</v>
      </c>
      <c r="N557" s="0" t="str">
        <f aca="false">IF(OR(O557="CONFLICT",R557="CONFLICT"),"CONFLICT","OK")</f>
        <v>OK</v>
      </c>
      <c r="O557" s="0" t="str">
        <f aca="false">IF(J557=L557,J557,"CONFLICT")</f>
        <v>TODO: &lt;&gt;</v>
      </c>
      <c r="Q557" s="0" t="str">
        <f aca="false">IF(AND(P557&lt;&gt;L557,P557&lt;&gt;J557,P557&lt;&gt;""),"REVIEW","")</f>
        <v/>
      </c>
      <c r="R557" s="0" t="str">
        <f aca="false">IF(K557=M557,K557,"CONFLICT")</f>
        <v>TODO: &lt;&gt;</v>
      </c>
    </row>
    <row r="558" customFormat="false" ht="12.75" hidden="false" customHeight="false" outlineLevel="0" collapsed="false">
      <c r="A558" s="0" t="s">
        <v>1480</v>
      </c>
      <c r="B558" s="0" t="n">
        <v>209</v>
      </c>
      <c r="C558" s="0" t="s">
        <v>23</v>
      </c>
      <c r="E558" s="0" t="s">
        <v>1481</v>
      </c>
      <c r="F558" s="0" t="n">
        <v>5739</v>
      </c>
      <c r="G558" s="0" t="n">
        <v>48</v>
      </c>
      <c r="H558" s="0" t="n">
        <v>0</v>
      </c>
      <c r="I558" s="0" t="n">
        <v>24</v>
      </c>
      <c r="J558" s="0" t="str">
        <f aca="false">VLOOKUP(A558,yorick!A:J,10,0)</f>
        <v>TODO: &lt;&gt;</v>
      </c>
      <c r="K558" s="0" t="str">
        <f aca="false">VLOOKUP(A558,yorick!A:K,11,0)</f>
        <v>TODO: &lt;&gt;</v>
      </c>
      <c r="L558" s="0" t="str">
        <f aca="false">VLOOKUP(A558,henriette!A:J,10,0)</f>
        <v>TODO: &lt;&gt;</v>
      </c>
      <c r="M558" s="0" t="str">
        <f aca="false">VLOOKUP(A558,henriette!A:K,11,0)</f>
        <v>TODO: &lt;&gt;</v>
      </c>
      <c r="N558" s="0" t="str">
        <f aca="false">IF(OR(O558="CONFLICT",R558="CONFLICT"),"CONFLICT","OK")</f>
        <v>OK</v>
      </c>
      <c r="O558" s="0" t="str">
        <f aca="false">IF(J558=L558,J558,"CONFLICT")</f>
        <v>TODO: &lt;&gt;</v>
      </c>
      <c r="Q558" s="0" t="str">
        <f aca="false">IF(AND(P558&lt;&gt;L558,P558&lt;&gt;J558,P558&lt;&gt;""),"REVIEW","")</f>
        <v/>
      </c>
      <c r="R558" s="0" t="str">
        <f aca="false">IF(K558=M558,K558,"CONFLICT")</f>
        <v>TODO: &lt;&gt;</v>
      </c>
    </row>
    <row r="559" customFormat="false" ht="12.75" hidden="false" customHeight="false" outlineLevel="0" collapsed="false">
      <c r="A559" s="0" t="s">
        <v>1482</v>
      </c>
      <c r="B559" s="0" t="n">
        <v>584</v>
      </c>
      <c r="C559" s="0" t="s">
        <v>23</v>
      </c>
      <c r="D559" s="0" t="s">
        <v>1483</v>
      </c>
      <c r="E559" s="0" t="s">
        <v>1484</v>
      </c>
      <c r="F559" s="0" t="n">
        <v>6884</v>
      </c>
      <c r="G559" s="0" t="n">
        <v>30</v>
      </c>
      <c r="H559" s="0" t="n">
        <v>41</v>
      </c>
      <c r="I559" s="0" t="n">
        <v>97</v>
      </c>
      <c r="J559" s="0" t="str">
        <f aca="false">VLOOKUP(A559,yorick!A:J,10,0)</f>
        <v>TODO: &lt;&gt;</v>
      </c>
      <c r="K559" s="0" t="str">
        <f aca="false">VLOOKUP(A559,yorick!A:K,11,0)</f>
        <v>TODO: &lt;&gt;</v>
      </c>
      <c r="L559" s="0" t="str">
        <f aca="false">VLOOKUP(A559,henriette!A:J,10,0)</f>
        <v>TODO: &lt;&gt;</v>
      </c>
      <c r="M559" s="0" t="str">
        <f aca="false">VLOOKUP(A559,henriette!A:K,11,0)</f>
        <v>TODO: &lt;&gt;</v>
      </c>
      <c r="N559" s="0" t="str">
        <f aca="false">IF(OR(O559="CONFLICT",R559="CONFLICT"),"CONFLICT","OK")</f>
        <v>OK</v>
      </c>
      <c r="O559" s="0" t="str">
        <f aca="false">IF(J559=L559,J559,"CONFLICT")</f>
        <v>TODO: &lt;&gt;</v>
      </c>
      <c r="Q559" s="0" t="str">
        <f aca="false">IF(AND(P559&lt;&gt;L559,P559&lt;&gt;J559,P559&lt;&gt;""),"REVIEW","")</f>
        <v/>
      </c>
      <c r="R559" s="0" t="str">
        <f aca="false">IF(K559=M559,K559,"CONFLICT")</f>
        <v>TODO: &lt;&gt;</v>
      </c>
    </row>
    <row r="560" customFormat="false" ht="12.75" hidden="false" customHeight="false" outlineLevel="0" collapsed="false">
      <c r="A560" s="0" t="s">
        <v>1485</v>
      </c>
      <c r="B560" s="0" t="n">
        <v>347</v>
      </c>
      <c r="C560" s="0" t="s">
        <v>23</v>
      </c>
      <c r="D560" s="0" t="s">
        <v>1486</v>
      </c>
      <c r="E560" s="0" t="s">
        <v>1487</v>
      </c>
      <c r="F560" s="0" t="n">
        <v>9601</v>
      </c>
      <c r="G560" s="0" t="n">
        <v>57</v>
      </c>
      <c r="H560" s="0" t="n">
        <v>0</v>
      </c>
      <c r="I560" s="0" t="n">
        <v>38</v>
      </c>
      <c r="J560" s="0" t="str">
        <f aca="false">VLOOKUP(A560,yorick!A:J,10,0)</f>
        <v>TODO: &lt;&gt;</v>
      </c>
      <c r="K560" s="0" t="str">
        <f aca="false">VLOOKUP(A560,yorick!A:K,11,0)</f>
        <v>TODO: &lt;&gt;</v>
      </c>
      <c r="L560" s="0" t="str">
        <f aca="false">VLOOKUP(A560,henriette!A:J,10,0)</f>
        <v>TODO: &lt;&gt;</v>
      </c>
      <c r="M560" s="0" t="str">
        <f aca="false">VLOOKUP(A560,henriette!A:K,11,0)</f>
        <v>TODO: &lt;&gt;</v>
      </c>
      <c r="N560" s="0" t="str">
        <f aca="false">IF(OR(O560="CONFLICT",R560="CONFLICT"),"CONFLICT","OK")</f>
        <v>OK</v>
      </c>
      <c r="O560" s="0" t="str">
        <f aca="false">IF(J560=L560,J560,"CONFLICT")</f>
        <v>TODO: &lt;&gt;</v>
      </c>
      <c r="Q560" s="0" t="str">
        <f aca="false">IF(AND(P560&lt;&gt;L560,P560&lt;&gt;J560,P560&lt;&gt;""),"REVIEW","")</f>
        <v/>
      </c>
      <c r="R560" s="0" t="str">
        <f aca="false">IF(K560=M560,K560,"CONFLICT")</f>
        <v>TODO: &lt;&gt;</v>
      </c>
    </row>
    <row r="561" customFormat="false" ht="12.75" hidden="false" customHeight="false" outlineLevel="0" collapsed="false">
      <c r="A561" s="0" t="s">
        <v>1488</v>
      </c>
      <c r="B561" s="0" t="n">
        <v>264</v>
      </c>
      <c r="C561" s="0" t="s">
        <v>23</v>
      </c>
      <c r="D561" s="0" t="s">
        <v>1489</v>
      </c>
      <c r="E561" s="0" t="s">
        <v>1490</v>
      </c>
      <c r="F561" s="0" t="n">
        <v>19633</v>
      </c>
      <c r="G561" s="0" t="n">
        <v>210</v>
      </c>
      <c r="H561" s="0" t="n">
        <v>0</v>
      </c>
      <c r="I561" s="0" t="n">
        <v>11</v>
      </c>
      <c r="J561" s="0" t="str">
        <f aca="false">VLOOKUP(A561,yorick!A:J,10,0)</f>
        <v>TODO: &lt;&gt;</v>
      </c>
      <c r="K561" s="0" t="str">
        <f aca="false">VLOOKUP(A561,yorick!A:K,11,0)</f>
        <v>TODO: &lt;&gt;</v>
      </c>
      <c r="L561" s="0" t="str">
        <f aca="false">VLOOKUP(A561,henriette!A:J,10,0)</f>
        <v>TODO: &lt;&gt;</v>
      </c>
      <c r="M561" s="0" t="str">
        <f aca="false">VLOOKUP(A561,henriette!A:K,11,0)</f>
        <v>TODO: &lt;&gt;</v>
      </c>
      <c r="N561" s="0" t="str">
        <f aca="false">IF(OR(O561="CONFLICT",R561="CONFLICT"),"CONFLICT","OK")</f>
        <v>OK</v>
      </c>
      <c r="O561" s="0" t="str">
        <f aca="false">IF(J561=L561,J561,"CONFLICT")</f>
        <v>TODO: &lt;&gt;</v>
      </c>
      <c r="Q561" s="0" t="str">
        <f aca="false">IF(AND(P561&lt;&gt;L561,P561&lt;&gt;J561,P561&lt;&gt;""),"REVIEW","")</f>
        <v/>
      </c>
      <c r="R561" s="0" t="str">
        <f aca="false">IF(K561=M561,K561,"CONFLICT")</f>
        <v>TODO: &lt;&gt;</v>
      </c>
    </row>
    <row r="562" customFormat="false" ht="12.75" hidden="false" customHeight="false" outlineLevel="0" collapsed="false">
      <c r="A562" s="0" t="s">
        <v>1491</v>
      </c>
      <c r="B562" s="0" t="n">
        <v>184</v>
      </c>
      <c r="C562" s="0" t="s">
        <v>23</v>
      </c>
      <c r="E562" s="0" t="s">
        <v>1492</v>
      </c>
      <c r="F562" s="0" t="n">
        <v>6151</v>
      </c>
      <c r="G562" s="0" t="n">
        <v>79</v>
      </c>
      <c r="H562" s="0" t="n">
        <v>0</v>
      </c>
      <c r="I562" s="0" t="n">
        <v>17</v>
      </c>
      <c r="J562" s="0" t="str">
        <f aca="false">VLOOKUP(A562,yorick!A:J,10,0)</f>
        <v>TODO: &lt;&gt;</v>
      </c>
      <c r="K562" s="0" t="str">
        <f aca="false">VLOOKUP(A562,yorick!A:K,11,0)</f>
        <v>TODO: &lt;&gt;</v>
      </c>
      <c r="L562" s="0" t="str">
        <f aca="false">VLOOKUP(A562,henriette!A:J,10,0)</f>
        <v>TODO: &lt;&gt;</v>
      </c>
      <c r="M562" s="0" t="str">
        <f aca="false">VLOOKUP(A562,henriette!A:K,11,0)</f>
        <v>TODO: &lt;&gt;</v>
      </c>
      <c r="N562" s="0" t="str">
        <f aca="false">IF(OR(O562="CONFLICT",R562="CONFLICT"),"CONFLICT","OK")</f>
        <v>OK</v>
      </c>
      <c r="O562" s="0" t="str">
        <f aca="false">IF(J562=L562,J562,"CONFLICT")</f>
        <v>TODO: &lt;&gt;</v>
      </c>
      <c r="Q562" s="0" t="str">
        <f aca="false">IF(AND(P562&lt;&gt;L562,P562&lt;&gt;J562,P562&lt;&gt;""),"REVIEW","")</f>
        <v/>
      </c>
      <c r="R562" s="0" t="str">
        <f aca="false">IF(K562=M562,K562,"CONFLICT")</f>
        <v>TODO: &lt;&gt;</v>
      </c>
    </row>
    <row r="563" customFormat="false" ht="12.75" hidden="false" customHeight="false" outlineLevel="0" collapsed="false">
      <c r="A563" s="0" t="s">
        <v>1493</v>
      </c>
      <c r="B563" s="0" t="n">
        <v>382</v>
      </c>
      <c r="C563" s="0" t="s">
        <v>23</v>
      </c>
      <c r="D563" s="0" t="s">
        <v>1494</v>
      </c>
      <c r="E563" s="0" t="s">
        <v>1495</v>
      </c>
      <c r="F563" s="0" t="n">
        <v>15403</v>
      </c>
      <c r="G563" s="0" t="n">
        <v>136</v>
      </c>
      <c r="H563" s="0" t="n">
        <v>0</v>
      </c>
      <c r="I563" s="0" t="n">
        <v>128</v>
      </c>
      <c r="J563" s="0" t="str">
        <f aca="false">VLOOKUP(A563,yorick!A:J,10,0)</f>
        <v>TODO: &lt;&gt;</v>
      </c>
      <c r="K563" s="0" t="str">
        <f aca="false">VLOOKUP(A563,yorick!A:K,11,0)</f>
        <v>TODO: &lt;&gt;</v>
      </c>
      <c r="L563" s="0" t="str">
        <f aca="false">VLOOKUP(A563,henriette!A:J,10,0)</f>
        <v>TODO: &lt;&gt;</v>
      </c>
      <c r="M563" s="0" t="str">
        <f aca="false">VLOOKUP(A563,henriette!A:K,11,0)</f>
        <v>TODO: &lt;&gt;</v>
      </c>
      <c r="N563" s="0" t="str">
        <f aca="false">IF(OR(O563="CONFLICT",R563="CONFLICT"),"CONFLICT","OK")</f>
        <v>OK</v>
      </c>
      <c r="O563" s="0" t="str">
        <f aca="false">IF(J563=L563,J563,"CONFLICT")</f>
        <v>TODO: &lt;&gt;</v>
      </c>
      <c r="Q563" s="0" t="str">
        <f aca="false">IF(AND(P563&lt;&gt;L563,P563&lt;&gt;J563,P563&lt;&gt;""),"REVIEW","")</f>
        <v/>
      </c>
      <c r="R563" s="0" t="str">
        <f aca="false">IF(K563=M563,K563,"CONFLICT")</f>
        <v>TODO: &lt;&gt;</v>
      </c>
    </row>
    <row r="564" customFormat="false" ht="12.75" hidden="false" customHeight="false" outlineLevel="0" collapsed="false">
      <c r="A564" s="0" t="s">
        <v>1496</v>
      </c>
      <c r="B564" s="0" t="n">
        <v>636</v>
      </c>
      <c r="C564" s="0" t="s">
        <v>23</v>
      </c>
      <c r="D564" s="0" t="s">
        <v>1497</v>
      </c>
      <c r="E564" s="0" t="s">
        <v>1498</v>
      </c>
      <c r="F564" s="0" t="n">
        <v>8382</v>
      </c>
      <c r="G564" s="0" t="n">
        <v>40</v>
      </c>
      <c r="H564" s="0" t="n">
        <v>0</v>
      </c>
      <c r="I564" s="0" t="n">
        <v>15</v>
      </c>
      <c r="J564" s="0" t="str">
        <f aca="false">VLOOKUP(A564,yorick!A:J,10,0)</f>
        <v>TODO: &lt;&gt;</v>
      </c>
      <c r="K564" s="0" t="str">
        <f aca="false">VLOOKUP(A564,yorick!A:K,11,0)</f>
        <v>TODO: &lt;&gt;</v>
      </c>
      <c r="L564" s="0" t="str">
        <f aca="false">VLOOKUP(A564,henriette!A:J,10,0)</f>
        <v>TODO: &lt;&gt;</v>
      </c>
      <c r="M564" s="0" t="str">
        <f aca="false">VLOOKUP(A564,henriette!A:K,11,0)</f>
        <v>TODO: &lt;&gt;</v>
      </c>
      <c r="N564" s="0" t="str">
        <f aca="false">IF(OR(O564="CONFLICT",R564="CONFLICT"),"CONFLICT","OK")</f>
        <v>OK</v>
      </c>
      <c r="O564" s="0" t="str">
        <f aca="false">IF(J564=L564,J564,"CONFLICT")</f>
        <v>TODO: &lt;&gt;</v>
      </c>
      <c r="Q564" s="0" t="str">
        <f aca="false">IF(AND(P564&lt;&gt;L564,P564&lt;&gt;J564,P564&lt;&gt;""),"REVIEW","")</f>
        <v/>
      </c>
      <c r="R564" s="0" t="str">
        <f aca="false">IF(K564=M564,K564,"CONFLICT")</f>
        <v>TODO: &lt;&gt;</v>
      </c>
    </row>
    <row r="565" customFormat="false" ht="12.75" hidden="false" customHeight="false" outlineLevel="0" collapsed="false">
      <c r="A565" s="0" t="s">
        <v>1499</v>
      </c>
      <c r="B565" s="0" t="n">
        <v>276</v>
      </c>
      <c r="C565" s="0" t="s">
        <v>23</v>
      </c>
      <c r="E565" s="0" t="s">
        <v>1500</v>
      </c>
      <c r="F565" s="0" t="n">
        <v>10142</v>
      </c>
      <c r="G565" s="0" t="n">
        <v>124</v>
      </c>
      <c r="H565" s="0" t="n">
        <v>0</v>
      </c>
      <c r="I565" s="0" t="n">
        <v>26</v>
      </c>
      <c r="J565" s="0" t="str">
        <f aca="false">VLOOKUP(A565,yorick!A:J,10,0)</f>
        <v>TODO: &lt;&gt;</v>
      </c>
      <c r="K565" s="0" t="str">
        <f aca="false">VLOOKUP(A565,yorick!A:K,11,0)</f>
        <v>TODO: &lt;&gt;</v>
      </c>
      <c r="L565" s="0" t="str">
        <f aca="false">VLOOKUP(A565,henriette!A:J,10,0)</f>
        <v>TODO: &lt;&gt;</v>
      </c>
      <c r="M565" s="0" t="str">
        <f aca="false">VLOOKUP(A565,henriette!A:K,11,0)</f>
        <v>TODO: &lt;&gt;</v>
      </c>
      <c r="N565" s="0" t="str">
        <f aca="false">IF(OR(O565="CONFLICT",R565="CONFLICT"),"CONFLICT","OK")</f>
        <v>OK</v>
      </c>
      <c r="O565" s="0" t="str">
        <f aca="false">IF(J565=L565,J565,"CONFLICT")</f>
        <v>TODO: &lt;&gt;</v>
      </c>
      <c r="Q565" s="0" t="str">
        <f aca="false">IF(AND(P565&lt;&gt;L565,P565&lt;&gt;J565,P565&lt;&gt;""),"REVIEW","")</f>
        <v/>
      </c>
      <c r="R565" s="0" t="str">
        <f aca="false">IF(K565=M565,K565,"CONFLICT")</f>
        <v>TODO: &lt;&gt;</v>
      </c>
    </row>
    <row r="566" customFormat="false" ht="12.75" hidden="false" customHeight="false" outlineLevel="0" collapsed="false">
      <c r="A566" s="0" t="s">
        <v>1501</v>
      </c>
      <c r="B566" s="0" t="n">
        <v>4549</v>
      </c>
      <c r="C566" s="0" t="s">
        <v>23</v>
      </c>
      <c r="D566" s="0" t="s">
        <v>1502</v>
      </c>
      <c r="E566" s="0" t="s">
        <v>1503</v>
      </c>
      <c r="F566" s="0" t="n">
        <v>17715</v>
      </c>
      <c r="G566" s="0" t="n">
        <v>304</v>
      </c>
      <c r="H566" s="0" t="n">
        <v>0</v>
      </c>
      <c r="I566" s="0" t="n">
        <v>438</v>
      </c>
      <c r="J566" s="0" t="str">
        <f aca="false">VLOOKUP(A566,yorick!A:J,10,0)</f>
        <v>TODO: &lt;&gt;</v>
      </c>
      <c r="K566" s="0" t="str">
        <f aca="false">VLOOKUP(A566,yorick!A:K,11,0)</f>
        <v>TODO: &lt;&gt;</v>
      </c>
      <c r="L566" s="0" t="str">
        <f aca="false">VLOOKUP(A566,henriette!A:J,10,0)</f>
        <v>TODO: &lt;&gt;</v>
      </c>
      <c r="M566" s="0" t="str">
        <f aca="false">VLOOKUP(A566,henriette!A:K,11,0)</f>
        <v>TODO: &lt;&gt;</v>
      </c>
      <c r="N566" s="0" t="str">
        <f aca="false">IF(OR(O566="CONFLICT",R566="CONFLICT"),"CONFLICT","OK")</f>
        <v>OK</v>
      </c>
      <c r="O566" s="0" t="str">
        <f aca="false">IF(J566=L566,J566,"CONFLICT")</f>
        <v>TODO: &lt;&gt;</v>
      </c>
      <c r="Q566" s="0" t="str">
        <f aca="false">IF(AND(P566&lt;&gt;L566,P566&lt;&gt;J566,P566&lt;&gt;""),"REVIEW","")</f>
        <v/>
      </c>
      <c r="R566" s="0" t="str">
        <f aca="false">IF(K566=M566,K566,"CONFLICT")</f>
        <v>TODO: &lt;&gt;</v>
      </c>
    </row>
    <row r="567" customFormat="false" ht="12.75" hidden="false" customHeight="false" outlineLevel="0" collapsed="false">
      <c r="A567" s="0" t="s">
        <v>1504</v>
      </c>
      <c r="B567" s="0" t="n">
        <v>752</v>
      </c>
      <c r="C567" s="0" t="s">
        <v>23</v>
      </c>
      <c r="E567" s="0" t="s">
        <v>1505</v>
      </c>
      <c r="F567" s="0" t="n">
        <v>17469</v>
      </c>
      <c r="G567" s="0" t="n">
        <v>147</v>
      </c>
      <c r="H567" s="0" t="n">
        <v>0</v>
      </c>
      <c r="I567" s="0" t="n">
        <v>166</v>
      </c>
      <c r="J567" s="0" t="str">
        <f aca="false">VLOOKUP(A567,yorick!A:J,10,0)</f>
        <v>TODO: &lt;&gt;</v>
      </c>
      <c r="K567" s="0" t="str">
        <f aca="false">VLOOKUP(A567,yorick!A:K,11,0)</f>
        <v>TODO: &lt;&gt;</v>
      </c>
      <c r="L567" s="0" t="str">
        <f aca="false">VLOOKUP(A567,henriette!A:J,10,0)</f>
        <v>TODO: &lt;&gt;</v>
      </c>
      <c r="M567" s="0" t="str">
        <f aca="false">VLOOKUP(A567,henriette!A:K,11,0)</f>
        <v>TODO: &lt;&gt;</v>
      </c>
      <c r="N567" s="0" t="str">
        <f aca="false">IF(OR(O567="CONFLICT",R567="CONFLICT"),"CONFLICT","OK")</f>
        <v>OK</v>
      </c>
      <c r="O567" s="0" t="str">
        <f aca="false">IF(J567=L567,J567,"CONFLICT")</f>
        <v>TODO: &lt;&gt;</v>
      </c>
      <c r="Q567" s="0" t="str">
        <f aca="false">IF(AND(P567&lt;&gt;L567,P567&lt;&gt;J567,P567&lt;&gt;""),"REVIEW","")</f>
        <v/>
      </c>
      <c r="R567" s="0" t="str">
        <f aca="false">IF(K567=M567,K567,"CONFLICT")</f>
        <v>TODO: &lt;&gt;</v>
      </c>
    </row>
    <row r="568" customFormat="false" ht="12.75" hidden="false" customHeight="false" outlineLevel="0" collapsed="false">
      <c r="A568" s="0" t="s">
        <v>1506</v>
      </c>
      <c r="B568" s="0" t="n">
        <v>151</v>
      </c>
      <c r="C568" s="0" t="s">
        <v>23</v>
      </c>
      <c r="E568" s="0" t="s">
        <v>1507</v>
      </c>
      <c r="F568" s="0" t="n">
        <v>12003</v>
      </c>
      <c r="G568" s="0" t="n">
        <v>107</v>
      </c>
      <c r="H568" s="0" t="n">
        <v>0</v>
      </c>
      <c r="I568" s="0" t="n">
        <v>21</v>
      </c>
      <c r="J568" s="0" t="str">
        <f aca="false">VLOOKUP(A568,yorick!A:J,10,0)</f>
        <v>TODO: &lt;&gt;</v>
      </c>
      <c r="K568" s="0" t="str">
        <f aca="false">VLOOKUP(A568,yorick!A:K,11,0)</f>
        <v>TODO: &lt;&gt;</v>
      </c>
      <c r="L568" s="0" t="str">
        <f aca="false">VLOOKUP(A568,henriette!A:J,10,0)</f>
        <v>TODO: &lt;&gt;</v>
      </c>
      <c r="M568" s="0" t="str">
        <f aca="false">VLOOKUP(A568,henriette!A:K,11,0)</f>
        <v>TODO: &lt;&gt;</v>
      </c>
      <c r="N568" s="0" t="str">
        <f aca="false">IF(OR(O568="CONFLICT",R568="CONFLICT"),"CONFLICT","OK")</f>
        <v>OK</v>
      </c>
      <c r="O568" s="0" t="str">
        <f aca="false">IF(J568=L568,J568,"CONFLICT")</f>
        <v>TODO: &lt;&gt;</v>
      </c>
      <c r="Q568" s="0" t="str">
        <f aca="false">IF(AND(P568&lt;&gt;L568,P568&lt;&gt;J568,P568&lt;&gt;""),"REVIEW","")</f>
        <v/>
      </c>
      <c r="R568" s="0" t="str">
        <f aca="false">IF(K568=M568,K568,"CONFLICT")</f>
        <v>TODO: &lt;&gt;</v>
      </c>
    </row>
    <row r="569" customFormat="false" ht="12.75" hidden="false" customHeight="false" outlineLevel="0" collapsed="false">
      <c r="A569" s="0" t="s">
        <v>1508</v>
      </c>
      <c r="B569" s="0" t="n">
        <v>637</v>
      </c>
      <c r="C569" s="0" t="s">
        <v>23</v>
      </c>
      <c r="D569" s="0" t="s">
        <v>1509</v>
      </c>
      <c r="E569" s="0" t="s">
        <v>1510</v>
      </c>
      <c r="F569" s="0" t="n">
        <v>26935</v>
      </c>
      <c r="G569" s="0" t="n">
        <v>360</v>
      </c>
      <c r="H569" s="0" t="n">
        <v>0</v>
      </c>
      <c r="I569" s="0" t="n">
        <v>30</v>
      </c>
      <c r="J569" s="0" t="str">
        <f aca="false">VLOOKUP(A569,yorick!A:J,10,0)</f>
        <v>TODO: &lt;&gt;</v>
      </c>
      <c r="K569" s="0" t="str">
        <f aca="false">VLOOKUP(A569,yorick!A:K,11,0)</f>
        <v>TODO: &lt;&gt;</v>
      </c>
      <c r="L569" s="0" t="str">
        <f aca="false">VLOOKUP(A569,henriette!A:J,10,0)</f>
        <v>TODO: &lt;&gt;</v>
      </c>
      <c r="M569" s="0" t="str">
        <f aca="false">VLOOKUP(A569,henriette!A:K,11,0)</f>
        <v>TODO: &lt;&gt;</v>
      </c>
      <c r="N569" s="0" t="str">
        <f aca="false">IF(OR(O569="CONFLICT",R569="CONFLICT"),"CONFLICT","OK")</f>
        <v>OK</v>
      </c>
      <c r="O569" s="0" t="str">
        <f aca="false">IF(J569=L569,J569,"CONFLICT")</f>
        <v>TODO: &lt;&gt;</v>
      </c>
      <c r="Q569" s="0" t="str">
        <f aca="false">IF(AND(P569&lt;&gt;L569,P569&lt;&gt;J569,P569&lt;&gt;""),"REVIEW","")</f>
        <v/>
      </c>
      <c r="R569" s="0" t="str">
        <f aca="false">IF(K569=M569,K569,"CONFLICT")</f>
        <v>TODO: &lt;&gt;</v>
      </c>
    </row>
    <row r="570" customFormat="false" ht="12.75" hidden="false" customHeight="false" outlineLevel="0" collapsed="false">
      <c r="A570" s="0" t="s">
        <v>1511</v>
      </c>
      <c r="B570" s="0" t="n">
        <v>4930</v>
      </c>
      <c r="C570" s="0" t="s">
        <v>23</v>
      </c>
      <c r="D570" s="0" t="s">
        <v>1512</v>
      </c>
      <c r="E570" s="0" t="s">
        <v>1513</v>
      </c>
      <c r="F570" s="0" t="n">
        <v>6845</v>
      </c>
      <c r="G570" s="0" t="n">
        <v>51</v>
      </c>
      <c r="H570" s="0" t="n">
        <v>0</v>
      </c>
      <c r="I570" s="0" t="n">
        <v>6</v>
      </c>
      <c r="J570" s="0" t="str">
        <f aca="false">VLOOKUP(A570,yorick!A:J,10,0)</f>
        <v>TODO: &lt;&gt;</v>
      </c>
      <c r="K570" s="0" t="str">
        <f aca="false">VLOOKUP(A570,yorick!A:K,11,0)</f>
        <v>TODO: &lt;&gt;</v>
      </c>
      <c r="L570" s="0" t="str">
        <f aca="false">VLOOKUP(A570,henriette!A:J,10,0)</f>
        <v>TODO: &lt;&gt;</v>
      </c>
      <c r="M570" s="0" t="str">
        <f aca="false">VLOOKUP(A570,henriette!A:K,11,0)</f>
        <v>TODO: &lt;&gt;</v>
      </c>
      <c r="N570" s="0" t="str">
        <f aca="false">IF(OR(O570="CONFLICT",R570="CONFLICT"),"CONFLICT","OK")</f>
        <v>OK</v>
      </c>
      <c r="O570" s="0" t="str">
        <f aca="false">IF(J570=L570,J570,"CONFLICT")</f>
        <v>TODO: &lt;&gt;</v>
      </c>
      <c r="Q570" s="0" t="str">
        <f aca="false">IF(AND(P570&lt;&gt;L570,P570&lt;&gt;J570,P570&lt;&gt;""),"REVIEW","")</f>
        <v/>
      </c>
      <c r="R570" s="0" t="str">
        <f aca="false">IF(K570=M570,K570,"CONFLICT")</f>
        <v>TODO: &lt;&gt;</v>
      </c>
    </row>
    <row r="571" customFormat="false" ht="12.75" hidden="false" customHeight="false" outlineLevel="0" collapsed="false">
      <c r="A571" s="0" t="s">
        <v>1514</v>
      </c>
      <c r="B571" s="0" t="n">
        <v>1855</v>
      </c>
      <c r="C571" s="0" t="s">
        <v>23</v>
      </c>
      <c r="D571" s="0" t="s">
        <v>1515</v>
      </c>
      <c r="E571" s="0" t="s">
        <v>1516</v>
      </c>
      <c r="F571" s="0" t="n">
        <v>137961</v>
      </c>
      <c r="G571" s="0" t="n">
        <v>976</v>
      </c>
      <c r="H571" s="0" t="n">
        <v>0</v>
      </c>
      <c r="I571" s="0" t="n">
        <v>68</v>
      </c>
      <c r="J571" s="0" t="str">
        <f aca="false">VLOOKUP(A571,yorick!A:J,10,0)</f>
        <v>TODO: &lt;&gt;</v>
      </c>
      <c r="K571" s="0" t="str">
        <f aca="false">VLOOKUP(A571,yorick!A:K,11,0)</f>
        <v>TODO: &lt;&gt;</v>
      </c>
      <c r="L571" s="0" t="str">
        <f aca="false">VLOOKUP(A571,henriette!A:J,10,0)</f>
        <v>TODO: &lt;&gt;</v>
      </c>
      <c r="M571" s="0" t="str">
        <f aca="false">VLOOKUP(A571,henriette!A:K,11,0)</f>
        <v>TODO: &lt;&gt;</v>
      </c>
      <c r="N571" s="0" t="str">
        <f aca="false">IF(OR(O571="CONFLICT",R571="CONFLICT"),"CONFLICT","OK")</f>
        <v>OK</v>
      </c>
      <c r="O571" s="0" t="str">
        <f aca="false">IF(J571=L571,J571,"CONFLICT")</f>
        <v>TODO: &lt;&gt;</v>
      </c>
      <c r="Q571" s="0" t="str">
        <f aca="false">IF(AND(P571&lt;&gt;L571,P571&lt;&gt;J571,P571&lt;&gt;""),"REVIEW","")</f>
        <v/>
      </c>
      <c r="R571" s="0" t="str">
        <f aca="false">IF(K571=M571,K571,"CONFLICT")</f>
        <v>TODO: &lt;&gt;</v>
      </c>
    </row>
    <row r="572" customFormat="false" ht="12.75" hidden="false" customHeight="false" outlineLevel="0" collapsed="false">
      <c r="A572" s="0" t="s">
        <v>1517</v>
      </c>
      <c r="B572" s="0" t="n">
        <v>352</v>
      </c>
      <c r="C572" s="0" t="s">
        <v>23</v>
      </c>
      <c r="D572" s="0" t="s">
        <v>1518</v>
      </c>
      <c r="E572" s="0" t="s">
        <v>1519</v>
      </c>
      <c r="F572" s="0" t="n">
        <v>14891</v>
      </c>
      <c r="G572" s="0" t="n">
        <v>281</v>
      </c>
      <c r="H572" s="0" t="n">
        <v>0</v>
      </c>
      <c r="I572" s="0" t="n">
        <v>94</v>
      </c>
      <c r="J572" s="0" t="str">
        <f aca="false">VLOOKUP(A572,yorick!A:J,10,0)</f>
        <v>TODO: &lt;&gt;</v>
      </c>
      <c r="K572" s="0" t="str">
        <f aca="false">VLOOKUP(A572,yorick!A:K,11,0)</f>
        <v>TODO: &lt;&gt;</v>
      </c>
      <c r="L572" s="0" t="str">
        <f aca="false">VLOOKUP(A572,henriette!A:J,10,0)</f>
        <v>TODO: &lt;&gt;</v>
      </c>
      <c r="M572" s="0" t="str">
        <f aca="false">VLOOKUP(A572,henriette!A:K,11,0)</f>
        <v>TODO: &lt;&gt;</v>
      </c>
      <c r="N572" s="0" t="str">
        <f aca="false">IF(OR(O572="CONFLICT",R572="CONFLICT"),"CONFLICT","OK")</f>
        <v>OK</v>
      </c>
      <c r="O572" s="0" t="str">
        <f aca="false">IF(J572=L572,J572,"CONFLICT")</f>
        <v>TODO: &lt;&gt;</v>
      </c>
      <c r="Q572" s="0" t="str">
        <f aca="false">IF(AND(P572&lt;&gt;L572,P572&lt;&gt;J572,P572&lt;&gt;""),"REVIEW","")</f>
        <v/>
      </c>
      <c r="R572" s="0" t="str">
        <f aca="false">IF(K572=M572,K572,"CONFLICT")</f>
        <v>TODO: &lt;&gt;</v>
      </c>
    </row>
    <row r="573" customFormat="false" ht="12.75" hidden="false" customHeight="false" outlineLevel="0" collapsed="false">
      <c r="A573" s="0" t="s">
        <v>1520</v>
      </c>
      <c r="B573" s="0" t="n">
        <v>517</v>
      </c>
      <c r="C573" s="0" t="s">
        <v>23</v>
      </c>
      <c r="D573" s="0" t="s">
        <v>1521</v>
      </c>
      <c r="E573" s="0" t="s">
        <v>1522</v>
      </c>
      <c r="F573" s="0" t="n">
        <v>11267</v>
      </c>
      <c r="G573" s="0" t="n">
        <v>68</v>
      </c>
      <c r="H573" s="0" t="n">
        <v>0</v>
      </c>
      <c r="I573" s="0" t="n">
        <v>4</v>
      </c>
      <c r="J573" s="0" t="str">
        <f aca="false">VLOOKUP(A573,yorick!A:J,10,0)</f>
        <v>TODO: &lt;&gt;</v>
      </c>
      <c r="K573" s="0" t="str">
        <f aca="false">VLOOKUP(A573,yorick!A:K,11,0)</f>
        <v>TODO: &lt;&gt;</v>
      </c>
      <c r="L573" s="0" t="str">
        <f aca="false">VLOOKUP(A573,henriette!A:J,10,0)</f>
        <v>TODO: &lt;&gt;</v>
      </c>
      <c r="M573" s="0" t="str">
        <f aca="false">VLOOKUP(A573,henriette!A:K,11,0)</f>
        <v>TODO: &lt;&gt;</v>
      </c>
      <c r="N573" s="0" t="str">
        <f aca="false">IF(OR(O573="CONFLICT",R573="CONFLICT"),"CONFLICT","OK")</f>
        <v>OK</v>
      </c>
      <c r="O573" s="0" t="str">
        <f aca="false">IF(J573=L573,J573,"CONFLICT")</f>
        <v>TODO: &lt;&gt;</v>
      </c>
      <c r="Q573" s="0" t="str">
        <f aca="false">IF(AND(P573&lt;&gt;L573,P573&lt;&gt;J573,P573&lt;&gt;""),"REVIEW","")</f>
        <v/>
      </c>
      <c r="R573" s="0" t="str">
        <f aca="false">IF(K573=M573,K573,"CONFLICT")</f>
        <v>TODO: &lt;&gt;</v>
      </c>
    </row>
    <row r="574" customFormat="false" ht="12.75" hidden="false" customHeight="false" outlineLevel="0" collapsed="false">
      <c r="A574" s="0" t="s">
        <v>1523</v>
      </c>
      <c r="B574" s="0" t="n">
        <v>237</v>
      </c>
      <c r="C574" s="0" t="s">
        <v>23</v>
      </c>
      <c r="D574" s="0" t="s">
        <v>1524</v>
      </c>
      <c r="E574" s="0" t="s">
        <v>1525</v>
      </c>
      <c r="F574" s="0" t="n">
        <v>59110</v>
      </c>
      <c r="G574" s="0" t="n">
        <v>464</v>
      </c>
      <c r="H574" s="0" t="n">
        <v>0</v>
      </c>
      <c r="I574" s="0" t="n">
        <v>19</v>
      </c>
      <c r="J574" s="0" t="str">
        <f aca="false">VLOOKUP(A574,yorick!A:J,10,0)</f>
        <v>TODO: &lt;&gt;</v>
      </c>
      <c r="K574" s="0" t="str">
        <f aca="false">VLOOKUP(A574,yorick!A:K,11,0)</f>
        <v>TODO: &lt;&gt;</v>
      </c>
      <c r="L574" s="0" t="str">
        <f aca="false">VLOOKUP(A574,henriette!A:J,10,0)</f>
        <v>TODO: &lt;&gt;</v>
      </c>
      <c r="M574" s="0" t="str">
        <f aca="false">VLOOKUP(A574,henriette!A:K,11,0)</f>
        <v>TODO: &lt;&gt;</v>
      </c>
      <c r="N574" s="0" t="str">
        <f aca="false">IF(OR(O574="CONFLICT",R574="CONFLICT"),"CONFLICT","OK")</f>
        <v>OK</v>
      </c>
      <c r="O574" s="0" t="str">
        <f aca="false">IF(J574=L574,J574,"CONFLICT")</f>
        <v>TODO: &lt;&gt;</v>
      </c>
      <c r="Q574" s="0" t="str">
        <f aca="false">IF(AND(P574&lt;&gt;L574,P574&lt;&gt;J574,P574&lt;&gt;""),"REVIEW","")</f>
        <v/>
      </c>
      <c r="R574" s="0" t="str">
        <f aca="false">IF(K574=M574,K574,"CONFLICT")</f>
        <v>TODO: &lt;&gt;</v>
      </c>
    </row>
    <row r="575" customFormat="false" ht="12.75" hidden="false" customHeight="false" outlineLevel="0" collapsed="false">
      <c r="A575" s="0" t="s">
        <v>1526</v>
      </c>
      <c r="B575" s="0" t="n">
        <v>3238</v>
      </c>
      <c r="C575" s="0" t="s">
        <v>23</v>
      </c>
      <c r="D575" s="0" t="s">
        <v>1527</v>
      </c>
      <c r="E575" s="0" t="s">
        <v>1528</v>
      </c>
      <c r="F575" s="0" t="n">
        <v>52243</v>
      </c>
      <c r="G575" s="0" t="n">
        <v>130</v>
      </c>
      <c r="H575" s="0" t="n">
        <v>0</v>
      </c>
      <c r="I575" s="0" t="n">
        <v>22</v>
      </c>
      <c r="J575" s="0" t="str">
        <f aca="false">VLOOKUP(A575,yorick!A:J,10,0)</f>
        <v>TODO: &lt;&gt;</v>
      </c>
      <c r="K575" s="0" t="str">
        <f aca="false">VLOOKUP(A575,yorick!A:K,11,0)</f>
        <v>TODO: &lt;&gt;</v>
      </c>
      <c r="L575" s="0" t="str">
        <f aca="false">VLOOKUP(A575,henriette!A:J,10,0)</f>
        <v>TODO: &lt;&gt;</v>
      </c>
      <c r="M575" s="0" t="str">
        <f aca="false">VLOOKUP(A575,henriette!A:K,11,0)</f>
        <v>TODO: &lt;&gt;</v>
      </c>
      <c r="N575" s="0" t="str">
        <f aca="false">IF(OR(O575="CONFLICT",R575="CONFLICT"),"CONFLICT","OK")</f>
        <v>OK</v>
      </c>
      <c r="O575" s="0" t="str">
        <f aca="false">IF(J575=L575,J575,"CONFLICT")</f>
        <v>TODO: &lt;&gt;</v>
      </c>
      <c r="Q575" s="0" t="str">
        <f aca="false">IF(AND(P575&lt;&gt;L575,P575&lt;&gt;J575,P575&lt;&gt;""),"REVIEW","")</f>
        <v/>
      </c>
      <c r="R575" s="0" t="str">
        <f aca="false">IF(K575=M575,K575,"CONFLICT")</f>
        <v>TODO: &lt;&gt;</v>
      </c>
    </row>
    <row r="576" customFormat="false" ht="12.75" hidden="false" customHeight="false" outlineLevel="0" collapsed="false">
      <c r="A576" s="0" t="s">
        <v>1529</v>
      </c>
      <c r="B576" s="0" t="n">
        <v>171</v>
      </c>
      <c r="C576" s="0" t="s">
        <v>23</v>
      </c>
      <c r="D576" s="0" t="s">
        <v>1530</v>
      </c>
      <c r="E576" s="0" t="s">
        <v>1531</v>
      </c>
      <c r="F576" s="0" t="n">
        <v>5532</v>
      </c>
      <c r="G576" s="0" t="n">
        <v>88</v>
      </c>
      <c r="H576" s="0" t="n">
        <v>0</v>
      </c>
      <c r="I576" s="0" t="n">
        <v>0</v>
      </c>
      <c r="J576" s="0" t="str">
        <f aca="false">VLOOKUP(A576,yorick!A:J,10,0)</f>
        <v>TODO: &lt;&gt;</v>
      </c>
      <c r="K576" s="0" t="str">
        <f aca="false">VLOOKUP(A576,yorick!A:K,11,0)</f>
        <v>TODO: &lt;&gt;</v>
      </c>
      <c r="L576" s="0" t="str">
        <f aca="false">VLOOKUP(A576,henriette!A:J,10,0)</f>
        <v>TODO: &lt;&gt;</v>
      </c>
      <c r="M576" s="0" t="str">
        <f aca="false">VLOOKUP(A576,henriette!A:K,11,0)</f>
        <v>TODO: &lt;&gt;</v>
      </c>
      <c r="N576" s="0" t="str">
        <f aca="false">IF(OR(O576="CONFLICT",R576="CONFLICT"),"CONFLICT","OK")</f>
        <v>OK</v>
      </c>
      <c r="O576" s="0" t="str">
        <f aca="false">IF(J576=L576,J576,"CONFLICT")</f>
        <v>TODO: &lt;&gt;</v>
      </c>
      <c r="Q576" s="0" t="str">
        <f aca="false">IF(AND(P576&lt;&gt;L576,P576&lt;&gt;J576,P576&lt;&gt;""),"REVIEW","")</f>
        <v/>
      </c>
      <c r="R576" s="0" t="str">
        <f aca="false">IF(K576=M576,K576,"CONFLICT")</f>
        <v>TODO: &lt;&gt;</v>
      </c>
    </row>
    <row r="577" customFormat="false" ht="12.75" hidden="false" customHeight="false" outlineLevel="0" collapsed="false">
      <c r="A577" s="0" t="s">
        <v>1532</v>
      </c>
      <c r="B577" s="0" t="n">
        <v>1744</v>
      </c>
      <c r="C577" s="0" t="s">
        <v>23</v>
      </c>
      <c r="D577" s="0" t="s">
        <v>1533</v>
      </c>
      <c r="E577" s="0" t="s">
        <v>1534</v>
      </c>
      <c r="F577" s="0" t="n">
        <v>10516</v>
      </c>
      <c r="G577" s="0" t="n">
        <v>167</v>
      </c>
      <c r="H577" s="0" t="n">
        <v>0</v>
      </c>
      <c r="I577" s="0" t="n">
        <v>5</v>
      </c>
      <c r="J577" s="0" t="str">
        <f aca="false">VLOOKUP(A577,yorick!A:J,10,0)</f>
        <v>TODO: &lt;&gt;</v>
      </c>
      <c r="K577" s="0" t="str">
        <f aca="false">VLOOKUP(A577,yorick!A:K,11,0)</f>
        <v>TODO: &lt;&gt;</v>
      </c>
      <c r="L577" s="0" t="str">
        <f aca="false">VLOOKUP(A577,henriette!A:J,10,0)</f>
        <v>TODO: &lt;&gt;</v>
      </c>
      <c r="M577" s="0" t="str">
        <f aca="false">VLOOKUP(A577,henriette!A:K,11,0)</f>
        <v>TODO: &lt;&gt;</v>
      </c>
      <c r="N577" s="0" t="str">
        <f aca="false">IF(OR(O577="CONFLICT",R577="CONFLICT"),"CONFLICT","OK")</f>
        <v>OK</v>
      </c>
      <c r="O577" s="0" t="str">
        <f aca="false">IF(J577=L577,J577,"CONFLICT")</f>
        <v>TODO: &lt;&gt;</v>
      </c>
      <c r="Q577" s="0" t="str">
        <f aca="false">IF(AND(P577&lt;&gt;L577,P577&lt;&gt;J577,P577&lt;&gt;""),"REVIEW","")</f>
        <v/>
      </c>
      <c r="R577" s="0" t="str">
        <f aca="false">IF(K577=M577,K577,"CONFLICT")</f>
        <v>TODO: &lt;&gt;</v>
      </c>
    </row>
    <row r="578" customFormat="false" ht="12.75" hidden="false" customHeight="false" outlineLevel="0" collapsed="false">
      <c r="A578" s="0" t="s">
        <v>1535</v>
      </c>
      <c r="B578" s="0" t="n">
        <v>253</v>
      </c>
      <c r="C578" s="0" t="s">
        <v>23</v>
      </c>
      <c r="E578" s="0" t="s">
        <v>1536</v>
      </c>
      <c r="F578" s="0" t="n">
        <v>807714</v>
      </c>
      <c r="G578" s="0" t="n">
        <v>4956</v>
      </c>
      <c r="H578" s="0" t="n">
        <v>25</v>
      </c>
      <c r="I578" s="0" t="n">
        <v>3539</v>
      </c>
      <c r="J578" s="0" t="str">
        <f aca="false">VLOOKUP(A578,yorick!A:J,10,0)</f>
        <v>TODO: &lt;&gt;</v>
      </c>
      <c r="K578" s="0" t="str">
        <f aca="false">VLOOKUP(A578,yorick!A:K,11,0)</f>
        <v>TODO: &lt;&gt;</v>
      </c>
      <c r="L578" s="0" t="str">
        <f aca="false">VLOOKUP(A578,henriette!A:J,10,0)</f>
        <v>TODO: &lt;&gt;</v>
      </c>
      <c r="M578" s="0" t="str">
        <f aca="false">VLOOKUP(A578,henriette!A:K,11,0)</f>
        <v>TODO: &lt;&gt;</v>
      </c>
      <c r="N578" s="0" t="str">
        <f aca="false">IF(OR(O578="CONFLICT",R578="CONFLICT"),"CONFLICT","OK")</f>
        <v>OK</v>
      </c>
      <c r="O578" s="0" t="str">
        <f aca="false">IF(J578=L578,J578,"CONFLICT")</f>
        <v>TODO: &lt;&gt;</v>
      </c>
      <c r="Q578" s="0" t="str">
        <f aca="false">IF(AND(P578&lt;&gt;L578,P578&lt;&gt;J578,P578&lt;&gt;""),"REVIEW","")</f>
        <v/>
      </c>
      <c r="R578" s="0" t="str">
        <f aca="false">IF(K578=M578,K578,"CONFLICT")</f>
        <v>TODO: &lt;&gt;</v>
      </c>
    </row>
    <row r="579" customFormat="false" ht="12.75" hidden="false" customHeight="false" outlineLevel="0" collapsed="false">
      <c r="A579" s="0" t="s">
        <v>1537</v>
      </c>
      <c r="B579" s="0" t="n">
        <v>1535</v>
      </c>
      <c r="C579" s="0" t="s">
        <v>23</v>
      </c>
      <c r="D579" s="0" t="s">
        <v>1538</v>
      </c>
      <c r="E579" s="0" t="s">
        <v>1539</v>
      </c>
      <c r="F579" s="0" t="n">
        <v>14610</v>
      </c>
      <c r="G579" s="0" t="n">
        <v>159</v>
      </c>
      <c r="H579" s="0" t="n">
        <v>0</v>
      </c>
      <c r="I579" s="0" t="n">
        <v>17</v>
      </c>
      <c r="J579" s="0" t="str">
        <f aca="false">VLOOKUP(A579,yorick!A:J,10,0)</f>
        <v>TODO: &lt;&gt;</v>
      </c>
      <c r="K579" s="0" t="str">
        <f aca="false">VLOOKUP(A579,yorick!A:K,11,0)</f>
        <v>TODO: &lt;&gt;</v>
      </c>
      <c r="L579" s="0" t="str">
        <f aca="false">VLOOKUP(A579,henriette!A:J,10,0)</f>
        <v>TODO: &lt;&gt;</v>
      </c>
      <c r="M579" s="0" t="str">
        <f aca="false">VLOOKUP(A579,henriette!A:K,11,0)</f>
        <v>TODO: &lt;&gt;</v>
      </c>
      <c r="N579" s="0" t="str">
        <f aca="false">IF(OR(O579="CONFLICT",R579="CONFLICT"),"CONFLICT","OK")</f>
        <v>OK</v>
      </c>
      <c r="O579" s="0" t="str">
        <f aca="false">IF(J579=L579,J579,"CONFLICT")</f>
        <v>TODO: &lt;&gt;</v>
      </c>
      <c r="Q579" s="0" t="str">
        <f aca="false">IF(AND(P579&lt;&gt;L579,P579&lt;&gt;J579,P579&lt;&gt;""),"REVIEW","")</f>
        <v/>
      </c>
      <c r="R579" s="0" t="str">
        <f aca="false">IF(K579=M579,K579,"CONFLICT")</f>
        <v>TODO: &lt;&gt;</v>
      </c>
    </row>
    <row r="580" customFormat="false" ht="12.75" hidden="false" customHeight="false" outlineLevel="0" collapsed="false">
      <c r="A580" s="0" t="s">
        <v>1540</v>
      </c>
      <c r="B580" s="0" t="n">
        <v>375</v>
      </c>
      <c r="C580" s="0" t="s">
        <v>23</v>
      </c>
      <c r="D580" s="0" t="s">
        <v>1541</v>
      </c>
      <c r="E580" s="0" t="s">
        <v>1542</v>
      </c>
      <c r="F580" s="0" t="n">
        <v>17764</v>
      </c>
      <c r="G580" s="0" t="n">
        <v>203</v>
      </c>
      <c r="H580" s="0" t="n">
        <v>0</v>
      </c>
      <c r="I580" s="0" t="n">
        <v>197</v>
      </c>
      <c r="J580" s="0" t="str">
        <f aca="false">VLOOKUP(A580,yorick!A:J,10,0)</f>
        <v>TODO: &lt;&gt;</v>
      </c>
      <c r="K580" s="0" t="str">
        <f aca="false">VLOOKUP(A580,yorick!A:K,11,0)</f>
        <v>TODO: &lt;&gt;</v>
      </c>
      <c r="L580" s="0" t="str">
        <f aca="false">VLOOKUP(A580,henriette!A:J,10,0)</f>
        <v>TODO: &lt;&gt;</v>
      </c>
      <c r="M580" s="0" t="str">
        <f aca="false">VLOOKUP(A580,henriette!A:K,11,0)</f>
        <v>TODO: &lt;&gt;</v>
      </c>
      <c r="N580" s="0" t="str">
        <f aca="false">IF(OR(O580="CONFLICT",R580="CONFLICT"),"CONFLICT","OK")</f>
        <v>OK</v>
      </c>
      <c r="O580" s="0" t="str">
        <f aca="false">IF(J580=L580,J580,"CONFLICT")</f>
        <v>TODO: &lt;&gt;</v>
      </c>
      <c r="Q580" s="0" t="str">
        <f aca="false">IF(AND(P580&lt;&gt;L580,P580&lt;&gt;J580,P580&lt;&gt;""),"REVIEW","")</f>
        <v/>
      </c>
      <c r="R580" s="0" t="str">
        <f aca="false">IF(K580=M580,K580,"CONFLICT")</f>
        <v>TODO: &lt;&gt;</v>
      </c>
    </row>
    <row r="581" customFormat="false" ht="12.75" hidden="false" customHeight="false" outlineLevel="0" collapsed="false">
      <c r="A581" s="0" t="s">
        <v>1543</v>
      </c>
      <c r="B581" s="0" t="n">
        <v>306</v>
      </c>
      <c r="C581" s="0" t="s">
        <v>23</v>
      </c>
      <c r="D581" s="0" t="s">
        <v>1544</v>
      </c>
      <c r="E581" s="0" t="s">
        <v>1545</v>
      </c>
      <c r="F581" s="0" t="n">
        <v>16455</v>
      </c>
      <c r="G581" s="0" t="n">
        <v>72</v>
      </c>
      <c r="H581" s="0" t="n">
        <v>0</v>
      </c>
      <c r="I581" s="0" t="n">
        <v>1</v>
      </c>
      <c r="J581" s="0" t="str">
        <f aca="false">VLOOKUP(A581,yorick!A:J,10,0)</f>
        <v>TODO: &lt;&gt;</v>
      </c>
      <c r="K581" s="0" t="str">
        <f aca="false">VLOOKUP(A581,yorick!A:K,11,0)</f>
        <v>TODO: &lt;&gt;</v>
      </c>
      <c r="L581" s="0" t="str">
        <f aca="false">VLOOKUP(A581,henriette!A:J,10,0)</f>
        <v>TODO: &lt;&gt;</v>
      </c>
      <c r="M581" s="0" t="str">
        <f aca="false">VLOOKUP(A581,henriette!A:K,11,0)</f>
        <v>TODO: &lt;&gt;</v>
      </c>
      <c r="N581" s="0" t="str">
        <f aca="false">IF(OR(O581="CONFLICT",R581="CONFLICT"),"CONFLICT","OK")</f>
        <v>OK</v>
      </c>
      <c r="O581" s="0" t="str">
        <f aca="false">IF(J581=L581,J581,"CONFLICT")</f>
        <v>TODO: &lt;&gt;</v>
      </c>
      <c r="Q581" s="0" t="str">
        <f aca="false">IF(AND(P581&lt;&gt;L581,P581&lt;&gt;J581,P581&lt;&gt;""),"REVIEW","")</f>
        <v/>
      </c>
      <c r="R581" s="0" t="str">
        <f aca="false">IF(K581=M581,K581,"CONFLICT")</f>
        <v>TODO: &lt;&gt;</v>
      </c>
    </row>
    <row r="582" customFormat="false" ht="12.75" hidden="false" customHeight="false" outlineLevel="0" collapsed="false">
      <c r="A582" s="0" t="s">
        <v>1546</v>
      </c>
      <c r="B582" s="0" t="n">
        <v>119</v>
      </c>
      <c r="C582" s="0" t="s">
        <v>23</v>
      </c>
      <c r="D582" s="0" t="s">
        <v>1547</v>
      </c>
      <c r="E582" s="0" t="s">
        <v>1548</v>
      </c>
      <c r="F582" s="0" t="n">
        <v>12685</v>
      </c>
      <c r="G582" s="0" t="n">
        <v>132</v>
      </c>
      <c r="H582" s="0" t="n">
        <v>0</v>
      </c>
      <c r="I582" s="0" t="n">
        <v>85</v>
      </c>
      <c r="J582" s="0" t="str">
        <f aca="false">VLOOKUP(A582,yorick!A:J,10,0)</f>
        <v>TODO: &lt;&gt;</v>
      </c>
      <c r="K582" s="0" t="str">
        <f aca="false">VLOOKUP(A582,yorick!A:K,11,0)</f>
        <v>TODO: &lt;&gt;</v>
      </c>
      <c r="L582" s="0" t="str">
        <f aca="false">VLOOKUP(A582,henriette!A:J,10,0)</f>
        <v>TODO: &lt;&gt;</v>
      </c>
      <c r="M582" s="0" t="str">
        <f aca="false">VLOOKUP(A582,henriette!A:K,11,0)</f>
        <v>TODO: &lt;&gt;</v>
      </c>
      <c r="N582" s="0" t="str">
        <f aca="false">IF(OR(O582="CONFLICT",R582="CONFLICT"),"CONFLICT","OK")</f>
        <v>OK</v>
      </c>
      <c r="O582" s="0" t="str">
        <f aca="false">IF(J582=L582,J582,"CONFLICT")</f>
        <v>TODO: &lt;&gt;</v>
      </c>
      <c r="Q582" s="0" t="str">
        <f aca="false">IF(AND(P582&lt;&gt;L582,P582&lt;&gt;J582,P582&lt;&gt;""),"REVIEW","")</f>
        <v/>
      </c>
      <c r="R582" s="0" t="str">
        <f aca="false">IF(K582=M582,K582,"CONFLICT")</f>
        <v>TODO: &lt;&gt;</v>
      </c>
    </row>
    <row r="583" customFormat="false" ht="12.75" hidden="false" customHeight="false" outlineLevel="0" collapsed="false">
      <c r="A583" s="0" t="s">
        <v>1549</v>
      </c>
      <c r="B583" s="0" t="n">
        <v>271</v>
      </c>
      <c r="C583" s="0" t="s">
        <v>23</v>
      </c>
      <c r="D583" s="0" t="s">
        <v>1550</v>
      </c>
      <c r="E583" s="0" t="s">
        <v>1551</v>
      </c>
      <c r="F583" s="0" t="n">
        <v>5675</v>
      </c>
      <c r="G583" s="0" t="n">
        <v>84</v>
      </c>
      <c r="H583" s="0" t="n">
        <v>0</v>
      </c>
      <c r="I583" s="0" t="n">
        <v>6</v>
      </c>
      <c r="J583" s="0" t="str">
        <f aca="false">VLOOKUP(A583,yorick!A:J,10,0)</f>
        <v>TODO: &lt;&gt;</v>
      </c>
      <c r="K583" s="0" t="str">
        <f aca="false">VLOOKUP(A583,yorick!A:K,11,0)</f>
        <v>TODO: &lt;&gt;</v>
      </c>
      <c r="L583" s="0" t="str">
        <f aca="false">VLOOKUP(A583,henriette!A:J,10,0)</f>
        <v>TODO: &lt;&gt;</v>
      </c>
      <c r="M583" s="0" t="str">
        <f aca="false">VLOOKUP(A583,henriette!A:K,11,0)</f>
        <v>TODO: &lt;&gt;</v>
      </c>
      <c r="N583" s="0" t="str">
        <f aca="false">IF(OR(O583="CONFLICT",R583="CONFLICT"),"CONFLICT","OK")</f>
        <v>OK</v>
      </c>
      <c r="O583" s="0" t="str">
        <f aca="false">IF(J583=L583,J583,"CONFLICT")</f>
        <v>TODO: &lt;&gt;</v>
      </c>
      <c r="Q583" s="0" t="str">
        <f aca="false">IF(AND(P583&lt;&gt;L583,P583&lt;&gt;J583,P583&lt;&gt;""),"REVIEW","")</f>
        <v/>
      </c>
      <c r="R583" s="0" t="str">
        <f aca="false">IF(K583=M583,K583,"CONFLICT")</f>
        <v>TODO: &lt;&gt;</v>
      </c>
    </row>
    <row r="584" customFormat="false" ht="12.75" hidden="false" customHeight="false" outlineLevel="0" collapsed="false">
      <c r="A584" s="0" t="s">
        <v>1552</v>
      </c>
      <c r="B584" s="0" t="n">
        <v>119</v>
      </c>
      <c r="C584" s="0" t="s">
        <v>23</v>
      </c>
      <c r="E584" s="0" t="s">
        <v>1553</v>
      </c>
      <c r="F584" s="0" t="n">
        <v>5459</v>
      </c>
      <c r="G584" s="0" t="n">
        <v>41</v>
      </c>
      <c r="H584" s="0" t="n">
        <v>0</v>
      </c>
      <c r="I584" s="0" t="n">
        <v>10</v>
      </c>
      <c r="J584" s="0" t="str">
        <f aca="false">VLOOKUP(A584,yorick!A:J,10,0)</f>
        <v>TODO: &lt;&gt;</v>
      </c>
      <c r="K584" s="0" t="str">
        <f aca="false">VLOOKUP(A584,yorick!A:K,11,0)</f>
        <v>TODO: &lt;&gt;</v>
      </c>
      <c r="L584" s="0" t="str">
        <f aca="false">VLOOKUP(A584,henriette!A:J,10,0)</f>
        <v>TODO: &lt;&gt;</v>
      </c>
      <c r="M584" s="0" t="str">
        <f aca="false">VLOOKUP(A584,henriette!A:K,11,0)</f>
        <v>TODO: &lt;&gt;</v>
      </c>
      <c r="N584" s="0" t="str">
        <f aca="false">IF(OR(O584="CONFLICT",R584="CONFLICT"),"CONFLICT","OK")</f>
        <v>OK</v>
      </c>
      <c r="O584" s="0" t="str">
        <f aca="false">IF(J584=L584,J584,"CONFLICT")</f>
        <v>TODO: &lt;&gt;</v>
      </c>
      <c r="Q584" s="0" t="str">
        <f aca="false">IF(AND(P584&lt;&gt;L584,P584&lt;&gt;J584,P584&lt;&gt;""),"REVIEW","")</f>
        <v/>
      </c>
      <c r="R584" s="0" t="str">
        <f aca="false">IF(K584=M584,K584,"CONFLICT")</f>
        <v>TODO: &lt;&gt;</v>
      </c>
    </row>
    <row r="585" customFormat="false" ht="12.75" hidden="false" customHeight="false" outlineLevel="0" collapsed="false">
      <c r="A585" s="0" t="s">
        <v>1554</v>
      </c>
      <c r="B585" s="0" t="n">
        <v>4313</v>
      </c>
      <c r="C585" s="0" t="s">
        <v>23</v>
      </c>
      <c r="D585" s="0" t="s">
        <v>1555</v>
      </c>
      <c r="E585" s="0" t="s">
        <v>1556</v>
      </c>
      <c r="F585" s="0" t="n">
        <v>25079</v>
      </c>
      <c r="G585" s="0" t="n">
        <v>1212</v>
      </c>
      <c r="H585" s="0" t="n">
        <v>0</v>
      </c>
      <c r="I585" s="0" t="n">
        <v>36</v>
      </c>
      <c r="J585" s="0" t="str">
        <f aca="false">VLOOKUP(A585,yorick!A:J,10,0)</f>
        <v>TODO: &lt;&gt;</v>
      </c>
      <c r="K585" s="0" t="str">
        <f aca="false">VLOOKUP(A585,yorick!A:K,11,0)</f>
        <v>TODO: &lt;&gt;</v>
      </c>
      <c r="L585" s="0" t="str">
        <f aca="false">VLOOKUP(A585,henriette!A:J,10,0)</f>
        <v>TODO: &lt;&gt;</v>
      </c>
      <c r="M585" s="0" t="str">
        <f aca="false">VLOOKUP(A585,henriette!A:K,11,0)</f>
        <v>TODO: &lt;&gt;</v>
      </c>
      <c r="N585" s="0" t="str">
        <f aca="false">IF(OR(O585="CONFLICT",R585="CONFLICT"),"CONFLICT","OK")</f>
        <v>OK</v>
      </c>
      <c r="O585" s="0" t="str">
        <f aca="false">IF(J585=L585,J585,"CONFLICT")</f>
        <v>TODO: &lt;&gt;</v>
      </c>
      <c r="Q585" s="0" t="str">
        <f aca="false">IF(AND(P585&lt;&gt;L585,P585&lt;&gt;J585,P585&lt;&gt;""),"REVIEW","")</f>
        <v/>
      </c>
      <c r="R585" s="0" t="str">
        <f aca="false">IF(K585=M585,K585,"CONFLICT")</f>
        <v>TODO: &lt;&gt;</v>
      </c>
    </row>
    <row r="586" customFormat="false" ht="12.75" hidden="false" customHeight="false" outlineLevel="0" collapsed="false">
      <c r="A586" s="0" t="s">
        <v>1557</v>
      </c>
      <c r="B586" s="0" t="n">
        <v>138</v>
      </c>
      <c r="C586" s="0" t="s">
        <v>23</v>
      </c>
      <c r="D586" s="0" t="s">
        <v>1558</v>
      </c>
      <c r="E586" s="0" t="s">
        <v>1559</v>
      </c>
      <c r="F586" s="0" t="n">
        <v>13540</v>
      </c>
      <c r="G586" s="0" t="n">
        <v>143</v>
      </c>
      <c r="H586" s="0" t="n">
        <v>0</v>
      </c>
      <c r="I586" s="0" t="n">
        <v>42</v>
      </c>
      <c r="J586" s="0" t="str">
        <f aca="false">VLOOKUP(A586,yorick!A:J,10,0)</f>
        <v>TODO: &lt;&gt;</v>
      </c>
      <c r="K586" s="0" t="str">
        <f aca="false">VLOOKUP(A586,yorick!A:K,11,0)</f>
        <v>TODO: &lt;&gt;</v>
      </c>
      <c r="L586" s="0" t="str">
        <f aca="false">VLOOKUP(A586,henriette!A:J,10,0)</f>
        <v>TODO: &lt;&gt;</v>
      </c>
      <c r="M586" s="0" t="str">
        <f aca="false">VLOOKUP(A586,henriette!A:K,11,0)</f>
        <v>TODO: &lt;&gt;</v>
      </c>
      <c r="N586" s="0" t="str">
        <f aca="false">IF(OR(O586="CONFLICT",R586="CONFLICT"),"CONFLICT","OK")</f>
        <v>OK</v>
      </c>
      <c r="O586" s="0" t="str">
        <f aca="false">IF(J586=L586,J586,"CONFLICT")</f>
        <v>TODO: &lt;&gt;</v>
      </c>
      <c r="Q586" s="0" t="str">
        <f aca="false">IF(AND(P586&lt;&gt;L586,P586&lt;&gt;J586,P586&lt;&gt;""),"REVIEW","")</f>
        <v/>
      </c>
      <c r="R586" s="0" t="str">
        <f aca="false">IF(K586=M586,K586,"CONFLICT")</f>
        <v>TODO: &lt;&gt;</v>
      </c>
    </row>
    <row r="587" customFormat="false" ht="12.75" hidden="false" customHeight="false" outlineLevel="0" collapsed="false">
      <c r="A587" s="0" t="s">
        <v>1560</v>
      </c>
      <c r="B587" s="0" t="n">
        <v>718</v>
      </c>
      <c r="C587" s="0" t="s">
        <v>23</v>
      </c>
      <c r="D587" s="0" t="s">
        <v>1561</v>
      </c>
      <c r="E587" s="0" t="s">
        <v>1562</v>
      </c>
      <c r="F587" s="0" t="n">
        <v>6540</v>
      </c>
      <c r="G587" s="0" t="n">
        <v>55</v>
      </c>
      <c r="H587" s="0" t="n">
        <v>0</v>
      </c>
      <c r="I587" s="0" t="n">
        <v>32</v>
      </c>
      <c r="J587" s="0" t="str">
        <f aca="false">VLOOKUP(A587,yorick!A:J,10,0)</f>
        <v>TODO: &lt;&gt;</v>
      </c>
      <c r="K587" s="0" t="str">
        <f aca="false">VLOOKUP(A587,yorick!A:K,11,0)</f>
        <v>TODO: &lt;&gt;</v>
      </c>
      <c r="L587" s="0" t="str">
        <f aca="false">VLOOKUP(A587,henriette!A:J,10,0)</f>
        <v>TODO: &lt;&gt;</v>
      </c>
      <c r="M587" s="0" t="str">
        <f aca="false">VLOOKUP(A587,henriette!A:K,11,0)</f>
        <v>TODO: &lt;&gt;</v>
      </c>
      <c r="N587" s="0" t="str">
        <f aca="false">IF(OR(O587="CONFLICT",R587="CONFLICT"),"CONFLICT","OK")</f>
        <v>OK</v>
      </c>
      <c r="O587" s="0" t="str">
        <f aca="false">IF(J587=L587,J587,"CONFLICT")</f>
        <v>TODO: &lt;&gt;</v>
      </c>
      <c r="Q587" s="0" t="str">
        <f aca="false">IF(AND(P587&lt;&gt;L587,P587&lt;&gt;J587,P587&lt;&gt;""),"REVIEW","")</f>
        <v/>
      </c>
      <c r="R587" s="0" t="str">
        <f aca="false">IF(K587=M587,K587,"CONFLICT")</f>
        <v>TODO: &lt;&gt;</v>
      </c>
    </row>
    <row r="588" customFormat="false" ht="12.75" hidden="false" customHeight="false" outlineLevel="0" collapsed="false">
      <c r="A588" s="0" t="s">
        <v>1563</v>
      </c>
      <c r="B588" s="0" t="n">
        <v>785</v>
      </c>
      <c r="C588" s="0" t="s">
        <v>23</v>
      </c>
      <c r="D588" s="0" t="s">
        <v>1564</v>
      </c>
      <c r="E588" s="0" t="s">
        <v>1565</v>
      </c>
      <c r="F588" s="0" t="n">
        <v>14484</v>
      </c>
      <c r="G588" s="0" t="n">
        <v>95</v>
      </c>
      <c r="H588" s="0" t="n">
        <v>0</v>
      </c>
      <c r="I588" s="0" t="n">
        <v>22</v>
      </c>
      <c r="J588" s="0" t="str">
        <f aca="false">VLOOKUP(A588,yorick!A:J,10,0)</f>
        <v>TODO: &lt;&gt;</v>
      </c>
      <c r="K588" s="0" t="str">
        <f aca="false">VLOOKUP(A588,yorick!A:K,11,0)</f>
        <v>TODO: &lt;&gt;</v>
      </c>
      <c r="L588" s="0" t="str">
        <f aca="false">VLOOKUP(A588,henriette!A:J,10,0)</f>
        <v>TODO: &lt;&gt;</v>
      </c>
      <c r="M588" s="0" t="str">
        <f aca="false">VLOOKUP(A588,henriette!A:K,11,0)</f>
        <v>TODO: &lt;&gt;</v>
      </c>
      <c r="N588" s="0" t="str">
        <f aca="false">IF(OR(O588="CONFLICT",R588="CONFLICT"),"CONFLICT","OK")</f>
        <v>OK</v>
      </c>
      <c r="O588" s="0" t="str">
        <f aca="false">IF(J588=L588,J588,"CONFLICT")</f>
        <v>TODO: &lt;&gt;</v>
      </c>
      <c r="Q588" s="0" t="str">
        <f aca="false">IF(AND(P588&lt;&gt;L588,P588&lt;&gt;J588,P588&lt;&gt;""),"REVIEW","")</f>
        <v/>
      </c>
      <c r="R588" s="0" t="str">
        <f aca="false">IF(K588=M588,K588,"CONFLICT")</f>
        <v>TODO: &lt;&gt;</v>
      </c>
    </row>
    <row r="589" customFormat="false" ht="12.75" hidden="false" customHeight="false" outlineLevel="0" collapsed="false">
      <c r="A589" s="0" t="s">
        <v>1566</v>
      </c>
      <c r="B589" s="0" t="n">
        <v>203</v>
      </c>
      <c r="C589" s="0" t="s">
        <v>23</v>
      </c>
      <c r="E589" s="0" t="s">
        <v>1567</v>
      </c>
      <c r="F589" s="0" t="n">
        <v>11370</v>
      </c>
      <c r="G589" s="0" t="n">
        <v>114</v>
      </c>
      <c r="H589" s="0" t="n">
        <v>4</v>
      </c>
      <c r="I589" s="0" t="n">
        <v>9</v>
      </c>
      <c r="J589" s="0" t="str">
        <f aca="false">VLOOKUP(A589,yorick!A:J,10,0)</f>
        <v>TODO: &lt;&gt;</v>
      </c>
      <c r="K589" s="0" t="str">
        <f aca="false">VLOOKUP(A589,yorick!A:K,11,0)</f>
        <v>TODO: &lt;&gt;</v>
      </c>
      <c r="L589" s="0" t="str">
        <f aca="false">VLOOKUP(A589,henriette!A:J,10,0)</f>
        <v>TODO: &lt;&gt;</v>
      </c>
      <c r="M589" s="0" t="str">
        <f aca="false">VLOOKUP(A589,henriette!A:K,11,0)</f>
        <v>TODO: &lt;&gt;</v>
      </c>
      <c r="N589" s="0" t="str">
        <f aca="false">IF(OR(O589="CONFLICT",R589="CONFLICT"),"CONFLICT","OK")</f>
        <v>OK</v>
      </c>
      <c r="O589" s="0" t="str">
        <f aca="false">IF(J589=L589,J589,"CONFLICT")</f>
        <v>TODO: &lt;&gt;</v>
      </c>
      <c r="Q589" s="0" t="str">
        <f aca="false">IF(AND(P589&lt;&gt;L589,P589&lt;&gt;J589,P589&lt;&gt;""),"REVIEW","")</f>
        <v/>
      </c>
      <c r="R589" s="0" t="str">
        <f aca="false">IF(K589=M589,K589,"CONFLICT")</f>
        <v>TODO: &lt;&gt;</v>
      </c>
    </row>
    <row r="590" customFormat="false" ht="12.75" hidden="false" customHeight="false" outlineLevel="0" collapsed="false">
      <c r="A590" s="0" t="s">
        <v>1568</v>
      </c>
      <c r="B590" s="0" t="n">
        <v>128</v>
      </c>
      <c r="C590" s="0" t="s">
        <v>23</v>
      </c>
      <c r="D590" s="0" t="s">
        <v>1569</v>
      </c>
      <c r="E590" s="0" t="s">
        <v>1570</v>
      </c>
      <c r="F590" s="0" t="n">
        <v>5572</v>
      </c>
      <c r="G590" s="0" t="n">
        <v>42</v>
      </c>
      <c r="H590" s="0" t="n">
        <v>0</v>
      </c>
      <c r="I590" s="0" t="n">
        <v>20</v>
      </c>
      <c r="J590" s="0" t="str">
        <f aca="false">VLOOKUP(A590,yorick!A:J,10,0)</f>
        <v>TODO: &lt;&gt;</v>
      </c>
      <c r="K590" s="0" t="str">
        <f aca="false">VLOOKUP(A590,yorick!A:K,11,0)</f>
        <v>TODO: &lt;&gt;</v>
      </c>
      <c r="L590" s="0" t="str">
        <f aca="false">VLOOKUP(A590,henriette!A:J,10,0)</f>
        <v>TODO: &lt;&gt;</v>
      </c>
      <c r="M590" s="0" t="str">
        <f aca="false">VLOOKUP(A590,henriette!A:K,11,0)</f>
        <v>TODO: &lt;&gt;</v>
      </c>
      <c r="N590" s="0" t="str">
        <f aca="false">IF(OR(O590="CONFLICT",R590="CONFLICT"),"CONFLICT","OK")</f>
        <v>OK</v>
      </c>
      <c r="O590" s="0" t="str">
        <f aca="false">IF(J590=L590,J590,"CONFLICT")</f>
        <v>TODO: &lt;&gt;</v>
      </c>
      <c r="Q590" s="0" t="str">
        <f aca="false">IF(AND(P590&lt;&gt;L590,P590&lt;&gt;J590,P590&lt;&gt;""),"REVIEW","")</f>
        <v/>
      </c>
      <c r="R590" s="0" t="str">
        <f aca="false">IF(K590=M590,K590,"CONFLICT")</f>
        <v>TODO: &lt;&gt;</v>
      </c>
    </row>
    <row r="591" customFormat="false" ht="12.75" hidden="false" customHeight="false" outlineLevel="0" collapsed="false">
      <c r="A591" s="0" t="s">
        <v>1571</v>
      </c>
      <c r="B591" s="0" t="n">
        <v>345</v>
      </c>
      <c r="C591" s="0" t="s">
        <v>23</v>
      </c>
      <c r="D591" s="0" t="s">
        <v>1572</v>
      </c>
      <c r="E591" s="0" t="s">
        <v>1573</v>
      </c>
      <c r="F591" s="0" t="n">
        <v>42227</v>
      </c>
      <c r="G591" s="0" t="n">
        <v>217</v>
      </c>
      <c r="H591" s="0" t="n">
        <v>0</v>
      </c>
      <c r="I591" s="0" t="n">
        <v>25</v>
      </c>
      <c r="J591" s="0" t="str">
        <f aca="false">VLOOKUP(A591,yorick!A:J,10,0)</f>
        <v>TODO: &lt;&gt;</v>
      </c>
      <c r="K591" s="0" t="str">
        <f aca="false">VLOOKUP(A591,yorick!A:K,11,0)</f>
        <v>TODO: &lt;&gt;</v>
      </c>
      <c r="L591" s="0" t="str">
        <f aca="false">VLOOKUP(A591,henriette!A:J,10,0)</f>
        <v>TODO: &lt;&gt;</v>
      </c>
      <c r="M591" s="0" t="str">
        <f aca="false">VLOOKUP(A591,henriette!A:K,11,0)</f>
        <v>TODO: &lt;&gt;</v>
      </c>
      <c r="N591" s="0" t="str">
        <f aca="false">IF(OR(O591="CONFLICT",R591="CONFLICT"),"CONFLICT","OK")</f>
        <v>OK</v>
      </c>
      <c r="O591" s="0" t="str">
        <f aca="false">IF(J591=L591,J591,"CONFLICT")</f>
        <v>TODO: &lt;&gt;</v>
      </c>
      <c r="Q591" s="0" t="str">
        <f aca="false">IF(AND(P591&lt;&gt;L591,P591&lt;&gt;J591,P591&lt;&gt;""),"REVIEW","")</f>
        <v/>
      </c>
      <c r="R591" s="0" t="str">
        <f aca="false">IF(K591=M591,K591,"CONFLICT")</f>
        <v>TODO: &lt;&gt;</v>
      </c>
    </row>
    <row r="592" customFormat="false" ht="12.75" hidden="false" customHeight="false" outlineLevel="0" collapsed="false">
      <c r="A592" s="0" t="s">
        <v>1574</v>
      </c>
      <c r="B592" s="0" t="n">
        <v>153</v>
      </c>
      <c r="C592" s="0" t="s">
        <v>23</v>
      </c>
      <c r="E592" s="0" t="s">
        <v>1575</v>
      </c>
      <c r="F592" s="0" t="n">
        <v>26663</v>
      </c>
      <c r="G592" s="0" t="n">
        <v>326</v>
      </c>
      <c r="H592" s="0" t="n">
        <v>0</v>
      </c>
      <c r="I592" s="0" t="n">
        <v>35</v>
      </c>
      <c r="J592" s="0" t="str">
        <f aca="false">VLOOKUP(A592,yorick!A:J,10,0)</f>
        <v>TODO: &lt;&gt;</v>
      </c>
      <c r="K592" s="0" t="str">
        <f aca="false">VLOOKUP(A592,yorick!A:K,11,0)</f>
        <v>TODO: &lt;&gt;</v>
      </c>
      <c r="L592" s="0" t="str">
        <f aca="false">VLOOKUP(A592,henriette!A:J,10,0)</f>
        <v>TODO: &lt;&gt;</v>
      </c>
      <c r="M592" s="0" t="str">
        <f aca="false">VLOOKUP(A592,henriette!A:K,11,0)</f>
        <v>TODO: &lt;&gt;</v>
      </c>
      <c r="N592" s="0" t="str">
        <f aca="false">IF(OR(O592="CONFLICT",R592="CONFLICT"),"CONFLICT","OK")</f>
        <v>OK</v>
      </c>
      <c r="O592" s="0" t="str">
        <f aca="false">IF(J592=L592,J592,"CONFLICT")</f>
        <v>TODO: &lt;&gt;</v>
      </c>
      <c r="Q592" s="0" t="str">
        <f aca="false">IF(AND(P592&lt;&gt;L592,P592&lt;&gt;J592,P592&lt;&gt;""),"REVIEW","")</f>
        <v/>
      </c>
      <c r="R592" s="0" t="str">
        <f aca="false">IF(K592=M592,K592,"CONFLICT")</f>
        <v>TODO: &lt;&gt;</v>
      </c>
    </row>
    <row r="593" customFormat="false" ht="12.75" hidden="false" customHeight="false" outlineLevel="0" collapsed="false">
      <c r="A593" s="0" t="s">
        <v>1576</v>
      </c>
      <c r="B593" s="0" t="n">
        <v>387</v>
      </c>
      <c r="C593" s="0" t="s">
        <v>23</v>
      </c>
      <c r="D593" s="0" t="s">
        <v>1577</v>
      </c>
      <c r="E593" s="0" t="s">
        <v>1578</v>
      </c>
      <c r="F593" s="0" t="n">
        <v>70213</v>
      </c>
      <c r="G593" s="0" t="n">
        <v>296</v>
      </c>
      <c r="H593" s="0" t="n">
        <v>0</v>
      </c>
      <c r="I593" s="0" t="n">
        <v>274</v>
      </c>
      <c r="J593" s="0" t="str">
        <f aca="false">VLOOKUP(A593,yorick!A:J,10,0)</f>
        <v>TODO: &lt;&gt;</v>
      </c>
      <c r="K593" s="0" t="str">
        <f aca="false">VLOOKUP(A593,yorick!A:K,11,0)</f>
        <v>TODO: &lt;&gt;</v>
      </c>
      <c r="L593" s="0" t="str">
        <f aca="false">VLOOKUP(A593,henriette!A:J,10,0)</f>
        <v>TODO: &lt;&gt;</v>
      </c>
      <c r="M593" s="0" t="str">
        <f aca="false">VLOOKUP(A593,henriette!A:K,11,0)</f>
        <v>TODO: &lt;&gt;</v>
      </c>
      <c r="N593" s="0" t="str">
        <f aca="false">IF(OR(O593="CONFLICT",R593="CONFLICT"),"CONFLICT","OK")</f>
        <v>OK</v>
      </c>
      <c r="O593" s="0" t="str">
        <f aca="false">IF(J593=L593,J593,"CONFLICT")</f>
        <v>TODO: &lt;&gt;</v>
      </c>
      <c r="Q593" s="0" t="str">
        <f aca="false">IF(AND(P593&lt;&gt;L593,P593&lt;&gt;J593,P593&lt;&gt;""),"REVIEW","")</f>
        <v/>
      </c>
      <c r="R593" s="0" t="str">
        <f aca="false">IF(K593=M593,K593,"CONFLICT")</f>
        <v>TODO: &lt;&gt;</v>
      </c>
    </row>
    <row r="594" customFormat="false" ht="12.75" hidden="false" customHeight="false" outlineLevel="0" collapsed="false">
      <c r="A594" s="0" t="s">
        <v>1579</v>
      </c>
      <c r="B594" s="0" t="n">
        <v>463</v>
      </c>
      <c r="C594" s="0" t="s">
        <v>23</v>
      </c>
      <c r="D594" s="0" t="s">
        <v>1580</v>
      </c>
      <c r="E594" s="0" t="s">
        <v>1581</v>
      </c>
      <c r="F594" s="0" t="n">
        <v>6796</v>
      </c>
      <c r="G594" s="0" t="n">
        <v>91</v>
      </c>
      <c r="H594" s="0" t="n">
        <v>1</v>
      </c>
      <c r="I594" s="0" t="n">
        <v>6</v>
      </c>
      <c r="J594" s="0" t="str">
        <f aca="false">VLOOKUP(A594,yorick!A:J,10,0)</f>
        <v>TODO: &lt;&gt;</v>
      </c>
      <c r="K594" s="0" t="str">
        <f aca="false">VLOOKUP(A594,yorick!A:K,11,0)</f>
        <v>TODO: &lt;&gt;</v>
      </c>
      <c r="L594" s="0" t="str">
        <f aca="false">VLOOKUP(A594,henriette!A:J,10,0)</f>
        <v>TODO: &lt;&gt;</v>
      </c>
      <c r="M594" s="0" t="str">
        <f aca="false">VLOOKUP(A594,henriette!A:K,11,0)</f>
        <v>TODO: &lt;&gt;</v>
      </c>
      <c r="N594" s="0" t="str">
        <f aca="false">IF(OR(O594="CONFLICT",R594="CONFLICT"),"CONFLICT","OK")</f>
        <v>OK</v>
      </c>
      <c r="O594" s="0" t="str">
        <f aca="false">IF(J594=L594,J594,"CONFLICT")</f>
        <v>TODO: &lt;&gt;</v>
      </c>
      <c r="Q594" s="0" t="str">
        <f aca="false">IF(AND(P594&lt;&gt;L594,P594&lt;&gt;J594,P594&lt;&gt;""),"REVIEW","")</f>
        <v/>
      </c>
      <c r="R594" s="0" t="str">
        <f aca="false">IF(K594=M594,K594,"CONFLICT")</f>
        <v>TODO: &lt;&gt;</v>
      </c>
    </row>
    <row r="595" customFormat="false" ht="12.75" hidden="false" customHeight="false" outlineLevel="0" collapsed="false">
      <c r="A595" s="0" t="s">
        <v>1582</v>
      </c>
      <c r="B595" s="0" t="n">
        <v>111</v>
      </c>
      <c r="C595" s="0" t="s">
        <v>23</v>
      </c>
      <c r="D595" s="0" t="s">
        <v>1583</v>
      </c>
      <c r="E595" s="0" t="s">
        <v>1584</v>
      </c>
      <c r="F595" s="0" t="n">
        <v>13686</v>
      </c>
      <c r="G595" s="0" t="n">
        <v>219</v>
      </c>
      <c r="H595" s="0" t="n">
        <v>0</v>
      </c>
      <c r="I595" s="0" t="n">
        <v>26</v>
      </c>
      <c r="J595" s="0" t="str">
        <f aca="false">VLOOKUP(A595,yorick!A:J,10,0)</f>
        <v>TODO: &lt;&gt;</v>
      </c>
      <c r="K595" s="0" t="str">
        <f aca="false">VLOOKUP(A595,yorick!A:K,11,0)</f>
        <v>TODO: &lt;&gt;</v>
      </c>
      <c r="L595" s="0" t="str">
        <f aca="false">VLOOKUP(A595,henriette!A:J,10,0)</f>
        <v>TODO: &lt;&gt;</v>
      </c>
      <c r="M595" s="0" t="str">
        <f aca="false">VLOOKUP(A595,henriette!A:K,11,0)</f>
        <v>TODO: &lt;&gt;</v>
      </c>
      <c r="N595" s="0" t="str">
        <f aca="false">IF(OR(O595="CONFLICT",R595="CONFLICT"),"CONFLICT","OK")</f>
        <v>OK</v>
      </c>
      <c r="O595" s="0" t="str">
        <f aca="false">IF(J595=L595,J595,"CONFLICT")</f>
        <v>TODO: &lt;&gt;</v>
      </c>
      <c r="Q595" s="0" t="str">
        <f aca="false">IF(AND(P595&lt;&gt;L595,P595&lt;&gt;J595,P595&lt;&gt;""),"REVIEW","")</f>
        <v/>
      </c>
      <c r="R595" s="0" t="str">
        <f aca="false">IF(K595=M595,K595,"CONFLICT")</f>
        <v>TODO: &lt;&gt;</v>
      </c>
    </row>
    <row r="596" customFormat="false" ht="12.75" hidden="false" customHeight="false" outlineLevel="0" collapsed="false">
      <c r="A596" s="0" t="s">
        <v>1585</v>
      </c>
      <c r="B596" s="0" t="n">
        <v>9093</v>
      </c>
      <c r="C596" s="0" t="s">
        <v>23</v>
      </c>
      <c r="D596" s="0" t="s">
        <v>1586</v>
      </c>
      <c r="E596" s="0" t="s">
        <v>1587</v>
      </c>
      <c r="F596" s="0" t="n">
        <v>73928</v>
      </c>
      <c r="G596" s="0" t="n">
        <v>481</v>
      </c>
      <c r="H596" s="0" t="n">
        <v>1</v>
      </c>
      <c r="I596" s="0" t="n">
        <v>63</v>
      </c>
      <c r="J596" s="0" t="str">
        <f aca="false">VLOOKUP(A596,yorick!A:J,10,0)</f>
        <v>TODO: &lt;&gt;</v>
      </c>
      <c r="K596" s="0" t="str">
        <f aca="false">VLOOKUP(A596,yorick!A:K,11,0)</f>
        <v>TODO: &lt;&gt;</v>
      </c>
      <c r="L596" s="0" t="str">
        <f aca="false">VLOOKUP(A596,henriette!A:J,10,0)</f>
        <v>TODO: &lt;&gt;</v>
      </c>
      <c r="M596" s="0" t="str">
        <f aca="false">VLOOKUP(A596,henriette!A:K,11,0)</f>
        <v>TODO: &lt;&gt;</v>
      </c>
      <c r="N596" s="0" t="str">
        <f aca="false">IF(OR(O596="CONFLICT",R596="CONFLICT"),"CONFLICT","OK")</f>
        <v>OK</v>
      </c>
      <c r="O596" s="0" t="str">
        <f aca="false">IF(J596=L596,J596,"CONFLICT")</f>
        <v>TODO: &lt;&gt;</v>
      </c>
      <c r="Q596" s="0" t="str">
        <f aca="false">IF(AND(P596&lt;&gt;L596,P596&lt;&gt;J596,P596&lt;&gt;""),"REVIEW","")</f>
        <v/>
      </c>
      <c r="R596" s="0" t="str">
        <f aca="false">IF(K596=M596,K596,"CONFLICT")</f>
        <v>TODO: &lt;&gt;</v>
      </c>
    </row>
    <row r="597" customFormat="false" ht="12.75" hidden="false" customHeight="false" outlineLevel="0" collapsed="false">
      <c r="A597" s="0" t="s">
        <v>1588</v>
      </c>
      <c r="B597" s="0" t="n">
        <v>547</v>
      </c>
      <c r="C597" s="0" t="s">
        <v>23</v>
      </c>
      <c r="E597" s="0" t="s">
        <v>1589</v>
      </c>
      <c r="F597" s="0" t="n">
        <v>6618</v>
      </c>
      <c r="G597" s="0" t="n">
        <v>72</v>
      </c>
      <c r="H597" s="0" t="n">
        <v>0</v>
      </c>
      <c r="I597" s="0" t="n">
        <v>73</v>
      </c>
      <c r="J597" s="0" t="str">
        <f aca="false">VLOOKUP(A597,yorick!A:J,10,0)</f>
        <v>TODO: &lt;&gt;</v>
      </c>
      <c r="K597" s="0" t="str">
        <f aca="false">VLOOKUP(A597,yorick!A:K,11,0)</f>
        <v>TODO: &lt;&gt;</v>
      </c>
      <c r="L597" s="0" t="str">
        <f aca="false">VLOOKUP(A597,henriette!A:J,10,0)</f>
        <v>TODO: &lt;&gt;</v>
      </c>
      <c r="M597" s="0" t="str">
        <f aca="false">VLOOKUP(A597,henriette!A:K,11,0)</f>
        <v>TODO: &lt;&gt;</v>
      </c>
      <c r="N597" s="0" t="str">
        <f aca="false">IF(OR(O597="CONFLICT",R597="CONFLICT"),"CONFLICT","OK")</f>
        <v>OK</v>
      </c>
      <c r="O597" s="0" t="str">
        <f aca="false">IF(J597=L597,J597,"CONFLICT")</f>
        <v>TODO: &lt;&gt;</v>
      </c>
      <c r="Q597" s="0" t="str">
        <f aca="false">IF(AND(P597&lt;&gt;L597,P597&lt;&gt;J597,P597&lt;&gt;""),"REVIEW","")</f>
        <v/>
      </c>
      <c r="R597" s="0" t="str">
        <f aca="false">IF(K597=M597,K597,"CONFLICT")</f>
        <v>TODO: &lt;&gt;</v>
      </c>
    </row>
    <row r="598" customFormat="false" ht="12.75" hidden="false" customHeight="false" outlineLevel="0" collapsed="false">
      <c r="A598" s="0" t="s">
        <v>1590</v>
      </c>
      <c r="B598" s="0" t="n">
        <v>116</v>
      </c>
      <c r="C598" s="0" t="s">
        <v>23</v>
      </c>
      <c r="F598" s="0" t="n">
        <v>59323</v>
      </c>
      <c r="G598" s="0" t="n">
        <v>186</v>
      </c>
      <c r="H598" s="0" t="n">
        <v>0</v>
      </c>
      <c r="I598" s="0" t="n">
        <v>1</v>
      </c>
      <c r="J598" s="0" t="str">
        <f aca="false">VLOOKUP(A598,yorick!A:J,10,0)</f>
        <v>TODO: &lt;&gt;</v>
      </c>
      <c r="K598" s="0" t="str">
        <f aca="false">VLOOKUP(A598,yorick!A:K,11,0)</f>
        <v>TODO: &lt;&gt;</v>
      </c>
      <c r="L598" s="0" t="str">
        <f aca="false">VLOOKUP(A598,henriette!A:J,10,0)</f>
        <v>TODO: &lt;&gt;</v>
      </c>
      <c r="M598" s="0" t="str">
        <f aca="false">VLOOKUP(A598,henriette!A:K,11,0)</f>
        <v>TODO: &lt;&gt;</v>
      </c>
      <c r="N598" s="0" t="str">
        <f aca="false">IF(OR(O598="CONFLICT",R598="CONFLICT"),"CONFLICT","OK")</f>
        <v>OK</v>
      </c>
      <c r="O598" s="0" t="str">
        <f aca="false">IF(J598=L598,J598,"CONFLICT")</f>
        <v>TODO: &lt;&gt;</v>
      </c>
      <c r="Q598" s="0" t="str">
        <f aca="false">IF(AND(P598&lt;&gt;L598,P598&lt;&gt;J598,P598&lt;&gt;""),"REVIEW","")</f>
        <v/>
      </c>
      <c r="R598" s="0" t="str">
        <f aca="false">IF(K598=M598,K598,"CONFLICT")</f>
        <v>TODO: &lt;&gt;</v>
      </c>
    </row>
    <row r="599" customFormat="false" ht="12.75" hidden="false" customHeight="false" outlineLevel="0" collapsed="false">
      <c r="A599" s="0" t="s">
        <v>1591</v>
      </c>
      <c r="B599" s="0" t="n">
        <v>3211</v>
      </c>
      <c r="C599" s="0" t="s">
        <v>23</v>
      </c>
      <c r="D599" s="0" t="s">
        <v>1592</v>
      </c>
      <c r="E599" s="0" t="s">
        <v>1593</v>
      </c>
      <c r="F599" s="0" t="n">
        <v>6403</v>
      </c>
      <c r="G599" s="0" t="n">
        <v>61</v>
      </c>
      <c r="H599" s="0" t="n">
        <v>0</v>
      </c>
      <c r="I599" s="0" t="n">
        <v>10</v>
      </c>
      <c r="J599" s="0" t="str">
        <f aca="false">VLOOKUP(A599,yorick!A:J,10,0)</f>
        <v>TODO: &lt;&gt;</v>
      </c>
      <c r="K599" s="0" t="str">
        <f aca="false">VLOOKUP(A599,yorick!A:K,11,0)</f>
        <v>TODO: &lt;&gt;</v>
      </c>
      <c r="L599" s="0" t="str">
        <f aca="false">VLOOKUP(A599,henriette!A:J,10,0)</f>
        <v>TODO: &lt;&gt;</v>
      </c>
      <c r="M599" s="0" t="str">
        <f aca="false">VLOOKUP(A599,henriette!A:K,11,0)</f>
        <v>TODO: &lt;&gt;</v>
      </c>
      <c r="N599" s="0" t="str">
        <f aca="false">IF(OR(O599="CONFLICT",R599="CONFLICT"),"CONFLICT","OK")</f>
        <v>OK</v>
      </c>
      <c r="O599" s="0" t="str">
        <f aca="false">IF(J599=L599,J599,"CONFLICT")</f>
        <v>TODO: &lt;&gt;</v>
      </c>
      <c r="Q599" s="0" t="str">
        <f aca="false">IF(AND(P599&lt;&gt;L599,P599&lt;&gt;J599,P599&lt;&gt;""),"REVIEW","")</f>
        <v/>
      </c>
      <c r="R599" s="0" t="str">
        <f aca="false">IF(K599=M599,K599,"CONFLICT")</f>
        <v>TODO: &lt;&gt;</v>
      </c>
    </row>
    <row r="600" customFormat="false" ht="12.75" hidden="false" customHeight="false" outlineLevel="0" collapsed="false">
      <c r="A600" s="0" t="s">
        <v>1594</v>
      </c>
      <c r="B600" s="0" t="n">
        <v>5511</v>
      </c>
      <c r="C600" s="0" t="s">
        <v>23</v>
      </c>
      <c r="D600" s="0" t="s">
        <v>1595</v>
      </c>
      <c r="E600" s="0" t="s">
        <v>1596</v>
      </c>
      <c r="F600" s="0" t="n">
        <v>12254</v>
      </c>
      <c r="G600" s="0" t="n">
        <v>200</v>
      </c>
      <c r="H600" s="0" t="n">
        <v>0</v>
      </c>
      <c r="I600" s="0" t="n">
        <v>43</v>
      </c>
      <c r="J600" s="0" t="str">
        <f aca="false">VLOOKUP(A600,yorick!A:J,10,0)</f>
        <v>TODO: &lt;&gt;</v>
      </c>
      <c r="K600" s="0" t="str">
        <f aca="false">VLOOKUP(A600,yorick!A:K,11,0)</f>
        <v>TODO: &lt;&gt;</v>
      </c>
      <c r="L600" s="0" t="str">
        <f aca="false">VLOOKUP(A600,henriette!A:J,10,0)</f>
        <v>TODO: &lt;&gt;</v>
      </c>
      <c r="M600" s="0" t="str">
        <f aca="false">VLOOKUP(A600,henriette!A:K,11,0)</f>
        <v>TODO: &lt;&gt;</v>
      </c>
      <c r="N600" s="0" t="str">
        <f aca="false">IF(OR(O600="CONFLICT",R600="CONFLICT"),"CONFLICT","OK")</f>
        <v>OK</v>
      </c>
      <c r="O600" s="0" t="str">
        <f aca="false">IF(J600=L600,J600,"CONFLICT")</f>
        <v>TODO: &lt;&gt;</v>
      </c>
      <c r="Q600" s="0" t="str">
        <f aca="false">IF(AND(P600&lt;&gt;L600,P600&lt;&gt;J600,P600&lt;&gt;""),"REVIEW","")</f>
        <v/>
      </c>
      <c r="R600" s="0" t="str">
        <f aca="false">IF(K600=M600,K600,"CONFLICT")</f>
        <v>TODO: &lt;&gt;</v>
      </c>
    </row>
    <row r="601" customFormat="false" ht="12.75" hidden="false" customHeight="false" outlineLevel="0" collapsed="false">
      <c r="A601" s="0" t="s">
        <v>1597</v>
      </c>
      <c r="B601" s="0" t="n">
        <v>1491</v>
      </c>
      <c r="C601" s="0" t="s">
        <v>23</v>
      </c>
      <c r="E601" s="0" t="s">
        <v>1598</v>
      </c>
      <c r="F601" s="0" t="n">
        <v>13381</v>
      </c>
      <c r="G601" s="0" t="n">
        <v>93</v>
      </c>
      <c r="H601" s="0" t="n">
        <v>0</v>
      </c>
      <c r="I601" s="0" t="n">
        <v>534</v>
      </c>
      <c r="J601" s="0" t="str">
        <f aca="false">VLOOKUP(A601,yorick!A:J,10,0)</f>
        <v>TODO: &lt;&gt;</v>
      </c>
      <c r="K601" s="0" t="str">
        <f aca="false">VLOOKUP(A601,yorick!A:K,11,0)</f>
        <v>TODO: &lt;&gt;</v>
      </c>
      <c r="L601" s="0" t="str">
        <f aca="false">VLOOKUP(A601,henriette!A:J,10,0)</f>
        <v>TODO: &lt;&gt;</v>
      </c>
      <c r="M601" s="0" t="str">
        <f aca="false">VLOOKUP(A601,henriette!A:K,11,0)</f>
        <v>TODO: &lt;&gt;</v>
      </c>
      <c r="N601" s="0" t="str">
        <f aca="false">IF(OR(O601="CONFLICT",R601="CONFLICT"),"CONFLICT","OK")</f>
        <v>OK</v>
      </c>
      <c r="O601" s="0" t="str">
        <f aca="false">IF(J601=L601,J601,"CONFLICT")</f>
        <v>TODO: &lt;&gt;</v>
      </c>
      <c r="Q601" s="0" t="str">
        <f aca="false">IF(AND(P601&lt;&gt;L601,P601&lt;&gt;J601,P601&lt;&gt;""),"REVIEW","")</f>
        <v/>
      </c>
      <c r="R601" s="0" t="str">
        <f aca="false">IF(K601=M601,K601,"CONFLICT")</f>
        <v>TODO: &lt;&gt;</v>
      </c>
    </row>
    <row r="602" customFormat="false" ht="12.75" hidden="false" customHeight="false" outlineLevel="0" collapsed="false">
      <c r="A602" s="0" t="s">
        <v>1599</v>
      </c>
      <c r="B602" s="0" t="n">
        <v>117</v>
      </c>
      <c r="C602" s="0" t="s">
        <v>23</v>
      </c>
      <c r="D602" s="0" t="s">
        <v>1600</v>
      </c>
      <c r="E602" s="0" t="s">
        <v>1601</v>
      </c>
      <c r="F602" s="0" t="n">
        <v>7410</v>
      </c>
      <c r="G602" s="0" t="n">
        <v>49</v>
      </c>
      <c r="H602" s="0" t="n">
        <v>12</v>
      </c>
      <c r="I602" s="0" t="n">
        <v>52714</v>
      </c>
      <c r="J602" s="0" t="str">
        <f aca="false">VLOOKUP(A602,yorick!A:J,10,0)</f>
        <v>TODO: &lt;&gt;</v>
      </c>
      <c r="K602" s="0" t="str">
        <f aca="false">VLOOKUP(A602,yorick!A:K,11,0)</f>
        <v>TODO: &lt;&gt;</v>
      </c>
      <c r="L602" s="0" t="str">
        <f aca="false">VLOOKUP(A602,henriette!A:J,10,0)</f>
        <v>TODO: &lt;&gt;</v>
      </c>
      <c r="M602" s="0" t="str">
        <f aca="false">VLOOKUP(A602,henriette!A:K,11,0)</f>
        <v>TODO: &lt;&gt;</v>
      </c>
      <c r="N602" s="0" t="str">
        <f aca="false">IF(OR(O602="CONFLICT",R602="CONFLICT"),"CONFLICT","OK")</f>
        <v>OK</v>
      </c>
      <c r="O602" s="0" t="str">
        <f aca="false">IF(J602=L602,J602,"CONFLICT")</f>
        <v>TODO: &lt;&gt;</v>
      </c>
      <c r="Q602" s="0" t="str">
        <f aca="false">IF(AND(P602&lt;&gt;L602,P602&lt;&gt;J602,P602&lt;&gt;""),"REVIEW","")</f>
        <v/>
      </c>
      <c r="R602" s="0" t="str">
        <f aca="false">IF(K602=M602,K602,"CONFLICT")</f>
        <v>TODO: &lt;&gt;</v>
      </c>
    </row>
    <row r="603" customFormat="false" ht="12.75" hidden="false" customHeight="false" outlineLevel="0" collapsed="false">
      <c r="A603" s="0" t="s">
        <v>1602</v>
      </c>
      <c r="B603" s="0" t="n">
        <v>135</v>
      </c>
      <c r="C603" s="0" t="s">
        <v>23</v>
      </c>
      <c r="E603" s="0" t="s">
        <v>1603</v>
      </c>
      <c r="F603" s="0" t="n">
        <v>6362</v>
      </c>
      <c r="G603" s="0" t="n">
        <v>44</v>
      </c>
      <c r="H603" s="0" t="n">
        <v>0</v>
      </c>
      <c r="I603" s="0" t="n">
        <v>1757</v>
      </c>
      <c r="J603" s="0" t="str">
        <f aca="false">VLOOKUP(A603,yorick!A:J,10,0)</f>
        <v>TODO: &lt;&gt;</v>
      </c>
      <c r="K603" s="0" t="str">
        <f aca="false">VLOOKUP(A603,yorick!A:K,11,0)</f>
        <v>TODO: &lt;&gt;</v>
      </c>
      <c r="L603" s="0" t="str">
        <f aca="false">VLOOKUP(A603,henriette!A:J,10,0)</f>
        <v>TODO: &lt;&gt;</v>
      </c>
      <c r="M603" s="0" t="str">
        <f aca="false">VLOOKUP(A603,henriette!A:K,11,0)</f>
        <v>TODO: &lt;&gt;</v>
      </c>
      <c r="N603" s="0" t="str">
        <f aca="false">IF(OR(O603="CONFLICT",R603="CONFLICT"),"CONFLICT","OK")</f>
        <v>OK</v>
      </c>
      <c r="O603" s="0" t="str">
        <f aca="false">IF(J603=L603,J603,"CONFLICT")</f>
        <v>TODO: &lt;&gt;</v>
      </c>
      <c r="Q603" s="0" t="str">
        <f aca="false">IF(AND(P603&lt;&gt;L603,P603&lt;&gt;J603,P603&lt;&gt;""),"REVIEW","")</f>
        <v/>
      </c>
      <c r="R603" s="0" t="str">
        <f aca="false">IF(K603=M603,K603,"CONFLICT")</f>
        <v>TODO: &lt;&gt;</v>
      </c>
    </row>
    <row r="604" customFormat="false" ht="12.75" hidden="false" customHeight="false" outlineLevel="0" collapsed="false">
      <c r="A604" s="0" t="s">
        <v>1604</v>
      </c>
      <c r="B604" s="0" t="n">
        <v>534</v>
      </c>
      <c r="C604" s="0" t="s">
        <v>23</v>
      </c>
      <c r="E604" s="0" t="s">
        <v>1605</v>
      </c>
      <c r="F604" s="0" t="n">
        <v>5871</v>
      </c>
      <c r="G604" s="0" t="n">
        <v>127</v>
      </c>
      <c r="H604" s="0" t="n">
        <v>0</v>
      </c>
      <c r="I604" s="0" t="n">
        <v>29</v>
      </c>
      <c r="J604" s="0" t="str">
        <f aca="false">VLOOKUP(A604,yorick!A:J,10,0)</f>
        <v>TODO: &lt;&gt;</v>
      </c>
      <c r="K604" s="0" t="str">
        <f aca="false">VLOOKUP(A604,yorick!A:K,11,0)</f>
        <v>TODO: &lt;&gt;</v>
      </c>
      <c r="L604" s="0" t="str">
        <f aca="false">VLOOKUP(A604,henriette!A:J,10,0)</f>
        <v>TODO: &lt;&gt;</v>
      </c>
      <c r="M604" s="0" t="str">
        <f aca="false">VLOOKUP(A604,henriette!A:K,11,0)</f>
        <v>TODO: &lt;&gt;</v>
      </c>
      <c r="N604" s="0" t="str">
        <f aca="false">IF(OR(O604="CONFLICT",R604="CONFLICT"),"CONFLICT","OK")</f>
        <v>OK</v>
      </c>
      <c r="O604" s="0" t="str">
        <f aca="false">IF(J604=L604,J604,"CONFLICT")</f>
        <v>TODO: &lt;&gt;</v>
      </c>
      <c r="Q604" s="0" t="str">
        <f aca="false">IF(AND(P604&lt;&gt;L604,P604&lt;&gt;J604,P604&lt;&gt;""),"REVIEW","")</f>
        <v/>
      </c>
      <c r="R604" s="0" t="str">
        <f aca="false">IF(K604=M604,K604,"CONFLICT")</f>
        <v>TODO: &lt;&gt;</v>
      </c>
    </row>
    <row r="605" customFormat="false" ht="12.75" hidden="false" customHeight="false" outlineLevel="0" collapsed="false">
      <c r="A605" s="0" t="s">
        <v>1606</v>
      </c>
      <c r="B605" s="0" t="n">
        <v>502</v>
      </c>
      <c r="C605" s="0" t="s">
        <v>23</v>
      </c>
      <c r="E605" s="0" t="s">
        <v>1607</v>
      </c>
      <c r="F605" s="0" t="n">
        <v>6133</v>
      </c>
      <c r="G605" s="0" t="n">
        <v>32</v>
      </c>
      <c r="H605" s="0" t="n">
        <v>0</v>
      </c>
      <c r="I605" s="0" t="n">
        <v>102</v>
      </c>
      <c r="J605" s="0" t="str">
        <f aca="false">VLOOKUP(A605,yorick!A:J,10,0)</f>
        <v>TODO: &lt;&gt;</v>
      </c>
      <c r="K605" s="0" t="str">
        <f aca="false">VLOOKUP(A605,yorick!A:K,11,0)</f>
        <v>TODO: &lt;&gt;</v>
      </c>
      <c r="L605" s="0" t="str">
        <f aca="false">VLOOKUP(A605,henriette!A:J,10,0)</f>
        <v>TODO: &lt;&gt;</v>
      </c>
      <c r="M605" s="0" t="str">
        <f aca="false">VLOOKUP(A605,henriette!A:K,11,0)</f>
        <v>TODO: &lt;&gt;</v>
      </c>
      <c r="N605" s="0" t="str">
        <f aca="false">IF(OR(O605="CONFLICT",R605="CONFLICT"),"CONFLICT","OK")</f>
        <v>OK</v>
      </c>
      <c r="O605" s="0" t="str">
        <f aca="false">IF(J605=L605,J605,"CONFLICT")</f>
        <v>TODO: &lt;&gt;</v>
      </c>
      <c r="Q605" s="0" t="str">
        <f aca="false">IF(AND(P605&lt;&gt;L605,P605&lt;&gt;J605,P605&lt;&gt;""),"REVIEW","")</f>
        <v/>
      </c>
      <c r="R605" s="0" t="str">
        <f aca="false">IF(K605=M605,K605,"CONFLICT")</f>
        <v>TODO: &lt;&gt;</v>
      </c>
    </row>
    <row r="606" customFormat="false" ht="12.75" hidden="false" customHeight="false" outlineLevel="0" collapsed="false">
      <c r="A606" s="0" t="s">
        <v>1608</v>
      </c>
      <c r="B606" s="0" t="n">
        <v>321</v>
      </c>
      <c r="C606" s="0" t="s">
        <v>23</v>
      </c>
      <c r="E606" s="0" t="s">
        <v>1609</v>
      </c>
      <c r="F606" s="0" t="n">
        <v>6494</v>
      </c>
      <c r="G606" s="0" t="n">
        <v>116</v>
      </c>
      <c r="H606" s="0" t="n">
        <v>0</v>
      </c>
      <c r="I606" s="0" t="n">
        <v>14</v>
      </c>
      <c r="J606" s="0" t="str">
        <f aca="false">VLOOKUP(A606,yorick!A:J,10,0)</f>
        <v>TODO: &lt;&gt;</v>
      </c>
      <c r="K606" s="0" t="str">
        <f aca="false">VLOOKUP(A606,yorick!A:K,11,0)</f>
        <v>TODO: &lt;&gt;</v>
      </c>
      <c r="L606" s="0" t="str">
        <f aca="false">VLOOKUP(A606,henriette!A:J,10,0)</f>
        <v>TODO: &lt;&gt;</v>
      </c>
      <c r="M606" s="0" t="str">
        <f aca="false">VLOOKUP(A606,henriette!A:K,11,0)</f>
        <v>TODO: &lt;&gt;</v>
      </c>
      <c r="N606" s="0" t="str">
        <f aca="false">IF(OR(O606="CONFLICT",R606="CONFLICT"),"CONFLICT","OK")</f>
        <v>OK</v>
      </c>
      <c r="O606" s="0" t="str">
        <f aca="false">IF(J606=L606,J606,"CONFLICT")</f>
        <v>TODO: &lt;&gt;</v>
      </c>
      <c r="Q606" s="0" t="str">
        <f aca="false">IF(AND(P606&lt;&gt;L606,P606&lt;&gt;J606,P606&lt;&gt;""),"REVIEW","")</f>
        <v/>
      </c>
      <c r="R606" s="0" t="str">
        <f aca="false">IF(K606=M606,K606,"CONFLICT")</f>
        <v>TODO: &lt;&gt;</v>
      </c>
    </row>
    <row r="607" customFormat="false" ht="12.75" hidden="false" customHeight="false" outlineLevel="0" collapsed="false">
      <c r="A607" s="0" t="s">
        <v>1610</v>
      </c>
      <c r="B607" s="0" t="n">
        <v>635</v>
      </c>
      <c r="C607" s="0" t="s">
        <v>23</v>
      </c>
      <c r="D607" s="0" t="s">
        <v>1611</v>
      </c>
      <c r="E607" s="0" t="s">
        <v>1612</v>
      </c>
      <c r="F607" s="0" t="n">
        <v>5778</v>
      </c>
      <c r="G607" s="0" t="n">
        <v>53</v>
      </c>
      <c r="H607" s="0" t="n">
        <v>1</v>
      </c>
      <c r="I607" s="0" t="n">
        <v>21</v>
      </c>
      <c r="J607" s="0" t="str">
        <f aca="false">VLOOKUP(A607,yorick!A:J,10,0)</f>
        <v>TODO: &lt;&gt;</v>
      </c>
      <c r="K607" s="0" t="str">
        <f aca="false">VLOOKUP(A607,yorick!A:K,11,0)</f>
        <v>TODO: &lt;&gt;</v>
      </c>
      <c r="L607" s="0" t="str">
        <f aca="false">VLOOKUP(A607,henriette!A:J,10,0)</f>
        <v>TODO: &lt;&gt;</v>
      </c>
      <c r="M607" s="0" t="str">
        <f aca="false">VLOOKUP(A607,henriette!A:K,11,0)</f>
        <v>TODO: &lt;&gt;</v>
      </c>
      <c r="N607" s="0" t="str">
        <f aca="false">IF(OR(O607="CONFLICT",R607="CONFLICT"),"CONFLICT","OK")</f>
        <v>OK</v>
      </c>
      <c r="O607" s="0" t="str">
        <f aca="false">IF(J607=L607,J607,"CONFLICT")</f>
        <v>TODO: &lt;&gt;</v>
      </c>
      <c r="Q607" s="0" t="str">
        <f aca="false">IF(AND(P607&lt;&gt;L607,P607&lt;&gt;J607,P607&lt;&gt;""),"REVIEW","")</f>
        <v/>
      </c>
      <c r="R607" s="0" t="str">
        <f aca="false">IF(K607=M607,K607,"CONFLICT")</f>
        <v>TODO: &lt;&gt;</v>
      </c>
    </row>
    <row r="608" customFormat="false" ht="12.75" hidden="false" customHeight="false" outlineLevel="0" collapsed="false">
      <c r="A608" s="0" t="s">
        <v>1613</v>
      </c>
      <c r="B608" s="0" t="n">
        <v>2182</v>
      </c>
      <c r="C608" s="0" t="s">
        <v>23</v>
      </c>
      <c r="D608" s="0" t="s">
        <v>1614</v>
      </c>
      <c r="E608" s="0" t="s">
        <v>1615</v>
      </c>
      <c r="F608" s="0" t="n">
        <v>20493</v>
      </c>
      <c r="G608" s="0" t="n">
        <v>239</v>
      </c>
      <c r="H608" s="0" t="n">
        <v>0</v>
      </c>
      <c r="I608" s="0" t="n">
        <v>76</v>
      </c>
      <c r="J608" s="0" t="str">
        <f aca="false">VLOOKUP(A608,yorick!A:J,10,0)</f>
        <v>TODO: &lt;&gt;</v>
      </c>
      <c r="K608" s="0" t="str">
        <f aca="false">VLOOKUP(A608,yorick!A:K,11,0)</f>
        <v>TODO: &lt;&gt;</v>
      </c>
      <c r="L608" s="0" t="str">
        <f aca="false">VLOOKUP(A608,henriette!A:J,10,0)</f>
        <v>TODO: &lt;&gt;</v>
      </c>
      <c r="M608" s="0" t="str">
        <f aca="false">VLOOKUP(A608,henriette!A:K,11,0)</f>
        <v>TODO: &lt;&gt;</v>
      </c>
      <c r="N608" s="0" t="str">
        <f aca="false">IF(OR(O608="CONFLICT",R608="CONFLICT"),"CONFLICT","OK")</f>
        <v>OK</v>
      </c>
      <c r="O608" s="0" t="str">
        <f aca="false">IF(J608=L608,J608,"CONFLICT")</f>
        <v>TODO: &lt;&gt;</v>
      </c>
      <c r="Q608" s="0" t="str">
        <f aca="false">IF(AND(P608&lt;&gt;L608,P608&lt;&gt;J608,P608&lt;&gt;""),"REVIEW","")</f>
        <v/>
      </c>
      <c r="R608" s="0" t="str">
        <f aca="false">IF(K608=M608,K608,"CONFLICT")</f>
        <v>TODO: &lt;&gt;</v>
      </c>
    </row>
    <row r="609" customFormat="false" ht="12.75" hidden="false" customHeight="false" outlineLevel="0" collapsed="false">
      <c r="A609" s="0" t="s">
        <v>1616</v>
      </c>
      <c r="B609" s="0" t="n">
        <v>258</v>
      </c>
      <c r="C609" s="0" t="s">
        <v>23</v>
      </c>
      <c r="E609" s="0" t="s">
        <v>1617</v>
      </c>
      <c r="F609" s="0" t="n">
        <v>75823</v>
      </c>
      <c r="G609" s="0" t="n">
        <v>571</v>
      </c>
      <c r="H609" s="0" t="n">
        <v>0</v>
      </c>
      <c r="I609" s="0" t="n">
        <v>27</v>
      </c>
      <c r="J609" s="0" t="str">
        <f aca="false">VLOOKUP(A609,yorick!A:J,10,0)</f>
        <v>TODO: &lt;&gt;</v>
      </c>
      <c r="K609" s="0" t="str">
        <f aca="false">VLOOKUP(A609,yorick!A:K,11,0)</f>
        <v>TODO: &lt;&gt;</v>
      </c>
      <c r="L609" s="0" t="str">
        <f aca="false">VLOOKUP(A609,henriette!A:J,10,0)</f>
        <v>TODO: &lt;&gt;</v>
      </c>
      <c r="M609" s="0" t="str">
        <f aca="false">VLOOKUP(A609,henriette!A:K,11,0)</f>
        <v>TODO: &lt;&gt;</v>
      </c>
      <c r="N609" s="0" t="str">
        <f aca="false">IF(OR(O609="CONFLICT",R609="CONFLICT"),"CONFLICT","OK")</f>
        <v>OK</v>
      </c>
      <c r="O609" s="0" t="str">
        <f aca="false">IF(J609=L609,J609,"CONFLICT")</f>
        <v>TODO: &lt;&gt;</v>
      </c>
      <c r="Q609" s="0" t="str">
        <f aca="false">IF(AND(P609&lt;&gt;L609,P609&lt;&gt;J609,P609&lt;&gt;""),"REVIEW","")</f>
        <v/>
      </c>
      <c r="R609" s="0" t="str">
        <f aca="false">IF(K609=M609,K609,"CONFLICT")</f>
        <v>TODO: &lt;&gt;</v>
      </c>
    </row>
    <row r="610" customFormat="false" ht="12.75" hidden="false" customHeight="false" outlineLevel="0" collapsed="false">
      <c r="A610" s="0" t="s">
        <v>1618</v>
      </c>
      <c r="B610" s="0" t="n">
        <v>822</v>
      </c>
      <c r="C610" s="0" t="s">
        <v>23</v>
      </c>
      <c r="D610" s="0" t="s">
        <v>1619</v>
      </c>
      <c r="E610" s="0" t="s">
        <v>1620</v>
      </c>
      <c r="F610" s="0" t="n">
        <v>26106</v>
      </c>
      <c r="G610" s="0" t="n">
        <v>195</v>
      </c>
      <c r="H610" s="0" t="n">
        <v>2</v>
      </c>
      <c r="I610" s="0" t="n">
        <v>33</v>
      </c>
      <c r="J610" s="0" t="str">
        <f aca="false">VLOOKUP(A610,yorick!A:J,10,0)</f>
        <v>TODO: &lt;&gt;</v>
      </c>
      <c r="K610" s="0" t="str">
        <f aca="false">VLOOKUP(A610,yorick!A:K,11,0)</f>
        <v>TODO: &lt;&gt;</v>
      </c>
      <c r="L610" s="0" t="str">
        <f aca="false">VLOOKUP(A610,henriette!A:J,10,0)</f>
        <v>TODO: &lt;&gt;</v>
      </c>
      <c r="M610" s="0" t="str">
        <f aca="false">VLOOKUP(A610,henriette!A:K,11,0)</f>
        <v>TODO: &lt;&gt;</v>
      </c>
      <c r="N610" s="0" t="str">
        <f aca="false">IF(OR(O610="CONFLICT",R610="CONFLICT"),"CONFLICT","OK")</f>
        <v>OK</v>
      </c>
      <c r="O610" s="0" t="str">
        <f aca="false">IF(J610=L610,J610,"CONFLICT")</f>
        <v>TODO: &lt;&gt;</v>
      </c>
      <c r="Q610" s="0" t="str">
        <f aca="false">IF(AND(P610&lt;&gt;L610,P610&lt;&gt;J610,P610&lt;&gt;""),"REVIEW","")</f>
        <v/>
      </c>
      <c r="R610" s="0" t="str">
        <f aca="false">IF(K610=M610,K610,"CONFLICT")</f>
        <v>TODO: &lt;&gt;</v>
      </c>
    </row>
    <row r="611" customFormat="false" ht="12.75" hidden="false" customHeight="false" outlineLevel="0" collapsed="false">
      <c r="A611" s="0" t="s">
        <v>1621</v>
      </c>
      <c r="B611" s="0" t="n">
        <v>937</v>
      </c>
      <c r="C611" s="0" t="s">
        <v>23</v>
      </c>
      <c r="E611" s="0" t="s">
        <v>1622</v>
      </c>
      <c r="F611" s="0" t="n">
        <v>13121</v>
      </c>
      <c r="G611" s="0" t="n">
        <v>84</v>
      </c>
      <c r="H611" s="0" t="n">
        <v>0</v>
      </c>
      <c r="I611" s="0" t="n">
        <v>5</v>
      </c>
      <c r="J611" s="0" t="str">
        <f aca="false">VLOOKUP(A611,yorick!A:J,10,0)</f>
        <v>TODO: &lt;&gt;</v>
      </c>
      <c r="K611" s="0" t="str">
        <f aca="false">VLOOKUP(A611,yorick!A:K,11,0)</f>
        <v>TODO: &lt;&gt;</v>
      </c>
      <c r="L611" s="0" t="str">
        <f aca="false">VLOOKUP(A611,henriette!A:J,10,0)</f>
        <v>TODO: &lt;&gt;</v>
      </c>
      <c r="M611" s="0" t="str">
        <f aca="false">VLOOKUP(A611,henriette!A:K,11,0)</f>
        <v>TODO: &lt;&gt;</v>
      </c>
      <c r="N611" s="0" t="str">
        <f aca="false">IF(OR(O611="CONFLICT",R611="CONFLICT"),"CONFLICT","OK")</f>
        <v>OK</v>
      </c>
      <c r="O611" s="0" t="str">
        <f aca="false">IF(J611=L611,J611,"CONFLICT")</f>
        <v>TODO: &lt;&gt;</v>
      </c>
      <c r="Q611" s="0" t="str">
        <f aca="false">IF(AND(P611&lt;&gt;L611,P611&lt;&gt;J611,P611&lt;&gt;""),"REVIEW","")</f>
        <v/>
      </c>
      <c r="R611" s="0" t="str">
        <f aca="false">IF(K611=M611,K611,"CONFLICT")</f>
        <v>TODO: &lt;&gt;</v>
      </c>
    </row>
    <row r="612" customFormat="false" ht="12.75" hidden="false" customHeight="false" outlineLevel="0" collapsed="false">
      <c r="A612" s="0" t="s">
        <v>1623</v>
      </c>
      <c r="B612" s="0" t="n">
        <v>693</v>
      </c>
      <c r="C612" s="0" t="s">
        <v>23</v>
      </c>
      <c r="E612" s="0" t="s">
        <v>1624</v>
      </c>
      <c r="F612" s="0" t="n">
        <v>41244</v>
      </c>
      <c r="G612" s="0" t="n">
        <v>163</v>
      </c>
      <c r="H612" s="0" t="n">
        <v>0</v>
      </c>
      <c r="I612" s="0" t="n">
        <v>2</v>
      </c>
      <c r="J612" s="0" t="str">
        <f aca="false">VLOOKUP(A612,yorick!A:J,10,0)</f>
        <v>TODO: &lt;&gt;</v>
      </c>
      <c r="K612" s="0" t="str">
        <f aca="false">VLOOKUP(A612,yorick!A:K,11,0)</f>
        <v>TODO: &lt;&gt;</v>
      </c>
      <c r="L612" s="0" t="str">
        <f aca="false">VLOOKUP(A612,henriette!A:J,10,0)</f>
        <v>TODO: &lt;&gt;</v>
      </c>
      <c r="M612" s="0" t="str">
        <f aca="false">VLOOKUP(A612,henriette!A:K,11,0)</f>
        <v>TODO: &lt;&gt;</v>
      </c>
      <c r="N612" s="0" t="str">
        <f aca="false">IF(OR(O612="CONFLICT",R612="CONFLICT"),"CONFLICT","OK")</f>
        <v>OK</v>
      </c>
      <c r="O612" s="0" t="str">
        <f aca="false">IF(J612=L612,J612,"CONFLICT")</f>
        <v>TODO: &lt;&gt;</v>
      </c>
      <c r="Q612" s="0" t="str">
        <f aca="false">IF(AND(P612&lt;&gt;L612,P612&lt;&gt;J612,P612&lt;&gt;""),"REVIEW","")</f>
        <v/>
      </c>
      <c r="R612" s="0" t="str">
        <f aca="false">IF(K612=M612,K612,"CONFLICT")</f>
        <v>TODO: &lt;&gt;</v>
      </c>
    </row>
    <row r="613" customFormat="false" ht="12.75" hidden="false" customHeight="false" outlineLevel="0" collapsed="false">
      <c r="A613" s="0" t="s">
        <v>1625</v>
      </c>
      <c r="B613" s="0" t="n">
        <v>568</v>
      </c>
      <c r="C613" s="0" t="s">
        <v>23</v>
      </c>
      <c r="D613" s="0" t="s">
        <v>1626</v>
      </c>
      <c r="E613" s="0" t="s">
        <v>1627</v>
      </c>
      <c r="F613" s="0" t="n">
        <v>13143</v>
      </c>
      <c r="G613" s="0" t="n">
        <v>142</v>
      </c>
      <c r="H613" s="0" t="n">
        <v>0</v>
      </c>
      <c r="I613" s="0" t="n">
        <v>11</v>
      </c>
      <c r="J613" s="0" t="str">
        <f aca="false">VLOOKUP(A613,yorick!A:J,10,0)</f>
        <v>TODO: &lt;&gt;</v>
      </c>
      <c r="K613" s="0" t="str">
        <f aca="false">VLOOKUP(A613,yorick!A:K,11,0)</f>
        <v>TODO: &lt;&gt;</v>
      </c>
      <c r="L613" s="0" t="str">
        <f aca="false">VLOOKUP(A613,henriette!A:J,10,0)</f>
        <v>TODO: &lt;&gt;</v>
      </c>
      <c r="M613" s="0" t="str">
        <f aca="false">VLOOKUP(A613,henriette!A:K,11,0)</f>
        <v>TODO: &lt;&gt;</v>
      </c>
      <c r="N613" s="0" t="str">
        <f aca="false">IF(OR(O613="CONFLICT",R613="CONFLICT"),"CONFLICT","OK")</f>
        <v>OK</v>
      </c>
      <c r="O613" s="0" t="str">
        <f aca="false">IF(J613=L613,J613,"CONFLICT")</f>
        <v>TODO: &lt;&gt;</v>
      </c>
      <c r="Q613" s="0" t="str">
        <f aca="false">IF(AND(P613&lt;&gt;L613,P613&lt;&gt;J613,P613&lt;&gt;""),"REVIEW","")</f>
        <v/>
      </c>
      <c r="R613" s="0" t="str">
        <f aca="false">IF(K613=M613,K613,"CONFLICT")</f>
        <v>TODO: &lt;&gt;</v>
      </c>
    </row>
    <row r="614" customFormat="false" ht="12.75" hidden="false" customHeight="false" outlineLevel="0" collapsed="false">
      <c r="A614" s="0" t="s">
        <v>1628</v>
      </c>
      <c r="B614" s="0" t="n">
        <v>1908</v>
      </c>
      <c r="C614" s="0" t="s">
        <v>23</v>
      </c>
      <c r="D614" s="0" t="s">
        <v>1629</v>
      </c>
      <c r="E614" s="0" t="s">
        <v>1630</v>
      </c>
      <c r="F614" s="0" t="n">
        <v>5653</v>
      </c>
      <c r="G614" s="0" t="n">
        <v>40</v>
      </c>
      <c r="H614" s="0" t="n">
        <v>0</v>
      </c>
      <c r="I614" s="0" t="n">
        <v>52</v>
      </c>
      <c r="J614" s="0" t="str">
        <f aca="false">VLOOKUP(A614,yorick!A:J,10,0)</f>
        <v>TODO: &lt;&gt;</v>
      </c>
      <c r="K614" s="0" t="str">
        <f aca="false">VLOOKUP(A614,yorick!A:K,11,0)</f>
        <v>TODO: &lt;&gt;</v>
      </c>
      <c r="L614" s="0" t="str">
        <f aca="false">VLOOKUP(A614,henriette!A:J,10,0)</f>
        <v>TODO: &lt;&gt;</v>
      </c>
      <c r="M614" s="0" t="str">
        <f aca="false">VLOOKUP(A614,henriette!A:K,11,0)</f>
        <v>TODO: &lt;&gt;</v>
      </c>
      <c r="N614" s="0" t="str">
        <f aca="false">IF(OR(O614="CONFLICT",R614="CONFLICT"),"CONFLICT","OK")</f>
        <v>OK</v>
      </c>
      <c r="O614" s="0" t="str">
        <f aca="false">IF(J614=L614,J614,"CONFLICT")</f>
        <v>TODO: &lt;&gt;</v>
      </c>
      <c r="Q614" s="0" t="str">
        <f aca="false">IF(AND(P614&lt;&gt;L614,P614&lt;&gt;J614,P614&lt;&gt;""),"REVIEW","")</f>
        <v/>
      </c>
      <c r="R614" s="0" t="str">
        <f aca="false">IF(K614=M614,K614,"CONFLICT")</f>
        <v>TODO: &lt;&gt;</v>
      </c>
    </row>
    <row r="615" customFormat="false" ht="12.75" hidden="false" customHeight="false" outlineLevel="0" collapsed="false">
      <c r="A615" s="0" t="s">
        <v>1631</v>
      </c>
      <c r="B615" s="0" t="n">
        <v>216</v>
      </c>
      <c r="C615" s="0" t="s">
        <v>23</v>
      </c>
      <c r="E615" s="0" t="s">
        <v>1632</v>
      </c>
      <c r="F615" s="0" t="n">
        <v>9143</v>
      </c>
      <c r="G615" s="0" t="n">
        <v>98</v>
      </c>
      <c r="H615" s="0" t="n">
        <v>6</v>
      </c>
      <c r="I615" s="0" t="n">
        <v>30</v>
      </c>
      <c r="J615" s="0" t="str">
        <f aca="false">VLOOKUP(A615,yorick!A:J,10,0)</f>
        <v>TODO: &lt;&gt;</v>
      </c>
      <c r="K615" s="0" t="str">
        <f aca="false">VLOOKUP(A615,yorick!A:K,11,0)</f>
        <v>TODO: &lt;&gt;</v>
      </c>
      <c r="L615" s="0" t="str">
        <f aca="false">VLOOKUP(A615,henriette!A:J,10,0)</f>
        <v>TODO: &lt;&gt;</v>
      </c>
      <c r="M615" s="0" t="str">
        <f aca="false">VLOOKUP(A615,henriette!A:K,11,0)</f>
        <v>TODO: &lt;&gt;</v>
      </c>
      <c r="N615" s="0" t="str">
        <f aca="false">IF(OR(O615="CONFLICT",R615="CONFLICT"),"CONFLICT","OK")</f>
        <v>OK</v>
      </c>
      <c r="O615" s="0" t="str">
        <f aca="false">IF(J615=L615,J615,"CONFLICT")</f>
        <v>TODO: &lt;&gt;</v>
      </c>
      <c r="Q615" s="0" t="str">
        <f aca="false">IF(AND(P615&lt;&gt;L615,P615&lt;&gt;J615,P615&lt;&gt;""),"REVIEW","")</f>
        <v/>
      </c>
      <c r="R615" s="0" t="str">
        <f aca="false">IF(K615=M615,K615,"CONFLICT")</f>
        <v>TODO: &lt;&gt;</v>
      </c>
    </row>
    <row r="616" customFormat="false" ht="12.75" hidden="false" customHeight="false" outlineLevel="0" collapsed="false">
      <c r="A616" s="0" t="s">
        <v>1633</v>
      </c>
      <c r="B616" s="0" t="n">
        <v>1895</v>
      </c>
      <c r="C616" s="0" t="s">
        <v>23</v>
      </c>
      <c r="D616" s="0" t="s">
        <v>1634</v>
      </c>
      <c r="E616" s="0" t="s">
        <v>1635</v>
      </c>
      <c r="F616" s="0" t="n">
        <v>14999</v>
      </c>
      <c r="G616" s="0" t="n">
        <v>89</v>
      </c>
      <c r="H616" s="0" t="n">
        <v>1</v>
      </c>
      <c r="I616" s="0" t="n">
        <v>27</v>
      </c>
      <c r="J616" s="0" t="str">
        <f aca="false">VLOOKUP(A616,yorick!A:J,10,0)</f>
        <v>TODO: &lt;&gt;</v>
      </c>
      <c r="K616" s="0" t="str">
        <f aca="false">VLOOKUP(A616,yorick!A:K,11,0)</f>
        <v>TODO: &lt;&gt;</v>
      </c>
      <c r="L616" s="0" t="str">
        <f aca="false">VLOOKUP(A616,henriette!A:J,10,0)</f>
        <v>TODO: &lt;&gt;</v>
      </c>
      <c r="M616" s="0" t="str">
        <f aca="false">VLOOKUP(A616,henriette!A:K,11,0)</f>
        <v>TODO: &lt;&gt;</v>
      </c>
      <c r="N616" s="0" t="str">
        <f aca="false">IF(OR(O616="CONFLICT",R616="CONFLICT"),"CONFLICT","OK")</f>
        <v>OK</v>
      </c>
      <c r="O616" s="0" t="str">
        <f aca="false">IF(J616=L616,J616,"CONFLICT")</f>
        <v>TODO: &lt;&gt;</v>
      </c>
      <c r="Q616" s="0" t="str">
        <f aca="false">IF(AND(P616&lt;&gt;L616,P616&lt;&gt;J616,P616&lt;&gt;""),"REVIEW","")</f>
        <v/>
      </c>
      <c r="R616" s="0" t="str">
        <f aca="false">IF(K616=M616,K616,"CONFLICT")</f>
        <v>TODO: &lt;&gt;</v>
      </c>
    </row>
    <row r="617" customFormat="false" ht="12.75" hidden="false" customHeight="false" outlineLevel="0" collapsed="false">
      <c r="A617" s="0" t="s">
        <v>1636</v>
      </c>
      <c r="B617" s="0" t="n">
        <v>422</v>
      </c>
      <c r="C617" s="0" t="s">
        <v>23</v>
      </c>
      <c r="D617" s="0" t="s">
        <v>1637</v>
      </c>
      <c r="E617" s="0" t="s">
        <v>1638</v>
      </c>
      <c r="F617" s="0" t="n">
        <v>19513</v>
      </c>
      <c r="G617" s="0" t="n">
        <v>186</v>
      </c>
      <c r="H617" s="0" t="n">
        <v>0</v>
      </c>
      <c r="I617" s="0" t="n">
        <v>46</v>
      </c>
      <c r="J617" s="0" t="str">
        <f aca="false">VLOOKUP(A617,yorick!A:J,10,0)</f>
        <v>TODO: &lt;&gt;</v>
      </c>
      <c r="K617" s="0" t="str">
        <f aca="false">VLOOKUP(A617,yorick!A:K,11,0)</f>
        <v>TODO: &lt;&gt;</v>
      </c>
      <c r="L617" s="0" t="str">
        <f aca="false">VLOOKUP(A617,henriette!A:J,10,0)</f>
        <v>TODO: &lt;&gt;</v>
      </c>
      <c r="M617" s="0" t="str">
        <f aca="false">VLOOKUP(A617,henriette!A:K,11,0)</f>
        <v>TODO: &lt;&gt;</v>
      </c>
      <c r="N617" s="0" t="str">
        <f aca="false">IF(OR(O617="CONFLICT",R617="CONFLICT"),"CONFLICT","OK")</f>
        <v>OK</v>
      </c>
      <c r="O617" s="0" t="str">
        <f aca="false">IF(J617=L617,J617,"CONFLICT")</f>
        <v>TODO: &lt;&gt;</v>
      </c>
      <c r="Q617" s="0" t="str">
        <f aca="false">IF(AND(P617&lt;&gt;L617,P617&lt;&gt;J617,P617&lt;&gt;""),"REVIEW","")</f>
        <v/>
      </c>
      <c r="R617" s="0" t="str">
        <f aca="false">IF(K617=M617,K617,"CONFLICT")</f>
        <v>TODO: &lt;&gt;</v>
      </c>
    </row>
    <row r="618" customFormat="false" ht="12.75" hidden="false" customHeight="false" outlineLevel="0" collapsed="false">
      <c r="A618" s="0" t="s">
        <v>1639</v>
      </c>
      <c r="B618" s="0" t="n">
        <v>363</v>
      </c>
      <c r="C618" s="0" t="s">
        <v>23</v>
      </c>
      <c r="D618" s="0" t="s">
        <v>1640</v>
      </c>
      <c r="E618" s="0" t="s">
        <v>1641</v>
      </c>
      <c r="F618" s="0" t="n">
        <v>11099</v>
      </c>
      <c r="G618" s="0" t="n">
        <v>40</v>
      </c>
      <c r="H618" s="0" t="n">
        <v>0</v>
      </c>
      <c r="I618" s="0" t="n">
        <v>3260</v>
      </c>
      <c r="J618" s="0" t="str">
        <f aca="false">VLOOKUP(A618,yorick!A:J,10,0)</f>
        <v>TODO: &lt;&gt;</v>
      </c>
      <c r="K618" s="0" t="str">
        <f aca="false">VLOOKUP(A618,yorick!A:K,11,0)</f>
        <v>TODO: &lt;&gt;</v>
      </c>
      <c r="L618" s="0" t="str">
        <f aca="false">VLOOKUP(A618,henriette!A:J,10,0)</f>
        <v>TODO: &lt;&gt;</v>
      </c>
      <c r="M618" s="0" t="str">
        <f aca="false">VLOOKUP(A618,henriette!A:K,11,0)</f>
        <v>TODO: &lt;&gt;</v>
      </c>
      <c r="N618" s="0" t="str">
        <f aca="false">IF(OR(O618="CONFLICT",R618="CONFLICT"),"CONFLICT","OK")</f>
        <v>OK</v>
      </c>
      <c r="O618" s="0" t="str">
        <f aca="false">IF(J618=L618,J618,"CONFLICT")</f>
        <v>TODO: &lt;&gt;</v>
      </c>
      <c r="Q618" s="0" t="str">
        <f aca="false">IF(AND(P618&lt;&gt;L618,P618&lt;&gt;J618,P618&lt;&gt;""),"REVIEW","")</f>
        <v/>
      </c>
      <c r="R618" s="0" t="str">
        <f aca="false">IF(K618=M618,K618,"CONFLICT")</f>
        <v>TODO: &lt;&gt;</v>
      </c>
    </row>
    <row r="619" customFormat="false" ht="12.75" hidden="false" customHeight="false" outlineLevel="0" collapsed="false">
      <c r="A619" s="0" t="s">
        <v>1642</v>
      </c>
      <c r="B619" s="0" t="n">
        <v>335</v>
      </c>
      <c r="C619" s="0" t="s">
        <v>23</v>
      </c>
      <c r="D619" s="0" t="s">
        <v>1643</v>
      </c>
      <c r="E619" s="0" t="s">
        <v>1644</v>
      </c>
      <c r="F619" s="0" t="n">
        <v>15940</v>
      </c>
      <c r="G619" s="0" t="n">
        <v>94</v>
      </c>
      <c r="H619" s="0" t="n">
        <v>0</v>
      </c>
      <c r="I619" s="0" t="n">
        <v>3</v>
      </c>
      <c r="J619" s="0" t="str">
        <f aca="false">VLOOKUP(A619,yorick!A:J,10,0)</f>
        <v>TODO: &lt;&gt;</v>
      </c>
      <c r="K619" s="0" t="str">
        <f aca="false">VLOOKUP(A619,yorick!A:K,11,0)</f>
        <v>TODO: &lt;&gt;</v>
      </c>
      <c r="L619" s="0" t="str">
        <f aca="false">VLOOKUP(A619,henriette!A:J,10,0)</f>
        <v>TODO: &lt;&gt;</v>
      </c>
      <c r="M619" s="0" t="str">
        <f aca="false">VLOOKUP(A619,henriette!A:K,11,0)</f>
        <v>TODO: &lt;&gt;</v>
      </c>
      <c r="N619" s="0" t="str">
        <f aca="false">IF(OR(O619="CONFLICT",R619="CONFLICT"),"CONFLICT","OK")</f>
        <v>OK</v>
      </c>
      <c r="O619" s="0" t="str">
        <f aca="false">IF(J619=L619,J619,"CONFLICT")</f>
        <v>TODO: &lt;&gt;</v>
      </c>
      <c r="Q619" s="0" t="str">
        <f aca="false">IF(AND(P619&lt;&gt;L619,P619&lt;&gt;J619,P619&lt;&gt;""),"REVIEW","")</f>
        <v/>
      </c>
      <c r="R619" s="0" t="str">
        <f aca="false">IF(K619=M619,K619,"CONFLICT")</f>
        <v>TODO: &lt;&gt;</v>
      </c>
    </row>
    <row r="620" customFormat="false" ht="12.75" hidden="false" customHeight="false" outlineLevel="0" collapsed="false">
      <c r="A620" s="0" t="s">
        <v>1645</v>
      </c>
      <c r="B620" s="0" t="n">
        <v>563</v>
      </c>
      <c r="C620" s="0" t="s">
        <v>23</v>
      </c>
      <c r="D620" s="0" t="s">
        <v>1646</v>
      </c>
      <c r="E620" s="0" t="s">
        <v>1647</v>
      </c>
      <c r="F620" s="0" t="n">
        <v>54291</v>
      </c>
      <c r="G620" s="0" t="n">
        <v>284</v>
      </c>
      <c r="H620" s="0" t="n">
        <v>0</v>
      </c>
      <c r="I620" s="0" t="n">
        <v>285</v>
      </c>
      <c r="J620" s="0" t="str">
        <f aca="false">VLOOKUP(A620,yorick!A:J,10,0)</f>
        <v>TODO: &lt;&gt;</v>
      </c>
      <c r="K620" s="0" t="str">
        <f aca="false">VLOOKUP(A620,yorick!A:K,11,0)</f>
        <v>TODO: &lt;&gt;</v>
      </c>
      <c r="L620" s="0" t="str">
        <f aca="false">VLOOKUP(A620,henriette!A:J,10,0)</f>
        <v>TODO: &lt;&gt;</v>
      </c>
      <c r="M620" s="0" t="str">
        <f aca="false">VLOOKUP(A620,henriette!A:K,11,0)</f>
        <v>TODO: &lt;&gt;</v>
      </c>
      <c r="N620" s="0" t="str">
        <f aca="false">IF(OR(O620="CONFLICT",R620="CONFLICT"),"CONFLICT","OK")</f>
        <v>OK</v>
      </c>
      <c r="O620" s="0" t="str">
        <f aca="false">IF(J620=L620,J620,"CONFLICT")</f>
        <v>TODO: &lt;&gt;</v>
      </c>
      <c r="Q620" s="0" t="str">
        <f aca="false">IF(AND(P620&lt;&gt;L620,P620&lt;&gt;J620,P620&lt;&gt;""),"REVIEW","")</f>
        <v/>
      </c>
      <c r="R620" s="0" t="str">
        <f aca="false">IF(K620=M620,K620,"CONFLICT")</f>
        <v>TODO: &lt;&gt;</v>
      </c>
    </row>
    <row r="621" customFormat="false" ht="12.75" hidden="false" customHeight="false" outlineLevel="0" collapsed="false">
      <c r="A621" s="0" t="s">
        <v>1648</v>
      </c>
      <c r="B621" s="0" t="n">
        <v>12358</v>
      </c>
      <c r="C621" s="0" t="s">
        <v>23</v>
      </c>
      <c r="D621" s="0" t="s">
        <v>1649</v>
      </c>
      <c r="E621" s="0" t="s">
        <v>1650</v>
      </c>
      <c r="F621" s="0" t="n">
        <v>163246</v>
      </c>
      <c r="G621" s="0" t="n">
        <v>1270</v>
      </c>
      <c r="H621" s="0" t="n">
        <v>0</v>
      </c>
      <c r="I621" s="0" t="n">
        <v>49</v>
      </c>
      <c r="J621" s="0" t="str">
        <f aca="false">VLOOKUP(A621,yorick!A:J,10,0)</f>
        <v>TODO: &lt;&gt;</v>
      </c>
      <c r="K621" s="0" t="str">
        <f aca="false">VLOOKUP(A621,yorick!A:K,11,0)</f>
        <v>TODO: &lt;&gt;</v>
      </c>
      <c r="L621" s="0" t="str">
        <f aca="false">VLOOKUP(A621,henriette!A:J,10,0)</f>
        <v>TODO: &lt;&gt;</v>
      </c>
      <c r="M621" s="0" t="str">
        <f aca="false">VLOOKUP(A621,henriette!A:K,11,0)</f>
        <v>TODO: &lt;&gt;</v>
      </c>
      <c r="N621" s="0" t="str">
        <f aca="false">IF(OR(O621="CONFLICT",R621="CONFLICT"),"CONFLICT","OK")</f>
        <v>OK</v>
      </c>
      <c r="O621" s="0" t="str">
        <f aca="false">IF(J621=L621,J621,"CONFLICT")</f>
        <v>TODO: &lt;&gt;</v>
      </c>
      <c r="Q621" s="0" t="str">
        <f aca="false">IF(AND(P621&lt;&gt;L621,P621&lt;&gt;J621,P621&lt;&gt;""),"REVIEW","")</f>
        <v/>
      </c>
      <c r="R621" s="0" t="str">
        <f aca="false">IF(K621=M621,K621,"CONFLICT")</f>
        <v>TODO: &lt;&gt;</v>
      </c>
    </row>
    <row r="622" customFormat="false" ht="12.75" hidden="false" customHeight="false" outlineLevel="0" collapsed="false">
      <c r="A622" s="0" t="s">
        <v>1651</v>
      </c>
      <c r="B622" s="0" t="n">
        <v>113</v>
      </c>
      <c r="C622" s="0" t="s">
        <v>23</v>
      </c>
      <c r="D622" s="0" t="s">
        <v>1652</v>
      </c>
      <c r="E622" s="0" t="s">
        <v>1653</v>
      </c>
      <c r="F622" s="0" t="n">
        <v>7400</v>
      </c>
      <c r="G622" s="0" t="n">
        <v>21</v>
      </c>
      <c r="H622" s="0" t="n">
        <v>0</v>
      </c>
      <c r="I622" s="0" t="n">
        <v>2</v>
      </c>
      <c r="J622" s="0" t="str">
        <f aca="false">VLOOKUP(A622,yorick!A:J,10,0)</f>
        <v>TODO: &lt;&gt;</v>
      </c>
      <c r="K622" s="0" t="str">
        <f aca="false">VLOOKUP(A622,yorick!A:K,11,0)</f>
        <v>TODO: &lt;&gt;</v>
      </c>
      <c r="L622" s="0" t="str">
        <f aca="false">VLOOKUP(A622,henriette!A:J,10,0)</f>
        <v>TODO: &lt;&gt;</v>
      </c>
      <c r="M622" s="0" t="str">
        <f aca="false">VLOOKUP(A622,henriette!A:K,11,0)</f>
        <v>TODO: &lt;&gt;</v>
      </c>
      <c r="N622" s="0" t="str">
        <f aca="false">IF(OR(O622="CONFLICT",R622="CONFLICT"),"CONFLICT","OK")</f>
        <v>OK</v>
      </c>
      <c r="O622" s="0" t="str">
        <f aca="false">IF(J622=L622,J622,"CONFLICT")</f>
        <v>TODO: &lt;&gt;</v>
      </c>
      <c r="Q622" s="0" t="str">
        <f aca="false">IF(AND(P622&lt;&gt;L622,P622&lt;&gt;J622,P622&lt;&gt;""),"REVIEW","")</f>
        <v/>
      </c>
      <c r="R622" s="0" t="str">
        <f aca="false">IF(K622=M622,K622,"CONFLICT")</f>
        <v>TODO: &lt;&gt;</v>
      </c>
    </row>
    <row r="623" customFormat="false" ht="12.75" hidden="false" customHeight="false" outlineLevel="0" collapsed="false">
      <c r="A623" s="0" t="s">
        <v>1654</v>
      </c>
      <c r="B623" s="0" t="n">
        <v>410</v>
      </c>
      <c r="C623" s="0" t="s">
        <v>23</v>
      </c>
      <c r="F623" s="0" t="n">
        <v>22423</v>
      </c>
      <c r="G623" s="0" t="n">
        <v>225</v>
      </c>
      <c r="H623" s="0" t="n">
        <v>0</v>
      </c>
      <c r="I623" s="0" t="n">
        <v>4</v>
      </c>
      <c r="J623" s="0" t="str">
        <f aca="false">VLOOKUP(A623,yorick!A:J,10,0)</f>
        <v>TODO: &lt;&gt;</v>
      </c>
      <c r="K623" s="0" t="str">
        <f aca="false">VLOOKUP(A623,yorick!A:K,11,0)</f>
        <v>TODO: &lt;&gt;</v>
      </c>
      <c r="L623" s="0" t="str">
        <f aca="false">VLOOKUP(A623,henriette!A:J,10,0)</f>
        <v>TODO: &lt;&gt;</v>
      </c>
      <c r="M623" s="0" t="str">
        <f aca="false">VLOOKUP(A623,henriette!A:K,11,0)</f>
        <v>TODO: &lt;&gt;</v>
      </c>
      <c r="N623" s="0" t="str">
        <f aca="false">IF(OR(O623="CONFLICT",R623="CONFLICT"),"CONFLICT","OK")</f>
        <v>OK</v>
      </c>
      <c r="O623" s="0" t="str">
        <f aca="false">IF(J623=L623,J623,"CONFLICT")</f>
        <v>TODO: &lt;&gt;</v>
      </c>
      <c r="Q623" s="0" t="str">
        <f aca="false">IF(AND(P623&lt;&gt;L623,P623&lt;&gt;J623,P623&lt;&gt;""),"REVIEW","")</f>
        <v/>
      </c>
      <c r="R623" s="0" t="str">
        <f aca="false">IF(K623=M623,K623,"CONFLICT")</f>
        <v>TODO: &lt;&gt;</v>
      </c>
    </row>
    <row r="624" customFormat="false" ht="12.75" hidden="false" customHeight="false" outlineLevel="0" collapsed="false">
      <c r="A624" s="0" t="s">
        <v>1655</v>
      </c>
      <c r="B624" s="0" t="n">
        <v>400</v>
      </c>
      <c r="C624" s="0" t="s">
        <v>23</v>
      </c>
      <c r="D624" s="0" t="s">
        <v>1656</v>
      </c>
      <c r="E624" s="0" t="s">
        <v>1657</v>
      </c>
      <c r="F624" s="0" t="n">
        <v>9542</v>
      </c>
      <c r="G624" s="0" t="n">
        <v>111</v>
      </c>
      <c r="H624" s="0" t="n">
        <v>0</v>
      </c>
      <c r="I624" s="0" t="n">
        <v>38</v>
      </c>
      <c r="J624" s="0" t="str">
        <f aca="false">VLOOKUP(A624,yorick!A:J,10,0)</f>
        <v>TODO: &lt;&gt;</v>
      </c>
      <c r="K624" s="0" t="str">
        <f aca="false">VLOOKUP(A624,yorick!A:K,11,0)</f>
        <v>TODO: &lt;&gt;</v>
      </c>
      <c r="L624" s="0" t="str">
        <f aca="false">VLOOKUP(A624,henriette!A:J,10,0)</f>
        <v>TODO: &lt;&gt;</v>
      </c>
      <c r="M624" s="0" t="str">
        <f aca="false">VLOOKUP(A624,henriette!A:K,11,0)</f>
        <v>TODO: &lt;&gt;</v>
      </c>
      <c r="N624" s="0" t="str">
        <f aca="false">IF(OR(O624="CONFLICT",R624="CONFLICT"),"CONFLICT","OK")</f>
        <v>OK</v>
      </c>
      <c r="O624" s="0" t="str">
        <f aca="false">IF(J624=L624,J624,"CONFLICT")</f>
        <v>TODO: &lt;&gt;</v>
      </c>
      <c r="Q624" s="0" t="str">
        <f aca="false">IF(AND(P624&lt;&gt;L624,P624&lt;&gt;J624,P624&lt;&gt;""),"REVIEW","")</f>
        <v/>
      </c>
      <c r="R624" s="0" t="str">
        <f aca="false">IF(K624=M624,K624,"CONFLICT")</f>
        <v>TODO: &lt;&gt;</v>
      </c>
    </row>
    <row r="625" customFormat="false" ht="12.75" hidden="false" customHeight="false" outlineLevel="0" collapsed="false">
      <c r="A625" s="0" t="s">
        <v>1658</v>
      </c>
      <c r="B625" s="0" t="n">
        <v>1167</v>
      </c>
      <c r="C625" s="0" t="s">
        <v>23</v>
      </c>
      <c r="D625" s="0" t="s">
        <v>1659</v>
      </c>
      <c r="E625" s="0" t="s">
        <v>1660</v>
      </c>
      <c r="F625" s="0" t="n">
        <v>73025</v>
      </c>
      <c r="G625" s="0" t="n">
        <v>467</v>
      </c>
      <c r="H625" s="0" t="n">
        <v>0</v>
      </c>
      <c r="I625" s="0" t="n">
        <v>9</v>
      </c>
      <c r="J625" s="0" t="str">
        <f aca="false">VLOOKUP(A625,yorick!A:J,10,0)</f>
        <v>TODO: &lt;&gt;</v>
      </c>
      <c r="K625" s="0" t="str">
        <f aca="false">VLOOKUP(A625,yorick!A:K,11,0)</f>
        <v>TODO: &lt;&gt;</v>
      </c>
      <c r="L625" s="0" t="str">
        <f aca="false">VLOOKUP(A625,henriette!A:J,10,0)</f>
        <v>TODO: &lt;&gt;</v>
      </c>
      <c r="M625" s="0" t="str">
        <f aca="false">VLOOKUP(A625,henriette!A:K,11,0)</f>
        <v>TODO: &lt;&gt;</v>
      </c>
      <c r="N625" s="0" t="str">
        <f aca="false">IF(OR(O625="CONFLICT",R625="CONFLICT"),"CONFLICT","OK")</f>
        <v>OK</v>
      </c>
      <c r="O625" s="0" t="str">
        <f aca="false">IF(J625=L625,J625,"CONFLICT")</f>
        <v>TODO: &lt;&gt;</v>
      </c>
      <c r="Q625" s="0" t="str">
        <f aca="false">IF(AND(P625&lt;&gt;L625,P625&lt;&gt;J625,P625&lt;&gt;""),"REVIEW","")</f>
        <v/>
      </c>
      <c r="R625" s="0" t="str">
        <f aca="false">IF(K625=M625,K625,"CONFLICT")</f>
        <v>TODO: &lt;&gt;</v>
      </c>
    </row>
    <row r="626" customFormat="false" ht="12.75" hidden="false" customHeight="false" outlineLevel="0" collapsed="false">
      <c r="A626" s="0" t="s">
        <v>1661</v>
      </c>
      <c r="B626" s="0" t="n">
        <v>701</v>
      </c>
      <c r="C626" s="0" t="s">
        <v>23</v>
      </c>
      <c r="E626" s="0" t="s">
        <v>1662</v>
      </c>
      <c r="F626" s="0" t="n">
        <v>7441</v>
      </c>
      <c r="G626" s="0" t="n">
        <v>33</v>
      </c>
      <c r="H626" s="0" t="n">
        <v>0</v>
      </c>
      <c r="I626" s="0" t="n">
        <v>6</v>
      </c>
      <c r="J626" s="0" t="str">
        <f aca="false">VLOOKUP(A626,yorick!A:J,10,0)</f>
        <v>TODO: &lt;&gt;</v>
      </c>
      <c r="K626" s="0" t="str">
        <f aca="false">VLOOKUP(A626,yorick!A:K,11,0)</f>
        <v>TODO: &lt;&gt;</v>
      </c>
      <c r="L626" s="0" t="str">
        <f aca="false">VLOOKUP(A626,henriette!A:J,10,0)</f>
        <v>TODO: &lt;&gt;</v>
      </c>
      <c r="M626" s="0" t="str">
        <f aca="false">VLOOKUP(A626,henriette!A:K,11,0)</f>
        <v>TODO: &lt;&gt;</v>
      </c>
      <c r="N626" s="0" t="str">
        <f aca="false">IF(OR(O626="CONFLICT",R626="CONFLICT"),"CONFLICT","OK")</f>
        <v>OK</v>
      </c>
      <c r="O626" s="0" t="str">
        <f aca="false">IF(J626=L626,J626,"CONFLICT")</f>
        <v>TODO: &lt;&gt;</v>
      </c>
      <c r="Q626" s="0" t="str">
        <f aca="false">IF(AND(P626&lt;&gt;L626,P626&lt;&gt;J626,P626&lt;&gt;""),"REVIEW","")</f>
        <v/>
      </c>
      <c r="R626" s="0" t="str">
        <f aca="false">IF(K626=M626,K626,"CONFLICT")</f>
        <v>TODO: &lt;&gt;</v>
      </c>
    </row>
    <row r="627" customFormat="false" ht="12.75" hidden="false" customHeight="false" outlineLevel="0" collapsed="false">
      <c r="A627" s="0" t="s">
        <v>1663</v>
      </c>
      <c r="B627" s="0" t="n">
        <v>122</v>
      </c>
      <c r="C627" s="0" t="s">
        <v>23</v>
      </c>
      <c r="D627" s="0" t="s">
        <v>1664</v>
      </c>
      <c r="E627" s="0" t="s">
        <v>1665</v>
      </c>
      <c r="F627" s="0" t="n">
        <v>62032</v>
      </c>
      <c r="G627" s="0" t="n">
        <v>968</v>
      </c>
      <c r="H627" s="0" t="n">
        <v>0</v>
      </c>
      <c r="I627" s="0" t="n">
        <v>21</v>
      </c>
      <c r="J627" s="0" t="str">
        <f aca="false">VLOOKUP(A627,yorick!A:J,10,0)</f>
        <v>TODO: &lt;&gt;</v>
      </c>
      <c r="K627" s="0" t="str">
        <f aca="false">VLOOKUP(A627,yorick!A:K,11,0)</f>
        <v>TODO: &lt;&gt;</v>
      </c>
      <c r="L627" s="0" t="str">
        <f aca="false">VLOOKUP(A627,henriette!A:J,10,0)</f>
        <v>TODO: &lt;&gt;</v>
      </c>
      <c r="M627" s="0" t="str">
        <f aca="false">VLOOKUP(A627,henriette!A:K,11,0)</f>
        <v>TODO: &lt;&gt;</v>
      </c>
      <c r="N627" s="0" t="str">
        <f aca="false">IF(OR(O627="CONFLICT",R627="CONFLICT"),"CONFLICT","OK")</f>
        <v>OK</v>
      </c>
      <c r="O627" s="0" t="str">
        <f aca="false">IF(J627=L627,J627,"CONFLICT")</f>
        <v>TODO: &lt;&gt;</v>
      </c>
      <c r="Q627" s="0" t="str">
        <f aca="false">IF(AND(P627&lt;&gt;L627,P627&lt;&gt;J627,P627&lt;&gt;""),"REVIEW","")</f>
        <v/>
      </c>
      <c r="R627" s="0" t="str">
        <f aca="false">IF(K627=M627,K627,"CONFLICT")</f>
        <v>TODO: &lt;&gt;</v>
      </c>
    </row>
    <row r="628" customFormat="false" ht="12.75" hidden="false" customHeight="false" outlineLevel="0" collapsed="false">
      <c r="A628" s="0" t="s">
        <v>1666</v>
      </c>
      <c r="B628" s="0" t="n">
        <v>966</v>
      </c>
      <c r="C628" s="0" t="s">
        <v>23</v>
      </c>
      <c r="D628" s="0" t="s">
        <v>1667</v>
      </c>
      <c r="E628" s="0" t="s">
        <v>1668</v>
      </c>
      <c r="F628" s="0" t="n">
        <v>34373</v>
      </c>
      <c r="G628" s="0" t="n">
        <v>272</v>
      </c>
      <c r="H628" s="0" t="n">
        <v>0</v>
      </c>
      <c r="I628" s="0" t="n">
        <v>14</v>
      </c>
      <c r="J628" s="0" t="str">
        <f aca="false">VLOOKUP(A628,yorick!A:J,10,0)</f>
        <v>TODO: &lt;&gt;</v>
      </c>
      <c r="K628" s="0" t="str">
        <f aca="false">VLOOKUP(A628,yorick!A:K,11,0)</f>
        <v>TODO: &lt;&gt;</v>
      </c>
      <c r="L628" s="0" t="str">
        <f aca="false">VLOOKUP(A628,henriette!A:J,10,0)</f>
        <v>TODO: &lt;&gt;</v>
      </c>
      <c r="M628" s="0" t="str">
        <f aca="false">VLOOKUP(A628,henriette!A:K,11,0)</f>
        <v>TODO: &lt;&gt;</v>
      </c>
      <c r="N628" s="0" t="str">
        <f aca="false">IF(OR(O628="CONFLICT",R628="CONFLICT"),"CONFLICT","OK")</f>
        <v>OK</v>
      </c>
      <c r="O628" s="0" t="str">
        <f aca="false">IF(J628=L628,J628,"CONFLICT")</f>
        <v>TODO: &lt;&gt;</v>
      </c>
      <c r="Q628" s="0" t="str">
        <f aca="false">IF(AND(P628&lt;&gt;L628,P628&lt;&gt;J628,P628&lt;&gt;""),"REVIEW","")</f>
        <v/>
      </c>
      <c r="R628" s="0" t="str">
        <f aca="false">IF(K628=M628,K628,"CONFLICT")</f>
        <v>TODO: &lt;&gt;</v>
      </c>
    </row>
    <row r="629" customFormat="false" ht="12.75" hidden="false" customHeight="false" outlineLevel="0" collapsed="false">
      <c r="A629" s="0" t="s">
        <v>1669</v>
      </c>
      <c r="B629" s="0" t="n">
        <v>239</v>
      </c>
      <c r="C629" s="0" t="s">
        <v>23</v>
      </c>
      <c r="E629" s="0" t="s">
        <v>1670</v>
      </c>
      <c r="F629" s="0" t="n">
        <v>28717</v>
      </c>
      <c r="G629" s="0" t="n">
        <v>361</v>
      </c>
      <c r="H629" s="0" t="n">
        <v>0</v>
      </c>
      <c r="I629" s="0" t="n">
        <v>7</v>
      </c>
      <c r="J629" s="0" t="str">
        <f aca="false">VLOOKUP(A629,yorick!A:J,10,0)</f>
        <v>TODO: &lt;&gt;</v>
      </c>
      <c r="K629" s="0" t="str">
        <f aca="false">VLOOKUP(A629,yorick!A:K,11,0)</f>
        <v>TODO: &lt;&gt;</v>
      </c>
      <c r="L629" s="0" t="str">
        <f aca="false">VLOOKUP(A629,henriette!A:J,10,0)</f>
        <v>TODO: &lt;&gt;</v>
      </c>
      <c r="M629" s="0" t="str">
        <f aca="false">VLOOKUP(A629,henriette!A:K,11,0)</f>
        <v>TODO: &lt;&gt;</v>
      </c>
      <c r="N629" s="0" t="str">
        <f aca="false">IF(OR(O629="CONFLICT",R629="CONFLICT"),"CONFLICT","OK")</f>
        <v>OK</v>
      </c>
      <c r="O629" s="0" t="str">
        <f aca="false">IF(J629=L629,J629,"CONFLICT")</f>
        <v>TODO: &lt;&gt;</v>
      </c>
      <c r="Q629" s="0" t="str">
        <f aca="false">IF(AND(P629&lt;&gt;L629,P629&lt;&gt;J629,P629&lt;&gt;""),"REVIEW","")</f>
        <v/>
      </c>
      <c r="R629" s="0" t="str">
        <f aca="false">IF(K629=M629,K629,"CONFLICT")</f>
        <v>TODO: &lt;&gt;</v>
      </c>
    </row>
    <row r="630" customFormat="false" ht="12.75" hidden="false" customHeight="false" outlineLevel="0" collapsed="false">
      <c r="A630" s="0" t="s">
        <v>1671</v>
      </c>
      <c r="B630" s="0" t="n">
        <v>214</v>
      </c>
      <c r="C630" s="0" t="s">
        <v>23</v>
      </c>
      <c r="D630" s="0" t="s">
        <v>1672</v>
      </c>
      <c r="E630" s="0" t="s">
        <v>1673</v>
      </c>
      <c r="F630" s="0" t="n">
        <v>672892</v>
      </c>
      <c r="G630" s="0" t="n">
        <v>2452</v>
      </c>
      <c r="H630" s="0" t="n">
        <v>0</v>
      </c>
      <c r="I630" s="0" t="n">
        <v>99</v>
      </c>
      <c r="J630" s="0" t="str">
        <f aca="false">VLOOKUP(A630,yorick!A:J,10,0)</f>
        <v>TODO: &lt;&gt;</v>
      </c>
      <c r="K630" s="0" t="str">
        <f aca="false">VLOOKUP(A630,yorick!A:K,11,0)</f>
        <v>TODO: &lt;&gt;</v>
      </c>
      <c r="L630" s="0" t="str">
        <f aca="false">VLOOKUP(A630,henriette!A:J,10,0)</f>
        <v>TODO: &lt;&gt;</v>
      </c>
      <c r="M630" s="0" t="str">
        <f aca="false">VLOOKUP(A630,henriette!A:K,11,0)</f>
        <v>TODO: &lt;&gt;</v>
      </c>
      <c r="N630" s="0" t="str">
        <f aca="false">IF(OR(O630="CONFLICT",R630="CONFLICT"),"CONFLICT","OK")</f>
        <v>OK</v>
      </c>
      <c r="O630" s="0" t="str">
        <f aca="false">IF(J630=L630,J630,"CONFLICT")</f>
        <v>TODO: &lt;&gt;</v>
      </c>
      <c r="Q630" s="0" t="str">
        <f aca="false">IF(AND(P630&lt;&gt;L630,P630&lt;&gt;J630,P630&lt;&gt;""),"REVIEW","")</f>
        <v/>
      </c>
      <c r="R630" s="0" t="str">
        <f aca="false">IF(K630=M630,K630,"CONFLICT")</f>
        <v>TODO: &lt;&gt;</v>
      </c>
    </row>
    <row r="631" customFormat="false" ht="12.75" hidden="false" customHeight="false" outlineLevel="0" collapsed="false">
      <c r="A631" s="0" t="s">
        <v>1674</v>
      </c>
      <c r="B631" s="0" t="n">
        <v>180</v>
      </c>
      <c r="C631" s="0" t="s">
        <v>23</v>
      </c>
      <c r="D631" s="0" t="s">
        <v>1675</v>
      </c>
      <c r="E631" s="0" t="s">
        <v>1676</v>
      </c>
      <c r="F631" s="0" t="n">
        <v>66675</v>
      </c>
      <c r="G631" s="0" t="n">
        <v>588</v>
      </c>
      <c r="H631" s="0" t="n">
        <v>0</v>
      </c>
      <c r="I631" s="0" t="n">
        <v>4</v>
      </c>
      <c r="J631" s="0" t="str">
        <f aca="false">VLOOKUP(A631,yorick!A:J,10,0)</f>
        <v>TODO: &lt;&gt;</v>
      </c>
      <c r="K631" s="0" t="str">
        <f aca="false">VLOOKUP(A631,yorick!A:K,11,0)</f>
        <v>TODO: &lt;&gt;</v>
      </c>
      <c r="L631" s="0" t="str">
        <f aca="false">VLOOKUP(A631,henriette!A:J,10,0)</f>
        <v>TODO: &lt;&gt;</v>
      </c>
      <c r="M631" s="0" t="str">
        <f aca="false">VLOOKUP(A631,henriette!A:K,11,0)</f>
        <v>TODO: &lt;&gt;</v>
      </c>
      <c r="N631" s="0" t="str">
        <f aca="false">IF(OR(O631="CONFLICT",R631="CONFLICT"),"CONFLICT","OK")</f>
        <v>OK</v>
      </c>
      <c r="O631" s="0" t="str">
        <f aca="false">IF(J631=L631,J631,"CONFLICT")</f>
        <v>TODO: &lt;&gt;</v>
      </c>
      <c r="Q631" s="0" t="str">
        <f aca="false">IF(AND(P631&lt;&gt;L631,P631&lt;&gt;J631,P631&lt;&gt;""),"REVIEW","")</f>
        <v/>
      </c>
      <c r="R631" s="0" t="str">
        <f aca="false">IF(K631=M631,K631,"CONFLICT")</f>
        <v>TODO: &lt;&gt;</v>
      </c>
    </row>
    <row r="632" customFormat="false" ht="12.75" hidden="false" customHeight="false" outlineLevel="0" collapsed="false">
      <c r="A632" s="0" t="s">
        <v>1677</v>
      </c>
      <c r="B632" s="0" t="n">
        <v>2244</v>
      </c>
      <c r="C632" s="0" t="s">
        <v>23</v>
      </c>
      <c r="D632" s="0" t="s">
        <v>1678</v>
      </c>
      <c r="E632" s="0" t="s">
        <v>1679</v>
      </c>
      <c r="F632" s="0" t="n">
        <v>32794</v>
      </c>
      <c r="G632" s="0" t="n">
        <v>417</v>
      </c>
      <c r="H632" s="0" t="n">
        <v>0</v>
      </c>
      <c r="I632" s="0" t="n">
        <v>39</v>
      </c>
      <c r="J632" s="0" t="str">
        <f aca="false">VLOOKUP(A632,yorick!A:J,10,0)</f>
        <v>TODO: &lt;&gt;</v>
      </c>
      <c r="K632" s="0" t="str">
        <f aca="false">VLOOKUP(A632,yorick!A:K,11,0)</f>
        <v>TODO: &lt;&gt;</v>
      </c>
      <c r="L632" s="0" t="str">
        <f aca="false">VLOOKUP(A632,henriette!A:J,10,0)</f>
        <v>TODO: &lt;&gt;</v>
      </c>
      <c r="M632" s="0" t="str">
        <f aca="false">VLOOKUP(A632,henriette!A:K,11,0)</f>
        <v>TODO: &lt;&gt;</v>
      </c>
      <c r="N632" s="0" t="str">
        <f aca="false">IF(OR(O632="CONFLICT",R632="CONFLICT"),"CONFLICT","OK")</f>
        <v>OK</v>
      </c>
      <c r="O632" s="0" t="str">
        <f aca="false">IF(J632=L632,J632,"CONFLICT")</f>
        <v>TODO: &lt;&gt;</v>
      </c>
      <c r="Q632" s="0" t="str">
        <f aca="false">IF(AND(P632&lt;&gt;L632,P632&lt;&gt;J632,P632&lt;&gt;""),"REVIEW","")</f>
        <v/>
      </c>
      <c r="R632" s="0" t="str">
        <f aca="false">IF(K632=M632,K632,"CONFLICT")</f>
        <v>TODO: &lt;&gt;</v>
      </c>
    </row>
    <row r="633" customFormat="false" ht="12.75" hidden="false" customHeight="false" outlineLevel="0" collapsed="false">
      <c r="A633" s="0" t="s">
        <v>1680</v>
      </c>
      <c r="B633" s="0" t="n">
        <v>331</v>
      </c>
      <c r="C633" s="0" t="s">
        <v>23</v>
      </c>
      <c r="D633" s="0" t="s">
        <v>1681</v>
      </c>
      <c r="E633" s="0" t="s">
        <v>1682</v>
      </c>
      <c r="F633" s="0" t="n">
        <v>13776</v>
      </c>
      <c r="G633" s="0" t="n">
        <v>77</v>
      </c>
      <c r="H633" s="0" t="n">
        <v>0</v>
      </c>
      <c r="I633" s="0" t="n">
        <v>207</v>
      </c>
      <c r="J633" s="0" t="str">
        <f aca="false">VLOOKUP(A633,yorick!A:J,10,0)</f>
        <v>TODO: &lt;&gt;</v>
      </c>
      <c r="K633" s="0" t="str">
        <f aca="false">VLOOKUP(A633,yorick!A:K,11,0)</f>
        <v>TODO: &lt;&gt;</v>
      </c>
      <c r="L633" s="0" t="str">
        <f aca="false">VLOOKUP(A633,henriette!A:J,10,0)</f>
        <v>TODO: &lt;&gt;</v>
      </c>
      <c r="M633" s="0" t="str">
        <f aca="false">VLOOKUP(A633,henriette!A:K,11,0)</f>
        <v>TODO: &lt;&gt;</v>
      </c>
      <c r="N633" s="0" t="str">
        <f aca="false">IF(OR(O633="CONFLICT",R633="CONFLICT"),"CONFLICT","OK")</f>
        <v>OK</v>
      </c>
      <c r="O633" s="0" t="str">
        <f aca="false">IF(J633=L633,J633,"CONFLICT")</f>
        <v>TODO: &lt;&gt;</v>
      </c>
      <c r="Q633" s="0" t="str">
        <f aca="false">IF(AND(P633&lt;&gt;L633,P633&lt;&gt;J633,P633&lt;&gt;""),"REVIEW","")</f>
        <v/>
      </c>
      <c r="R633" s="0" t="str">
        <f aca="false">IF(K633=M633,K633,"CONFLICT")</f>
        <v>TODO: &lt;&gt;</v>
      </c>
    </row>
    <row r="634" customFormat="false" ht="12.75" hidden="false" customHeight="false" outlineLevel="0" collapsed="false">
      <c r="A634" s="0" t="s">
        <v>1683</v>
      </c>
      <c r="B634" s="0" t="n">
        <v>568</v>
      </c>
      <c r="C634" s="0" t="s">
        <v>23</v>
      </c>
      <c r="D634" s="0" t="s">
        <v>1684</v>
      </c>
      <c r="E634" s="0" t="s">
        <v>1685</v>
      </c>
      <c r="F634" s="0" t="n">
        <v>13719</v>
      </c>
      <c r="G634" s="0" t="n">
        <v>346</v>
      </c>
      <c r="H634" s="0" t="n">
        <v>0</v>
      </c>
      <c r="I634" s="0" t="n">
        <v>703</v>
      </c>
      <c r="J634" s="0" t="str">
        <f aca="false">VLOOKUP(A634,yorick!A:J,10,0)</f>
        <v>TODO: &lt;&gt;</v>
      </c>
      <c r="K634" s="0" t="str">
        <f aca="false">VLOOKUP(A634,yorick!A:K,11,0)</f>
        <v>TODO: &lt;&gt;</v>
      </c>
      <c r="L634" s="0" t="str">
        <f aca="false">VLOOKUP(A634,henriette!A:J,10,0)</f>
        <v>TODO: &lt;&gt;</v>
      </c>
      <c r="M634" s="0" t="str">
        <f aca="false">VLOOKUP(A634,henriette!A:K,11,0)</f>
        <v>TODO: &lt;&gt;</v>
      </c>
      <c r="N634" s="0" t="str">
        <f aca="false">IF(OR(O634="CONFLICT",R634="CONFLICT"),"CONFLICT","OK")</f>
        <v>OK</v>
      </c>
      <c r="O634" s="0" t="str">
        <f aca="false">IF(J634=L634,J634,"CONFLICT")</f>
        <v>TODO: &lt;&gt;</v>
      </c>
      <c r="Q634" s="0" t="str">
        <f aca="false">IF(AND(P634&lt;&gt;L634,P634&lt;&gt;J634,P634&lt;&gt;""),"REVIEW","")</f>
        <v/>
      </c>
      <c r="R634" s="0" t="str">
        <f aca="false">IF(K634=M634,K634,"CONFLICT")</f>
        <v>TODO: &lt;&gt;</v>
      </c>
    </row>
    <row r="635" customFormat="false" ht="12.75" hidden="false" customHeight="false" outlineLevel="0" collapsed="false">
      <c r="A635" s="0" t="s">
        <v>1686</v>
      </c>
      <c r="B635" s="0" t="n">
        <v>288</v>
      </c>
      <c r="C635" s="0" t="s">
        <v>23</v>
      </c>
      <c r="E635" s="0" t="s">
        <v>1687</v>
      </c>
      <c r="F635" s="0" t="n">
        <v>5577</v>
      </c>
      <c r="G635" s="0" t="n">
        <v>18</v>
      </c>
      <c r="H635" s="0" t="n">
        <v>0</v>
      </c>
      <c r="I635" s="0" t="n">
        <v>1</v>
      </c>
      <c r="J635" s="0" t="str">
        <f aca="false">VLOOKUP(A635,yorick!A:J,10,0)</f>
        <v>TODO: &lt;&gt;</v>
      </c>
      <c r="K635" s="0" t="str">
        <f aca="false">VLOOKUP(A635,yorick!A:K,11,0)</f>
        <v>TODO: &lt;&gt;</v>
      </c>
      <c r="L635" s="0" t="str">
        <f aca="false">VLOOKUP(A635,henriette!A:J,10,0)</f>
        <v>TODO: &lt;&gt;</v>
      </c>
      <c r="M635" s="0" t="str">
        <f aca="false">VLOOKUP(A635,henriette!A:K,11,0)</f>
        <v>TODO: &lt;&gt;</v>
      </c>
      <c r="N635" s="0" t="str">
        <f aca="false">IF(OR(O635="CONFLICT",R635="CONFLICT"),"CONFLICT","OK")</f>
        <v>OK</v>
      </c>
      <c r="O635" s="0" t="str">
        <f aca="false">IF(J635=L635,J635,"CONFLICT")</f>
        <v>TODO: &lt;&gt;</v>
      </c>
      <c r="Q635" s="0" t="str">
        <f aca="false">IF(AND(P635&lt;&gt;L635,P635&lt;&gt;J635,P635&lt;&gt;""),"REVIEW","")</f>
        <v/>
      </c>
      <c r="R635" s="0" t="str">
        <f aca="false">IF(K635=M635,K635,"CONFLICT")</f>
        <v>TODO: &lt;&gt;</v>
      </c>
    </row>
    <row r="636" customFormat="false" ht="12.75" hidden="false" customHeight="false" outlineLevel="0" collapsed="false">
      <c r="A636" s="0" t="s">
        <v>1688</v>
      </c>
      <c r="B636" s="0" t="n">
        <v>7406</v>
      </c>
      <c r="C636" s="0" t="s">
        <v>23</v>
      </c>
      <c r="D636" s="0" t="s">
        <v>1689</v>
      </c>
      <c r="E636" s="0" t="s">
        <v>1690</v>
      </c>
      <c r="F636" s="0" t="n">
        <v>173336</v>
      </c>
      <c r="G636" s="0" t="n">
        <v>1189</v>
      </c>
      <c r="H636" s="0" t="n">
        <v>2</v>
      </c>
      <c r="I636" s="0" t="n">
        <v>47</v>
      </c>
      <c r="J636" s="0" t="str">
        <f aca="false">VLOOKUP(A636,yorick!A:J,10,0)</f>
        <v>TODO: &lt;&gt;</v>
      </c>
      <c r="K636" s="0" t="str">
        <f aca="false">VLOOKUP(A636,yorick!A:K,11,0)</f>
        <v>TODO: &lt;&gt;</v>
      </c>
      <c r="L636" s="0" t="str">
        <f aca="false">VLOOKUP(A636,henriette!A:J,10,0)</f>
        <v>TODO: &lt;&gt;</v>
      </c>
      <c r="M636" s="0" t="str">
        <f aca="false">VLOOKUP(A636,henriette!A:K,11,0)</f>
        <v>TODO: &lt;&gt;</v>
      </c>
      <c r="N636" s="0" t="str">
        <f aca="false">IF(OR(O636="CONFLICT",R636="CONFLICT"),"CONFLICT","OK")</f>
        <v>OK</v>
      </c>
      <c r="O636" s="0" t="str">
        <f aca="false">IF(J636=L636,J636,"CONFLICT")</f>
        <v>TODO: &lt;&gt;</v>
      </c>
      <c r="Q636" s="0" t="str">
        <f aca="false">IF(AND(P636&lt;&gt;L636,P636&lt;&gt;J636,P636&lt;&gt;""),"REVIEW","")</f>
        <v/>
      </c>
      <c r="R636" s="0" t="str">
        <f aca="false">IF(K636=M636,K636,"CONFLICT")</f>
        <v>TODO: &lt;&gt;</v>
      </c>
    </row>
    <row r="637" customFormat="false" ht="12.75" hidden="false" customHeight="false" outlineLevel="0" collapsed="false">
      <c r="A637" s="0" t="s">
        <v>1691</v>
      </c>
      <c r="B637" s="0" t="n">
        <v>7154</v>
      </c>
      <c r="C637" s="0" t="s">
        <v>23</v>
      </c>
      <c r="D637" s="0" t="s">
        <v>1692</v>
      </c>
      <c r="E637" s="0" t="s">
        <v>1693</v>
      </c>
      <c r="F637" s="0" t="n">
        <v>7882</v>
      </c>
      <c r="G637" s="0" t="n">
        <v>86</v>
      </c>
      <c r="H637" s="0" t="n">
        <v>0</v>
      </c>
      <c r="I637" s="0" t="n">
        <v>34</v>
      </c>
      <c r="J637" s="0" t="str">
        <f aca="false">VLOOKUP(A637,yorick!A:J,10,0)</f>
        <v>TODO: &lt;&gt;</v>
      </c>
      <c r="K637" s="0" t="str">
        <f aca="false">VLOOKUP(A637,yorick!A:K,11,0)</f>
        <v>TODO: &lt;&gt;</v>
      </c>
      <c r="L637" s="0" t="str">
        <f aca="false">VLOOKUP(A637,henriette!A:J,10,0)</f>
        <v>TODO: &lt;&gt;</v>
      </c>
      <c r="M637" s="0" t="str">
        <f aca="false">VLOOKUP(A637,henriette!A:K,11,0)</f>
        <v>TODO: &lt;&gt;</v>
      </c>
      <c r="N637" s="0" t="str">
        <f aca="false">IF(OR(O637="CONFLICT",R637="CONFLICT"),"CONFLICT","OK")</f>
        <v>OK</v>
      </c>
      <c r="O637" s="0" t="str">
        <f aca="false">IF(J637=L637,J637,"CONFLICT")</f>
        <v>TODO: &lt;&gt;</v>
      </c>
      <c r="Q637" s="0" t="str">
        <f aca="false">IF(AND(P637&lt;&gt;L637,P637&lt;&gt;J637,P637&lt;&gt;""),"REVIEW","")</f>
        <v/>
      </c>
      <c r="R637" s="0" t="str">
        <f aca="false">IF(K637=M637,K637,"CONFLICT")</f>
        <v>TODO: &lt;&gt;</v>
      </c>
    </row>
    <row r="638" customFormat="false" ht="12.75" hidden="false" customHeight="false" outlineLevel="0" collapsed="false">
      <c r="A638" s="0" t="s">
        <v>1694</v>
      </c>
      <c r="B638" s="0" t="n">
        <v>13244</v>
      </c>
      <c r="C638" s="0" t="s">
        <v>23</v>
      </c>
      <c r="D638" s="0" t="s">
        <v>1695</v>
      </c>
      <c r="E638" s="0" t="s">
        <v>1696</v>
      </c>
      <c r="F638" s="0" t="n">
        <v>6722</v>
      </c>
      <c r="G638" s="0" t="n">
        <v>73</v>
      </c>
      <c r="H638" s="0" t="n">
        <v>0</v>
      </c>
      <c r="I638" s="0" t="n">
        <v>10</v>
      </c>
      <c r="J638" s="0" t="str">
        <f aca="false">VLOOKUP(A638,yorick!A:J,10,0)</f>
        <v>TODO: &lt;&gt;</v>
      </c>
      <c r="K638" s="0" t="str">
        <f aca="false">VLOOKUP(A638,yorick!A:K,11,0)</f>
        <v>TODO: &lt;&gt;</v>
      </c>
      <c r="L638" s="0" t="str">
        <f aca="false">VLOOKUP(A638,henriette!A:J,10,0)</f>
        <v>TODO: &lt;&gt;</v>
      </c>
      <c r="M638" s="0" t="str">
        <f aca="false">VLOOKUP(A638,henriette!A:K,11,0)</f>
        <v>TODO: &lt;&gt;</v>
      </c>
      <c r="N638" s="0" t="str">
        <f aca="false">IF(OR(O638="CONFLICT",R638="CONFLICT"),"CONFLICT","OK")</f>
        <v>OK</v>
      </c>
      <c r="O638" s="0" t="str">
        <f aca="false">IF(J638=L638,J638,"CONFLICT")</f>
        <v>TODO: &lt;&gt;</v>
      </c>
      <c r="Q638" s="0" t="str">
        <f aca="false">IF(AND(P638&lt;&gt;L638,P638&lt;&gt;J638,P638&lt;&gt;""),"REVIEW","")</f>
        <v/>
      </c>
      <c r="R638" s="0" t="str">
        <f aca="false">IF(K638=M638,K638,"CONFLICT")</f>
        <v>TODO: &lt;&gt;</v>
      </c>
    </row>
    <row r="639" customFormat="false" ht="12.75" hidden="false" customHeight="false" outlineLevel="0" collapsed="false">
      <c r="A639" s="0" t="s">
        <v>1697</v>
      </c>
      <c r="B639" s="0" t="n">
        <v>217</v>
      </c>
      <c r="C639" s="0" t="s">
        <v>23</v>
      </c>
      <c r="D639" s="0" t="s">
        <v>1698</v>
      </c>
      <c r="E639" s="0" t="s">
        <v>1699</v>
      </c>
      <c r="F639" s="0" t="n">
        <v>27777</v>
      </c>
      <c r="G639" s="0" t="n">
        <v>241</v>
      </c>
      <c r="H639" s="0" t="n">
        <v>0</v>
      </c>
      <c r="I639" s="0" t="n">
        <v>40</v>
      </c>
      <c r="J639" s="0" t="str">
        <f aca="false">VLOOKUP(A639,yorick!A:J,10,0)</f>
        <v>TODO: &lt;&gt;</v>
      </c>
      <c r="K639" s="0" t="str">
        <f aca="false">VLOOKUP(A639,yorick!A:K,11,0)</f>
        <v>TODO: &lt;&gt;</v>
      </c>
      <c r="L639" s="0" t="str">
        <f aca="false">VLOOKUP(A639,henriette!A:J,10,0)</f>
        <v>TODO: &lt;&gt;</v>
      </c>
      <c r="M639" s="0" t="str">
        <f aca="false">VLOOKUP(A639,henriette!A:K,11,0)</f>
        <v>TODO: &lt;&gt;</v>
      </c>
      <c r="N639" s="0" t="str">
        <f aca="false">IF(OR(O639="CONFLICT",R639="CONFLICT"),"CONFLICT","OK")</f>
        <v>OK</v>
      </c>
      <c r="O639" s="0" t="str">
        <f aca="false">IF(J639=L639,J639,"CONFLICT")</f>
        <v>TODO: &lt;&gt;</v>
      </c>
      <c r="Q639" s="0" t="str">
        <f aca="false">IF(AND(P639&lt;&gt;L639,P639&lt;&gt;J639,P639&lt;&gt;""),"REVIEW","")</f>
        <v/>
      </c>
      <c r="R639" s="0" t="str">
        <f aca="false">IF(K639=M639,K639,"CONFLICT")</f>
        <v>TODO: &lt;&gt;</v>
      </c>
    </row>
    <row r="640" customFormat="false" ht="12.75" hidden="false" customHeight="false" outlineLevel="0" collapsed="false">
      <c r="A640" s="0" t="s">
        <v>1700</v>
      </c>
      <c r="B640" s="0" t="n">
        <v>587</v>
      </c>
      <c r="C640" s="0" t="s">
        <v>23</v>
      </c>
      <c r="D640" s="0" t="s">
        <v>1701</v>
      </c>
      <c r="E640" s="0" t="s">
        <v>1702</v>
      </c>
      <c r="F640" s="0" t="n">
        <v>11366</v>
      </c>
      <c r="G640" s="0" t="n">
        <v>88</v>
      </c>
      <c r="H640" s="0" t="n">
        <v>0</v>
      </c>
      <c r="I640" s="0" t="n">
        <v>30</v>
      </c>
      <c r="J640" s="0" t="str">
        <f aca="false">VLOOKUP(A640,yorick!A:J,10,0)</f>
        <v>TODO: &lt;&gt;</v>
      </c>
      <c r="K640" s="0" t="str">
        <f aca="false">VLOOKUP(A640,yorick!A:K,11,0)</f>
        <v>TODO: &lt;&gt;</v>
      </c>
      <c r="L640" s="0" t="str">
        <f aca="false">VLOOKUP(A640,henriette!A:J,10,0)</f>
        <v>TODO: &lt;&gt;</v>
      </c>
      <c r="M640" s="0" t="str">
        <f aca="false">VLOOKUP(A640,henriette!A:K,11,0)</f>
        <v>TODO: &lt;&gt;</v>
      </c>
      <c r="N640" s="0" t="str">
        <f aca="false">IF(OR(O640="CONFLICT",R640="CONFLICT"),"CONFLICT","OK")</f>
        <v>OK</v>
      </c>
      <c r="O640" s="0" t="str">
        <f aca="false">IF(J640=L640,J640,"CONFLICT")</f>
        <v>TODO: &lt;&gt;</v>
      </c>
      <c r="Q640" s="0" t="str">
        <f aca="false">IF(AND(P640&lt;&gt;L640,P640&lt;&gt;J640,P640&lt;&gt;""),"REVIEW","")</f>
        <v/>
      </c>
      <c r="R640" s="0" t="str">
        <f aca="false">IF(K640=M640,K640,"CONFLICT")</f>
        <v>TODO: &lt;&gt;</v>
      </c>
    </row>
    <row r="641" customFormat="false" ht="12.75" hidden="false" customHeight="false" outlineLevel="0" collapsed="false">
      <c r="A641" s="0" t="s">
        <v>1703</v>
      </c>
      <c r="B641" s="0" t="n">
        <v>112</v>
      </c>
      <c r="C641" s="0" t="s">
        <v>23</v>
      </c>
      <c r="E641" s="0" t="s">
        <v>1704</v>
      </c>
      <c r="F641" s="0" t="n">
        <v>5655</v>
      </c>
      <c r="G641" s="0" t="n">
        <v>57</v>
      </c>
      <c r="H641" s="0" t="n">
        <v>0</v>
      </c>
      <c r="I641" s="0" t="n">
        <v>2</v>
      </c>
      <c r="J641" s="0" t="str">
        <f aca="false">VLOOKUP(A641,yorick!A:J,10,0)</f>
        <v>TODO: &lt;&gt;</v>
      </c>
      <c r="K641" s="0" t="str">
        <f aca="false">VLOOKUP(A641,yorick!A:K,11,0)</f>
        <v>TODO: &lt;&gt;</v>
      </c>
      <c r="L641" s="0" t="str">
        <f aca="false">VLOOKUP(A641,henriette!A:J,10,0)</f>
        <v>TODO: &lt;&gt;</v>
      </c>
      <c r="M641" s="0" t="str">
        <f aca="false">VLOOKUP(A641,henriette!A:K,11,0)</f>
        <v>TODO: &lt;&gt;</v>
      </c>
      <c r="N641" s="0" t="str">
        <f aca="false">IF(OR(O641="CONFLICT",R641="CONFLICT"),"CONFLICT","OK")</f>
        <v>OK</v>
      </c>
      <c r="O641" s="0" t="str">
        <f aca="false">IF(J641=L641,J641,"CONFLICT")</f>
        <v>TODO: &lt;&gt;</v>
      </c>
      <c r="Q641" s="0" t="str">
        <f aca="false">IF(AND(P641&lt;&gt;L641,P641&lt;&gt;J641,P641&lt;&gt;""),"REVIEW","")</f>
        <v/>
      </c>
      <c r="R641" s="0" t="str">
        <f aca="false">IF(K641=M641,K641,"CONFLICT")</f>
        <v>TODO: &lt;&gt;</v>
      </c>
    </row>
    <row r="642" customFormat="false" ht="12.75" hidden="false" customHeight="false" outlineLevel="0" collapsed="false">
      <c r="A642" s="0" t="s">
        <v>1705</v>
      </c>
      <c r="B642" s="0" t="n">
        <v>2921</v>
      </c>
      <c r="C642" s="0" t="s">
        <v>23</v>
      </c>
      <c r="D642" s="0" t="s">
        <v>1706</v>
      </c>
      <c r="E642" s="0" t="s">
        <v>1707</v>
      </c>
      <c r="F642" s="0" t="n">
        <v>19902</v>
      </c>
      <c r="G642" s="0" t="n">
        <v>494</v>
      </c>
      <c r="H642" s="0" t="n">
        <v>0</v>
      </c>
      <c r="I642" s="0" t="n">
        <v>17</v>
      </c>
      <c r="J642" s="0" t="str">
        <f aca="false">VLOOKUP(A642,yorick!A:J,10,0)</f>
        <v>TODO: &lt;&gt;</v>
      </c>
      <c r="K642" s="0" t="str">
        <f aca="false">VLOOKUP(A642,yorick!A:K,11,0)</f>
        <v>TODO: &lt;&gt;</v>
      </c>
      <c r="L642" s="0" t="str">
        <f aca="false">VLOOKUP(A642,henriette!A:J,10,0)</f>
        <v>TODO: &lt;&gt;</v>
      </c>
      <c r="M642" s="0" t="str">
        <f aca="false">VLOOKUP(A642,henriette!A:K,11,0)</f>
        <v>TODO: &lt;&gt;</v>
      </c>
      <c r="N642" s="0" t="str">
        <f aca="false">IF(OR(O642="CONFLICT",R642="CONFLICT"),"CONFLICT","OK")</f>
        <v>OK</v>
      </c>
      <c r="O642" s="0" t="str">
        <f aca="false">IF(J642=L642,J642,"CONFLICT")</f>
        <v>TODO: &lt;&gt;</v>
      </c>
      <c r="Q642" s="0" t="str">
        <f aca="false">IF(AND(P642&lt;&gt;L642,P642&lt;&gt;J642,P642&lt;&gt;""),"REVIEW","")</f>
        <v/>
      </c>
      <c r="R642" s="0" t="str">
        <f aca="false">IF(K642=M642,K642,"CONFLICT")</f>
        <v>TODO: &lt;&gt;</v>
      </c>
    </row>
    <row r="643" customFormat="false" ht="12.75" hidden="false" customHeight="false" outlineLevel="0" collapsed="false">
      <c r="A643" s="0" t="s">
        <v>1708</v>
      </c>
      <c r="B643" s="0" t="n">
        <v>506</v>
      </c>
      <c r="C643" s="0" t="s">
        <v>23</v>
      </c>
      <c r="D643" s="0" t="s">
        <v>1709</v>
      </c>
      <c r="E643" s="0" t="s">
        <v>1710</v>
      </c>
      <c r="F643" s="0" t="n">
        <v>5690</v>
      </c>
      <c r="G643" s="0" t="n">
        <v>58</v>
      </c>
      <c r="H643" s="0" t="n">
        <v>0</v>
      </c>
      <c r="I643" s="0" t="n">
        <v>8</v>
      </c>
      <c r="J643" s="0" t="str">
        <f aca="false">VLOOKUP(A643,yorick!A:J,10,0)</f>
        <v>TODO: &lt;&gt;</v>
      </c>
      <c r="K643" s="0" t="str">
        <f aca="false">VLOOKUP(A643,yorick!A:K,11,0)</f>
        <v>TODO: &lt;&gt;</v>
      </c>
      <c r="L643" s="0" t="str">
        <f aca="false">VLOOKUP(A643,henriette!A:J,10,0)</f>
        <v>TODO: &lt;&gt;</v>
      </c>
      <c r="M643" s="0" t="str">
        <f aca="false">VLOOKUP(A643,henriette!A:K,11,0)</f>
        <v>TODO: &lt;&gt;</v>
      </c>
      <c r="N643" s="0" t="str">
        <f aca="false">IF(OR(O643="CONFLICT",R643="CONFLICT"),"CONFLICT","OK")</f>
        <v>OK</v>
      </c>
      <c r="O643" s="0" t="str">
        <f aca="false">IF(J643=L643,J643,"CONFLICT")</f>
        <v>TODO: &lt;&gt;</v>
      </c>
      <c r="Q643" s="0" t="str">
        <f aca="false">IF(AND(P643&lt;&gt;L643,P643&lt;&gt;J643,P643&lt;&gt;""),"REVIEW","")</f>
        <v/>
      </c>
      <c r="R643" s="0" t="str">
        <f aca="false">IF(K643=M643,K643,"CONFLICT")</f>
        <v>TODO: &lt;&gt;</v>
      </c>
    </row>
    <row r="644" customFormat="false" ht="12.75" hidden="false" customHeight="false" outlineLevel="0" collapsed="false">
      <c r="A644" s="0" t="s">
        <v>1711</v>
      </c>
      <c r="B644" s="0" t="n">
        <v>116</v>
      </c>
      <c r="C644" s="0" t="s">
        <v>23</v>
      </c>
      <c r="D644" s="0" t="s">
        <v>1712</v>
      </c>
      <c r="E644" s="0" t="s">
        <v>1713</v>
      </c>
      <c r="F644" s="0" t="n">
        <v>19187</v>
      </c>
      <c r="G644" s="0" t="n">
        <v>273</v>
      </c>
      <c r="H644" s="0" t="n">
        <v>0</v>
      </c>
      <c r="I644" s="0" t="n">
        <v>38</v>
      </c>
      <c r="J644" s="0" t="str">
        <f aca="false">VLOOKUP(A644,yorick!A:J,10,0)</f>
        <v>TODO: &lt;&gt;</v>
      </c>
      <c r="K644" s="0" t="str">
        <f aca="false">VLOOKUP(A644,yorick!A:K,11,0)</f>
        <v>TODO: &lt;&gt;</v>
      </c>
      <c r="L644" s="0" t="str">
        <f aca="false">VLOOKUP(A644,henriette!A:J,10,0)</f>
        <v>TODO: &lt;&gt;</v>
      </c>
      <c r="M644" s="0" t="str">
        <f aca="false">VLOOKUP(A644,henriette!A:K,11,0)</f>
        <v>TODO: &lt;&gt;</v>
      </c>
      <c r="N644" s="0" t="str">
        <f aca="false">IF(OR(O644="CONFLICT",R644="CONFLICT"),"CONFLICT","OK")</f>
        <v>OK</v>
      </c>
      <c r="O644" s="0" t="str">
        <f aca="false">IF(J644=L644,J644,"CONFLICT")</f>
        <v>TODO: &lt;&gt;</v>
      </c>
      <c r="Q644" s="0" t="str">
        <f aca="false">IF(AND(P644&lt;&gt;L644,P644&lt;&gt;J644,P644&lt;&gt;""),"REVIEW","")</f>
        <v/>
      </c>
      <c r="R644" s="0" t="str">
        <f aca="false">IF(K644=M644,K644,"CONFLICT")</f>
        <v>TODO: &lt;&gt;</v>
      </c>
    </row>
    <row r="645" customFormat="false" ht="12.75" hidden="false" customHeight="false" outlineLevel="0" collapsed="false">
      <c r="A645" s="0" t="s">
        <v>1714</v>
      </c>
      <c r="B645" s="0" t="n">
        <v>173</v>
      </c>
      <c r="C645" s="0" t="s">
        <v>23</v>
      </c>
      <c r="E645" s="0" t="s">
        <v>1715</v>
      </c>
      <c r="F645" s="0" t="n">
        <v>6546</v>
      </c>
      <c r="G645" s="0" t="n">
        <v>99</v>
      </c>
      <c r="H645" s="0" t="n">
        <v>0</v>
      </c>
      <c r="I645" s="0" t="n">
        <v>41</v>
      </c>
      <c r="J645" s="0" t="str">
        <f aca="false">VLOOKUP(A645,yorick!A:J,10,0)</f>
        <v>TODO: &lt;&gt;</v>
      </c>
      <c r="K645" s="0" t="str">
        <f aca="false">VLOOKUP(A645,yorick!A:K,11,0)</f>
        <v>TODO: &lt;&gt;</v>
      </c>
      <c r="L645" s="0" t="str">
        <f aca="false">VLOOKUP(A645,henriette!A:J,10,0)</f>
        <v>TODO: &lt;&gt;</v>
      </c>
      <c r="M645" s="0" t="str">
        <f aca="false">VLOOKUP(A645,henriette!A:K,11,0)</f>
        <v>TODO: &lt;&gt;</v>
      </c>
      <c r="N645" s="0" t="str">
        <f aca="false">IF(OR(O645="CONFLICT",R645="CONFLICT"),"CONFLICT","OK")</f>
        <v>OK</v>
      </c>
      <c r="O645" s="0" t="str">
        <f aca="false">IF(J645=L645,J645,"CONFLICT")</f>
        <v>TODO: &lt;&gt;</v>
      </c>
      <c r="Q645" s="0" t="str">
        <f aca="false">IF(AND(P645&lt;&gt;L645,P645&lt;&gt;J645,P645&lt;&gt;""),"REVIEW","")</f>
        <v/>
      </c>
      <c r="R645" s="0" t="str">
        <f aca="false">IF(K645=M645,K645,"CONFLICT")</f>
        <v>TODO: &lt;&gt;</v>
      </c>
    </row>
    <row r="646" customFormat="false" ht="12.75" hidden="false" customHeight="false" outlineLevel="0" collapsed="false">
      <c r="A646" s="0" t="s">
        <v>1716</v>
      </c>
      <c r="B646" s="0" t="n">
        <v>441</v>
      </c>
      <c r="C646" s="0" t="s">
        <v>23</v>
      </c>
      <c r="D646" s="0" t="s">
        <v>1717</v>
      </c>
      <c r="E646" s="0" t="s">
        <v>1718</v>
      </c>
      <c r="F646" s="0" t="n">
        <v>6438</v>
      </c>
      <c r="G646" s="0" t="n">
        <v>26</v>
      </c>
      <c r="H646" s="0" t="n">
        <v>0</v>
      </c>
      <c r="I646" s="0" t="n">
        <v>2</v>
      </c>
      <c r="J646" s="0" t="str">
        <f aca="false">VLOOKUP(A646,yorick!A:J,10,0)</f>
        <v>TODO: &lt;&gt;</v>
      </c>
      <c r="K646" s="0" t="str">
        <f aca="false">VLOOKUP(A646,yorick!A:K,11,0)</f>
        <v>TODO: &lt;&gt;</v>
      </c>
      <c r="L646" s="0" t="str">
        <f aca="false">VLOOKUP(A646,henriette!A:J,10,0)</f>
        <v>TODO: &lt;&gt;</v>
      </c>
      <c r="M646" s="0" t="str">
        <f aca="false">VLOOKUP(A646,henriette!A:K,11,0)</f>
        <v>TODO: &lt;&gt;</v>
      </c>
      <c r="N646" s="0" t="str">
        <f aca="false">IF(OR(O646="CONFLICT",R646="CONFLICT"),"CONFLICT","OK")</f>
        <v>OK</v>
      </c>
      <c r="O646" s="0" t="str">
        <f aca="false">IF(J646=L646,J646,"CONFLICT")</f>
        <v>TODO: &lt;&gt;</v>
      </c>
      <c r="Q646" s="0" t="str">
        <f aca="false">IF(AND(P646&lt;&gt;L646,P646&lt;&gt;J646,P646&lt;&gt;""),"REVIEW","")</f>
        <v/>
      </c>
      <c r="R646" s="0" t="str">
        <f aca="false">IF(K646=M646,K646,"CONFLICT")</f>
        <v>TODO: &lt;&gt;</v>
      </c>
    </row>
    <row r="647" customFormat="false" ht="12.75" hidden="false" customHeight="false" outlineLevel="0" collapsed="false">
      <c r="A647" s="0" t="s">
        <v>1719</v>
      </c>
      <c r="B647" s="0" t="n">
        <v>112</v>
      </c>
      <c r="C647" s="0" t="s">
        <v>23</v>
      </c>
      <c r="D647" s="0" t="s">
        <v>1720</v>
      </c>
      <c r="E647" s="0" t="s">
        <v>1721</v>
      </c>
      <c r="F647" s="0" t="n">
        <v>6897</v>
      </c>
      <c r="G647" s="0" t="n">
        <v>78</v>
      </c>
      <c r="H647" s="0" t="n">
        <v>0</v>
      </c>
      <c r="I647" s="0" t="n">
        <v>12</v>
      </c>
      <c r="J647" s="0" t="str">
        <f aca="false">VLOOKUP(A647,yorick!A:J,10,0)</f>
        <v>TODO: &lt;&gt;</v>
      </c>
      <c r="K647" s="0" t="str">
        <f aca="false">VLOOKUP(A647,yorick!A:K,11,0)</f>
        <v>TODO: &lt;&gt;</v>
      </c>
      <c r="L647" s="0" t="str">
        <f aca="false">VLOOKUP(A647,henriette!A:J,10,0)</f>
        <v>TODO: &lt;&gt;</v>
      </c>
      <c r="M647" s="0" t="str">
        <f aca="false">VLOOKUP(A647,henriette!A:K,11,0)</f>
        <v>TODO: &lt;&gt;</v>
      </c>
      <c r="N647" s="0" t="str">
        <f aca="false">IF(OR(O647="CONFLICT",R647="CONFLICT"),"CONFLICT","OK")</f>
        <v>OK</v>
      </c>
      <c r="O647" s="0" t="str">
        <f aca="false">IF(J647=L647,J647,"CONFLICT")</f>
        <v>TODO: &lt;&gt;</v>
      </c>
      <c r="Q647" s="0" t="str">
        <f aca="false">IF(AND(P647&lt;&gt;L647,P647&lt;&gt;J647,P647&lt;&gt;""),"REVIEW","")</f>
        <v/>
      </c>
      <c r="R647" s="0" t="str">
        <f aca="false">IF(K647=M647,K647,"CONFLICT")</f>
        <v>TODO: &lt;&gt;</v>
      </c>
    </row>
    <row r="648" customFormat="false" ht="12.75" hidden="false" customHeight="false" outlineLevel="0" collapsed="false">
      <c r="A648" s="0" t="s">
        <v>1722</v>
      </c>
      <c r="B648" s="0" t="n">
        <v>347</v>
      </c>
      <c r="C648" s="0" t="s">
        <v>23</v>
      </c>
      <c r="D648" s="0" t="s">
        <v>1723</v>
      </c>
      <c r="E648" s="0" t="s">
        <v>1724</v>
      </c>
      <c r="F648" s="0" t="n">
        <v>13884</v>
      </c>
      <c r="G648" s="0" t="n">
        <v>152</v>
      </c>
      <c r="H648" s="0" t="n">
        <v>0</v>
      </c>
      <c r="I648" s="0" t="n">
        <v>45</v>
      </c>
      <c r="J648" s="0" t="str">
        <f aca="false">VLOOKUP(A648,yorick!A:J,10,0)</f>
        <v>TODO: &lt;&gt;</v>
      </c>
      <c r="K648" s="0" t="str">
        <f aca="false">VLOOKUP(A648,yorick!A:K,11,0)</f>
        <v>TODO: &lt;&gt;</v>
      </c>
      <c r="L648" s="0" t="str">
        <f aca="false">VLOOKUP(A648,henriette!A:J,10,0)</f>
        <v>TODO: &lt;&gt;</v>
      </c>
      <c r="M648" s="0" t="str">
        <f aca="false">VLOOKUP(A648,henriette!A:K,11,0)</f>
        <v>TODO: &lt;&gt;</v>
      </c>
      <c r="N648" s="0" t="str">
        <f aca="false">IF(OR(O648="CONFLICT",R648="CONFLICT"),"CONFLICT","OK")</f>
        <v>OK</v>
      </c>
      <c r="O648" s="0" t="str">
        <f aca="false">IF(J648=L648,J648,"CONFLICT")</f>
        <v>TODO: &lt;&gt;</v>
      </c>
      <c r="Q648" s="0" t="str">
        <f aca="false">IF(AND(P648&lt;&gt;L648,P648&lt;&gt;J648,P648&lt;&gt;""),"REVIEW","")</f>
        <v/>
      </c>
      <c r="R648" s="0" t="str">
        <f aca="false">IF(K648=M648,K648,"CONFLICT")</f>
        <v>TODO: &lt;&gt;</v>
      </c>
    </row>
    <row r="649" customFormat="false" ht="12.75" hidden="false" customHeight="false" outlineLevel="0" collapsed="false">
      <c r="A649" s="0" t="s">
        <v>1725</v>
      </c>
      <c r="B649" s="0" t="n">
        <v>448</v>
      </c>
      <c r="C649" s="0" t="s">
        <v>23</v>
      </c>
      <c r="D649" s="0" t="s">
        <v>1726</v>
      </c>
      <c r="E649" s="0" t="s">
        <v>1727</v>
      </c>
      <c r="F649" s="0" t="n">
        <v>16233</v>
      </c>
      <c r="G649" s="0" t="n">
        <v>147</v>
      </c>
      <c r="H649" s="0" t="n">
        <v>0</v>
      </c>
      <c r="I649" s="0" t="n">
        <v>6</v>
      </c>
      <c r="J649" s="0" t="str">
        <f aca="false">VLOOKUP(A649,yorick!A:J,10,0)</f>
        <v>TODO: &lt;&gt;</v>
      </c>
      <c r="K649" s="0" t="str">
        <f aca="false">VLOOKUP(A649,yorick!A:K,11,0)</f>
        <v>TODO: &lt;&gt;</v>
      </c>
      <c r="L649" s="0" t="str">
        <f aca="false">VLOOKUP(A649,henriette!A:J,10,0)</f>
        <v>TODO: &lt;&gt;</v>
      </c>
      <c r="M649" s="0" t="str">
        <f aca="false">VLOOKUP(A649,henriette!A:K,11,0)</f>
        <v>TODO: &lt;&gt;</v>
      </c>
      <c r="N649" s="0" t="str">
        <f aca="false">IF(OR(O649="CONFLICT",R649="CONFLICT"),"CONFLICT","OK")</f>
        <v>OK</v>
      </c>
      <c r="O649" s="0" t="str">
        <f aca="false">IF(J649=L649,J649,"CONFLICT")</f>
        <v>TODO: &lt;&gt;</v>
      </c>
      <c r="Q649" s="0" t="str">
        <f aca="false">IF(AND(P649&lt;&gt;L649,P649&lt;&gt;J649,P649&lt;&gt;""),"REVIEW","")</f>
        <v/>
      </c>
      <c r="R649" s="0" t="str">
        <f aca="false">IF(K649=M649,K649,"CONFLICT")</f>
        <v>TODO: &lt;&gt;</v>
      </c>
    </row>
    <row r="650" customFormat="false" ht="12.75" hidden="false" customHeight="false" outlineLevel="0" collapsed="false">
      <c r="A650" s="0" t="s">
        <v>1728</v>
      </c>
      <c r="B650" s="0" t="n">
        <v>248</v>
      </c>
      <c r="C650" s="0" t="s">
        <v>23</v>
      </c>
      <c r="E650" s="0" t="s">
        <v>1729</v>
      </c>
      <c r="F650" s="0" t="n">
        <v>16972</v>
      </c>
      <c r="G650" s="0" t="n">
        <v>138</v>
      </c>
      <c r="H650" s="0" t="n">
        <v>0</v>
      </c>
      <c r="I650" s="0" t="n">
        <v>13</v>
      </c>
      <c r="J650" s="0" t="str">
        <f aca="false">VLOOKUP(A650,yorick!A:J,10,0)</f>
        <v>TODO: &lt;&gt;</v>
      </c>
      <c r="K650" s="0" t="str">
        <f aca="false">VLOOKUP(A650,yorick!A:K,11,0)</f>
        <v>TODO: &lt;&gt;</v>
      </c>
      <c r="L650" s="0" t="str">
        <f aca="false">VLOOKUP(A650,henriette!A:J,10,0)</f>
        <v>TODO: &lt;&gt;</v>
      </c>
      <c r="M650" s="0" t="str">
        <f aca="false">VLOOKUP(A650,henriette!A:K,11,0)</f>
        <v>TODO: &lt;&gt;</v>
      </c>
      <c r="N650" s="0" t="str">
        <f aca="false">IF(OR(O650="CONFLICT",R650="CONFLICT"),"CONFLICT","OK")</f>
        <v>OK</v>
      </c>
      <c r="O650" s="0" t="str">
        <f aca="false">IF(J650=L650,J650,"CONFLICT")</f>
        <v>TODO: &lt;&gt;</v>
      </c>
      <c r="Q650" s="0" t="str">
        <f aca="false">IF(AND(P650&lt;&gt;L650,P650&lt;&gt;J650,P650&lt;&gt;""),"REVIEW","")</f>
        <v/>
      </c>
      <c r="R650" s="0" t="str">
        <f aca="false">IF(K650=M650,K650,"CONFLICT")</f>
        <v>TODO: &lt;&gt;</v>
      </c>
    </row>
    <row r="651" customFormat="false" ht="12.75" hidden="false" customHeight="false" outlineLevel="0" collapsed="false">
      <c r="A651" s="0" t="s">
        <v>1730</v>
      </c>
      <c r="B651" s="0" t="n">
        <v>130</v>
      </c>
      <c r="C651" s="0" t="s">
        <v>23</v>
      </c>
      <c r="E651" s="0" t="s">
        <v>1731</v>
      </c>
      <c r="F651" s="0" t="n">
        <v>15077</v>
      </c>
      <c r="G651" s="0" t="n">
        <v>147</v>
      </c>
      <c r="H651" s="0" t="n">
        <v>0</v>
      </c>
      <c r="I651" s="0" t="n">
        <v>4</v>
      </c>
      <c r="J651" s="0" t="str">
        <f aca="false">VLOOKUP(A651,yorick!A:J,10,0)</f>
        <v>TODO: &lt;&gt;</v>
      </c>
      <c r="K651" s="0" t="str">
        <f aca="false">VLOOKUP(A651,yorick!A:K,11,0)</f>
        <v>TODO: &lt;&gt;</v>
      </c>
      <c r="L651" s="0" t="str">
        <f aca="false">VLOOKUP(A651,henriette!A:J,10,0)</f>
        <v>TODO: &lt;&gt;</v>
      </c>
      <c r="M651" s="0" t="str">
        <f aca="false">VLOOKUP(A651,henriette!A:K,11,0)</f>
        <v>TODO: &lt;&gt;</v>
      </c>
      <c r="N651" s="0" t="str">
        <f aca="false">IF(OR(O651="CONFLICT",R651="CONFLICT"),"CONFLICT","OK")</f>
        <v>OK</v>
      </c>
      <c r="O651" s="0" t="str">
        <f aca="false">IF(J651=L651,J651,"CONFLICT")</f>
        <v>TODO: &lt;&gt;</v>
      </c>
      <c r="Q651" s="0" t="str">
        <f aca="false">IF(AND(P651&lt;&gt;L651,P651&lt;&gt;J651,P651&lt;&gt;""),"REVIEW","")</f>
        <v/>
      </c>
      <c r="R651" s="0" t="str">
        <f aca="false">IF(K651=M651,K651,"CONFLICT")</f>
        <v>TODO: &lt;&gt;</v>
      </c>
    </row>
    <row r="652" customFormat="false" ht="12.75" hidden="false" customHeight="false" outlineLevel="0" collapsed="false">
      <c r="A652" s="0" t="s">
        <v>1732</v>
      </c>
      <c r="B652" s="0" t="n">
        <v>591</v>
      </c>
      <c r="C652" s="0" t="s">
        <v>23</v>
      </c>
      <c r="D652" s="0" t="s">
        <v>1733</v>
      </c>
      <c r="E652" s="0" t="s">
        <v>1734</v>
      </c>
      <c r="F652" s="0" t="n">
        <v>8131</v>
      </c>
      <c r="G652" s="0" t="n">
        <v>76</v>
      </c>
      <c r="H652" s="0" t="n">
        <v>0</v>
      </c>
      <c r="I652" s="0" t="n">
        <v>5</v>
      </c>
      <c r="J652" s="0" t="str">
        <f aca="false">VLOOKUP(A652,yorick!A:J,10,0)</f>
        <v>TODO: &lt;&gt;</v>
      </c>
      <c r="K652" s="0" t="str">
        <f aca="false">VLOOKUP(A652,yorick!A:K,11,0)</f>
        <v>TODO: &lt;&gt;</v>
      </c>
      <c r="L652" s="0" t="str">
        <f aca="false">VLOOKUP(A652,henriette!A:J,10,0)</f>
        <v>TODO: &lt;&gt;</v>
      </c>
      <c r="M652" s="0" t="str">
        <f aca="false">VLOOKUP(A652,henriette!A:K,11,0)</f>
        <v>TODO: &lt;&gt;</v>
      </c>
      <c r="N652" s="0" t="str">
        <f aca="false">IF(OR(O652="CONFLICT",R652="CONFLICT"),"CONFLICT","OK")</f>
        <v>OK</v>
      </c>
      <c r="O652" s="0" t="str">
        <f aca="false">IF(J652=L652,J652,"CONFLICT")</f>
        <v>TODO: &lt;&gt;</v>
      </c>
      <c r="Q652" s="0" t="str">
        <f aca="false">IF(AND(P652&lt;&gt;L652,P652&lt;&gt;J652,P652&lt;&gt;""),"REVIEW","")</f>
        <v/>
      </c>
      <c r="R652" s="0" t="str">
        <f aca="false">IF(K652=M652,K652,"CONFLICT")</f>
        <v>TODO: &lt;&gt;</v>
      </c>
    </row>
    <row r="653" customFormat="false" ht="12.75" hidden="false" customHeight="false" outlineLevel="0" collapsed="false">
      <c r="A653" s="0" t="s">
        <v>1735</v>
      </c>
      <c r="B653" s="0" t="n">
        <v>14870</v>
      </c>
      <c r="C653" s="0" t="s">
        <v>23</v>
      </c>
      <c r="E653" s="0" t="s">
        <v>1736</v>
      </c>
      <c r="F653" s="0" t="n">
        <v>6284</v>
      </c>
      <c r="G653" s="0" t="n">
        <v>62</v>
      </c>
      <c r="H653" s="0" t="n">
        <v>0</v>
      </c>
      <c r="I653" s="0" t="n">
        <v>16</v>
      </c>
      <c r="J653" s="0" t="str">
        <f aca="false">VLOOKUP(A653,yorick!A:J,10,0)</f>
        <v>TODO: &lt;&gt;</v>
      </c>
      <c r="K653" s="0" t="str">
        <f aca="false">VLOOKUP(A653,yorick!A:K,11,0)</f>
        <v>TODO: &lt;&gt;</v>
      </c>
      <c r="L653" s="0" t="str">
        <f aca="false">VLOOKUP(A653,henriette!A:J,10,0)</f>
        <v>TODO: &lt;&gt;</v>
      </c>
      <c r="M653" s="0" t="str">
        <f aca="false">VLOOKUP(A653,henriette!A:K,11,0)</f>
        <v>TODO: &lt;&gt;</v>
      </c>
      <c r="N653" s="0" t="str">
        <f aca="false">IF(OR(O653="CONFLICT",R653="CONFLICT"),"CONFLICT","OK")</f>
        <v>OK</v>
      </c>
      <c r="O653" s="0" t="str">
        <f aca="false">IF(J653=L653,J653,"CONFLICT")</f>
        <v>TODO: &lt;&gt;</v>
      </c>
      <c r="Q653" s="0" t="str">
        <f aca="false">IF(AND(P653&lt;&gt;L653,P653&lt;&gt;J653,P653&lt;&gt;""),"REVIEW","")</f>
        <v/>
      </c>
      <c r="R653" s="0" t="str">
        <f aca="false">IF(K653=M653,K653,"CONFLICT")</f>
        <v>TODO: &lt;&gt;</v>
      </c>
    </row>
    <row r="654" customFormat="false" ht="12.75" hidden="false" customHeight="false" outlineLevel="0" collapsed="false">
      <c r="A654" s="0" t="s">
        <v>1737</v>
      </c>
      <c r="B654" s="0" t="n">
        <v>895</v>
      </c>
      <c r="C654" s="0" t="s">
        <v>23</v>
      </c>
      <c r="E654" s="0" t="s">
        <v>1738</v>
      </c>
      <c r="F654" s="0" t="n">
        <v>390746</v>
      </c>
      <c r="G654" s="0" t="n">
        <v>1420</v>
      </c>
      <c r="H654" s="0" t="n">
        <v>0</v>
      </c>
      <c r="I654" s="0" t="n">
        <v>129</v>
      </c>
      <c r="J654" s="0" t="str">
        <f aca="false">VLOOKUP(A654,yorick!A:J,10,0)</f>
        <v>TODO: &lt;&gt;</v>
      </c>
      <c r="K654" s="0" t="str">
        <f aca="false">VLOOKUP(A654,yorick!A:K,11,0)</f>
        <v>TODO: &lt;&gt;</v>
      </c>
      <c r="L654" s="0" t="str">
        <f aca="false">VLOOKUP(A654,henriette!A:J,10,0)</f>
        <v>TODO: &lt;&gt;</v>
      </c>
      <c r="M654" s="0" t="str">
        <f aca="false">VLOOKUP(A654,henriette!A:K,11,0)</f>
        <v>TODO: &lt;&gt;</v>
      </c>
      <c r="N654" s="0" t="str">
        <f aca="false">IF(OR(O654="CONFLICT",R654="CONFLICT"),"CONFLICT","OK")</f>
        <v>OK</v>
      </c>
      <c r="O654" s="0" t="str">
        <f aca="false">IF(J654=L654,J654,"CONFLICT")</f>
        <v>TODO: &lt;&gt;</v>
      </c>
      <c r="Q654" s="0" t="str">
        <f aca="false">IF(AND(P654&lt;&gt;L654,P654&lt;&gt;J654,P654&lt;&gt;""),"REVIEW","")</f>
        <v/>
      </c>
      <c r="R654" s="0" t="str">
        <f aca="false">IF(K654=M654,K654,"CONFLICT")</f>
        <v>TODO: &lt;&gt;</v>
      </c>
    </row>
    <row r="655" customFormat="false" ht="12.75" hidden="false" customHeight="false" outlineLevel="0" collapsed="false">
      <c r="A655" s="0" t="s">
        <v>1739</v>
      </c>
      <c r="B655" s="0" t="n">
        <v>383</v>
      </c>
      <c r="C655" s="0" t="s">
        <v>23</v>
      </c>
      <c r="E655" s="0" t="s">
        <v>1740</v>
      </c>
      <c r="F655" s="0" t="n">
        <v>15047</v>
      </c>
      <c r="G655" s="0" t="n">
        <v>94</v>
      </c>
      <c r="H655" s="0" t="n">
        <v>0</v>
      </c>
      <c r="I655" s="0" t="n">
        <v>2</v>
      </c>
      <c r="J655" s="0" t="str">
        <f aca="false">VLOOKUP(A655,yorick!A:J,10,0)</f>
        <v>TODO: &lt;&gt;</v>
      </c>
      <c r="K655" s="0" t="str">
        <f aca="false">VLOOKUP(A655,yorick!A:K,11,0)</f>
        <v>TODO: &lt;&gt;</v>
      </c>
      <c r="L655" s="0" t="str">
        <f aca="false">VLOOKUP(A655,henriette!A:J,10,0)</f>
        <v>TODO: &lt;&gt;</v>
      </c>
      <c r="M655" s="0" t="str">
        <f aca="false">VLOOKUP(A655,henriette!A:K,11,0)</f>
        <v>TODO: &lt;&gt;</v>
      </c>
      <c r="N655" s="0" t="str">
        <f aca="false">IF(OR(O655="CONFLICT",R655="CONFLICT"),"CONFLICT","OK")</f>
        <v>OK</v>
      </c>
      <c r="O655" s="0" t="str">
        <f aca="false">IF(J655=L655,J655,"CONFLICT")</f>
        <v>TODO: &lt;&gt;</v>
      </c>
      <c r="Q655" s="0" t="str">
        <f aca="false">IF(AND(P655&lt;&gt;L655,P655&lt;&gt;J655,P655&lt;&gt;""),"REVIEW","")</f>
        <v/>
      </c>
      <c r="R655" s="0" t="str">
        <f aca="false">IF(K655=M655,K655,"CONFLICT")</f>
        <v>TODO: &lt;&gt;</v>
      </c>
    </row>
    <row r="656" customFormat="false" ht="12.75" hidden="false" customHeight="false" outlineLevel="0" collapsed="false">
      <c r="A656" s="0" t="s">
        <v>1741</v>
      </c>
      <c r="B656" s="0" t="n">
        <v>160</v>
      </c>
      <c r="C656" s="0" t="s">
        <v>23</v>
      </c>
      <c r="D656" s="0" t="s">
        <v>1742</v>
      </c>
      <c r="E656" s="0" t="s">
        <v>1743</v>
      </c>
      <c r="F656" s="0" t="n">
        <v>8120</v>
      </c>
      <c r="G656" s="0" t="n">
        <v>71</v>
      </c>
      <c r="H656" s="0" t="n">
        <v>0</v>
      </c>
      <c r="I656" s="0" t="n">
        <v>0</v>
      </c>
      <c r="J656" s="0" t="str">
        <f aca="false">VLOOKUP(A656,yorick!A:J,10,0)</f>
        <v>TODO: &lt;&gt;</v>
      </c>
      <c r="K656" s="0" t="str">
        <f aca="false">VLOOKUP(A656,yorick!A:K,11,0)</f>
        <v>TODO: &lt;&gt;</v>
      </c>
      <c r="L656" s="0" t="str">
        <f aca="false">VLOOKUP(A656,henriette!A:J,10,0)</f>
        <v>TODO: &lt;&gt;</v>
      </c>
      <c r="M656" s="0" t="str">
        <f aca="false">VLOOKUP(A656,henriette!A:K,11,0)</f>
        <v>TODO: &lt;&gt;</v>
      </c>
      <c r="N656" s="0" t="str">
        <f aca="false">IF(OR(O656="CONFLICT",R656="CONFLICT"),"CONFLICT","OK")</f>
        <v>OK</v>
      </c>
      <c r="O656" s="0" t="str">
        <f aca="false">IF(J656=L656,J656,"CONFLICT")</f>
        <v>TODO: &lt;&gt;</v>
      </c>
      <c r="Q656" s="0" t="str">
        <f aca="false">IF(AND(P656&lt;&gt;L656,P656&lt;&gt;J656,P656&lt;&gt;""),"REVIEW","")</f>
        <v/>
      </c>
      <c r="R656" s="0" t="str">
        <f aca="false">IF(K656=M656,K656,"CONFLICT")</f>
        <v>TODO: &lt;&gt;</v>
      </c>
    </row>
    <row r="657" customFormat="false" ht="12.75" hidden="false" customHeight="false" outlineLevel="0" collapsed="false">
      <c r="A657" s="0" t="s">
        <v>1744</v>
      </c>
      <c r="B657" s="0" t="n">
        <v>106</v>
      </c>
      <c r="C657" s="0" t="s">
        <v>23</v>
      </c>
      <c r="E657" s="0" t="s">
        <v>1745</v>
      </c>
      <c r="F657" s="0" t="n">
        <v>7155</v>
      </c>
      <c r="G657" s="0" t="n">
        <v>56</v>
      </c>
      <c r="H657" s="0" t="n">
        <v>0</v>
      </c>
      <c r="I657" s="0" t="n">
        <v>549</v>
      </c>
      <c r="J657" s="0" t="str">
        <f aca="false">VLOOKUP(A657,yorick!A:J,10,0)</f>
        <v>TODO: &lt;&gt;</v>
      </c>
      <c r="K657" s="0" t="str">
        <f aca="false">VLOOKUP(A657,yorick!A:K,11,0)</f>
        <v>TODO: &lt;&gt;</v>
      </c>
      <c r="L657" s="0" t="str">
        <f aca="false">VLOOKUP(A657,henriette!A:J,10,0)</f>
        <v>TODO: &lt;&gt;</v>
      </c>
      <c r="M657" s="0" t="str">
        <f aca="false">VLOOKUP(A657,henriette!A:K,11,0)</f>
        <v>TODO: &lt;&gt;</v>
      </c>
      <c r="N657" s="0" t="str">
        <f aca="false">IF(OR(O657="CONFLICT",R657="CONFLICT"),"CONFLICT","OK")</f>
        <v>OK</v>
      </c>
      <c r="O657" s="0" t="str">
        <f aca="false">IF(J657=L657,J657,"CONFLICT")</f>
        <v>TODO: &lt;&gt;</v>
      </c>
      <c r="Q657" s="0" t="str">
        <f aca="false">IF(AND(P657&lt;&gt;L657,P657&lt;&gt;J657,P657&lt;&gt;""),"REVIEW","")</f>
        <v/>
      </c>
      <c r="R657" s="0" t="str">
        <f aca="false">IF(K657=M657,K657,"CONFLICT")</f>
        <v>TODO: &lt;&gt;</v>
      </c>
    </row>
    <row r="658" customFormat="false" ht="12.75" hidden="false" customHeight="false" outlineLevel="0" collapsed="false">
      <c r="A658" s="0" t="s">
        <v>1746</v>
      </c>
      <c r="B658" s="0" t="n">
        <v>193</v>
      </c>
      <c r="C658" s="0" t="s">
        <v>23</v>
      </c>
      <c r="D658" s="0" t="s">
        <v>1747</v>
      </c>
      <c r="E658" s="0" t="s">
        <v>1748</v>
      </c>
      <c r="F658" s="0" t="n">
        <v>10808</v>
      </c>
      <c r="G658" s="0" t="n">
        <v>58</v>
      </c>
      <c r="H658" s="0" t="n">
        <v>0</v>
      </c>
      <c r="I658" s="0" t="n">
        <v>33</v>
      </c>
      <c r="J658" s="0" t="str">
        <f aca="false">VLOOKUP(A658,yorick!A:J,10,0)</f>
        <v>TODO: &lt;&gt;</v>
      </c>
      <c r="K658" s="0" t="str">
        <f aca="false">VLOOKUP(A658,yorick!A:K,11,0)</f>
        <v>TODO: &lt;&gt;</v>
      </c>
      <c r="L658" s="0" t="str">
        <f aca="false">VLOOKUP(A658,henriette!A:J,10,0)</f>
        <v>TODO: &lt;&gt;</v>
      </c>
      <c r="M658" s="0" t="str">
        <f aca="false">VLOOKUP(A658,henriette!A:K,11,0)</f>
        <v>TODO: &lt;&gt;</v>
      </c>
      <c r="N658" s="0" t="str">
        <f aca="false">IF(OR(O658="CONFLICT",R658="CONFLICT"),"CONFLICT","OK")</f>
        <v>OK</v>
      </c>
      <c r="O658" s="0" t="str">
        <f aca="false">IF(J658=L658,J658,"CONFLICT")</f>
        <v>TODO: &lt;&gt;</v>
      </c>
      <c r="Q658" s="0" t="str">
        <f aca="false">IF(AND(P658&lt;&gt;L658,P658&lt;&gt;J658,P658&lt;&gt;""),"REVIEW","")</f>
        <v/>
      </c>
      <c r="R658" s="0" t="str">
        <f aca="false">IF(K658=M658,K658,"CONFLICT")</f>
        <v>TODO: &lt;&gt;</v>
      </c>
    </row>
    <row r="659" customFormat="false" ht="12.75" hidden="false" customHeight="false" outlineLevel="0" collapsed="false">
      <c r="A659" s="0" t="s">
        <v>1749</v>
      </c>
      <c r="B659" s="0" t="n">
        <v>12715</v>
      </c>
      <c r="C659" s="0" t="s">
        <v>23</v>
      </c>
      <c r="D659" s="0" t="s">
        <v>1750</v>
      </c>
      <c r="E659" s="0" t="s">
        <v>1751</v>
      </c>
      <c r="F659" s="0" t="n">
        <v>12665</v>
      </c>
      <c r="G659" s="0" t="n">
        <v>56</v>
      </c>
      <c r="H659" s="0" t="n">
        <v>0</v>
      </c>
      <c r="I659" s="0" t="n">
        <v>7</v>
      </c>
      <c r="J659" s="0" t="str">
        <f aca="false">VLOOKUP(A659,yorick!A:J,10,0)</f>
        <v>TODO: &lt;&gt;</v>
      </c>
      <c r="K659" s="0" t="str">
        <f aca="false">VLOOKUP(A659,yorick!A:K,11,0)</f>
        <v>TODO: &lt;&gt;</v>
      </c>
      <c r="L659" s="0" t="str">
        <f aca="false">VLOOKUP(A659,henriette!A:J,10,0)</f>
        <v>TODO: &lt;&gt;</v>
      </c>
      <c r="M659" s="0" t="str">
        <f aca="false">VLOOKUP(A659,henriette!A:K,11,0)</f>
        <v>TODO: &lt;&gt;</v>
      </c>
      <c r="N659" s="0" t="str">
        <f aca="false">IF(OR(O659="CONFLICT",R659="CONFLICT"),"CONFLICT","OK")</f>
        <v>OK</v>
      </c>
      <c r="O659" s="0" t="str">
        <f aca="false">IF(J659=L659,J659,"CONFLICT")</f>
        <v>TODO: &lt;&gt;</v>
      </c>
      <c r="Q659" s="0" t="str">
        <f aca="false">IF(AND(P659&lt;&gt;L659,P659&lt;&gt;J659,P659&lt;&gt;""),"REVIEW","")</f>
        <v/>
      </c>
      <c r="R659" s="0" t="str">
        <f aca="false">IF(K659=M659,K659,"CONFLICT")</f>
        <v>TODO: &lt;&gt;</v>
      </c>
    </row>
    <row r="660" customFormat="false" ht="12.75" hidden="false" customHeight="false" outlineLevel="0" collapsed="false">
      <c r="A660" s="0" t="s">
        <v>1752</v>
      </c>
      <c r="B660" s="0" t="n">
        <v>183</v>
      </c>
      <c r="C660" s="0" t="s">
        <v>23</v>
      </c>
      <c r="E660" s="0" t="s">
        <v>1753</v>
      </c>
      <c r="F660" s="0" t="n">
        <v>5790</v>
      </c>
      <c r="G660" s="0" t="n">
        <v>59</v>
      </c>
      <c r="H660" s="0" t="n">
        <v>0</v>
      </c>
      <c r="I660" s="0" t="n">
        <v>17</v>
      </c>
      <c r="J660" s="0" t="str">
        <f aca="false">VLOOKUP(A660,yorick!A:J,10,0)</f>
        <v>TODO: &lt;&gt;</v>
      </c>
      <c r="K660" s="0" t="str">
        <f aca="false">VLOOKUP(A660,yorick!A:K,11,0)</f>
        <v>TODO: &lt;&gt;</v>
      </c>
      <c r="L660" s="0" t="str">
        <f aca="false">VLOOKUP(A660,henriette!A:J,10,0)</f>
        <v>TODO: &lt;&gt;</v>
      </c>
      <c r="M660" s="0" t="str">
        <f aca="false">VLOOKUP(A660,henriette!A:K,11,0)</f>
        <v>TODO: &lt;&gt;</v>
      </c>
      <c r="N660" s="0" t="str">
        <f aca="false">IF(OR(O660="CONFLICT",R660="CONFLICT"),"CONFLICT","OK")</f>
        <v>OK</v>
      </c>
      <c r="O660" s="0" t="str">
        <f aca="false">IF(J660=L660,J660,"CONFLICT")</f>
        <v>TODO: &lt;&gt;</v>
      </c>
      <c r="Q660" s="0" t="str">
        <f aca="false">IF(AND(P660&lt;&gt;L660,P660&lt;&gt;J660,P660&lt;&gt;""),"REVIEW","")</f>
        <v/>
      </c>
      <c r="R660" s="0" t="str">
        <f aca="false">IF(K660=M660,K660,"CONFLICT")</f>
        <v>TODO: &lt;&gt;</v>
      </c>
    </row>
    <row r="661" customFormat="false" ht="12.75" hidden="false" customHeight="false" outlineLevel="0" collapsed="false">
      <c r="A661" s="0" t="s">
        <v>1754</v>
      </c>
      <c r="B661" s="0" t="n">
        <v>1437</v>
      </c>
      <c r="C661" s="0" t="s">
        <v>23</v>
      </c>
      <c r="D661" s="0" t="s">
        <v>1755</v>
      </c>
      <c r="E661" s="0" t="s">
        <v>1756</v>
      </c>
      <c r="F661" s="0" t="n">
        <v>28256</v>
      </c>
      <c r="G661" s="0" t="n">
        <v>270</v>
      </c>
      <c r="H661" s="0" t="n">
        <v>0</v>
      </c>
      <c r="I661" s="0" t="n">
        <v>7</v>
      </c>
      <c r="J661" s="0" t="str">
        <f aca="false">VLOOKUP(A661,yorick!A:J,10,0)</f>
        <v>TODO: &lt;&gt;</v>
      </c>
      <c r="K661" s="0" t="str">
        <f aca="false">VLOOKUP(A661,yorick!A:K,11,0)</f>
        <v>TODO: &lt;&gt;</v>
      </c>
      <c r="L661" s="0" t="str">
        <f aca="false">VLOOKUP(A661,henriette!A:J,10,0)</f>
        <v>TODO: &lt;&gt;</v>
      </c>
      <c r="M661" s="0" t="str">
        <f aca="false">VLOOKUP(A661,henriette!A:K,11,0)</f>
        <v>TODO: &lt;&gt;</v>
      </c>
      <c r="N661" s="0" t="str">
        <f aca="false">IF(OR(O661="CONFLICT",R661="CONFLICT"),"CONFLICT","OK")</f>
        <v>OK</v>
      </c>
      <c r="O661" s="0" t="str">
        <f aca="false">IF(J661=L661,J661,"CONFLICT")</f>
        <v>TODO: &lt;&gt;</v>
      </c>
      <c r="Q661" s="0" t="str">
        <f aca="false">IF(AND(P661&lt;&gt;L661,P661&lt;&gt;J661,P661&lt;&gt;""),"REVIEW","")</f>
        <v/>
      </c>
      <c r="R661" s="0" t="str">
        <f aca="false">IF(K661=M661,K661,"CONFLICT")</f>
        <v>TODO: &lt;&gt;</v>
      </c>
    </row>
    <row r="662" customFormat="false" ht="12.75" hidden="false" customHeight="false" outlineLevel="0" collapsed="false">
      <c r="A662" s="0" t="s">
        <v>1757</v>
      </c>
      <c r="B662" s="0" t="n">
        <v>104</v>
      </c>
      <c r="C662" s="0" t="s">
        <v>23</v>
      </c>
      <c r="D662" s="0" t="s">
        <v>1758</v>
      </c>
      <c r="E662" s="0" t="s">
        <v>1759</v>
      </c>
      <c r="F662" s="0" t="n">
        <v>6101</v>
      </c>
      <c r="G662" s="0" t="n">
        <v>57</v>
      </c>
      <c r="H662" s="0" t="n">
        <v>0</v>
      </c>
      <c r="I662" s="0" t="n">
        <v>7</v>
      </c>
      <c r="J662" s="0" t="str">
        <f aca="false">VLOOKUP(A662,yorick!A:J,10,0)</f>
        <v>TODO: &lt;&gt;</v>
      </c>
      <c r="K662" s="0" t="str">
        <f aca="false">VLOOKUP(A662,yorick!A:K,11,0)</f>
        <v>TODO: &lt;&gt;</v>
      </c>
      <c r="L662" s="0" t="str">
        <f aca="false">VLOOKUP(A662,henriette!A:J,10,0)</f>
        <v>TODO: &lt;&gt;</v>
      </c>
      <c r="M662" s="0" t="str">
        <f aca="false">VLOOKUP(A662,henriette!A:K,11,0)</f>
        <v>TODO: &lt;&gt;</v>
      </c>
      <c r="N662" s="0" t="str">
        <f aca="false">IF(OR(O662="CONFLICT",R662="CONFLICT"),"CONFLICT","OK")</f>
        <v>OK</v>
      </c>
      <c r="O662" s="0" t="str">
        <f aca="false">IF(J662=L662,J662,"CONFLICT")</f>
        <v>TODO: &lt;&gt;</v>
      </c>
      <c r="Q662" s="0" t="str">
        <f aca="false">IF(AND(P662&lt;&gt;L662,P662&lt;&gt;J662,P662&lt;&gt;""),"REVIEW","")</f>
        <v/>
      </c>
      <c r="R662" s="0" t="str">
        <f aca="false">IF(K662=M662,K662,"CONFLICT")</f>
        <v>TODO: &lt;&gt;</v>
      </c>
    </row>
    <row r="663" customFormat="false" ht="12.75" hidden="false" customHeight="false" outlineLevel="0" collapsed="false">
      <c r="A663" s="0" t="s">
        <v>1760</v>
      </c>
      <c r="B663" s="0" t="n">
        <v>108</v>
      </c>
      <c r="C663" s="0" t="s">
        <v>23</v>
      </c>
      <c r="E663" s="0" t="s">
        <v>1761</v>
      </c>
      <c r="F663" s="0" t="n">
        <v>13027</v>
      </c>
      <c r="G663" s="0" t="n">
        <v>145</v>
      </c>
      <c r="H663" s="0" t="n">
        <v>0</v>
      </c>
      <c r="I663" s="0" t="n">
        <v>2</v>
      </c>
      <c r="J663" s="0" t="str">
        <f aca="false">VLOOKUP(A663,yorick!A:J,10,0)</f>
        <v>TODO: &lt;&gt;</v>
      </c>
      <c r="K663" s="0" t="str">
        <f aca="false">VLOOKUP(A663,yorick!A:K,11,0)</f>
        <v>TODO: &lt;&gt;</v>
      </c>
      <c r="L663" s="0" t="str">
        <f aca="false">VLOOKUP(A663,henriette!A:J,10,0)</f>
        <v>TODO: &lt;&gt;</v>
      </c>
      <c r="M663" s="0" t="str">
        <f aca="false">VLOOKUP(A663,henriette!A:K,11,0)</f>
        <v>TODO: &lt;&gt;</v>
      </c>
      <c r="N663" s="0" t="str">
        <f aca="false">IF(OR(O663="CONFLICT",R663="CONFLICT"),"CONFLICT","OK")</f>
        <v>OK</v>
      </c>
      <c r="O663" s="0" t="str">
        <f aca="false">IF(J663=L663,J663,"CONFLICT")</f>
        <v>TODO: &lt;&gt;</v>
      </c>
      <c r="Q663" s="0" t="str">
        <f aca="false">IF(AND(P663&lt;&gt;L663,P663&lt;&gt;J663,P663&lt;&gt;""),"REVIEW","")</f>
        <v/>
      </c>
      <c r="R663" s="0" t="str">
        <f aca="false">IF(K663=M663,K663,"CONFLICT")</f>
        <v>TODO: &lt;&gt;</v>
      </c>
    </row>
    <row r="664" customFormat="false" ht="12.75" hidden="false" customHeight="false" outlineLevel="0" collapsed="false">
      <c r="A664" s="0" t="s">
        <v>1762</v>
      </c>
      <c r="B664" s="0" t="n">
        <v>535</v>
      </c>
      <c r="C664" s="0" t="s">
        <v>23</v>
      </c>
      <c r="D664" s="0" t="s">
        <v>1763</v>
      </c>
      <c r="E664" s="0" t="s">
        <v>1764</v>
      </c>
      <c r="F664" s="0" t="n">
        <v>5171</v>
      </c>
      <c r="G664" s="0" t="n">
        <v>57</v>
      </c>
      <c r="H664" s="0" t="n">
        <v>0</v>
      </c>
      <c r="I664" s="0" t="n">
        <v>14</v>
      </c>
      <c r="J664" s="0" t="str">
        <f aca="false">VLOOKUP(A664,yorick!A:J,10,0)</f>
        <v>TODO: &lt;&gt;</v>
      </c>
      <c r="K664" s="0" t="str">
        <f aca="false">VLOOKUP(A664,yorick!A:K,11,0)</f>
        <v>TODO: &lt;&gt;</v>
      </c>
      <c r="L664" s="0" t="str">
        <f aca="false">VLOOKUP(A664,henriette!A:J,10,0)</f>
        <v>TODO: &lt;&gt;</v>
      </c>
      <c r="M664" s="0" t="str">
        <f aca="false">VLOOKUP(A664,henriette!A:K,11,0)</f>
        <v>TODO: &lt;&gt;</v>
      </c>
      <c r="N664" s="0" t="str">
        <f aca="false">IF(OR(O664="CONFLICT",R664="CONFLICT"),"CONFLICT","OK")</f>
        <v>OK</v>
      </c>
      <c r="O664" s="0" t="str">
        <f aca="false">IF(J664=L664,J664,"CONFLICT")</f>
        <v>TODO: &lt;&gt;</v>
      </c>
      <c r="Q664" s="0" t="str">
        <f aca="false">IF(AND(P664&lt;&gt;L664,P664&lt;&gt;J664,P664&lt;&gt;""),"REVIEW","")</f>
        <v/>
      </c>
      <c r="R664" s="0" t="str">
        <f aca="false">IF(K664=M664,K664,"CONFLICT")</f>
        <v>TODO: &lt;&gt;</v>
      </c>
    </row>
    <row r="665" customFormat="false" ht="12.75" hidden="false" customHeight="false" outlineLevel="0" collapsed="false">
      <c r="A665" s="0" t="s">
        <v>1765</v>
      </c>
      <c r="B665" s="0" t="n">
        <v>122</v>
      </c>
      <c r="C665" s="0" t="s">
        <v>23</v>
      </c>
      <c r="E665" s="0" t="s">
        <v>1766</v>
      </c>
      <c r="F665" s="0" t="n">
        <v>14166</v>
      </c>
      <c r="G665" s="0" t="n">
        <v>178</v>
      </c>
      <c r="H665" s="0" t="n">
        <v>0</v>
      </c>
      <c r="I665" s="0" t="n">
        <v>20</v>
      </c>
      <c r="J665" s="0" t="str">
        <f aca="false">VLOOKUP(A665,yorick!A:J,10,0)</f>
        <v>TODO: &lt;&gt;</v>
      </c>
      <c r="K665" s="0" t="str">
        <f aca="false">VLOOKUP(A665,yorick!A:K,11,0)</f>
        <v>TODO: &lt;&gt;</v>
      </c>
      <c r="L665" s="0" t="str">
        <f aca="false">VLOOKUP(A665,henriette!A:J,10,0)</f>
        <v>TODO: &lt;&gt;</v>
      </c>
      <c r="M665" s="0" t="str">
        <f aca="false">VLOOKUP(A665,henriette!A:K,11,0)</f>
        <v>TODO: &lt;&gt;</v>
      </c>
      <c r="N665" s="0" t="str">
        <f aca="false">IF(OR(O665="CONFLICT",R665="CONFLICT"),"CONFLICT","OK")</f>
        <v>OK</v>
      </c>
      <c r="O665" s="0" t="str">
        <f aca="false">IF(J665=L665,J665,"CONFLICT")</f>
        <v>TODO: &lt;&gt;</v>
      </c>
      <c r="Q665" s="0" t="str">
        <f aca="false">IF(AND(P665&lt;&gt;L665,P665&lt;&gt;J665,P665&lt;&gt;""),"REVIEW","")</f>
        <v/>
      </c>
      <c r="R665" s="0" t="str">
        <f aca="false">IF(K665=M665,K665,"CONFLICT")</f>
        <v>TODO: &lt;&gt;</v>
      </c>
    </row>
    <row r="666" customFormat="false" ht="12.75" hidden="false" customHeight="false" outlineLevel="0" collapsed="false">
      <c r="A666" s="0" t="s">
        <v>1767</v>
      </c>
      <c r="B666" s="0" t="n">
        <v>191</v>
      </c>
      <c r="C666" s="0" t="s">
        <v>23</v>
      </c>
      <c r="E666" s="0" t="s">
        <v>1768</v>
      </c>
      <c r="F666" s="0" t="n">
        <v>6125</v>
      </c>
      <c r="G666" s="0" t="n">
        <v>65</v>
      </c>
      <c r="H666" s="0" t="n">
        <v>1</v>
      </c>
      <c r="I666" s="0" t="n">
        <v>9</v>
      </c>
      <c r="J666" s="0" t="str">
        <f aca="false">VLOOKUP(A666,yorick!A:J,10,0)</f>
        <v>TODO: &lt;&gt;</v>
      </c>
      <c r="K666" s="0" t="str">
        <f aca="false">VLOOKUP(A666,yorick!A:K,11,0)</f>
        <v>TODO: &lt;&gt;</v>
      </c>
      <c r="L666" s="0" t="str">
        <f aca="false">VLOOKUP(A666,henriette!A:J,10,0)</f>
        <v>TODO: &lt;&gt;</v>
      </c>
      <c r="M666" s="0" t="str">
        <f aca="false">VLOOKUP(A666,henriette!A:K,11,0)</f>
        <v>TODO: &lt;&gt;</v>
      </c>
      <c r="N666" s="0" t="str">
        <f aca="false">IF(OR(O666="CONFLICT",R666="CONFLICT"),"CONFLICT","OK")</f>
        <v>OK</v>
      </c>
      <c r="O666" s="0" t="str">
        <f aca="false">IF(J666=L666,J666,"CONFLICT")</f>
        <v>TODO: &lt;&gt;</v>
      </c>
      <c r="Q666" s="0" t="str">
        <f aca="false">IF(AND(P666&lt;&gt;L666,P666&lt;&gt;J666,P666&lt;&gt;""),"REVIEW","")</f>
        <v/>
      </c>
      <c r="R666" s="0" t="str">
        <f aca="false">IF(K666=M666,K666,"CONFLICT")</f>
        <v>TODO: &lt;&gt;</v>
      </c>
    </row>
    <row r="667" customFormat="false" ht="12.75" hidden="false" customHeight="false" outlineLevel="0" collapsed="false">
      <c r="A667" s="0" t="s">
        <v>1769</v>
      </c>
      <c r="B667" s="0" t="n">
        <v>157</v>
      </c>
      <c r="C667" s="0" t="s">
        <v>23</v>
      </c>
      <c r="D667" s="0" t="s">
        <v>1770</v>
      </c>
      <c r="E667" s="0" t="s">
        <v>1771</v>
      </c>
      <c r="F667" s="0" t="n">
        <v>19097</v>
      </c>
      <c r="G667" s="0" t="n">
        <v>439</v>
      </c>
      <c r="H667" s="0" t="n">
        <v>0</v>
      </c>
      <c r="I667" s="0" t="n">
        <v>60</v>
      </c>
      <c r="J667" s="0" t="str">
        <f aca="false">VLOOKUP(A667,yorick!A:J,10,0)</f>
        <v>TODO: &lt;&gt;</v>
      </c>
      <c r="K667" s="0" t="str">
        <f aca="false">VLOOKUP(A667,yorick!A:K,11,0)</f>
        <v>TODO: &lt;&gt;</v>
      </c>
      <c r="L667" s="0" t="str">
        <f aca="false">VLOOKUP(A667,henriette!A:J,10,0)</f>
        <v>TODO: &lt;&gt;</v>
      </c>
      <c r="M667" s="0" t="str">
        <f aca="false">VLOOKUP(A667,henriette!A:K,11,0)</f>
        <v>TODO: &lt;&gt;</v>
      </c>
      <c r="N667" s="0" t="str">
        <f aca="false">IF(OR(O667="CONFLICT",R667="CONFLICT"),"CONFLICT","OK")</f>
        <v>OK</v>
      </c>
      <c r="O667" s="0" t="str">
        <f aca="false">IF(J667=L667,J667,"CONFLICT")</f>
        <v>TODO: &lt;&gt;</v>
      </c>
      <c r="Q667" s="0" t="str">
        <f aca="false">IF(AND(P667&lt;&gt;L667,P667&lt;&gt;J667,P667&lt;&gt;""),"REVIEW","")</f>
        <v/>
      </c>
      <c r="R667" s="0" t="str">
        <f aca="false">IF(K667=M667,K667,"CONFLICT")</f>
        <v>TODO: &lt;&gt;</v>
      </c>
    </row>
    <row r="668" customFormat="false" ht="12.75" hidden="false" customHeight="false" outlineLevel="0" collapsed="false">
      <c r="A668" s="0" t="s">
        <v>1772</v>
      </c>
      <c r="B668" s="0" t="n">
        <v>128</v>
      </c>
      <c r="C668" s="0" t="s">
        <v>23</v>
      </c>
      <c r="E668" s="0" t="s">
        <v>1773</v>
      </c>
      <c r="F668" s="0" t="n">
        <v>6362</v>
      </c>
      <c r="G668" s="0" t="n">
        <v>102</v>
      </c>
      <c r="H668" s="0" t="n">
        <v>0</v>
      </c>
      <c r="I668" s="0" t="n">
        <v>17</v>
      </c>
      <c r="J668" s="0" t="str">
        <f aca="false">VLOOKUP(A668,yorick!A:J,10,0)</f>
        <v>TODO: &lt;&gt;</v>
      </c>
      <c r="K668" s="0" t="str">
        <f aca="false">VLOOKUP(A668,yorick!A:K,11,0)</f>
        <v>TODO: &lt;&gt;</v>
      </c>
      <c r="L668" s="0" t="str">
        <f aca="false">VLOOKUP(A668,henriette!A:J,10,0)</f>
        <v>TODO: &lt;&gt;</v>
      </c>
      <c r="M668" s="0" t="str">
        <f aca="false">VLOOKUP(A668,henriette!A:K,11,0)</f>
        <v>TODO: &lt;&gt;</v>
      </c>
      <c r="N668" s="0" t="str">
        <f aca="false">IF(OR(O668="CONFLICT",R668="CONFLICT"),"CONFLICT","OK")</f>
        <v>OK</v>
      </c>
      <c r="O668" s="0" t="str">
        <f aca="false">IF(J668=L668,J668,"CONFLICT")</f>
        <v>TODO: &lt;&gt;</v>
      </c>
      <c r="Q668" s="0" t="str">
        <f aca="false">IF(AND(P668&lt;&gt;L668,P668&lt;&gt;J668,P668&lt;&gt;""),"REVIEW","")</f>
        <v/>
      </c>
      <c r="R668" s="0" t="str">
        <f aca="false">IF(K668=M668,K668,"CONFLICT")</f>
        <v>TODO: &lt;&gt;</v>
      </c>
    </row>
    <row r="669" customFormat="false" ht="12.75" hidden="false" customHeight="false" outlineLevel="0" collapsed="false">
      <c r="A669" s="0" t="s">
        <v>1774</v>
      </c>
      <c r="B669" s="0" t="n">
        <v>134</v>
      </c>
      <c r="C669" s="0" t="s">
        <v>23</v>
      </c>
      <c r="E669" s="0" t="s">
        <v>1775</v>
      </c>
      <c r="F669" s="0" t="n">
        <v>5462</v>
      </c>
      <c r="G669" s="0" t="n">
        <v>31</v>
      </c>
      <c r="H669" s="0" t="n">
        <v>1</v>
      </c>
      <c r="I669" s="0" t="n">
        <v>5</v>
      </c>
      <c r="J669" s="0" t="str">
        <f aca="false">VLOOKUP(A669,yorick!A:J,10,0)</f>
        <v>TODO: &lt;&gt;</v>
      </c>
      <c r="K669" s="0" t="str">
        <f aca="false">VLOOKUP(A669,yorick!A:K,11,0)</f>
        <v>TODO: &lt;&gt;</v>
      </c>
      <c r="L669" s="0" t="str">
        <f aca="false">VLOOKUP(A669,henriette!A:J,10,0)</f>
        <v>TODO: &lt;&gt;</v>
      </c>
      <c r="M669" s="0" t="str">
        <f aca="false">VLOOKUP(A669,henriette!A:K,11,0)</f>
        <v>TODO: &lt;&gt;</v>
      </c>
      <c r="N669" s="0" t="str">
        <f aca="false">IF(OR(O669="CONFLICT",R669="CONFLICT"),"CONFLICT","OK")</f>
        <v>OK</v>
      </c>
      <c r="O669" s="0" t="str">
        <f aca="false">IF(J669=L669,J669,"CONFLICT")</f>
        <v>TODO: &lt;&gt;</v>
      </c>
      <c r="Q669" s="0" t="str">
        <f aca="false">IF(AND(P669&lt;&gt;L669,P669&lt;&gt;J669,P669&lt;&gt;""),"REVIEW","")</f>
        <v/>
      </c>
      <c r="R669" s="0" t="str">
        <f aca="false">IF(K669=M669,K669,"CONFLICT")</f>
        <v>TODO: &lt;&gt;</v>
      </c>
    </row>
    <row r="670" customFormat="false" ht="12.75" hidden="false" customHeight="false" outlineLevel="0" collapsed="false">
      <c r="A670" s="0" t="s">
        <v>1776</v>
      </c>
      <c r="B670" s="0" t="n">
        <v>126</v>
      </c>
      <c r="C670" s="0" t="s">
        <v>23</v>
      </c>
      <c r="E670" s="0" t="s">
        <v>1777</v>
      </c>
      <c r="F670" s="0" t="n">
        <v>5657</v>
      </c>
      <c r="G670" s="0" t="n">
        <v>35</v>
      </c>
      <c r="H670" s="0" t="n">
        <v>0</v>
      </c>
      <c r="I670" s="0" t="n">
        <v>2</v>
      </c>
      <c r="J670" s="0" t="str">
        <f aca="false">VLOOKUP(A670,yorick!A:J,10,0)</f>
        <v>TODO: &lt;&gt;</v>
      </c>
      <c r="K670" s="0" t="str">
        <f aca="false">VLOOKUP(A670,yorick!A:K,11,0)</f>
        <v>TODO: &lt;&gt;</v>
      </c>
      <c r="L670" s="0" t="str">
        <f aca="false">VLOOKUP(A670,henriette!A:J,10,0)</f>
        <v>TODO: &lt;&gt;</v>
      </c>
      <c r="M670" s="0" t="str">
        <f aca="false">VLOOKUP(A670,henriette!A:K,11,0)</f>
        <v>TODO: &lt;&gt;</v>
      </c>
      <c r="N670" s="0" t="str">
        <f aca="false">IF(OR(O670="CONFLICT",R670="CONFLICT"),"CONFLICT","OK")</f>
        <v>OK</v>
      </c>
      <c r="O670" s="0" t="str">
        <f aca="false">IF(J670=L670,J670,"CONFLICT")</f>
        <v>TODO: &lt;&gt;</v>
      </c>
      <c r="Q670" s="0" t="str">
        <f aca="false">IF(AND(P670&lt;&gt;L670,P670&lt;&gt;J670,P670&lt;&gt;""),"REVIEW","")</f>
        <v/>
      </c>
      <c r="R670" s="0" t="str">
        <f aca="false">IF(K670=M670,K670,"CONFLICT")</f>
        <v>TODO: &lt;&gt;</v>
      </c>
    </row>
    <row r="671" customFormat="false" ht="12.75" hidden="false" customHeight="false" outlineLevel="0" collapsed="false">
      <c r="A671" s="0" t="s">
        <v>1778</v>
      </c>
      <c r="B671" s="0" t="n">
        <v>125</v>
      </c>
      <c r="C671" s="0" t="s">
        <v>23</v>
      </c>
      <c r="F671" s="0" t="n">
        <v>8334</v>
      </c>
      <c r="G671" s="0" t="n">
        <v>42</v>
      </c>
      <c r="H671" s="0" t="n">
        <v>0</v>
      </c>
      <c r="I671" s="0" t="n">
        <v>20</v>
      </c>
      <c r="J671" s="0" t="str">
        <f aca="false">VLOOKUP(A671,yorick!A:J,10,0)</f>
        <v>TODO: &lt;&gt;</v>
      </c>
      <c r="K671" s="0" t="str">
        <f aca="false">VLOOKUP(A671,yorick!A:K,11,0)</f>
        <v>TODO: &lt;&gt;</v>
      </c>
      <c r="L671" s="0" t="str">
        <f aca="false">VLOOKUP(A671,henriette!A:J,10,0)</f>
        <v>TODO: &lt;&gt;</v>
      </c>
      <c r="M671" s="0" t="str">
        <f aca="false">VLOOKUP(A671,henriette!A:K,11,0)</f>
        <v>TODO: &lt;&gt;</v>
      </c>
      <c r="N671" s="0" t="str">
        <f aca="false">IF(OR(O671="CONFLICT",R671="CONFLICT"),"CONFLICT","OK")</f>
        <v>OK</v>
      </c>
      <c r="O671" s="0" t="str">
        <f aca="false">IF(J671=L671,J671,"CONFLICT")</f>
        <v>TODO: &lt;&gt;</v>
      </c>
      <c r="Q671" s="0" t="str">
        <f aca="false">IF(AND(P671&lt;&gt;L671,P671&lt;&gt;J671,P671&lt;&gt;""),"REVIEW","")</f>
        <v/>
      </c>
      <c r="R671" s="0" t="str">
        <f aca="false">IF(K671=M671,K671,"CONFLICT")</f>
        <v>TODO: &lt;&gt;</v>
      </c>
    </row>
    <row r="672" customFormat="false" ht="12.75" hidden="false" customHeight="false" outlineLevel="0" collapsed="false">
      <c r="A672" s="0" t="s">
        <v>1779</v>
      </c>
      <c r="B672" s="0" t="n">
        <v>631</v>
      </c>
      <c r="C672" s="0" t="s">
        <v>23</v>
      </c>
      <c r="D672" s="0" t="s">
        <v>1780</v>
      </c>
      <c r="E672" s="0" t="s">
        <v>1781</v>
      </c>
      <c r="F672" s="0" t="n">
        <v>5314</v>
      </c>
      <c r="G672" s="0" t="n">
        <v>48</v>
      </c>
      <c r="H672" s="0" t="n">
        <v>0</v>
      </c>
      <c r="I672" s="0" t="n">
        <v>49</v>
      </c>
      <c r="J672" s="0" t="str">
        <f aca="false">VLOOKUP(A672,yorick!A:J,10,0)</f>
        <v>TODO: &lt;&gt;</v>
      </c>
      <c r="K672" s="0" t="str">
        <f aca="false">VLOOKUP(A672,yorick!A:K,11,0)</f>
        <v>TODO: &lt;&gt;</v>
      </c>
      <c r="L672" s="0" t="str">
        <f aca="false">VLOOKUP(A672,henriette!A:J,10,0)</f>
        <v>TODO: &lt;&gt;</v>
      </c>
      <c r="M672" s="0" t="str">
        <f aca="false">VLOOKUP(A672,henriette!A:K,11,0)</f>
        <v>TODO: &lt;&gt;</v>
      </c>
      <c r="N672" s="0" t="str">
        <f aca="false">IF(OR(O672="CONFLICT",R672="CONFLICT"),"CONFLICT","OK")</f>
        <v>OK</v>
      </c>
      <c r="O672" s="0" t="str">
        <f aca="false">IF(J672=L672,J672,"CONFLICT")</f>
        <v>TODO: &lt;&gt;</v>
      </c>
      <c r="Q672" s="0" t="str">
        <f aca="false">IF(AND(P672&lt;&gt;L672,P672&lt;&gt;J672,P672&lt;&gt;""),"REVIEW","")</f>
        <v/>
      </c>
      <c r="R672" s="0" t="str">
        <f aca="false">IF(K672=M672,K672,"CONFLICT")</f>
        <v>TODO: &lt;&gt;</v>
      </c>
    </row>
    <row r="673" customFormat="false" ht="12.75" hidden="false" customHeight="false" outlineLevel="0" collapsed="false">
      <c r="A673" s="0" t="s">
        <v>1782</v>
      </c>
      <c r="B673" s="0" t="n">
        <v>428</v>
      </c>
      <c r="C673" s="0" t="s">
        <v>23</v>
      </c>
      <c r="D673" s="0" t="s">
        <v>1783</v>
      </c>
      <c r="E673" s="0" t="s">
        <v>1784</v>
      </c>
      <c r="F673" s="0" t="n">
        <v>12107</v>
      </c>
      <c r="G673" s="0" t="n">
        <v>67</v>
      </c>
      <c r="H673" s="0" t="n">
        <v>0</v>
      </c>
      <c r="I673" s="0" t="n">
        <v>17</v>
      </c>
      <c r="J673" s="0" t="str">
        <f aca="false">VLOOKUP(A673,yorick!A:J,10,0)</f>
        <v>TODO: &lt;&gt;</v>
      </c>
      <c r="K673" s="0" t="str">
        <f aca="false">VLOOKUP(A673,yorick!A:K,11,0)</f>
        <v>TODO: &lt;&gt;</v>
      </c>
      <c r="L673" s="0" t="str">
        <f aca="false">VLOOKUP(A673,henriette!A:J,10,0)</f>
        <v>TODO: &lt;&gt;</v>
      </c>
      <c r="M673" s="0" t="str">
        <f aca="false">VLOOKUP(A673,henriette!A:K,11,0)</f>
        <v>TODO: &lt;&gt;</v>
      </c>
      <c r="N673" s="0" t="str">
        <f aca="false">IF(OR(O673="CONFLICT",R673="CONFLICT"),"CONFLICT","OK")</f>
        <v>OK</v>
      </c>
      <c r="O673" s="0" t="str">
        <f aca="false">IF(J673=L673,J673,"CONFLICT")</f>
        <v>TODO: &lt;&gt;</v>
      </c>
      <c r="Q673" s="0" t="str">
        <f aca="false">IF(AND(P673&lt;&gt;L673,P673&lt;&gt;J673,P673&lt;&gt;""),"REVIEW","")</f>
        <v/>
      </c>
      <c r="R673" s="0" t="str">
        <f aca="false">IF(K673=M673,K673,"CONFLICT")</f>
        <v>TODO: &lt;&gt;</v>
      </c>
    </row>
    <row r="674" customFormat="false" ht="12.75" hidden="false" customHeight="false" outlineLevel="0" collapsed="false">
      <c r="A674" s="0" t="s">
        <v>1785</v>
      </c>
      <c r="B674" s="0" t="n">
        <v>410</v>
      </c>
      <c r="C674" s="0" t="s">
        <v>23</v>
      </c>
      <c r="D674" s="0" t="s">
        <v>1786</v>
      </c>
      <c r="E674" s="0" t="s">
        <v>1787</v>
      </c>
      <c r="F674" s="0" t="n">
        <v>7868</v>
      </c>
      <c r="G674" s="0" t="n">
        <v>79</v>
      </c>
      <c r="H674" s="0" t="n">
        <v>0</v>
      </c>
      <c r="I674" s="0" t="n">
        <v>24</v>
      </c>
      <c r="J674" s="0" t="str">
        <f aca="false">VLOOKUP(A674,yorick!A:J,10,0)</f>
        <v>TODO: &lt;&gt;</v>
      </c>
      <c r="K674" s="0" t="str">
        <f aca="false">VLOOKUP(A674,yorick!A:K,11,0)</f>
        <v>TODO: &lt;&gt;</v>
      </c>
      <c r="L674" s="0" t="str">
        <f aca="false">VLOOKUP(A674,henriette!A:J,10,0)</f>
        <v>TODO: &lt;&gt;</v>
      </c>
      <c r="M674" s="0" t="str">
        <f aca="false">VLOOKUP(A674,henriette!A:K,11,0)</f>
        <v>TODO: &lt;&gt;</v>
      </c>
      <c r="N674" s="0" t="str">
        <f aca="false">IF(OR(O674="CONFLICT",R674="CONFLICT"),"CONFLICT","OK")</f>
        <v>OK</v>
      </c>
      <c r="O674" s="0" t="str">
        <f aca="false">IF(J674=L674,J674,"CONFLICT")</f>
        <v>TODO: &lt;&gt;</v>
      </c>
      <c r="Q674" s="0" t="str">
        <f aca="false">IF(AND(P674&lt;&gt;L674,P674&lt;&gt;J674,P674&lt;&gt;""),"REVIEW","")</f>
        <v/>
      </c>
      <c r="R674" s="0" t="str">
        <f aca="false">IF(K674=M674,K674,"CONFLICT")</f>
        <v>TODO: &lt;&gt;</v>
      </c>
    </row>
    <row r="675" customFormat="false" ht="12.75" hidden="false" customHeight="false" outlineLevel="0" collapsed="false">
      <c r="A675" s="0" t="s">
        <v>1788</v>
      </c>
      <c r="B675" s="0" t="n">
        <v>442</v>
      </c>
      <c r="C675" s="0" t="s">
        <v>23</v>
      </c>
      <c r="D675" s="0" t="s">
        <v>1789</v>
      </c>
      <c r="E675" s="0" t="s">
        <v>1790</v>
      </c>
      <c r="F675" s="0" t="n">
        <v>35896</v>
      </c>
      <c r="G675" s="0" t="n">
        <v>490</v>
      </c>
      <c r="H675" s="0" t="n">
        <v>0</v>
      </c>
      <c r="I675" s="0" t="n">
        <v>35</v>
      </c>
      <c r="J675" s="0" t="str">
        <f aca="false">VLOOKUP(A675,yorick!A:J,10,0)</f>
        <v>TODO: &lt;&gt;</v>
      </c>
      <c r="K675" s="0" t="str">
        <f aca="false">VLOOKUP(A675,yorick!A:K,11,0)</f>
        <v>TODO: &lt;&gt;</v>
      </c>
      <c r="L675" s="0" t="str">
        <f aca="false">VLOOKUP(A675,henriette!A:J,10,0)</f>
        <v>TODO: &lt;&gt;</v>
      </c>
      <c r="M675" s="0" t="str">
        <f aca="false">VLOOKUP(A675,henriette!A:K,11,0)</f>
        <v>TODO: &lt;&gt;</v>
      </c>
      <c r="N675" s="0" t="str">
        <f aca="false">IF(OR(O675="CONFLICT",R675="CONFLICT"),"CONFLICT","OK")</f>
        <v>OK</v>
      </c>
      <c r="O675" s="0" t="str">
        <f aca="false">IF(J675=L675,J675,"CONFLICT")</f>
        <v>TODO: &lt;&gt;</v>
      </c>
      <c r="Q675" s="0" t="str">
        <f aca="false">IF(AND(P675&lt;&gt;L675,P675&lt;&gt;J675,P675&lt;&gt;""),"REVIEW","")</f>
        <v/>
      </c>
      <c r="R675" s="0" t="str">
        <f aca="false">IF(K675=M675,K675,"CONFLICT")</f>
        <v>TODO: &lt;&gt;</v>
      </c>
    </row>
    <row r="676" customFormat="false" ht="12.75" hidden="false" customHeight="false" outlineLevel="0" collapsed="false">
      <c r="A676" s="0" t="s">
        <v>1791</v>
      </c>
      <c r="B676" s="0" t="n">
        <v>602</v>
      </c>
      <c r="C676" s="0" t="s">
        <v>23</v>
      </c>
      <c r="D676" s="0" t="s">
        <v>1792</v>
      </c>
      <c r="E676" s="0" t="s">
        <v>1793</v>
      </c>
      <c r="F676" s="0" t="n">
        <v>5180</v>
      </c>
      <c r="G676" s="0" t="n">
        <v>62</v>
      </c>
      <c r="H676" s="0" t="n">
        <v>0</v>
      </c>
      <c r="I676" s="0" t="n">
        <v>9</v>
      </c>
      <c r="J676" s="0" t="str">
        <f aca="false">VLOOKUP(A676,yorick!A:J,10,0)</f>
        <v>TODO: &lt;&gt;</v>
      </c>
      <c r="K676" s="0" t="str">
        <f aca="false">VLOOKUP(A676,yorick!A:K,11,0)</f>
        <v>TODO: &lt;&gt;</v>
      </c>
      <c r="L676" s="0" t="str">
        <f aca="false">VLOOKUP(A676,henriette!A:J,10,0)</f>
        <v>TODO: &lt;&gt;</v>
      </c>
      <c r="M676" s="0" t="str">
        <f aca="false">VLOOKUP(A676,henriette!A:K,11,0)</f>
        <v>TODO: &lt;&gt;</v>
      </c>
      <c r="N676" s="0" t="str">
        <f aca="false">IF(OR(O676="CONFLICT",R676="CONFLICT"),"CONFLICT","OK")</f>
        <v>OK</v>
      </c>
      <c r="O676" s="0" t="str">
        <f aca="false">IF(J676=L676,J676,"CONFLICT")</f>
        <v>TODO: &lt;&gt;</v>
      </c>
      <c r="Q676" s="0" t="str">
        <f aca="false">IF(AND(P676&lt;&gt;L676,P676&lt;&gt;J676,P676&lt;&gt;""),"REVIEW","")</f>
        <v/>
      </c>
      <c r="R676" s="0" t="str">
        <f aca="false">IF(K676=M676,K676,"CONFLICT")</f>
        <v>TODO: &lt;&gt;</v>
      </c>
    </row>
    <row r="677" customFormat="false" ht="12.75" hidden="false" customHeight="false" outlineLevel="0" collapsed="false">
      <c r="A677" s="0" t="s">
        <v>1794</v>
      </c>
      <c r="B677" s="0" t="n">
        <v>17078</v>
      </c>
      <c r="C677" s="0" t="s">
        <v>23</v>
      </c>
      <c r="E677" s="0" t="s">
        <v>1795</v>
      </c>
      <c r="F677" s="0" t="n">
        <v>11577</v>
      </c>
      <c r="G677" s="0" t="n">
        <v>120</v>
      </c>
      <c r="H677" s="0" t="n">
        <v>0</v>
      </c>
      <c r="I677" s="0" t="n">
        <v>5</v>
      </c>
      <c r="J677" s="0" t="str">
        <f aca="false">VLOOKUP(A677,yorick!A:J,10,0)</f>
        <v>TODO: &lt;&gt;</v>
      </c>
      <c r="K677" s="0" t="str">
        <f aca="false">VLOOKUP(A677,yorick!A:K,11,0)</f>
        <v>TODO: &lt;&gt;</v>
      </c>
      <c r="L677" s="0" t="str">
        <f aca="false">VLOOKUP(A677,henriette!A:J,10,0)</f>
        <v>TODO: &lt;&gt;</v>
      </c>
      <c r="M677" s="0" t="str">
        <f aca="false">VLOOKUP(A677,henriette!A:K,11,0)</f>
        <v>TODO: &lt;&gt;</v>
      </c>
      <c r="N677" s="0" t="str">
        <f aca="false">IF(OR(O677="CONFLICT",R677="CONFLICT"),"CONFLICT","OK")</f>
        <v>OK</v>
      </c>
      <c r="O677" s="0" t="str">
        <f aca="false">IF(J677=L677,J677,"CONFLICT")</f>
        <v>TODO: &lt;&gt;</v>
      </c>
      <c r="Q677" s="0" t="str">
        <f aca="false">IF(AND(P677&lt;&gt;L677,P677&lt;&gt;J677,P677&lt;&gt;""),"REVIEW","")</f>
        <v/>
      </c>
      <c r="R677" s="0" t="str">
        <f aca="false">IF(K677=M677,K677,"CONFLICT")</f>
        <v>TODO: &lt;&gt;</v>
      </c>
    </row>
    <row r="678" customFormat="false" ht="12.75" hidden="false" customHeight="false" outlineLevel="0" collapsed="false">
      <c r="A678" s="0" t="s">
        <v>1796</v>
      </c>
      <c r="B678" s="0" t="n">
        <v>170</v>
      </c>
      <c r="C678" s="0" t="s">
        <v>23</v>
      </c>
      <c r="D678" s="0" t="s">
        <v>1797</v>
      </c>
      <c r="E678" s="0" t="s">
        <v>1798</v>
      </c>
      <c r="F678" s="0" t="n">
        <v>8585</v>
      </c>
      <c r="G678" s="0" t="n">
        <v>97</v>
      </c>
      <c r="H678" s="0" t="n">
        <v>0</v>
      </c>
      <c r="I678" s="0" t="n">
        <v>33</v>
      </c>
      <c r="J678" s="0" t="str">
        <f aca="false">VLOOKUP(A678,yorick!A:J,10,0)</f>
        <v>TODO: &lt;&gt;</v>
      </c>
      <c r="K678" s="0" t="str">
        <f aca="false">VLOOKUP(A678,yorick!A:K,11,0)</f>
        <v>TODO: &lt;&gt;</v>
      </c>
      <c r="L678" s="0" t="str">
        <f aca="false">VLOOKUP(A678,henriette!A:J,10,0)</f>
        <v>TODO: &lt;&gt;</v>
      </c>
      <c r="M678" s="0" t="str">
        <f aca="false">VLOOKUP(A678,henriette!A:K,11,0)</f>
        <v>TODO: &lt;&gt;</v>
      </c>
      <c r="N678" s="0" t="str">
        <f aca="false">IF(OR(O678="CONFLICT",R678="CONFLICT"),"CONFLICT","OK")</f>
        <v>OK</v>
      </c>
      <c r="O678" s="0" t="str">
        <f aca="false">IF(J678=L678,J678,"CONFLICT")</f>
        <v>TODO: &lt;&gt;</v>
      </c>
      <c r="Q678" s="0" t="str">
        <f aca="false">IF(AND(P678&lt;&gt;L678,P678&lt;&gt;J678,P678&lt;&gt;""),"REVIEW","")</f>
        <v/>
      </c>
      <c r="R678" s="0" t="str">
        <f aca="false">IF(K678=M678,K678,"CONFLICT")</f>
        <v>TODO: &lt;&gt;</v>
      </c>
    </row>
    <row r="679" customFormat="false" ht="12.75" hidden="false" customHeight="false" outlineLevel="0" collapsed="false">
      <c r="A679" s="0" t="s">
        <v>1799</v>
      </c>
      <c r="B679" s="0" t="n">
        <v>163</v>
      </c>
      <c r="C679" s="0" t="s">
        <v>23</v>
      </c>
      <c r="E679" s="0" t="s">
        <v>1800</v>
      </c>
      <c r="F679" s="0" t="n">
        <v>10506</v>
      </c>
      <c r="G679" s="0" t="n">
        <v>111</v>
      </c>
      <c r="H679" s="0" t="n">
        <v>0</v>
      </c>
      <c r="I679" s="0" t="n">
        <v>13</v>
      </c>
      <c r="J679" s="0" t="str">
        <f aca="false">VLOOKUP(A679,yorick!A:J,10,0)</f>
        <v>TODO: &lt;&gt;</v>
      </c>
      <c r="K679" s="0" t="str">
        <f aca="false">VLOOKUP(A679,yorick!A:K,11,0)</f>
        <v>TODO: &lt;&gt;</v>
      </c>
      <c r="L679" s="0" t="str">
        <f aca="false">VLOOKUP(A679,henriette!A:J,10,0)</f>
        <v>TODO: &lt;&gt;</v>
      </c>
      <c r="M679" s="0" t="str">
        <f aca="false">VLOOKUP(A679,henriette!A:K,11,0)</f>
        <v>TODO: &lt;&gt;</v>
      </c>
      <c r="N679" s="0" t="str">
        <f aca="false">IF(OR(O679="CONFLICT",R679="CONFLICT"),"CONFLICT","OK")</f>
        <v>OK</v>
      </c>
      <c r="O679" s="0" t="str">
        <f aca="false">IF(J679=L679,J679,"CONFLICT")</f>
        <v>TODO: &lt;&gt;</v>
      </c>
      <c r="Q679" s="0" t="str">
        <f aca="false">IF(AND(P679&lt;&gt;L679,P679&lt;&gt;J679,P679&lt;&gt;""),"REVIEW","")</f>
        <v/>
      </c>
      <c r="R679" s="0" t="str">
        <f aca="false">IF(K679=M679,K679,"CONFLICT")</f>
        <v>TODO: &lt;&gt;</v>
      </c>
    </row>
    <row r="680" customFormat="false" ht="12.75" hidden="false" customHeight="false" outlineLevel="0" collapsed="false">
      <c r="A680" s="0" t="s">
        <v>1801</v>
      </c>
      <c r="B680" s="0" t="n">
        <v>2536</v>
      </c>
      <c r="C680" s="0" t="s">
        <v>23</v>
      </c>
      <c r="D680" s="0" t="s">
        <v>1802</v>
      </c>
      <c r="E680" s="0" t="s">
        <v>1803</v>
      </c>
      <c r="F680" s="0" t="n">
        <v>30210</v>
      </c>
      <c r="G680" s="0" t="n">
        <v>240</v>
      </c>
      <c r="H680" s="0" t="n">
        <v>0</v>
      </c>
      <c r="I680" s="0" t="n">
        <v>36</v>
      </c>
      <c r="J680" s="0" t="str">
        <f aca="false">VLOOKUP(A680,yorick!A:J,10,0)</f>
        <v>TODO: &lt;&gt;</v>
      </c>
      <c r="K680" s="0" t="str">
        <f aca="false">VLOOKUP(A680,yorick!A:K,11,0)</f>
        <v>TODO: &lt;&gt;</v>
      </c>
      <c r="L680" s="0" t="str">
        <f aca="false">VLOOKUP(A680,henriette!A:J,10,0)</f>
        <v>TODO: &lt;&gt;</v>
      </c>
      <c r="M680" s="0" t="str">
        <f aca="false">VLOOKUP(A680,henriette!A:K,11,0)</f>
        <v>TODO: &lt;&gt;</v>
      </c>
      <c r="N680" s="0" t="str">
        <f aca="false">IF(OR(O680="CONFLICT",R680="CONFLICT"),"CONFLICT","OK")</f>
        <v>OK</v>
      </c>
      <c r="O680" s="0" t="str">
        <f aca="false">IF(J680=L680,J680,"CONFLICT")</f>
        <v>TODO: &lt;&gt;</v>
      </c>
      <c r="Q680" s="0" t="str">
        <f aca="false">IF(AND(P680&lt;&gt;L680,P680&lt;&gt;J680,P680&lt;&gt;""),"REVIEW","")</f>
        <v/>
      </c>
      <c r="R680" s="0" t="str">
        <f aca="false">IF(K680=M680,K680,"CONFLICT")</f>
        <v>TODO: &lt;&gt;</v>
      </c>
    </row>
    <row r="681" customFormat="false" ht="12.75" hidden="false" customHeight="false" outlineLevel="0" collapsed="false">
      <c r="A681" s="0" t="s">
        <v>1804</v>
      </c>
      <c r="B681" s="0" t="n">
        <v>2777</v>
      </c>
      <c r="C681" s="0" t="s">
        <v>23</v>
      </c>
      <c r="D681" s="0" t="s">
        <v>1805</v>
      </c>
      <c r="E681" s="0" t="s">
        <v>1806</v>
      </c>
      <c r="F681" s="0" t="n">
        <v>6700</v>
      </c>
      <c r="G681" s="0" t="n">
        <v>97</v>
      </c>
      <c r="H681" s="0" t="n">
        <v>3</v>
      </c>
      <c r="I681" s="0" t="n">
        <v>21</v>
      </c>
      <c r="J681" s="0" t="str">
        <f aca="false">VLOOKUP(A681,yorick!A:J,10,0)</f>
        <v>TODO: &lt;&gt;</v>
      </c>
      <c r="K681" s="0" t="str">
        <f aca="false">VLOOKUP(A681,yorick!A:K,11,0)</f>
        <v>TODO: &lt;&gt;</v>
      </c>
      <c r="L681" s="0" t="str">
        <f aca="false">VLOOKUP(A681,henriette!A:J,10,0)</f>
        <v>TODO: &lt;&gt;</v>
      </c>
      <c r="M681" s="0" t="str">
        <f aca="false">VLOOKUP(A681,henriette!A:K,11,0)</f>
        <v>TODO: &lt;&gt;</v>
      </c>
      <c r="N681" s="0" t="str">
        <f aca="false">IF(OR(O681="CONFLICT",R681="CONFLICT"),"CONFLICT","OK")</f>
        <v>OK</v>
      </c>
      <c r="O681" s="0" t="str">
        <f aca="false">IF(J681=L681,J681,"CONFLICT")</f>
        <v>TODO: &lt;&gt;</v>
      </c>
      <c r="Q681" s="0" t="str">
        <f aca="false">IF(AND(P681&lt;&gt;L681,P681&lt;&gt;J681,P681&lt;&gt;""),"REVIEW","")</f>
        <v/>
      </c>
      <c r="R681" s="0" t="str">
        <f aca="false">IF(K681=M681,K681,"CONFLICT")</f>
        <v>TODO: &lt;&gt;</v>
      </c>
    </row>
    <row r="682" customFormat="false" ht="12.75" hidden="false" customHeight="false" outlineLevel="0" collapsed="false">
      <c r="A682" s="0" t="s">
        <v>1807</v>
      </c>
      <c r="B682" s="0" t="n">
        <v>123</v>
      </c>
      <c r="C682" s="0" t="s">
        <v>23</v>
      </c>
      <c r="D682" s="0" t="s">
        <v>1808</v>
      </c>
      <c r="E682" s="0" t="s">
        <v>1809</v>
      </c>
      <c r="F682" s="0" t="n">
        <v>7977</v>
      </c>
      <c r="G682" s="0" t="n">
        <v>39</v>
      </c>
      <c r="H682" s="0" t="n">
        <v>0</v>
      </c>
      <c r="I682" s="0" t="n">
        <v>1</v>
      </c>
      <c r="J682" s="0" t="str">
        <f aca="false">VLOOKUP(A682,yorick!A:J,10,0)</f>
        <v>TODO: &lt;&gt;</v>
      </c>
      <c r="K682" s="0" t="str">
        <f aca="false">VLOOKUP(A682,yorick!A:K,11,0)</f>
        <v>TODO: &lt;&gt;</v>
      </c>
      <c r="L682" s="0" t="str">
        <f aca="false">VLOOKUP(A682,henriette!A:J,10,0)</f>
        <v>TODO: &lt;&gt;</v>
      </c>
      <c r="M682" s="0" t="str">
        <f aca="false">VLOOKUP(A682,henriette!A:K,11,0)</f>
        <v>TODO: &lt;&gt;</v>
      </c>
      <c r="N682" s="0" t="str">
        <f aca="false">IF(OR(O682="CONFLICT",R682="CONFLICT"),"CONFLICT","OK")</f>
        <v>OK</v>
      </c>
      <c r="O682" s="0" t="str">
        <f aca="false">IF(J682=L682,J682,"CONFLICT")</f>
        <v>TODO: &lt;&gt;</v>
      </c>
      <c r="Q682" s="0" t="str">
        <f aca="false">IF(AND(P682&lt;&gt;L682,P682&lt;&gt;J682,P682&lt;&gt;""),"REVIEW","")</f>
        <v/>
      </c>
      <c r="R682" s="0" t="str">
        <f aca="false">IF(K682=M682,K682,"CONFLICT")</f>
        <v>TODO: &lt;&gt;</v>
      </c>
    </row>
    <row r="683" customFormat="false" ht="12.75" hidden="false" customHeight="false" outlineLevel="0" collapsed="false">
      <c r="A683" s="0" t="s">
        <v>1810</v>
      </c>
      <c r="B683" s="0" t="n">
        <v>179</v>
      </c>
      <c r="C683" s="0" t="s">
        <v>23</v>
      </c>
      <c r="D683" s="0" t="s">
        <v>1811</v>
      </c>
      <c r="E683" s="0" t="s">
        <v>1812</v>
      </c>
      <c r="F683" s="0" t="n">
        <v>5707</v>
      </c>
      <c r="G683" s="0" t="n">
        <v>114</v>
      </c>
      <c r="H683" s="0" t="n">
        <v>0</v>
      </c>
      <c r="I683" s="0" t="n">
        <v>7</v>
      </c>
      <c r="J683" s="0" t="str">
        <f aca="false">VLOOKUP(A683,yorick!A:J,10,0)</f>
        <v>TODO: &lt;&gt;</v>
      </c>
      <c r="K683" s="0" t="str">
        <f aca="false">VLOOKUP(A683,yorick!A:K,11,0)</f>
        <v>TODO: &lt;&gt;</v>
      </c>
      <c r="L683" s="0" t="str">
        <f aca="false">VLOOKUP(A683,henriette!A:J,10,0)</f>
        <v>TODO: &lt;&gt;</v>
      </c>
      <c r="M683" s="0" t="str">
        <f aca="false">VLOOKUP(A683,henriette!A:K,11,0)</f>
        <v>TODO: &lt;&gt;</v>
      </c>
      <c r="N683" s="0" t="str">
        <f aca="false">IF(OR(O683="CONFLICT",R683="CONFLICT"),"CONFLICT","OK")</f>
        <v>OK</v>
      </c>
      <c r="O683" s="0" t="str">
        <f aca="false">IF(J683=L683,J683,"CONFLICT")</f>
        <v>TODO: &lt;&gt;</v>
      </c>
      <c r="Q683" s="0" t="str">
        <f aca="false">IF(AND(P683&lt;&gt;L683,P683&lt;&gt;J683,P683&lt;&gt;""),"REVIEW","")</f>
        <v/>
      </c>
      <c r="R683" s="0" t="str">
        <f aca="false">IF(K683=M683,K683,"CONFLICT")</f>
        <v>TODO: &lt;&gt;</v>
      </c>
    </row>
    <row r="684" customFormat="false" ht="12.75" hidden="false" customHeight="false" outlineLevel="0" collapsed="false">
      <c r="A684" s="0" t="s">
        <v>1813</v>
      </c>
      <c r="B684" s="0" t="n">
        <v>4830</v>
      </c>
      <c r="C684" s="0" t="s">
        <v>23</v>
      </c>
      <c r="D684" s="0" t="s">
        <v>1814</v>
      </c>
      <c r="E684" s="0" t="s">
        <v>1815</v>
      </c>
      <c r="F684" s="0" t="n">
        <v>35278</v>
      </c>
      <c r="G684" s="0" t="n">
        <v>269</v>
      </c>
      <c r="H684" s="0" t="n">
        <v>0</v>
      </c>
      <c r="I684" s="0" t="n">
        <v>23</v>
      </c>
      <c r="J684" s="0" t="str">
        <f aca="false">VLOOKUP(A684,yorick!A:J,10,0)</f>
        <v>TODO: &lt;&gt;</v>
      </c>
      <c r="K684" s="0" t="str">
        <f aca="false">VLOOKUP(A684,yorick!A:K,11,0)</f>
        <v>TODO: &lt;&gt;</v>
      </c>
      <c r="L684" s="0" t="str">
        <f aca="false">VLOOKUP(A684,henriette!A:J,10,0)</f>
        <v>TODO: &lt;&gt;</v>
      </c>
      <c r="M684" s="0" t="str">
        <f aca="false">VLOOKUP(A684,henriette!A:K,11,0)</f>
        <v>TODO: &lt;&gt;</v>
      </c>
      <c r="N684" s="0" t="str">
        <f aca="false">IF(OR(O684="CONFLICT",R684="CONFLICT"),"CONFLICT","OK")</f>
        <v>OK</v>
      </c>
      <c r="O684" s="0" t="str">
        <f aca="false">IF(J684=L684,J684,"CONFLICT")</f>
        <v>TODO: &lt;&gt;</v>
      </c>
      <c r="Q684" s="0" t="str">
        <f aca="false">IF(AND(P684&lt;&gt;L684,P684&lt;&gt;J684,P684&lt;&gt;""),"REVIEW","")</f>
        <v/>
      </c>
      <c r="R684" s="0" t="str">
        <f aca="false">IF(K684=M684,K684,"CONFLICT")</f>
        <v>TODO: &lt;&gt;</v>
      </c>
    </row>
    <row r="685" customFormat="false" ht="12.75" hidden="false" customHeight="false" outlineLevel="0" collapsed="false">
      <c r="A685" s="0" t="s">
        <v>1816</v>
      </c>
      <c r="B685" s="0" t="n">
        <v>246</v>
      </c>
      <c r="C685" s="0" t="s">
        <v>23</v>
      </c>
      <c r="D685" s="0" t="s">
        <v>1817</v>
      </c>
      <c r="E685" s="0" t="s">
        <v>1818</v>
      </c>
      <c r="F685" s="0" t="n">
        <v>6886</v>
      </c>
      <c r="G685" s="0" t="n">
        <v>82</v>
      </c>
      <c r="H685" s="0" t="n">
        <v>0</v>
      </c>
      <c r="I685" s="0" t="n">
        <v>5</v>
      </c>
      <c r="J685" s="0" t="str">
        <f aca="false">VLOOKUP(A685,yorick!A:J,10,0)</f>
        <v>TODO: &lt;&gt;</v>
      </c>
      <c r="K685" s="0" t="str">
        <f aca="false">VLOOKUP(A685,yorick!A:K,11,0)</f>
        <v>TODO: &lt;&gt;</v>
      </c>
      <c r="L685" s="0" t="str">
        <f aca="false">VLOOKUP(A685,henriette!A:J,10,0)</f>
        <v>TODO: &lt;&gt;</v>
      </c>
      <c r="M685" s="0" t="str">
        <f aca="false">VLOOKUP(A685,henriette!A:K,11,0)</f>
        <v>TODO: &lt;&gt;</v>
      </c>
      <c r="N685" s="0" t="str">
        <f aca="false">IF(OR(O685="CONFLICT",R685="CONFLICT"),"CONFLICT","OK")</f>
        <v>OK</v>
      </c>
      <c r="O685" s="0" t="str">
        <f aca="false">IF(J685=L685,J685,"CONFLICT")</f>
        <v>TODO: &lt;&gt;</v>
      </c>
      <c r="Q685" s="0" t="str">
        <f aca="false">IF(AND(P685&lt;&gt;L685,P685&lt;&gt;J685,P685&lt;&gt;""),"REVIEW","")</f>
        <v/>
      </c>
      <c r="R685" s="0" t="str">
        <f aca="false">IF(K685=M685,K685,"CONFLICT")</f>
        <v>TODO: &lt;&gt;</v>
      </c>
    </row>
    <row r="686" customFormat="false" ht="12.75" hidden="false" customHeight="false" outlineLevel="0" collapsed="false">
      <c r="A686" s="0" t="s">
        <v>1819</v>
      </c>
      <c r="B686" s="0" t="n">
        <v>125</v>
      </c>
      <c r="C686" s="0" t="s">
        <v>23</v>
      </c>
      <c r="D686" s="0" t="s">
        <v>1820</v>
      </c>
      <c r="E686" s="0" t="s">
        <v>1821</v>
      </c>
      <c r="F686" s="0" t="n">
        <v>29080</v>
      </c>
      <c r="G686" s="0" t="n">
        <v>294</v>
      </c>
      <c r="H686" s="0" t="n">
        <v>0</v>
      </c>
      <c r="I686" s="0" t="n">
        <v>13</v>
      </c>
      <c r="J686" s="0" t="str">
        <f aca="false">VLOOKUP(A686,yorick!A:J,10,0)</f>
        <v>TODO: &lt;&gt;</v>
      </c>
      <c r="K686" s="0" t="str">
        <f aca="false">VLOOKUP(A686,yorick!A:K,11,0)</f>
        <v>TODO: &lt;&gt;</v>
      </c>
      <c r="L686" s="0" t="str">
        <f aca="false">VLOOKUP(A686,henriette!A:J,10,0)</f>
        <v>TODO: &lt;&gt;</v>
      </c>
      <c r="M686" s="0" t="str">
        <f aca="false">VLOOKUP(A686,henriette!A:K,11,0)</f>
        <v>TODO: &lt;&gt;</v>
      </c>
      <c r="N686" s="0" t="str">
        <f aca="false">IF(OR(O686="CONFLICT",R686="CONFLICT"),"CONFLICT","OK")</f>
        <v>OK</v>
      </c>
      <c r="O686" s="0" t="str">
        <f aca="false">IF(J686=L686,J686,"CONFLICT")</f>
        <v>TODO: &lt;&gt;</v>
      </c>
      <c r="Q686" s="0" t="str">
        <f aca="false">IF(AND(P686&lt;&gt;L686,P686&lt;&gt;J686,P686&lt;&gt;""),"REVIEW","")</f>
        <v/>
      </c>
      <c r="R686" s="0" t="str">
        <f aca="false">IF(K686=M686,K686,"CONFLICT")</f>
        <v>TODO: &lt;&gt;</v>
      </c>
    </row>
    <row r="687" customFormat="false" ht="12.75" hidden="false" customHeight="false" outlineLevel="0" collapsed="false">
      <c r="A687" s="0" t="s">
        <v>1822</v>
      </c>
      <c r="B687" s="0" t="n">
        <v>208</v>
      </c>
      <c r="C687" s="0" t="s">
        <v>23</v>
      </c>
      <c r="D687" s="0" t="s">
        <v>1823</v>
      </c>
      <c r="E687" s="0" t="s">
        <v>1824</v>
      </c>
      <c r="F687" s="0" t="n">
        <v>9856</v>
      </c>
      <c r="G687" s="0" t="n">
        <v>222</v>
      </c>
      <c r="H687" s="0" t="n">
        <v>0</v>
      </c>
      <c r="I687" s="0" t="n">
        <v>208</v>
      </c>
      <c r="J687" s="0" t="str">
        <f aca="false">VLOOKUP(A687,yorick!A:J,10,0)</f>
        <v>TODO: &lt;&gt;</v>
      </c>
      <c r="K687" s="0" t="str">
        <f aca="false">VLOOKUP(A687,yorick!A:K,11,0)</f>
        <v>TODO: &lt;&gt;</v>
      </c>
      <c r="L687" s="0" t="str">
        <f aca="false">VLOOKUP(A687,henriette!A:J,10,0)</f>
        <v>TODO: &lt;&gt;</v>
      </c>
      <c r="M687" s="0" t="str">
        <f aca="false">VLOOKUP(A687,henriette!A:K,11,0)</f>
        <v>TODO: &lt;&gt;</v>
      </c>
      <c r="N687" s="0" t="str">
        <f aca="false">IF(OR(O687="CONFLICT",R687="CONFLICT"),"CONFLICT","OK")</f>
        <v>OK</v>
      </c>
      <c r="O687" s="0" t="str">
        <f aca="false">IF(J687=L687,J687,"CONFLICT")</f>
        <v>TODO: &lt;&gt;</v>
      </c>
      <c r="Q687" s="0" t="str">
        <f aca="false">IF(AND(P687&lt;&gt;L687,P687&lt;&gt;J687,P687&lt;&gt;""),"REVIEW","")</f>
        <v/>
      </c>
      <c r="R687" s="0" t="str">
        <f aca="false">IF(K687=M687,K687,"CONFLICT")</f>
        <v>TODO: &lt;&gt;</v>
      </c>
    </row>
    <row r="688" customFormat="false" ht="12.75" hidden="false" customHeight="false" outlineLevel="0" collapsed="false">
      <c r="A688" s="0" t="s">
        <v>1825</v>
      </c>
      <c r="B688" s="0" t="n">
        <v>121</v>
      </c>
      <c r="C688" s="0" t="s">
        <v>23</v>
      </c>
      <c r="E688" s="0" t="s">
        <v>1826</v>
      </c>
      <c r="F688" s="0" t="n">
        <v>6787</v>
      </c>
      <c r="G688" s="0" t="n">
        <v>57</v>
      </c>
      <c r="H688" s="0" t="n">
        <v>0</v>
      </c>
      <c r="I688" s="0" t="n">
        <v>40</v>
      </c>
      <c r="J688" s="0" t="str">
        <f aca="false">VLOOKUP(A688,yorick!A:J,10,0)</f>
        <v>TODO: &lt;&gt;</v>
      </c>
      <c r="K688" s="0" t="str">
        <f aca="false">VLOOKUP(A688,yorick!A:K,11,0)</f>
        <v>TODO: &lt;&gt;</v>
      </c>
      <c r="L688" s="0" t="str">
        <f aca="false">VLOOKUP(A688,henriette!A:J,10,0)</f>
        <v>TODO: &lt;&gt;</v>
      </c>
      <c r="M688" s="0" t="str">
        <f aca="false">VLOOKUP(A688,henriette!A:K,11,0)</f>
        <v>TODO: &lt;&gt;</v>
      </c>
      <c r="N688" s="0" t="str">
        <f aca="false">IF(OR(O688="CONFLICT",R688="CONFLICT"),"CONFLICT","OK")</f>
        <v>OK</v>
      </c>
      <c r="O688" s="0" t="str">
        <f aca="false">IF(J688=L688,J688,"CONFLICT")</f>
        <v>TODO: &lt;&gt;</v>
      </c>
      <c r="Q688" s="0" t="str">
        <f aca="false">IF(AND(P688&lt;&gt;L688,P688&lt;&gt;J688,P688&lt;&gt;""),"REVIEW","")</f>
        <v/>
      </c>
      <c r="R688" s="0" t="str">
        <f aca="false">IF(K688=M688,K688,"CONFLICT")</f>
        <v>TODO: &lt;&gt;</v>
      </c>
    </row>
    <row r="689" customFormat="false" ht="12.75" hidden="false" customHeight="false" outlineLevel="0" collapsed="false">
      <c r="A689" s="0" t="s">
        <v>1827</v>
      </c>
      <c r="B689" s="0" t="n">
        <v>106</v>
      </c>
      <c r="C689" s="0" t="s">
        <v>23</v>
      </c>
      <c r="E689" s="0" t="s">
        <v>1828</v>
      </c>
      <c r="F689" s="0" t="n">
        <v>92612</v>
      </c>
      <c r="G689" s="0" t="n">
        <v>1452</v>
      </c>
      <c r="H689" s="0" t="n">
        <v>0</v>
      </c>
      <c r="I689" s="0" t="n">
        <v>45</v>
      </c>
      <c r="J689" s="0" t="str">
        <f aca="false">VLOOKUP(A689,yorick!A:J,10,0)</f>
        <v>TODO: &lt;&gt;</v>
      </c>
      <c r="K689" s="0" t="str">
        <f aca="false">VLOOKUP(A689,yorick!A:K,11,0)</f>
        <v>TODO: &lt;&gt;</v>
      </c>
      <c r="L689" s="0" t="str">
        <f aca="false">VLOOKUP(A689,henriette!A:J,10,0)</f>
        <v>TODO: &lt;&gt;</v>
      </c>
      <c r="M689" s="0" t="str">
        <f aca="false">VLOOKUP(A689,henriette!A:K,11,0)</f>
        <v>TODO: &lt;&gt;</v>
      </c>
      <c r="N689" s="0" t="str">
        <f aca="false">IF(OR(O689="CONFLICT",R689="CONFLICT"),"CONFLICT","OK")</f>
        <v>OK</v>
      </c>
      <c r="O689" s="0" t="str">
        <f aca="false">IF(J689=L689,J689,"CONFLICT")</f>
        <v>TODO: &lt;&gt;</v>
      </c>
      <c r="Q689" s="0" t="str">
        <f aca="false">IF(AND(P689&lt;&gt;L689,P689&lt;&gt;J689,P689&lt;&gt;""),"REVIEW","")</f>
        <v/>
      </c>
      <c r="R689" s="0" t="str">
        <f aca="false">IF(K689=M689,K689,"CONFLICT")</f>
        <v>TODO: &lt;&gt;</v>
      </c>
    </row>
    <row r="690" customFormat="false" ht="12.75" hidden="false" customHeight="false" outlineLevel="0" collapsed="false">
      <c r="A690" s="0" t="s">
        <v>1829</v>
      </c>
      <c r="B690" s="0" t="n">
        <v>1820</v>
      </c>
      <c r="C690" s="0" t="s">
        <v>23</v>
      </c>
      <c r="D690" s="0" t="s">
        <v>1830</v>
      </c>
      <c r="E690" s="0" t="s">
        <v>1831</v>
      </c>
      <c r="F690" s="0" t="n">
        <v>26750</v>
      </c>
      <c r="G690" s="0" t="n">
        <v>260</v>
      </c>
      <c r="H690" s="0" t="n">
        <v>0</v>
      </c>
      <c r="I690" s="0" t="n">
        <v>6</v>
      </c>
      <c r="J690" s="0" t="str">
        <f aca="false">VLOOKUP(A690,yorick!A:J,10,0)</f>
        <v>TODO: &lt;&gt;</v>
      </c>
      <c r="K690" s="0" t="str">
        <f aca="false">VLOOKUP(A690,yorick!A:K,11,0)</f>
        <v>TODO: &lt;&gt;</v>
      </c>
      <c r="L690" s="0" t="str">
        <f aca="false">VLOOKUP(A690,henriette!A:J,10,0)</f>
        <v>TODO: &lt;&gt;</v>
      </c>
      <c r="M690" s="0" t="str">
        <f aca="false">VLOOKUP(A690,henriette!A:K,11,0)</f>
        <v>TODO: &lt;&gt;</v>
      </c>
      <c r="N690" s="0" t="str">
        <f aca="false">IF(OR(O690="CONFLICT",R690="CONFLICT"),"CONFLICT","OK")</f>
        <v>OK</v>
      </c>
      <c r="O690" s="0" t="str">
        <f aca="false">IF(J690=L690,J690,"CONFLICT")</f>
        <v>TODO: &lt;&gt;</v>
      </c>
      <c r="Q690" s="0" t="str">
        <f aca="false">IF(AND(P690&lt;&gt;L690,P690&lt;&gt;J690,P690&lt;&gt;""),"REVIEW","")</f>
        <v/>
      </c>
      <c r="R690" s="0" t="str">
        <f aca="false">IF(K690=M690,K690,"CONFLICT")</f>
        <v>TODO: &lt;&gt;</v>
      </c>
    </row>
    <row r="691" customFormat="false" ht="12.75" hidden="false" customHeight="false" outlineLevel="0" collapsed="false">
      <c r="A691" s="0" t="s">
        <v>1832</v>
      </c>
      <c r="B691" s="0" t="n">
        <v>268</v>
      </c>
      <c r="C691" s="0" t="s">
        <v>23</v>
      </c>
      <c r="D691" s="0" t="s">
        <v>1833</v>
      </c>
      <c r="E691" s="0" t="s">
        <v>1834</v>
      </c>
      <c r="F691" s="0" t="n">
        <v>5181</v>
      </c>
      <c r="G691" s="0" t="n">
        <v>29</v>
      </c>
      <c r="H691" s="0" t="n">
        <v>0</v>
      </c>
      <c r="I691" s="0" t="n">
        <v>6</v>
      </c>
      <c r="J691" s="0" t="str">
        <f aca="false">VLOOKUP(A691,yorick!A:J,10,0)</f>
        <v>TODO: &lt;&gt;</v>
      </c>
      <c r="K691" s="0" t="str">
        <f aca="false">VLOOKUP(A691,yorick!A:K,11,0)</f>
        <v>TODO: &lt;&gt;</v>
      </c>
      <c r="L691" s="0" t="str">
        <f aca="false">VLOOKUP(A691,henriette!A:J,10,0)</f>
        <v>TODO: &lt;&gt;</v>
      </c>
      <c r="M691" s="0" t="str">
        <f aca="false">VLOOKUP(A691,henriette!A:K,11,0)</f>
        <v>TODO: &lt;&gt;</v>
      </c>
      <c r="N691" s="0" t="str">
        <f aca="false">IF(OR(O691="CONFLICT",R691="CONFLICT"),"CONFLICT","OK")</f>
        <v>OK</v>
      </c>
      <c r="O691" s="0" t="str">
        <f aca="false">IF(J691=L691,J691,"CONFLICT")</f>
        <v>TODO: &lt;&gt;</v>
      </c>
      <c r="Q691" s="0" t="str">
        <f aca="false">IF(AND(P691&lt;&gt;L691,P691&lt;&gt;J691,P691&lt;&gt;""),"REVIEW","")</f>
        <v/>
      </c>
      <c r="R691" s="0" t="str">
        <f aca="false">IF(K691=M691,K691,"CONFLICT")</f>
        <v>TODO: &lt;&gt;</v>
      </c>
    </row>
    <row r="692" customFormat="false" ht="12.75" hidden="false" customHeight="false" outlineLevel="0" collapsed="false">
      <c r="A692" s="0" t="s">
        <v>1835</v>
      </c>
      <c r="B692" s="0" t="n">
        <v>329</v>
      </c>
      <c r="C692" s="0" t="s">
        <v>23</v>
      </c>
      <c r="D692" s="0" t="s">
        <v>1836</v>
      </c>
      <c r="E692" s="0" t="s">
        <v>1837</v>
      </c>
      <c r="F692" s="0" t="n">
        <v>6848</v>
      </c>
      <c r="G692" s="0" t="n">
        <v>183</v>
      </c>
      <c r="H692" s="0" t="n">
        <v>0</v>
      </c>
      <c r="I692" s="0" t="n">
        <v>11</v>
      </c>
      <c r="J692" s="0" t="str">
        <f aca="false">VLOOKUP(A692,yorick!A:J,10,0)</f>
        <v>TODO: &lt;&gt;</v>
      </c>
      <c r="K692" s="0" t="str">
        <f aca="false">VLOOKUP(A692,yorick!A:K,11,0)</f>
        <v>TODO: &lt;&gt;</v>
      </c>
      <c r="L692" s="0" t="str">
        <f aca="false">VLOOKUP(A692,henriette!A:J,10,0)</f>
        <v>TODO: &lt;&gt;</v>
      </c>
      <c r="M692" s="0" t="str">
        <f aca="false">VLOOKUP(A692,henriette!A:K,11,0)</f>
        <v>TODO: &lt;&gt;</v>
      </c>
      <c r="N692" s="0" t="str">
        <f aca="false">IF(OR(O692="CONFLICT",R692="CONFLICT"),"CONFLICT","OK")</f>
        <v>OK</v>
      </c>
      <c r="O692" s="0" t="str">
        <f aca="false">IF(J692=L692,J692,"CONFLICT")</f>
        <v>TODO: &lt;&gt;</v>
      </c>
      <c r="Q692" s="0" t="str">
        <f aca="false">IF(AND(P692&lt;&gt;L692,P692&lt;&gt;J692,P692&lt;&gt;""),"REVIEW","")</f>
        <v/>
      </c>
      <c r="R692" s="0" t="str">
        <f aca="false">IF(K692=M692,K692,"CONFLICT")</f>
        <v>TODO: &lt;&gt;</v>
      </c>
    </row>
    <row r="693" customFormat="false" ht="12.75" hidden="false" customHeight="false" outlineLevel="0" collapsed="false">
      <c r="A693" s="0" t="s">
        <v>1838</v>
      </c>
      <c r="B693" s="0" t="n">
        <v>126</v>
      </c>
      <c r="C693" s="0" t="s">
        <v>23</v>
      </c>
      <c r="E693" s="0" t="s">
        <v>1839</v>
      </c>
      <c r="F693" s="0" t="n">
        <v>13060</v>
      </c>
      <c r="G693" s="0" t="n">
        <v>124</v>
      </c>
      <c r="H693" s="0" t="n">
        <v>0</v>
      </c>
      <c r="I693" s="0" t="n">
        <v>3</v>
      </c>
      <c r="J693" s="0" t="str">
        <f aca="false">VLOOKUP(A693,yorick!A:J,10,0)</f>
        <v>TODO: &lt;&gt;</v>
      </c>
      <c r="K693" s="0" t="str">
        <f aca="false">VLOOKUP(A693,yorick!A:K,11,0)</f>
        <v>TODO: &lt;&gt;</v>
      </c>
      <c r="L693" s="0" t="str">
        <f aca="false">VLOOKUP(A693,henriette!A:J,10,0)</f>
        <v>TODO: &lt;&gt;</v>
      </c>
      <c r="M693" s="0" t="str">
        <f aca="false">VLOOKUP(A693,henriette!A:K,11,0)</f>
        <v>TODO: &lt;&gt;</v>
      </c>
      <c r="N693" s="0" t="str">
        <f aca="false">IF(OR(O693="CONFLICT",R693="CONFLICT"),"CONFLICT","OK")</f>
        <v>OK</v>
      </c>
      <c r="O693" s="0" t="str">
        <f aca="false">IF(J693=L693,J693,"CONFLICT")</f>
        <v>TODO: &lt;&gt;</v>
      </c>
      <c r="Q693" s="0" t="str">
        <f aca="false">IF(AND(P693&lt;&gt;L693,P693&lt;&gt;J693,P693&lt;&gt;""),"REVIEW","")</f>
        <v/>
      </c>
      <c r="R693" s="0" t="str">
        <f aca="false">IF(K693=M693,K693,"CONFLICT")</f>
        <v>TODO: &lt;&gt;</v>
      </c>
    </row>
    <row r="694" customFormat="false" ht="12.75" hidden="false" customHeight="false" outlineLevel="0" collapsed="false">
      <c r="A694" s="0" t="s">
        <v>1840</v>
      </c>
      <c r="B694" s="0" t="n">
        <v>434</v>
      </c>
      <c r="C694" s="0" t="s">
        <v>23</v>
      </c>
      <c r="D694" s="0" t="s">
        <v>1841</v>
      </c>
      <c r="E694" s="0" t="s">
        <v>1842</v>
      </c>
      <c r="F694" s="0" t="n">
        <v>63122</v>
      </c>
      <c r="G694" s="0" t="n">
        <v>477</v>
      </c>
      <c r="H694" s="0" t="n">
        <v>3</v>
      </c>
      <c r="I694" s="0" t="n">
        <v>577</v>
      </c>
      <c r="J694" s="0" t="str">
        <f aca="false">VLOOKUP(A694,yorick!A:J,10,0)</f>
        <v>TODO: &lt;&gt;</v>
      </c>
      <c r="K694" s="0" t="str">
        <f aca="false">VLOOKUP(A694,yorick!A:K,11,0)</f>
        <v>TODO: &lt;&gt;</v>
      </c>
      <c r="L694" s="0" t="str">
        <f aca="false">VLOOKUP(A694,henriette!A:J,10,0)</f>
        <v>TODO: &lt;&gt;</v>
      </c>
      <c r="M694" s="0" t="str">
        <f aca="false">VLOOKUP(A694,henriette!A:K,11,0)</f>
        <v>TODO: &lt;&gt;</v>
      </c>
      <c r="N694" s="0" t="str">
        <f aca="false">IF(OR(O694="CONFLICT",R694="CONFLICT"),"CONFLICT","OK")</f>
        <v>OK</v>
      </c>
      <c r="O694" s="0" t="str">
        <f aca="false">IF(J694=L694,J694,"CONFLICT")</f>
        <v>TODO: &lt;&gt;</v>
      </c>
      <c r="Q694" s="0" t="str">
        <f aca="false">IF(AND(P694&lt;&gt;L694,P694&lt;&gt;J694,P694&lt;&gt;""),"REVIEW","")</f>
        <v/>
      </c>
      <c r="R694" s="0" t="str">
        <f aca="false">IF(K694=M694,K694,"CONFLICT")</f>
        <v>TODO: &lt;&gt;</v>
      </c>
    </row>
    <row r="695" customFormat="false" ht="12.75" hidden="false" customHeight="false" outlineLevel="0" collapsed="false">
      <c r="A695" s="0" t="s">
        <v>1843</v>
      </c>
      <c r="B695" s="0" t="n">
        <v>217</v>
      </c>
      <c r="C695" s="0" t="s">
        <v>23</v>
      </c>
      <c r="D695" s="0" t="s">
        <v>1844</v>
      </c>
      <c r="E695" s="0" t="s">
        <v>1845</v>
      </c>
      <c r="F695" s="0" t="n">
        <v>5287</v>
      </c>
      <c r="G695" s="0" t="n">
        <v>47</v>
      </c>
      <c r="H695" s="0" t="n">
        <v>0</v>
      </c>
      <c r="I695" s="0" t="n">
        <v>4</v>
      </c>
      <c r="J695" s="0" t="str">
        <f aca="false">VLOOKUP(A695,yorick!A:J,10,0)</f>
        <v>TODO: &lt;&gt;</v>
      </c>
      <c r="K695" s="0" t="str">
        <f aca="false">VLOOKUP(A695,yorick!A:K,11,0)</f>
        <v>TODO: &lt;&gt;</v>
      </c>
      <c r="L695" s="0" t="str">
        <f aca="false">VLOOKUP(A695,henriette!A:J,10,0)</f>
        <v>TODO: &lt;&gt;</v>
      </c>
      <c r="M695" s="0" t="str">
        <f aca="false">VLOOKUP(A695,henriette!A:K,11,0)</f>
        <v>TODO: &lt;&gt;</v>
      </c>
      <c r="N695" s="0" t="str">
        <f aca="false">IF(OR(O695="CONFLICT",R695="CONFLICT"),"CONFLICT","OK")</f>
        <v>OK</v>
      </c>
      <c r="O695" s="0" t="str">
        <f aca="false">IF(J695=L695,J695,"CONFLICT")</f>
        <v>TODO: &lt;&gt;</v>
      </c>
      <c r="Q695" s="0" t="str">
        <f aca="false">IF(AND(P695&lt;&gt;L695,P695&lt;&gt;J695,P695&lt;&gt;""),"REVIEW","")</f>
        <v/>
      </c>
      <c r="R695" s="0" t="str">
        <f aca="false">IF(K695=M695,K695,"CONFLICT")</f>
        <v>TODO: &lt;&gt;</v>
      </c>
    </row>
    <row r="696" customFormat="false" ht="12.75" hidden="false" customHeight="false" outlineLevel="0" collapsed="false">
      <c r="A696" s="0" t="s">
        <v>1846</v>
      </c>
      <c r="B696" s="0" t="n">
        <v>403</v>
      </c>
      <c r="C696" s="0" t="s">
        <v>23</v>
      </c>
      <c r="D696" s="0" t="s">
        <v>1847</v>
      </c>
      <c r="E696" s="0" t="s">
        <v>1848</v>
      </c>
      <c r="F696" s="0" t="n">
        <v>8048</v>
      </c>
      <c r="G696" s="0" t="n">
        <v>106</v>
      </c>
      <c r="H696" s="0" t="n">
        <v>0</v>
      </c>
      <c r="I696" s="0" t="n">
        <v>4</v>
      </c>
      <c r="J696" s="0" t="str">
        <f aca="false">VLOOKUP(A696,yorick!A:J,10,0)</f>
        <v>TODO: &lt;&gt;</v>
      </c>
      <c r="K696" s="0" t="str">
        <f aca="false">VLOOKUP(A696,yorick!A:K,11,0)</f>
        <v>TODO: &lt;&gt;</v>
      </c>
      <c r="L696" s="0" t="str">
        <f aca="false">VLOOKUP(A696,henriette!A:J,10,0)</f>
        <v>TODO: &lt;&gt;</v>
      </c>
      <c r="M696" s="0" t="str">
        <f aca="false">VLOOKUP(A696,henriette!A:K,11,0)</f>
        <v>TODO: &lt;&gt;</v>
      </c>
      <c r="N696" s="0" t="str">
        <f aca="false">IF(OR(O696="CONFLICT",R696="CONFLICT"),"CONFLICT","OK")</f>
        <v>OK</v>
      </c>
      <c r="O696" s="0" t="str">
        <f aca="false">IF(J696=L696,J696,"CONFLICT")</f>
        <v>TODO: &lt;&gt;</v>
      </c>
      <c r="Q696" s="0" t="str">
        <f aca="false">IF(AND(P696&lt;&gt;L696,P696&lt;&gt;J696,P696&lt;&gt;""),"REVIEW","")</f>
        <v/>
      </c>
      <c r="R696" s="0" t="str">
        <f aca="false">IF(K696=M696,K696,"CONFLICT")</f>
        <v>TODO: &lt;&gt;</v>
      </c>
    </row>
    <row r="697" customFormat="false" ht="12.75" hidden="false" customHeight="false" outlineLevel="0" collapsed="false">
      <c r="A697" s="0" t="s">
        <v>1849</v>
      </c>
      <c r="B697" s="0" t="n">
        <v>6127</v>
      </c>
      <c r="C697" s="0" t="s">
        <v>23</v>
      </c>
      <c r="D697" s="0" t="s">
        <v>1850</v>
      </c>
      <c r="E697" s="0" t="s">
        <v>1851</v>
      </c>
      <c r="F697" s="0" t="n">
        <v>126238</v>
      </c>
      <c r="G697" s="0" t="n">
        <v>167</v>
      </c>
      <c r="H697" s="0" t="n">
        <v>0</v>
      </c>
      <c r="I697" s="0" t="n">
        <v>64</v>
      </c>
      <c r="J697" s="0" t="str">
        <f aca="false">VLOOKUP(A697,yorick!A:J,10,0)</f>
        <v>TODO: &lt;&gt;</v>
      </c>
      <c r="K697" s="0" t="str">
        <f aca="false">VLOOKUP(A697,yorick!A:K,11,0)</f>
        <v>TODO: &lt;&gt;</v>
      </c>
      <c r="L697" s="0" t="str">
        <f aca="false">VLOOKUP(A697,henriette!A:J,10,0)</f>
        <v>TODO: &lt;&gt;</v>
      </c>
      <c r="M697" s="0" t="str">
        <f aca="false">VLOOKUP(A697,henriette!A:K,11,0)</f>
        <v>TODO: &lt;&gt;</v>
      </c>
      <c r="N697" s="0" t="str">
        <f aca="false">IF(OR(O697="CONFLICT",R697="CONFLICT"),"CONFLICT","OK")</f>
        <v>OK</v>
      </c>
      <c r="O697" s="0" t="str">
        <f aca="false">IF(J697=L697,J697,"CONFLICT")</f>
        <v>TODO: &lt;&gt;</v>
      </c>
      <c r="Q697" s="0" t="str">
        <f aca="false">IF(AND(P697&lt;&gt;L697,P697&lt;&gt;J697,P697&lt;&gt;""),"REVIEW","")</f>
        <v/>
      </c>
      <c r="R697" s="0" t="str">
        <f aca="false">IF(K697=M697,K697,"CONFLICT")</f>
        <v>TODO: &lt;&gt;</v>
      </c>
    </row>
    <row r="698" customFormat="false" ht="12.75" hidden="false" customHeight="false" outlineLevel="0" collapsed="false">
      <c r="A698" s="0" t="s">
        <v>1852</v>
      </c>
      <c r="B698" s="0" t="n">
        <v>219</v>
      </c>
      <c r="C698" s="0" t="s">
        <v>23</v>
      </c>
      <c r="D698" s="0" t="s">
        <v>1853</v>
      </c>
      <c r="E698" s="0" t="s">
        <v>1854</v>
      </c>
      <c r="F698" s="0" t="n">
        <v>26370</v>
      </c>
      <c r="G698" s="0" t="n">
        <v>258</v>
      </c>
      <c r="H698" s="0" t="n">
        <v>0</v>
      </c>
      <c r="I698" s="0" t="n">
        <v>93</v>
      </c>
      <c r="J698" s="0" t="str">
        <f aca="false">VLOOKUP(A698,yorick!A:J,10,0)</f>
        <v>TODO: &lt;&gt;</v>
      </c>
      <c r="K698" s="0" t="str">
        <f aca="false">VLOOKUP(A698,yorick!A:K,11,0)</f>
        <v>TODO: &lt;&gt;</v>
      </c>
      <c r="L698" s="0" t="str">
        <f aca="false">VLOOKUP(A698,henriette!A:J,10,0)</f>
        <v>TODO: &lt;&gt;</v>
      </c>
      <c r="M698" s="0" t="str">
        <f aca="false">VLOOKUP(A698,henriette!A:K,11,0)</f>
        <v>TODO: &lt;&gt;</v>
      </c>
      <c r="N698" s="0" t="str">
        <f aca="false">IF(OR(O698="CONFLICT",R698="CONFLICT"),"CONFLICT","OK")</f>
        <v>OK</v>
      </c>
      <c r="O698" s="0" t="str">
        <f aca="false">IF(J698=L698,J698,"CONFLICT")</f>
        <v>TODO: &lt;&gt;</v>
      </c>
      <c r="Q698" s="0" t="str">
        <f aca="false">IF(AND(P698&lt;&gt;L698,P698&lt;&gt;J698,P698&lt;&gt;""),"REVIEW","")</f>
        <v/>
      </c>
      <c r="R698" s="0" t="str">
        <f aca="false">IF(K698=M698,K698,"CONFLICT")</f>
        <v>TODO: &lt;&gt;</v>
      </c>
    </row>
    <row r="699" customFormat="false" ht="12.75" hidden="false" customHeight="false" outlineLevel="0" collapsed="false">
      <c r="A699" s="0" t="s">
        <v>1855</v>
      </c>
      <c r="B699" s="0" t="n">
        <v>488</v>
      </c>
      <c r="C699" s="0" t="s">
        <v>23</v>
      </c>
      <c r="D699" s="0" t="s">
        <v>1856</v>
      </c>
      <c r="E699" s="0" t="s">
        <v>1857</v>
      </c>
      <c r="F699" s="0" t="n">
        <v>54728</v>
      </c>
      <c r="G699" s="0" t="n">
        <v>348</v>
      </c>
      <c r="H699" s="0" t="n">
        <v>0</v>
      </c>
      <c r="I699" s="0" t="n">
        <v>89</v>
      </c>
      <c r="J699" s="0" t="str">
        <f aca="false">VLOOKUP(A699,yorick!A:J,10,0)</f>
        <v>TODO: &lt;&gt;</v>
      </c>
      <c r="K699" s="0" t="str">
        <f aca="false">VLOOKUP(A699,yorick!A:K,11,0)</f>
        <v>TODO: &lt;&gt;</v>
      </c>
      <c r="L699" s="0" t="str">
        <f aca="false">VLOOKUP(A699,henriette!A:J,10,0)</f>
        <v>TODO: &lt;&gt;</v>
      </c>
      <c r="M699" s="0" t="str">
        <f aca="false">VLOOKUP(A699,henriette!A:K,11,0)</f>
        <v>TODO: &lt;&gt;</v>
      </c>
      <c r="N699" s="0" t="str">
        <f aca="false">IF(OR(O699="CONFLICT",R699="CONFLICT"),"CONFLICT","OK")</f>
        <v>OK</v>
      </c>
      <c r="O699" s="0" t="str">
        <f aca="false">IF(J699=L699,J699,"CONFLICT")</f>
        <v>TODO: &lt;&gt;</v>
      </c>
      <c r="Q699" s="0" t="str">
        <f aca="false">IF(AND(P699&lt;&gt;L699,P699&lt;&gt;J699,P699&lt;&gt;""),"REVIEW","")</f>
        <v/>
      </c>
      <c r="R699" s="0" t="str">
        <f aca="false">IF(K699=M699,K699,"CONFLICT")</f>
        <v>TODO: &lt;&gt;</v>
      </c>
    </row>
    <row r="700" customFormat="false" ht="12.75" hidden="false" customHeight="false" outlineLevel="0" collapsed="false">
      <c r="A700" s="0" t="s">
        <v>1858</v>
      </c>
      <c r="B700" s="0" t="n">
        <v>151</v>
      </c>
      <c r="C700" s="0" t="s">
        <v>23</v>
      </c>
      <c r="D700" s="0" t="s">
        <v>1859</v>
      </c>
      <c r="E700" s="0" t="s">
        <v>1860</v>
      </c>
      <c r="F700" s="0" t="n">
        <v>23415</v>
      </c>
      <c r="G700" s="0" t="n">
        <v>698</v>
      </c>
      <c r="H700" s="0" t="n">
        <v>0</v>
      </c>
      <c r="I700" s="0" t="n">
        <v>81</v>
      </c>
      <c r="J700" s="0" t="str">
        <f aca="false">VLOOKUP(A700,yorick!A:J,10,0)</f>
        <v>TODO: &lt;&gt;</v>
      </c>
      <c r="K700" s="0" t="str">
        <f aca="false">VLOOKUP(A700,yorick!A:K,11,0)</f>
        <v>TODO: &lt;&gt;</v>
      </c>
      <c r="L700" s="0" t="str">
        <f aca="false">VLOOKUP(A700,henriette!A:J,10,0)</f>
        <v>TODO: &lt;&gt;</v>
      </c>
      <c r="M700" s="0" t="str">
        <f aca="false">VLOOKUP(A700,henriette!A:K,11,0)</f>
        <v>TODO: &lt;&gt;</v>
      </c>
      <c r="N700" s="0" t="str">
        <f aca="false">IF(OR(O700="CONFLICT",R700="CONFLICT"),"CONFLICT","OK")</f>
        <v>OK</v>
      </c>
      <c r="O700" s="0" t="str">
        <f aca="false">IF(J700=L700,J700,"CONFLICT")</f>
        <v>TODO: &lt;&gt;</v>
      </c>
      <c r="Q700" s="0" t="str">
        <f aca="false">IF(AND(P700&lt;&gt;L700,P700&lt;&gt;J700,P700&lt;&gt;""),"REVIEW","")</f>
        <v/>
      </c>
      <c r="R700" s="0" t="str">
        <f aca="false">IF(K700=M700,K700,"CONFLICT")</f>
        <v>TODO: &lt;&gt;</v>
      </c>
    </row>
    <row r="701" customFormat="false" ht="12.75" hidden="false" customHeight="false" outlineLevel="0" collapsed="false">
      <c r="A701" s="0" t="s">
        <v>1861</v>
      </c>
      <c r="B701" s="0" t="n">
        <v>208</v>
      </c>
      <c r="C701" s="0" t="s">
        <v>23</v>
      </c>
      <c r="E701" s="0" t="s">
        <v>1862</v>
      </c>
      <c r="F701" s="0" t="n">
        <v>74515</v>
      </c>
      <c r="G701" s="0" t="n">
        <v>356</v>
      </c>
      <c r="H701" s="0" t="n">
        <v>0</v>
      </c>
      <c r="I701" s="0" t="n">
        <v>68</v>
      </c>
      <c r="J701" s="0" t="str">
        <f aca="false">VLOOKUP(A701,yorick!A:J,10,0)</f>
        <v>TODO: &lt;&gt;</v>
      </c>
      <c r="K701" s="0" t="str">
        <f aca="false">VLOOKUP(A701,yorick!A:K,11,0)</f>
        <v>TODO: &lt;&gt;</v>
      </c>
      <c r="L701" s="0" t="str">
        <f aca="false">VLOOKUP(A701,henriette!A:J,10,0)</f>
        <v>TODO: &lt;&gt;</v>
      </c>
      <c r="M701" s="0" t="str">
        <f aca="false">VLOOKUP(A701,henriette!A:K,11,0)</f>
        <v>TODO: &lt;&gt;</v>
      </c>
      <c r="N701" s="0" t="str">
        <f aca="false">IF(OR(O701="CONFLICT",R701="CONFLICT"),"CONFLICT","OK")</f>
        <v>OK</v>
      </c>
      <c r="O701" s="0" t="str">
        <f aca="false">IF(J701=L701,J701,"CONFLICT")</f>
        <v>TODO: &lt;&gt;</v>
      </c>
      <c r="Q701" s="0" t="str">
        <f aca="false">IF(AND(P701&lt;&gt;L701,P701&lt;&gt;J701,P701&lt;&gt;""),"REVIEW","")</f>
        <v/>
      </c>
      <c r="R701" s="0" t="str">
        <f aca="false">IF(K701=M701,K701,"CONFLICT")</f>
        <v>TODO: &lt;&gt;</v>
      </c>
    </row>
    <row r="702" customFormat="false" ht="12.75" hidden="false" customHeight="false" outlineLevel="0" collapsed="false">
      <c r="A702" s="0" t="s">
        <v>1863</v>
      </c>
      <c r="B702" s="0" t="n">
        <v>147</v>
      </c>
      <c r="C702" s="0" t="s">
        <v>23</v>
      </c>
      <c r="E702" s="0" t="s">
        <v>1864</v>
      </c>
      <c r="F702" s="0" t="n">
        <v>51575</v>
      </c>
      <c r="G702" s="0" t="n">
        <v>649</v>
      </c>
      <c r="H702" s="0" t="n">
        <v>0</v>
      </c>
      <c r="I702" s="0" t="n">
        <v>395</v>
      </c>
      <c r="J702" s="0" t="str">
        <f aca="false">VLOOKUP(A702,yorick!A:J,10,0)</f>
        <v>TODO: &lt;&gt;</v>
      </c>
      <c r="K702" s="0" t="str">
        <f aca="false">VLOOKUP(A702,yorick!A:K,11,0)</f>
        <v>TODO: &lt;&gt;</v>
      </c>
      <c r="L702" s="0" t="str">
        <f aca="false">VLOOKUP(A702,henriette!A:J,10,0)</f>
        <v>TODO: &lt;&gt;</v>
      </c>
      <c r="M702" s="0" t="str">
        <f aca="false">VLOOKUP(A702,henriette!A:K,11,0)</f>
        <v>TODO: &lt;&gt;</v>
      </c>
      <c r="N702" s="0" t="str">
        <f aca="false">IF(OR(O702="CONFLICT",R702="CONFLICT"),"CONFLICT","OK")</f>
        <v>OK</v>
      </c>
      <c r="O702" s="0" t="str">
        <f aca="false">IF(J702=L702,J702,"CONFLICT")</f>
        <v>TODO: &lt;&gt;</v>
      </c>
      <c r="Q702" s="0" t="str">
        <f aca="false">IF(AND(P702&lt;&gt;L702,P702&lt;&gt;J702,P702&lt;&gt;""),"REVIEW","")</f>
        <v/>
      </c>
      <c r="R702" s="0" t="str">
        <f aca="false">IF(K702=M702,K702,"CONFLICT")</f>
        <v>TODO: &lt;&gt;</v>
      </c>
    </row>
    <row r="703" customFormat="false" ht="12.75" hidden="false" customHeight="false" outlineLevel="0" collapsed="false">
      <c r="A703" s="0" t="s">
        <v>1865</v>
      </c>
      <c r="B703" s="0" t="n">
        <v>111</v>
      </c>
      <c r="C703" s="0" t="s">
        <v>23</v>
      </c>
      <c r="D703" s="0" t="s">
        <v>1866</v>
      </c>
      <c r="E703" s="0" t="s">
        <v>1867</v>
      </c>
      <c r="F703" s="0" t="n">
        <v>13091</v>
      </c>
      <c r="G703" s="0" t="n">
        <v>180</v>
      </c>
      <c r="H703" s="0" t="n">
        <v>0</v>
      </c>
      <c r="I703" s="0" t="n">
        <v>18</v>
      </c>
      <c r="J703" s="0" t="str">
        <f aca="false">VLOOKUP(A703,yorick!A:J,10,0)</f>
        <v>TODO: &lt;&gt;</v>
      </c>
      <c r="K703" s="0" t="str">
        <f aca="false">VLOOKUP(A703,yorick!A:K,11,0)</f>
        <v>TODO: &lt;&gt;</v>
      </c>
      <c r="L703" s="0" t="str">
        <f aca="false">VLOOKUP(A703,henriette!A:J,10,0)</f>
        <v>TODO: &lt;&gt;</v>
      </c>
      <c r="M703" s="0" t="str">
        <f aca="false">VLOOKUP(A703,henriette!A:K,11,0)</f>
        <v>TODO: &lt;&gt;</v>
      </c>
      <c r="N703" s="0" t="str">
        <f aca="false">IF(OR(O703="CONFLICT",R703="CONFLICT"),"CONFLICT","OK")</f>
        <v>OK</v>
      </c>
      <c r="O703" s="0" t="str">
        <f aca="false">IF(J703=L703,J703,"CONFLICT")</f>
        <v>TODO: &lt;&gt;</v>
      </c>
      <c r="Q703" s="0" t="str">
        <f aca="false">IF(AND(P703&lt;&gt;L703,P703&lt;&gt;J703,P703&lt;&gt;""),"REVIEW","")</f>
        <v/>
      </c>
      <c r="R703" s="0" t="str">
        <f aca="false">IF(K703=M703,K703,"CONFLICT")</f>
        <v>TODO: &lt;&gt;</v>
      </c>
    </row>
    <row r="704" customFormat="false" ht="12.75" hidden="false" customHeight="false" outlineLevel="0" collapsed="false">
      <c r="A704" s="0" t="s">
        <v>1868</v>
      </c>
      <c r="B704" s="0" t="n">
        <v>2251</v>
      </c>
      <c r="C704" s="0" t="s">
        <v>23</v>
      </c>
      <c r="E704" s="0" t="s">
        <v>1869</v>
      </c>
      <c r="F704" s="0" t="n">
        <v>20202</v>
      </c>
      <c r="G704" s="0" t="n">
        <v>212</v>
      </c>
      <c r="H704" s="0" t="n">
        <v>0</v>
      </c>
      <c r="I704" s="0" t="n">
        <v>16</v>
      </c>
      <c r="J704" s="0" t="str">
        <f aca="false">VLOOKUP(A704,yorick!A:J,10,0)</f>
        <v>TODO: &lt;&gt;</v>
      </c>
      <c r="K704" s="0" t="str">
        <f aca="false">VLOOKUP(A704,yorick!A:K,11,0)</f>
        <v>TODO: &lt;&gt;</v>
      </c>
      <c r="L704" s="0" t="str">
        <f aca="false">VLOOKUP(A704,henriette!A:J,10,0)</f>
        <v>TODO: &lt;&gt;</v>
      </c>
      <c r="M704" s="0" t="str">
        <f aca="false">VLOOKUP(A704,henriette!A:K,11,0)</f>
        <v>TODO: &lt;&gt;</v>
      </c>
      <c r="N704" s="0" t="str">
        <f aca="false">IF(OR(O704="CONFLICT",R704="CONFLICT"),"CONFLICT","OK")</f>
        <v>OK</v>
      </c>
      <c r="O704" s="0" t="str">
        <f aca="false">IF(J704=L704,J704,"CONFLICT")</f>
        <v>TODO: &lt;&gt;</v>
      </c>
      <c r="Q704" s="0" t="str">
        <f aca="false">IF(AND(P704&lt;&gt;L704,P704&lt;&gt;J704,P704&lt;&gt;""),"REVIEW","")</f>
        <v/>
      </c>
      <c r="R704" s="0" t="str">
        <f aca="false">IF(K704=M704,K704,"CONFLICT")</f>
        <v>TODO: &lt;&gt;</v>
      </c>
    </row>
    <row r="705" customFormat="false" ht="12.75" hidden="false" customHeight="false" outlineLevel="0" collapsed="false">
      <c r="A705" s="0" t="s">
        <v>1870</v>
      </c>
      <c r="B705" s="0" t="n">
        <v>166</v>
      </c>
      <c r="C705" s="0" t="s">
        <v>23</v>
      </c>
      <c r="D705" s="0" t="s">
        <v>1871</v>
      </c>
      <c r="E705" s="0" t="s">
        <v>1872</v>
      </c>
      <c r="F705" s="0" t="n">
        <v>6122</v>
      </c>
      <c r="G705" s="0" t="n">
        <v>32</v>
      </c>
      <c r="H705" s="0" t="n">
        <v>0</v>
      </c>
      <c r="I705" s="0" t="n">
        <v>2</v>
      </c>
      <c r="J705" s="0" t="str">
        <f aca="false">VLOOKUP(A705,yorick!A:J,10,0)</f>
        <v>TODO: &lt;&gt;</v>
      </c>
      <c r="K705" s="0" t="str">
        <f aca="false">VLOOKUP(A705,yorick!A:K,11,0)</f>
        <v>TODO: &lt;&gt;</v>
      </c>
      <c r="L705" s="0" t="str">
        <f aca="false">VLOOKUP(A705,henriette!A:J,10,0)</f>
        <v>TODO: &lt;&gt;</v>
      </c>
      <c r="M705" s="0" t="str">
        <f aca="false">VLOOKUP(A705,henriette!A:K,11,0)</f>
        <v>TODO: &lt;&gt;</v>
      </c>
      <c r="N705" s="0" t="str">
        <f aca="false">IF(OR(O705="CONFLICT",R705="CONFLICT"),"CONFLICT","OK")</f>
        <v>OK</v>
      </c>
      <c r="O705" s="0" t="str">
        <f aca="false">IF(J705=L705,J705,"CONFLICT")</f>
        <v>TODO: &lt;&gt;</v>
      </c>
      <c r="Q705" s="0" t="str">
        <f aca="false">IF(AND(P705&lt;&gt;L705,P705&lt;&gt;J705,P705&lt;&gt;""),"REVIEW","")</f>
        <v/>
      </c>
      <c r="R705" s="0" t="str">
        <f aca="false">IF(K705=M705,K705,"CONFLICT")</f>
        <v>TODO: &lt;&gt;</v>
      </c>
    </row>
    <row r="706" customFormat="false" ht="12.75" hidden="false" customHeight="false" outlineLevel="0" collapsed="false">
      <c r="A706" s="0" t="s">
        <v>1873</v>
      </c>
      <c r="B706" s="0" t="n">
        <v>122</v>
      </c>
      <c r="C706" s="0" t="s">
        <v>23</v>
      </c>
      <c r="E706" s="0" t="s">
        <v>1874</v>
      </c>
      <c r="F706" s="0" t="n">
        <v>12051</v>
      </c>
      <c r="G706" s="0" t="n">
        <v>139</v>
      </c>
      <c r="H706" s="0" t="n">
        <v>1</v>
      </c>
      <c r="I706" s="0" t="n">
        <v>12</v>
      </c>
      <c r="J706" s="0" t="str">
        <f aca="false">VLOOKUP(A706,yorick!A:J,10,0)</f>
        <v>TODO: &lt;&gt;</v>
      </c>
      <c r="K706" s="0" t="str">
        <f aca="false">VLOOKUP(A706,yorick!A:K,11,0)</f>
        <v>TODO: &lt;&gt;</v>
      </c>
      <c r="L706" s="0" t="str">
        <f aca="false">VLOOKUP(A706,henriette!A:J,10,0)</f>
        <v>TODO: &lt;&gt;</v>
      </c>
      <c r="M706" s="0" t="str">
        <f aca="false">VLOOKUP(A706,henriette!A:K,11,0)</f>
        <v>TODO: &lt;&gt;</v>
      </c>
      <c r="N706" s="0" t="str">
        <f aca="false">IF(OR(O706="CONFLICT",R706="CONFLICT"),"CONFLICT","OK")</f>
        <v>OK</v>
      </c>
      <c r="O706" s="0" t="str">
        <f aca="false">IF(J706=L706,J706,"CONFLICT")</f>
        <v>TODO: &lt;&gt;</v>
      </c>
      <c r="Q706" s="0" t="str">
        <f aca="false">IF(AND(P706&lt;&gt;L706,P706&lt;&gt;J706,P706&lt;&gt;""),"REVIEW","")</f>
        <v/>
      </c>
      <c r="R706" s="0" t="str">
        <f aca="false">IF(K706=M706,K706,"CONFLICT")</f>
        <v>TODO: &lt;&gt;</v>
      </c>
    </row>
    <row r="707" customFormat="false" ht="12.75" hidden="false" customHeight="false" outlineLevel="0" collapsed="false">
      <c r="A707" s="0" t="s">
        <v>1875</v>
      </c>
      <c r="B707" s="0" t="n">
        <v>343</v>
      </c>
      <c r="C707" s="0" t="s">
        <v>23</v>
      </c>
      <c r="E707" s="0" t="s">
        <v>1876</v>
      </c>
      <c r="F707" s="0" t="n">
        <v>40983</v>
      </c>
      <c r="G707" s="0" t="n">
        <v>214</v>
      </c>
      <c r="H707" s="0" t="n">
        <v>4</v>
      </c>
      <c r="I707" s="0" t="n">
        <v>25</v>
      </c>
      <c r="J707" s="0" t="str">
        <f aca="false">VLOOKUP(A707,yorick!A:J,10,0)</f>
        <v>TODO: &lt;&gt;</v>
      </c>
      <c r="K707" s="0" t="str">
        <f aca="false">VLOOKUP(A707,yorick!A:K,11,0)</f>
        <v>TODO: &lt;&gt;</v>
      </c>
      <c r="L707" s="0" t="str">
        <f aca="false">VLOOKUP(A707,henriette!A:J,10,0)</f>
        <v>TODO: &lt;&gt;</v>
      </c>
      <c r="M707" s="0" t="str">
        <f aca="false">VLOOKUP(A707,henriette!A:K,11,0)</f>
        <v>TODO: &lt;&gt;</v>
      </c>
      <c r="N707" s="0" t="str">
        <f aca="false">IF(OR(O707="CONFLICT",R707="CONFLICT"),"CONFLICT","OK")</f>
        <v>OK</v>
      </c>
      <c r="O707" s="0" t="str">
        <f aca="false">IF(J707=L707,J707,"CONFLICT")</f>
        <v>TODO: &lt;&gt;</v>
      </c>
      <c r="Q707" s="0" t="str">
        <f aca="false">IF(AND(P707&lt;&gt;L707,P707&lt;&gt;J707,P707&lt;&gt;""),"REVIEW","")</f>
        <v/>
      </c>
      <c r="R707" s="0" t="str">
        <f aca="false">IF(K707=M707,K707,"CONFLICT")</f>
        <v>TODO: &lt;&gt;</v>
      </c>
    </row>
    <row r="708" customFormat="false" ht="12.75" hidden="false" customHeight="false" outlineLevel="0" collapsed="false">
      <c r="A708" s="0" t="s">
        <v>1877</v>
      </c>
      <c r="B708" s="0" t="n">
        <v>120</v>
      </c>
      <c r="C708" s="0" t="s">
        <v>23</v>
      </c>
      <c r="D708" s="0" t="s">
        <v>1878</v>
      </c>
      <c r="E708" s="0" t="s">
        <v>1879</v>
      </c>
      <c r="F708" s="0" t="n">
        <v>7987</v>
      </c>
      <c r="G708" s="0" t="n">
        <v>81</v>
      </c>
      <c r="H708" s="0" t="n">
        <v>0</v>
      </c>
      <c r="I708" s="0" t="n">
        <v>4</v>
      </c>
      <c r="J708" s="0" t="str">
        <f aca="false">VLOOKUP(A708,yorick!A:J,10,0)</f>
        <v>TODO: &lt;&gt;</v>
      </c>
      <c r="K708" s="0" t="str">
        <f aca="false">VLOOKUP(A708,yorick!A:K,11,0)</f>
        <v>TODO: &lt;&gt;</v>
      </c>
      <c r="L708" s="0" t="str">
        <f aca="false">VLOOKUP(A708,henriette!A:J,10,0)</f>
        <v>TODO: &lt;&gt;</v>
      </c>
      <c r="M708" s="0" t="str">
        <f aca="false">VLOOKUP(A708,henriette!A:K,11,0)</f>
        <v>TODO: &lt;&gt;</v>
      </c>
      <c r="N708" s="0" t="str">
        <f aca="false">IF(OR(O708="CONFLICT",R708="CONFLICT"),"CONFLICT","OK")</f>
        <v>OK</v>
      </c>
      <c r="O708" s="0" t="str">
        <f aca="false">IF(J708=L708,J708,"CONFLICT")</f>
        <v>TODO: &lt;&gt;</v>
      </c>
      <c r="Q708" s="0" t="str">
        <f aca="false">IF(AND(P708&lt;&gt;L708,P708&lt;&gt;J708,P708&lt;&gt;""),"REVIEW","")</f>
        <v/>
      </c>
      <c r="R708" s="0" t="str">
        <f aca="false">IF(K708=M708,K708,"CONFLICT")</f>
        <v>TODO: &lt;&gt;</v>
      </c>
    </row>
    <row r="709" customFormat="false" ht="12.75" hidden="false" customHeight="false" outlineLevel="0" collapsed="false">
      <c r="A709" s="0" t="s">
        <v>1880</v>
      </c>
      <c r="B709" s="0" t="n">
        <v>154</v>
      </c>
      <c r="C709" s="0" t="s">
        <v>23</v>
      </c>
      <c r="F709" s="0" t="n">
        <v>5839</v>
      </c>
      <c r="G709" s="0" t="n">
        <v>53</v>
      </c>
      <c r="H709" s="0" t="n">
        <v>0</v>
      </c>
      <c r="I709" s="0" t="n">
        <v>2</v>
      </c>
      <c r="J709" s="0" t="str">
        <f aca="false">VLOOKUP(A709,yorick!A:J,10,0)</f>
        <v>TODO: &lt;&gt;</v>
      </c>
      <c r="K709" s="0" t="str">
        <f aca="false">VLOOKUP(A709,yorick!A:K,11,0)</f>
        <v>TODO: &lt;&gt;</v>
      </c>
      <c r="L709" s="0" t="str">
        <f aca="false">VLOOKUP(A709,henriette!A:J,10,0)</f>
        <v>TODO: &lt;&gt;</v>
      </c>
      <c r="M709" s="0" t="str">
        <f aca="false">VLOOKUP(A709,henriette!A:K,11,0)</f>
        <v>TODO: &lt;&gt;</v>
      </c>
      <c r="N709" s="0" t="str">
        <f aca="false">IF(OR(O709="CONFLICT",R709="CONFLICT"),"CONFLICT","OK")</f>
        <v>OK</v>
      </c>
      <c r="O709" s="0" t="str">
        <f aca="false">IF(J709=L709,J709,"CONFLICT")</f>
        <v>TODO: &lt;&gt;</v>
      </c>
      <c r="Q709" s="0" t="str">
        <f aca="false">IF(AND(P709&lt;&gt;L709,P709&lt;&gt;J709,P709&lt;&gt;""),"REVIEW","")</f>
        <v/>
      </c>
      <c r="R709" s="0" t="str">
        <f aca="false">IF(K709=M709,K709,"CONFLICT")</f>
        <v>TODO: &lt;&gt;</v>
      </c>
    </row>
    <row r="710" customFormat="false" ht="12.75" hidden="false" customHeight="false" outlineLevel="0" collapsed="false">
      <c r="A710" s="0" t="s">
        <v>1881</v>
      </c>
      <c r="B710" s="0" t="n">
        <v>217</v>
      </c>
      <c r="C710" s="0" t="s">
        <v>23</v>
      </c>
      <c r="D710" s="0" t="s">
        <v>1882</v>
      </c>
      <c r="E710" s="0" t="s">
        <v>1883</v>
      </c>
      <c r="F710" s="0" t="n">
        <v>15655</v>
      </c>
      <c r="G710" s="0" t="n">
        <v>289</v>
      </c>
      <c r="H710" s="0" t="n">
        <v>0</v>
      </c>
      <c r="I710" s="0" t="n">
        <v>60</v>
      </c>
      <c r="J710" s="0" t="str">
        <f aca="false">VLOOKUP(A710,yorick!A:J,10,0)</f>
        <v>TODO: &lt;&gt;</v>
      </c>
      <c r="K710" s="0" t="str">
        <f aca="false">VLOOKUP(A710,yorick!A:K,11,0)</f>
        <v>TODO: &lt;&gt;</v>
      </c>
      <c r="L710" s="0" t="str">
        <f aca="false">VLOOKUP(A710,henriette!A:J,10,0)</f>
        <v>TODO: &lt;&gt;</v>
      </c>
      <c r="M710" s="0" t="str">
        <f aca="false">VLOOKUP(A710,henriette!A:K,11,0)</f>
        <v>TODO: &lt;&gt;</v>
      </c>
      <c r="N710" s="0" t="str">
        <f aca="false">IF(OR(O710="CONFLICT",R710="CONFLICT"),"CONFLICT","OK")</f>
        <v>OK</v>
      </c>
      <c r="O710" s="0" t="str">
        <f aca="false">IF(J710=L710,J710,"CONFLICT")</f>
        <v>TODO: &lt;&gt;</v>
      </c>
      <c r="Q710" s="0" t="str">
        <f aca="false">IF(AND(P710&lt;&gt;L710,P710&lt;&gt;J710,P710&lt;&gt;""),"REVIEW","")</f>
        <v/>
      </c>
      <c r="R710" s="0" t="str">
        <f aca="false">IF(K710=M710,K710,"CONFLICT")</f>
        <v>TODO: &lt;&gt;</v>
      </c>
    </row>
    <row r="711" customFormat="false" ht="12.75" hidden="false" customHeight="false" outlineLevel="0" collapsed="false">
      <c r="A711" s="0" t="s">
        <v>1884</v>
      </c>
      <c r="B711" s="0" t="n">
        <v>3252</v>
      </c>
      <c r="C711" s="0" t="s">
        <v>23</v>
      </c>
      <c r="D711" s="0" t="s">
        <v>1885</v>
      </c>
      <c r="E711" s="0" t="s">
        <v>1886</v>
      </c>
      <c r="F711" s="0" t="n">
        <v>20505</v>
      </c>
      <c r="G711" s="0" t="n">
        <v>167</v>
      </c>
      <c r="H711" s="0" t="n">
        <v>1</v>
      </c>
      <c r="I711" s="0" t="n">
        <v>17</v>
      </c>
      <c r="J711" s="0" t="str">
        <f aca="false">VLOOKUP(A711,yorick!A:J,10,0)</f>
        <v>TODO: &lt;&gt;</v>
      </c>
      <c r="K711" s="0" t="str">
        <f aca="false">VLOOKUP(A711,yorick!A:K,11,0)</f>
        <v>TODO: &lt;&gt;</v>
      </c>
      <c r="L711" s="0" t="str">
        <f aca="false">VLOOKUP(A711,henriette!A:J,10,0)</f>
        <v>TODO: &lt;&gt;</v>
      </c>
      <c r="M711" s="0" t="str">
        <f aca="false">VLOOKUP(A711,henriette!A:K,11,0)</f>
        <v>TODO: &lt;&gt;</v>
      </c>
      <c r="N711" s="0" t="str">
        <f aca="false">IF(OR(O711="CONFLICT",R711="CONFLICT"),"CONFLICT","OK")</f>
        <v>OK</v>
      </c>
      <c r="O711" s="0" t="str">
        <f aca="false">IF(J711=L711,J711,"CONFLICT")</f>
        <v>TODO: &lt;&gt;</v>
      </c>
      <c r="Q711" s="0" t="str">
        <f aca="false">IF(AND(P711&lt;&gt;L711,P711&lt;&gt;J711,P711&lt;&gt;""),"REVIEW","")</f>
        <v/>
      </c>
      <c r="R711" s="0" t="str">
        <f aca="false">IF(K711=M711,K711,"CONFLICT")</f>
        <v>TODO: &lt;&gt;</v>
      </c>
    </row>
    <row r="712" customFormat="false" ht="12.75" hidden="false" customHeight="false" outlineLevel="0" collapsed="false">
      <c r="A712" s="0" t="s">
        <v>1887</v>
      </c>
      <c r="B712" s="0" t="n">
        <v>200</v>
      </c>
      <c r="C712" s="0" t="s">
        <v>23</v>
      </c>
      <c r="E712" s="0" t="s">
        <v>1888</v>
      </c>
      <c r="F712" s="0" t="n">
        <v>38164</v>
      </c>
      <c r="G712" s="0" t="n">
        <v>237</v>
      </c>
      <c r="H712" s="0" t="n">
        <v>0</v>
      </c>
      <c r="I712" s="0" t="n">
        <v>40</v>
      </c>
      <c r="J712" s="0" t="str">
        <f aca="false">VLOOKUP(A712,yorick!A:J,10,0)</f>
        <v>TODO: &lt;&gt;</v>
      </c>
      <c r="K712" s="0" t="str">
        <f aca="false">VLOOKUP(A712,yorick!A:K,11,0)</f>
        <v>TODO: &lt;&gt;</v>
      </c>
      <c r="L712" s="0" t="str">
        <f aca="false">VLOOKUP(A712,henriette!A:J,10,0)</f>
        <v>TODO: &lt;&gt;</v>
      </c>
      <c r="M712" s="0" t="str">
        <f aca="false">VLOOKUP(A712,henriette!A:K,11,0)</f>
        <v>TODO: &lt;&gt;</v>
      </c>
      <c r="N712" s="0" t="str">
        <f aca="false">IF(OR(O712="CONFLICT",R712="CONFLICT"),"CONFLICT","OK")</f>
        <v>OK</v>
      </c>
      <c r="O712" s="0" t="str">
        <f aca="false">IF(J712=L712,J712,"CONFLICT")</f>
        <v>TODO: &lt;&gt;</v>
      </c>
      <c r="Q712" s="0" t="str">
        <f aca="false">IF(AND(P712&lt;&gt;L712,P712&lt;&gt;J712,P712&lt;&gt;""),"REVIEW","")</f>
        <v/>
      </c>
      <c r="R712" s="0" t="str">
        <f aca="false">IF(K712=M712,K712,"CONFLICT")</f>
        <v>TODO: &lt;&gt;</v>
      </c>
    </row>
    <row r="713" customFormat="false" ht="12.75" hidden="false" customHeight="false" outlineLevel="0" collapsed="false">
      <c r="A713" s="0" t="s">
        <v>1889</v>
      </c>
      <c r="B713" s="0" t="n">
        <v>838</v>
      </c>
      <c r="C713" s="0" t="s">
        <v>23</v>
      </c>
      <c r="D713" s="0" t="s">
        <v>1890</v>
      </c>
      <c r="E713" s="0" t="s">
        <v>1891</v>
      </c>
      <c r="F713" s="0" t="n">
        <v>6301</v>
      </c>
      <c r="G713" s="0" t="n">
        <v>63</v>
      </c>
      <c r="H713" s="0" t="n">
        <v>0</v>
      </c>
      <c r="I713" s="0" t="n">
        <v>7</v>
      </c>
      <c r="J713" s="0" t="str">
        <f aca="false">VLOOKUP(A713,yorick!A:J,10,0)</f>
        <v>TODO: &lt;&gt;</v>
      </c>
      <c r="K713" s="0" t="str">
        <f aca="false">VLOOKUP(A713,yorick!A:K,11,0)</f>
        <v>TODO: &lt;&gt;</v>
      </c>
      <c r="L713" s="0" t="str">
        <f aca="false">VLOOKUP(A713,henriette!A:J,10,0)</f>
        <v>TODO: &lt;&gt;</v>
      </c>
      <c r="M713" s="0" t="str">
        <f aca="false">VLOOKUP(A713,henriette!A:K,11,0)</f>
        <v>TODO: &lt;&gt;</v>
      </c>
      <c r="N713" s="0" t="str">
        <f aca="false">IF(OR(O713="CONFLICT",R713="CONFLICT"),"CONFLICT","OK")</f>
        <v>OK</v>
      </c>
      <c r="O713" s="0" t="str">
        <f aca="false">IF(J713=L713,J713,"CONFLICT")</f>
        <v>TODO: &lt;&gt;</v>
      </c>
      <c r="Q713" s="0" t="str">
        <f aca="false">IF(AND(P713&lt;&gt;L713,P713&lt;&gt;J713,P713&lt;&gt;""),"REVIEW","")</f>
        <v/>
      </c>
      <c r="R713" s="0" t="str">
        <f aca="false">IF(K713=M713,K713,"CONFLICT")</f>
        <v>TODO: &lt;&gt;</v>
      </c>
    </row>
    <row r="714" customFormat="false" ht="12.75" hidden="false" customHeight="false" outlineLevel="0" collapsed="false">
      <c r="A714" s="0" t="s">
        <v>1892</v>
      </c>
      <c r="B714" s="0" t="n">
        <v>3012</v>
      </c>
      <c r="C714" s="0" t="s">
        <v>23</v>
      </c>
      <c r="D714" s="0" t="s">
        <v>1893</v>
      </c>
      <c r="E714" s="0" t="s">
        <v>1894</v>
      </c>
      <c r="F714" s="0" t="n">
        <v>6371</v>
      </c>
      <c r="G714" s="0" t="n">
        <v>32</v>
      </c>
      <c r="H714" s="0" t="n">
        <v>0</v>
      </c>
      <c r="I714" s="0" t="n">
        <v>13</v>
      </c>
      <c r="J714" s="0" t="str">
        <f aca="false">VLOOKUP(A714,yorick!A:J,10,0)</f>
        <v>TODO: &lt;&gt;</v>
      </c>
      <c r="K714" s="0" t="str">
        <f aca="false">VLOOKUP(A714,yorick!A:K,11,0)</f>
        <v>TODO: &lt;&gt;</v>
      </c>
      <c r="L714" s="0" t="str">
        <f aca="false">VLOOKUP(A714,henriette!A:J,10,0)</f>
        <v>TODO: &lt;&gt;</v>
      </c>
      <c r="M714" s="0" t="str">
        <f aca="false">VLOOKUP(A714,henriette!A:K,11,0)</f>
        <v>TODO: &lt;&gt;</v>
      </c>
      <c r="N714" s="0" t="str">
        <f aca="false">IF(OR(O714="CONFLICT",R714="CONFLICT"),"CONFLICT","OK")</f>
        <v>OK</v>
      </c>
      <c r="O714" s="0" t="str">
        <f aca="false">IF(J714=L714,J714,"CONFLICT")</f>
        <v>TODO: &lt;&gt;</v>
      </c>
      <c r="Q714" s="0" t="str">
        <f aca="false">IF(AND(P714&lt;&gt;L714,P714&lt;&gt;J714,P714&lt;&gt;""),"REVIEW","")</f>
        <v/>
      </c>
      <c r="R714" s="0" t="str">
        <f aca="false">IF(K714=M714,K714,"CONFLICT")</f>
        <v>TODO: &lt;&gt;</v>
      </c>
    </row>
    <row r="715" customFormat="false" ht="12.75" hidden="false" customHeight="false" outlineLevel="0" collapsed="false">
      <c r="A715" s="0" t="s">
        <v>1895</v>
      </c>
      <c r="B715" s="0" t="n">
        <v>130</v>
      </c>
      <c r="C715" s="0" t="s">
        <v>23</v>
      </c>
      <c r="E715" s="0" t="s">
        <v>1896</v>
      </c>
      <c r="F715" s="0" t="n">
        <v>7343</v>
      </c>
      <c r="G715" s="0" t="n">
        <v>71</v>
      </c>
      <c r="H715" s="0" t="n">
        <v>0</v>
      </c>
      <c r="I715" s="0" t="n">
        <v>41</v>
      </c>
      <c r="J715" s="0" t="str">
        <f aca="false">VLOOKUP(A715,yorick!A:J,10,0)</f>
        <v>TODO: &lt;&gt;</v>
      </c>
      <c r="K715" s="0" t="str">
        <f aca="false">VLOOKUP(A715,yorick!A:K,11,0)</f>
        <v>TODO: &lt;&gt;</v>
      </c>
      <c r="L715" s="0" t="str">
        <f aca="false">VLOOKUP(A715,henriette!A:J,10,0)</f>
        <v>TODO: &lt;&gt;</v>
      </c>
      <c r="M715" s="0" t="str">
        <f aca="false">VLOOKUP(A715,henriette!A:K,11,0)</f>
        <v>TODO: &lt;&gt;</v>
      </c>
      <c r="N715" s="0" t="str">
        <f aca="false">IF(OR(O715="CONFLICT",R715="CONFLICT"),"CONFLICT","OK")</f>
        <v>OK</v>
      </c>
      <c r="O715" s="0" t="str">
        <f aca="false">IF(J715=L715,J715,"CONFLICT")</f>
        <v>TODO: &lt;&gt;</v>
      </c>
      <c r="Q715" s="0" t="str">
        <f aca="false">IF(AND(P715&lt;&gt;L715,P715&lt;&gt;J715,P715&lt;&gt;""),"REVIEW","")</f>
        <v/>
      </c>
      <c r="R715" s="0" t="str">
        <f aca="false">IF(K715=M715,K715,"CONFLICT")</f>
        <v>TODO: &lt;&gt;</v>
      </c>
    </row>
    <row r="716" customFormat="false" ht="12.75" hidden="false" customHeight="false" outlineLevel="0" collapsed="false">
      <c r="A716" s="0" t="s">
        <v>1897</v>
      </c>
      <c r="B716" s="0" t="n">
        <v>652</v>
      </c>
      <c r="C716" s="0" t="s">
        <v>23</v>
      </c>
      <c r="D716" s="0" t="s">
        <v>1898</v>
      </c>
      <c r="E716" s="0" t="s">
        <v>1899</v>
      </c>
      <c r="F716" s="0" t="n">
        <v>40258</v>
      </c>
      <c r="G716" s="0" t="n">
        <v>357</v>
      </c>
      <c r="H716" s="0" t="n">
        <v>0</v>
      </c>
      <c r="I716" s="0" t="n">
        <v>21</v>
      </c>
      <c r="J716" s="0" t="str">
        <f aca="false">VLOOKUP(A716,yorick!A:J,10,0)</f>
        <v>TODO: &lt;&gt;</v>
      </c>
      <c r="K716" s="0" t="str">
        <f aca="false">VLOOKUP(A716,yorick!A:K,11,0)</f>
        <v>TODO: &lt;&gt;</v>
      </c>
      <c r="L716" s="0" t="str">
        <f aca="false">VLOOKUP(A716,henriette!A:J,10,0)</f>
        <v>TODO: &lt;&gt;</v>
      </c>
      <c r="M716" s="0" t="str">
        <f aca="false">VLOOKUP(A716,henriette!A:K,11,0)</f>
        <v>TODO: &lt;&gt;</v>
      </c>
      <c r="N716" s="0" t="str">
        <f aca="false">IF(OR(O716="CONFLICT",R716="CONFLICT"),"CONFLICT","OK")</f>
        <v>OK</v>
      </c>
      <c r="O716" s="0" t="str">
        <f aca="false">IF(J716=L716,J716,"CONFLICT")</f>
        <v>TODO: &lt;&gt;</v>
      </c>
      <c r="Q716" s="0" t="str">
        <f aca="false">IF(AND(P716&lt;&gt;L716,P716&lt;&gt;J716,P716&lt;&gt;""),"REVIEW","")</f>
        <v/>
      </c>
      <c r="R716" s="0" t="str">
        <f aca="false">IF(K716=M716,K716,"CONFLICT")</f>
        <v>TODO: &lt;&gt;</v>
      </c>
    </row>
    <row r="717" customFormat="false" ht="12.75" hidden="false" customHeight="false" outlineLevel="0" collapsed="false">
      <c r="A717" s="0" t="s">
        <v>1900</v>
      </c>
      <c r="B717" s="0" t="n">
        <v>409</v>
      </c>
      <c r="C717" s="0" t="s">
        <v>23</v>
      </c>
      <c r="E717" s="0" t="s">
        <v>1901</v>
      </c>
      <c r="F717" s="0" t="n">
        <v>41803</v>
      </c>
      <c r="G717" s="0" t="n">
        <v>443</v>
      </c>
      <c r="H717" s="0" t="n">
        <v>0</v>
      </c>
      <c r="I717" s="0" t="n">
        <v>8</v>
      </c>
      <c r="J717" s="0" t="str">
        <f aca="false">VLOOKUP(A717,yorick!A:J,10,0)</f>
        <v>TODO: &lt;&gt;</v>
      </c>
      <c r="K717" s="0" t="str">
        <f aca="false">VLOOKUP(A717,yorick!A:K,11,0)</f>
        <v>TODO: &lt;&gt;</v>
      </c>
      <c r="L717" s="0" t="str">
        <f aca="false">VLOOKUP(A717,henriette!A:J,10,0)</f>
        <v>TODO: &lt;&gt;</v>
      </c>
      <c r="M717" s="0" t="str">
        <f aca="false">VLOOKUP(A717,henriette!A:K,11,0)</f>
        <v>TODO: &lt;&gt;</v>
      </c>
      <c r="N717" s="0" t="str">
        <f aca="false">IF(OR(O717="CONFLICT",R717="CONFLICT"),"CONFLICT","OK")</f>
        <v>OK</v>
      </c>
      <c r="O717" s="0" t="str">
        <f aca="false">IF(J717=L717,J717,"CONFLICT")</f>
        <v>TODO: &lt;&gt;</v>
      </c>
      <c r="Q717" s="0" t="str">
        <f aca="false">IF(AND(P717&lt;&gt;L717,P717&lt;&gt;J717,P717&lt;&gt;""),"REVIEW","")</f>
        <v/>
      </c>
      <c r="R717" s="0" t="str">
        <f aca="false">IF(K717=M717,K717,"CONFLICT")</f>
        <v>TODO: &lt;&gt;</v>
      </c>
    </row>
    <row r="718" customFormat="false" ht="12.75" hidden="false" customHeight="false" outlineLevel="0" collapsed="false">
      <c r="A718" s="0" t="s">
        <v>1902</v>
      </c>
      <c r="B718" s="0" t="n">
        <v>276</v>
      </c>
      <c r="C718" s="0" t="s">
        <v>23</v>
      </c>
      <c r="D718" s="0" t="s">
        <v>1903</v>
      </c>
      <c r="E718" s="0" t="s">
        <v>1904</v>
      </c>
      <c r="F718" s="0" t="n">
        <v>9686</v>
      </c>
      <c r="G718" s="0" t="n">
        <v>47</v>
      </c>
      <c r="H718" s="0" t="n">
        <v>0</v>
      </c>
      <c r="I718" s="0" t="n">
        <v>8</v>
      </c>
      <c r="J718" s="0" t="str">
        <f aca="false">VLOOKUP(A718,yorick!A:J,10,0)</f>
        <v>TODO: &lt;&gt;</v>
      </c>
      <c r="K718" s="0" t="str">
        <f aca="false">VLOOKUP(A718,yorick!A:K,11,0)</f>
        <v>TODO: &lt;&gt;</v>
      </c>
      <c r="L718" s="0" t="str">
        <f aca="false">VLOOKUP(A718,henriette!A:J,10,0)</f>
        <v>TODO: &lt;&gt;</v>
      </c>
      <c r="M718" s="0" t="str">
        <f aca="false">VLOOKUP(A718,henriette!A:K,11,0)</f>
        <v>TODO: &lt;&gt;</v>
      </c>
      <c r="N718" s="0" t="str">
        <f aca="false">IF(OR(O718="CONFLICT",R718="CONFLICT"),"CONFLICT","OK")</f>
        <v>OK</v>
      </c>
      <c r="O718" s="0" t="str">
        <f aca="false">IF(J718=L718,J718,"CONFLICT")</f>
        <v>TODO: &lt;&gt;</v>
      </c>
      <c r="Q718" s="0" t="str">
        <f aca="false">IF(AND(P718&lt;&gt;L718,P718&lt;&gt;J718,P718&lt;&gt;""),"REVIEW","")</f>
        <v/>
      </c>
      <c r="R718" s="0" t="str">
        <f aca="false">IF(K718=M718,K718,"CONFLICT")</f>
        <v>TODO: &lt;&gt;</v>
      </c>
    </row>
    <row r="719" customFormat="false" ht="12.75" hidden="false" customHeight="false" outlineLevel="0" collapsed="false">
      <c r="A719" s="0" t="s">
        <v>1905</v>
      </c>
      <c r="B719" s="0" t="n">
        <v>157</v>
      </c>
      <c r="C719" s="0" t="s">
        <v>23</v>
      </c>
      <c r="D719" s="0" t="s">
        <v>1906</v>
      </c>
      <c r="E719" s="0" t="s">
        <v>1907</v>
      </c>
      <c r="F719" s="0" t="n">
        <v>7694</v>
      </c>
      <c r="G719" s="0" t="n">
        <v>80</v>
      </c>
      <c r="H719" s="0" t="n">
        <v>0</v>
      </c>
      <c r="I719" s="0" t="n">
        <v>51</v>
      </c>
      <c r="J719" s="0" t="str">
        <f aca="false">VLOOKUP(A719,yorick!A:J,10,0)</f>
        <v>TODO: &lt;&gt;</v>
      </c>
      <c r="K719" s="0" t="str">
        <f aca="false">VLOOKUP(A719,yorick!A:K,11,0)</f>
        <v>TODO: &lt;&gt;</v>
      </c>
      <c r="L719" s="0" t="str">
        <f aca="false">VLOOKUP(A719,henriette!A:J,10,0)</f>
        <v>TODO: &lt;&gt;</v>
      </c>
      <c r="M719" s="0" t="str">
        <f aca="false">VLOOKUP(A719,henriette!A:K,11,0)</f>
        <v>TODO: &lt;&gt;</v>
      </c>
      <c r="N719" s="0" t="str">
        <f aca="false">IF(OR(O719="CONFLICT",R719="CONFLICT"),"CONFLICT","OK")</f>
        <v>OK</v>
      </c>
      <c r="O719" s="0" t="str">
        <f aca="false">IF(J719=L719,J719,"CONFLICT")</f>
        <v>TODO: &lt;&gt;</v>
      </c>
      <c r="Q719" s="0" t="str">
        <f aca="false">IF(AND(P719&lt;&gt;L719,P719&lt;&gt;J719,P719&lt;&gt;""),"REVIEW","")</f>
        <v/>
      </c>
      <c r="R719" s="0" t="str">
        <f aca="false">IF(K719=M719,K719,"CONFLICT")</f>
        <v>TODO: &lt;&gt;</v>
      </c>
    </row>
    <row r="720" customFormat="false" ht="12.75" hidden="false" customHeight="false" outlineLevel="0" collapsed="false">
      <c r="A720" s="0" t="s">
        <v>1908</v>
      </c>
      <c r="B720" s="0" t="n">
        <v>120</v>
      </c>
      <c r="C720" s="0" t="s">
        <v>23</v>
      </c>
      <c r="E720" s="0" t="s">
        <v>1909</v>
      </c>
      <c r="F720" s="0" t="n">
        <v>50980</v>
      </c>
      <c r="G720" s="0" t="n">
        <v>246</v>
      </c>
      <c r="H720" s="0" t="n">
        <v>0</v>
      </c>
      <c r="I720" s="0" t="n">
        <v>9</v>
      </c>
      <c r="J720" s="0" t="str">
        <f aca="false">VLOOKUP(A720,yorick!A:J,10,0)</f>
        <v>TODO: &lt;&gt;</v>
      </c>
      <c r="K720" s="0" t="str">
        <f aca="false">VLOOKUP(A720,yorick!A:K,11,0)</f>
        <v>TODO: &lt;&gt;</v>
      </c>
      <c r="L720" s="0" t="str">
        <f aca="false">VLOOKUP(A720,henriette!A:J,10,0)</f>
        <v>TODO: &lt;&gt;</v>
      </c>
      <c r="M720" s="0" t="str">
        <f aca="false">VLOOKUP(A720,henriette!A:K,11,0)</f>
        <v>TODO: &lt;&gt;</v>
      </c>
      <c r="N720" s="0" t="str">
        <f aca="false">IF(OR(O720="CONFLICT",R720="CONFLICT"),"CONFLICT","OK")</f>
        <v>OK</v>
      </c>
      <c r="O720" s="0" t="str">
        <f aca="false">IF(J720=L720,J720,"CONFLICT")</f>
        <v>TODO: &lt;&gt;</v>
      </c>
      <c r="Q720" s="0" t="str">
        <f aca="false">IF(AND(P720&lt;&gt;L720,P720&lt;&gt;J720,P720&lt;&gt;""),"REVIEW","")</f>
        <v/>
      </c>
      <c r="R720" s="0" t="str">
        <f aca="false">IF(K720=M720,K720,"CONFLICT")</f>
        <v>TODO: &lt;&gt;</v>
      </c>
    </row>
    <row r="721" customFormat="false" ht="12.75" hidden="false" customHeight="false" outlineLevel="0" collapsed="false">
      <c r="A721" s="0" t="s">
        <v>1910</v>
      </c>
      <c r="B721" s="0" t="n">
        <v>459</v>
      </c>
      <c r="C721" s="0" t="s">
        <v>23</v>
      </c>
      <c r="D721" s="0" t="s">
        <v>1911</v>
      </c>
      <c r="E721" s="0" t="s">
        <v>1912</v>
      </c>
      <c r="F721" s="0" t="n">
        <v>58691</v>
      </c>
      <c r="G721" s="0" t="n">
        <v>473</v>
      </c>
      <c r="H721" s="0" t="n">
        <v>0</v>
      </c>
      <c r="I721" s="0" t="n">
        <v>22</v>
      </c>
      <c r="J721" s="0" t="str">
        <f aca="false">VLOOKUP(A721,yorick!A:J,10,0)</f>
        <v>TODO: &lt;&gt;</v>
      </c>
      <c r="K721" s="0" t="str">
        <f aca="false">VLOOKUP(A721,yorick!A:K,11,0)</f>
        <v>TODO: &lt;&gt;</v>
      </c>
      <c r="L721" s="0" t="str">
        <f aca="false">VLOOKUP(A721,henriette!A:J,10,0)</f>
        <v>TODO: &lt;&gt;</v>
      </c>
      <c r="M721" s="0" t="str">
        <f aca="false">VLOOKUP(A721,henriette!A:K,11,0)</f>
        <v>TODO: &lt;&gt;</v>
      </c>
      <c r="N721" s="0" t="str">
        <f aca="false">IF(OR(O721="CONFLICT",R721="CONFLICT"),"CONFLICT","OK")</f>
        <v>OK</v>
      </c>
      <c r="O721" s="0" t="str">
        <f aca="false">IF(J721=L721,J721,"CONFLICT")</f>
        <v>TODO: &lt;&gt;</v>
      </c>
      <c r="Q721" s="0" t="str">
        <f aca="false">IF(AND(P721&lt;&gt;L721,P721&lt;&gt;J721,P721&lt;&gt;""),"REVIEW","")</f>
        <v/>
      </c>
      <c r="R721" s="0" t="str">
        <f aca="false">IF(K721=M721,K721,"CONFLICT")</f>
        <v>TODO: &lt;&gt;</v>
      </c>
    </row>
    <row r="722" customFormat="false" ht="12.75" hidden="false" customHeight="false" outlineLevel="0" collapsed="false">
      <c r="A722" s="0" t="s">
        <v>1913</v>
      </c>
      <c r="B722" s="0" t="n">
        <v>403</v>
      </c>
      <c r="C722" s="0" t="s">
        <v>23</v>
      </c>
      <c r="D722" s="0" t="s">
        <v>1914</v>
      </c>
      <c r="E722" s="0" t="s">
        <v>1915</v>
      </c>
      <c r="F722" s="0" t="n">
        <v>19131</v>
      </c>
      <c r="G722" s="0" t="n">
        <v>333</v>
      </c>
      <c r="H722" s="0" t="n">
        <v>2</v>
      </c>
      <c r="I722" s="0" t="n">
        <v>39</v>
      </c>
      <c r="J722" s="0" t="str">
        <f aca="false">VLOOKUP(A722,yorick!A:J,10,0)</f>
        <v>TODO: &lt;&gt;</v>
      </c>
      <c r="K722" s="0" t="str">
        <f aca="false">VLOOKUP(A722,yorick!A:K,11,0)</f>
        <v>TODO: &lt;&gt;</v>
      </c>
      <c r="L722" s="0" t="str">
        <f aca="false">VLOOKUP(A722,henriette!A:J,10,0)</f>
        <v>TODO: &lt;&gt;</v>
      </c>
      <c r="M722" s="0" t="str">
        <f aca="false">VLOOKUP(A722,henriette!A:K,11,0)</f>
        <v>TODO: &lt;&gt;</v>
      </c>
      <c r="N722" s="0" t="str">
        <f aca="false">IF(OR(O722="CONFLICT",R722="CONFLICT"),"CONFLICT","OK")</f>
        <v>OK</v>
      </c>
      <c r="O722" s="0" t="str">
        <f aca="false">IF(J722=L722,J722,"CONFLICT")</f>
        <v>TODO: &lt;&gt;</v>
      </c>
      <c r="Q722" s="0" t="str">
        <f aca="false">IF(AND(P722&lt;&gt;L722,P722&lt;&gt;J722,P722&lt;&gt;""),"REVIEW","")</f>
        <v/>
      </c>
      <c r="R722" s="0" t="str">
        <f aca="false">IF(K722=M722,K722,"CONFLICT")</f>
        <v>TODO: &lt;&gt;</v>
      </c>
    </row>
    <row r="723" customFormat="false" ht="12.75" hidden="false" customHeight="false" outlineLevel="0" collapsed="false">
      <c r="A723" s="0" t="s">
        <v>1916</v>
      </c>
      <c r="B723" s="0" t="n">
        <v>226</v>
      </c>
      <c r="C723" s="0" t="s">
        <v>23</v>
      </c>
      <c r="D723" s="0" t="s">
        <v>1917</v>
      </c>
      <c r="E723" s="0" t="s">
        <v>1918</v>
      </c>
      <c r="F723" s="0" t="n">
        <v>25351</v>
      </c>
      <c r="G723" s="0" t="n">
        <v>259</v>
      </c>
      <c r="H723" s="0" t="n">
        <v>0</v>
      </c>
      <c r="I723" s="0" t="n">
        <v>7</v>
      </c>
      <c r="J723" s="0" t="str">
        <f aca="false">VLOOKUP(A723,yorick!A:J,10,0)</f>
        <v>TODO: &lt;&gt;</v>
      </c>
      <c r="K723" s="0" t="str">
        <f aca="false">VLOOKUP(A723,yorick!A:K,11,0)</f>
        <v>TODO: &lt;&gt;</v>
      </c>
      <c r="L723" s="0" t="str">
        <f aca="false">VLOOKUP(A723,henriette!A:J,10,0)</f>
        <v>TODO: &lt;&gt;</v>
      </c>
      <c r="M723" s="0" t="str">
        <f aca="false">VLOOKUP(A723,henriette!A:K,11,0)</f>
        <v>TODO: &lt;&gt;</v>
      </c>
      <c r="N723" s="0" t="str">
        <f aca="false">IF(OR(O723="CONFLICT",R723="CONFLICT"),"CONFLICT","OK")</f>
        <v>OK</v>
      </c>
      <c r="O723" s="0" t="str">
        <f aca="false">IF(J723=L723,J723,"CONFLICT")</f>
        <v>TODO: &lt;&gt;</v>
      </c>
      <c r="Q723" s="0" t="str">
        <f aca="false">IF(AND(P723&lt;&gt;L723,P723&lt;&gt;J723,P723&lt;&gt;""),"REVIEW","")</f>
        <v/>
      </c>
      <c r="R723" s="0" t="str">
        <f aca="false">IF(K723=M723,K723,"CONFLICT")</f>
        <v>TODO: &lt;&gt;</v>
      </c>
    </row>
    <row r="724" customFormat="false" ht="12.75" hidden="false" customHeight="false" outlineLevel="0" collapsed="false">
      <c r="A724" s="0" t="s">
        <v>1919</v>
      </c>
      <c r="B724" s="0" t="n">
        <v>10527</v>
      </c>
      <c r="C724" s="0" t="s">
        <v>23</v>
      </c>
      <c r="E724" s="0" t="s">
        <v>1920</v>
      </c>
      <c r="F724" s="0" t="n">
        <v>9245</v>
      </c>
      <c r="G724" s="0" t="n">
        <v>72</v>
      </c>
      <c r="H724" s="0" t="n">
        <v>0</v>
      </c>
      <c r="I724" s="0" t="n">
        <v>1</v>
      </c>
      <c r="J724" s="0" t="str">
        <f aca="false">VLOOKUP(A724,yorick!A:J,10,0)</f>
        <v>TODO: &lt;&gt;</v>
      </c>
      <c r="K724" s="0" t="str">
        <f aca="false">VLOOKUP(A724,yorick!A:K,11,0)</f>
        <v>TODO: &lt;&gt;</v>
      </c>
      <c r="L724" s="0" t="str">
        <f aca="false">VLOOKUP(A724,henriette!A:J,10,0)</f>
        <v>TODO: &lt;&gt;</v>
      </c>
      <c r="M724" s="0" t="str">
        <f aca="false">VLOOKUP(A724,henriette!A:K,11,0)</f>
        <v>TODO: &lt;&gt;</v>
      </c>
      <c r="N724" s="0" t="str">
        <f aca="false">IF(OR(O724="CONFLICT",R724="CONFLICT"),"CONFLICT","OK")</f>
        <v>OK</v>
      </c>
      <c r="O724" s="0" t="str">
        <f aca="false">IF(J724=L724,J724,"CONFLICT")</f>
        <v>TODO: &lt;&gt;</v>
      </c>
      <c r="Q724" s="0" t="str">
        <f aca="false">IF(AND(P724&lt;&gt;L724,P724&lt;&gt;J724,P724&lt;&gt;""),"REVIEW","")</f>
        <v/>
      </c>
      <c r="R724" s="0" t="str">
        <f aca="false">IF(K724=M724,K724,"CONFLICT")</f>
        <v>TODO: &lt;&gt;</v>
      </c>
    </row>
    <row r="725" customFormat="false" ht="12.75" hidden="false" customHeight="false" outlineLevel="0" collapsed="false">
      <c r="A725" s="0" t="s">
        <v>1921</v>
      </c>
      <c r="B725" s="0" t="n">
        <v>119</v>
      </c>
      <c r="C725" s="0" t="s">
        <v>23</v>
      </c>
      <c r="E725" s="0" t="s">
        <v>1922</v>
      </c>
      <c r="F725" s="0" t="n">
        <v>5192</v>
      </c>
      <c r="G725" s="0" t="n">
        <v>43</v>
      </c>
      <c r="H725" s="0" t="n">
        <v>0</v>
      </c>
      <c r="I725" s="0" t="n">
        <v>51</v>
      </c>
      <c r="J725" s="0" t="str">
        <f aca="false">VLOOKUP(A725,yorick!A:J,10,0)</f>
        <v>TODO: &lt;&gt;</v>
      </c>
      <c r="K725" s="0" t="str">
        <f aca="false">VLOOKUP(A725,yorick!A:K,11,0)</f>
        <v>TODO: &lt;&gt;</v>
      </c>
      <c r="L725" s="0" t="str">
        <f aca="false">VLOOKUP(A725,henriette!A:J,10,0)</f>
        <v>TODO: &lt;&gt;</v>
      </c>
      <c r="M725" s="0" t="str">
        <f aca="false">VLOOKUP(A725,henriette!A:K,11,0)</f>
        <v>TODO: &lt;&gt;</v>
      </c>
      <c r="N725" s="0" t="str">
        <f aca="false">IF(OR(O725="CONFLICT",R725="CONFLICT"),"CONFLICT","OK")</f>
        <v>OK</v>
      </c>
      <c r="O725" s="0" t="str">
        <f aca="false">IF(J725=L725,J725,"CONFLICT")</f>
        <v>TODO: &lt;&gt;</v>
      </c>
      <c r="Q725" s="0" t="str">
        <f aca="false">IF(AND(P725&lt;&gt;L725,P725&lt;&gt;J725,P725&lt;&gt;""),"REVIEW","")</f>
        <v/>
      </c>
      <c r="R725" s="0" t="str">
        <f aca="false">IF(K725=M725,K725,"CONFLICT")</f>
        <v>TODO: &lt;&gt;</v>
      </c>
    </row>
    <row r="726" customFormat="false" ht="12.75" hidden="false" customHeight="false" outlineLevel="0" collapsed="false">
      <c r="A726" s="0" t="s">
        <v>1923</v>
      </c>
      <c r="B726" s="0" t="n">
        <v>134</v>
      </c>
      <c r="C726" s="0" t="s">
        <v>23</v>
      </c>
      <c r="D726" s="0" t="s">
        <v>1924</v>
      </c>
      <c r="E726" s="0" t="s">
        <v>1925</v>
      </c>
      <c r="F726" s="0" t="n">
        <v>36957</v>
      </c>
      <c r="G726" s="0" t="n">
        <v>887</v>
      </c>
      <c r="H726" s="0" t="n">
        <v>0</v>
      </c>
      <c r="I726" s="0" t="n">
        <v>21</v>
      </c>
      <c r="J726" s="0" t="str">
        <f aca="false">VLOOKUP(A726,yorick!A:J,10,0)</f>
        <v>TODO: &lt;&gt;</v>
      </c>
      <c r="K726" s="0" t="str">
        <f aca="false">VLOOKUP(A726,yorick!A:K,11,0)</f>
        <v>TODO: &lt;&gt;</v>
      </c>
      <c r="L726" s="0" t="str">
        <f aca="false">VLOOKUP(A726,henriette!A:J,10,0)</f>
        <v>TODO: &lt;&gt;</v>
      </c>
      <c r="M726" s="0" t="str">
        <f aca="false">VLOOKUP(A726,henriette!A:K,11,0)</f>
        <v>TODO: &lt;&gt;</v>
      </c>
      <c r="N726" s="0" t="str">
        <f aca="false">IF(OR(O726="CONFLICT",R726="CONFLICT"),"CONFLICT","OK")</f>
        <v>OK</v>
      </c>
      <c r="O726" s="0" t="str">
        <f aca="false">IF(J726=L726,J726,"CONFLICT")</f>
        <v>TODO: &lt;&gt;</v>
      </c>
      <c r="Q726" s="0" t="str">
        <f aca="false">IF(AND(P726&lt;&gt;L726,P726&lt;&gt;J726,P726&lt;&gt;""),"REVIEW","")</f>
        <v/>
      </c>
      <c r="R726" s="0" t="str">
        <f aca="false">IF(K726=M726,K726,"CONFLICT")</f>
        <v>TODO: &lt;&gt;</v>
      </c>
    </row>
    <row r="727" customFormat="false" ht="12.75" hidden="false" customHeight="false" outlineLevel="0" collapsed="false">
      <c r="A727" s="0" t="s">
        <v>1926</v>
      </c>
      <c r="B727" s="0" t="n">
        <v>148</v>
      </c>
      <c r="C727" s="0" t="s">
        <v>23</v>
      </c>
      <c r="E727" s="0" t="s">
        <v>1927</v>
      </c>
      <c r="F727" s="0" t="n">
        <v>9071</v>
      </c>
      <c r="G727" s="0" t="n">
        <v>67</v>
      </c>
      <c r="H727" s="0" t="n">
        <v>0</v>
      </c>
      <c r="I727" s="0" t="n">
        <v>6</v>
      </c>
      <c r="J727" s="0" t="str">
        <f aca="false">VLOOKUP(A727,yorick!A:J,10,0)</f>
        <v>TODO: &lt;&gt;</v>
      </c>
      <c r="K727" s="0" t="str">
        <f aca="false">VLOOKUP(A727,yorick!A:K,11,0)</f>
        <v>TODO: &lt;&gt;</v>
      </c>
      <c r="L727" s="0" t="str">
        <f aca="false">VLOOKUP(A727,henriette!A:J,10,0)</f>
        <v>TODO: &lt;&gt;</v>
      </c>
      <c r="M727" s="0" t="str">
        <f aca="false">VLOOKUP(A727,henriette!A:K,11,0)</f>
        <v>TODO: &lt;&gt;</v>
      </c>
      <c r="N727" s="0" t="str">
        <f aca="false">IF(OR(O727="CONFLICT",R727="CONFLICT"),"CONFLICT","OK")</f>
        <v>OK</v>
      </c>
      <c r="O727" s="0" t="str">
        <f aca="false">IF(J727=L727,J727,"CONFLICT")</f>
        <v>TODO: &lt;&gt;</v>
      </c>
      <c r="Q727" s="0" t="str">
        <f aca="false">IF(AND(P727&lt;&gt;L727,P727&lt;&gt;J727,P727&lt;&gt;""),"REVIEW","")</f>
        <v/>
      </c>
      <c r="R727" s="0" t="str">
        <f aca="false">IF(K727=M727,K727,"CONFLICT")</f>
        <v>TODO: &lt;&gt;</v>
      </c>
    </row>
    <row r="728" customFormat="false" ht="12.75" hidden="false" customHeight="false" outlineLevel="0" collapsed="false">
      <c r="A728" s="0" t="s">
        <v>1928</v>
      </c>
      <c r="B728" s="0" t="n">
        <v>539</v>
      </c>
      <c r="C728" s="0" t="s">
        <v>23</v>
      </c>
      <c r="E728" s="0" t="s">
        <v>1929</v>
      </c>
      <c r="F728" s="0" t="n">
        <v>12811</v>
      </c>
      <c r="G728" s="0" t="n">
        <v>67</v>
      </c>
      <c r="H728" s="0" t="n">
        <v>0</v>
      </c>
      <c r="I728" s="0" t="n">
        <v>22</v>
      </c>
      <c r="J728" s="0" t="str">
        <f aca="false">VLOOKUP(A728,yorick!A:J,10,0)</f>
        <v>TODO: &lt;&gt;</v>
      </c>
      <c r="K728" s="0" t="str">
        <f aca="false">VLOOKUP(A728,yorick!A:K,11,0)</f>
        <v>TODO: &lt;&gt;</v>
      </c>
      <c r="L728" s="0" t="str">
        <f aca="false">VLOOKUP(A728,henriette!A:J,10,0)</f>
        <v>TODO: &lt;&gt;</v>
      </c>
      <c r="M728" s="0" t="str">
        <f aca="false">VLOOKUP(A728,henriette!A:K,11,0)</f>
        <v>TODO: &lt;&gt;</v>
      </c>
      <c r="N728" s="0" t="str">
        <f aca="false">IF(OR(O728="CONFLICT",R728="CONFLICT"),"CONFLICT","OK")</f>
        <v>OK</v>
      </c>
      <c r="O728" s="0" t="str">
        <f aca="false">IF(J728=L728,J728,"CONFLICT")</f>
        <v>TODO: &lt;&gt;</v>
      </c>
      <c r="Q728" s="0" t="str">
        <f aca="false">IF(AND(P728&lt;&gt;L728,P728&lt;&gt;J728,P728&lt;&gt;""),"REVIEW","")</f>
        <v/>
      </c>
      <c r="R728" s="0" t="str">
        <f aca="false">IF(K728=M728,K728,"CONFLICT")</f>
        <v>TODO: &lt;&gt;</v>
      </c>
    </row>
    <row r="729" customFormat="false" ht="12.75" hidden="false" customHeight="false" outlineLevel="0" collapsed="false">
      <c r="A729" s="0" t="s">
        <v>1930</v>
      </c>
      <c r="B729" s="0" t="n">
        <v>460</v>
      </c>
      <c r="C729" s="0" t="s">
        <v>23</v>
      </c>
      <c r="F729" s="0" t="n">
        <v>10707</v>
      </c>
      <c r="G729" s="0" t="n">
        <v>124</v>
      </c>
      <c r="H729" s="0" t="n">
        <v>2</v>
      </c>
      <c r="I729" s="0" t="n">
        <v>355</v>
      </c>
      <c r="J729" s="0" t="str">
        <f aca="false">VLOOKUP(A729,yorick!A:J,10,0)</f>
        <v>TODO: &lt;&gt;</v>
      </c>
      <c r="K729" s="0" t="str">
        <f aca="false">VLOOKUP(A729,yorick!A:K,11,0)</f>
        <v>TODO: &lt;&gt;</v>
      </c>
      <c r="L729" s="0" t="str">
        <f aca="false">VLOOKUP(A729,henriette!A:J,10,0)</f>
        <v>TODO: &lt;&gt;</v>
      </c>
      <c r="M729" s="0" t="str">
        <f aca="false">VLOOKUP(A729,henriette!A:K,11,0)</f>
        <v>TODO: &lt;&gt;</v>
      </c>
      <c r="N729" s="0" t="str">
        <f aca="false">IF(OR(O729="CONFLICT",R729="CONFLICT"),"CONFLICT","OK")</f>
        <v>OK</v>
      </c>
      <c r="O729" s="0" t="str">
        <f aca="false">IF(J729=L729,J729,"CONFLICT")</f>
        <v>TODO: &lt;&gt;</v>
      </c>
      <c r="Q729" s="0" t="str">
        <f aca="false">IF(AND(P729&lt;&gt;L729,P729&lt;&gt;J729,P729&lt;&gt;""),"REVIEW","")</f>
        <v/>
      </c>
      <c r="R729" s="0" t="str">
        <f aca="false">IF(K729=M729,K729,"CONFLICT")</f>
        <v>TODO: &lt;&gt;</v>
      </c>
    </row>
    <row r="730" customFormat="false" ht="12.75" hidden="false" customHeight="false" outlineLevel="0" collapsed="false">
      <c r="A730" s="0" t="s">
        <v>1931</v>
      </c>
      <c r="B730" s="0" t="n">
        <v>144</v>
      </c>
      <c r="C730" s="0" t="s">
        <v>23</v>
      </c>
      <c r="E730" s="0" t="s">
        <v>1932</v>
      </c>
      <c r="F730" s="0" t="n">
        <v>11082</v>
      </c>
      <c r="G730" s="0" t="n">
        <v>53</v>
      </c>
      <c r="H730" s="0" t="n">
        <v>0</v>
      </c>
      <c r="I730" s="0" t="n">
        <v>8</v>
      </c>
      <c r="J730" s="0" t="str">
        <f aca="false">VLOOKUP(A730,yorick!A:J,10,0)</f>
        <v>TODO: &lt;&gt;</v>
      </c>
      <c r="K730" s="0" t="str">
        <f aca="false">VLOOKUP(A730,yorick!A:K,11,0)</f>
        <v>TODO: &lt;&gt;</v>
      </c>
      <c r="L730" s="0" t="str">
        <f aca="false">VLOOKUP(A730,henriette!A:J,10,0)</f>
        <v>TODO: &lt;&gt;</v>
      </c>
      <c r="M730" s="0" t="str">
        <f aca="false">VLOOKUP(A730,henriette!A:K,11,0)</f>
        <v>TODO: &lt;&gt;</v>
      </c>
      <c r="N730" s="0" t="str">
        <f aca="false">IF(OR(O730="CONFLICT",R730="CONFLICT"),"CONFLICT","OK")</f>
        <v>OK</v>
      </c>
      <c r="O730" s="0" t="str">
        <f aca="false">IF(J730=L730,J730,"CONFLICT")</f>
        <v>TODO: &lt;&gt;</v>
      </c>
      <c r="Q730" s="0" t="str">
        <f aca="false">IF(AND(P730&lt;&gt;L730,P730&lt;&gt;J730,P730&lt;&gt;""),"REVIEW","")</f>
        <v/>
      </c>
      <c r="R730" s="0" t="str">
        <f aca="false">IF(K730=M730,K730,"CONFLICT")</f>
        <v>TODO: &lt;&gt;</v>
      </c>
    </row>
    <row r="731" customFormat="false" ht="12.75" hidden="false" customHeight="false" outlineLevel="0" collapsed="false">
      <c r="A731" s="0" t="s">
        <v>1933</v>
      </c>
      <c r="B731" s="0" t="n">
        <v>146</v>
      </c>
      <c r="C731" s="0" t="s">
        <v>23</v>
      </c>
      <c r="F731" s="0" t="n">
        <v>5813</v>
      </c>
      <c r="G731" s="0" t="n">
        <v>60</v>
      </c>
      <c r="H731" s="0" t="n">
        <v>0</v>
      </c>
      <c r="I731" s="0" t="n">
        <v>38</v>
      </c>
      <c r="J731" s="0" t="str">
        <f aca="false">VLOOKUP(A731,yorick!A:J,10,0)</f>
        <v>TODO: &lt;&gt;</v>
      </c>
      <c r="K731" s="0" t="str">
        <f aca="false">VLOOKUP(A731,yorick!A:K,11,0)</f>
        <v>TODO: &lt;&gt;</v>
      </c>
      <c r="L731" s="0" t="str">
        <f aca="false">VLOOKUP(A731,henriette!A:J,10,0)</f>
        <v>TODO: &lt;&gt;</v>
      </c>
      <c r="M731" s="0" t="str">
        <f aca="false">VLOOKUP(A731,henriette!A:K,11,0)</f>
        <v>TODO: &lt;&gt;</v>
      </c>
      <c r="N731" s="0" t="str">
        <f aca="false">IF(OR(O731="CONFLICT",R731="CONFLICT"),"CONFLICT","OK")</f>
        <v>OK</v>
      </c>
      <c r="O731" s="0" t="str">
        <f aca="false">IF(J731=L731,J731,"CONFLICT")</f>
        <v>TODO: &lt;&gt;</v>
      </c>
      <c r="Q731" s="0" t="str">
        <f aca="false">IF(AND(P731&lt;&gt;L731,P731&lt;&gt;J731,P731&lt;&gt;""),"REVIEW","")</f>
        <v/>
      </c>
      <c r="R731" s="0" t="str">
        <f aca="false">IF(K731=M731,K731,"CONFLICT")</f>
        <v>TODO: &lt;&gt;</v>
      </c>
    </row>
    <row r="732" customFormat="false" ht="12.75" hidden="false" customHeight="false" outlineLevel="0" collapsed="false">
      <c r="A732" s="0" t="s">
        <v>1934</v>
      </c>
      <c r="B732" s="0" t="n">
        <v>127</v>
      </c>
      <c r="C732" s="0" t="s">
        <v>23</v>
      </c>
      <c r="D732" s="0" t="s">
        <v>1935</v>
      </c>
      <c r="E732" s="0" t="s">
        <v>1936</v>
      </c>
      <c r="F732" s="0" t="n">
        <v>10408</v>
      </c>
      <c r="G732" s="0" t="n">
        <v>97</v>
      </c>
      <c r="H732" s="0" t="n">
        <v>0</v>
      </c>
      <c r="I732" s="0" t="n">
        <v>3</v>
      </c>
      <c r="J732" s="0" t="str">
        <f aca="false">VLOOKUP(A732,yorick!A:J,10,0)</f>
        <v>TODO: &lt;&gt;</v>
      </c>
      <c r="K732" s="0" t="str">
        <f aca="false">VLOOKUP(A732,yorick!A:K,11,0)</f>
        <v>TODO: &lt;&gt;</v>
      </c>
      <c r="L732" s="0" t="str">
        <f aca="false">VLOOKUP(A732,henriette!A:J,10,0)</f>
        <v>TODO: &lt;&gt;</v>
      </c>
      <c r="M732" s="0" t="str">
        <f aca="false">VLOOKUP(A732,henriette!A:K,11,0)</f>
        <v>TODO: &lt;&gt;</v>
      </c>
      <c r="N732" s="0" t="str">
        <f aca="false">IF(OR(O732="CONFLICT",R732="CONFLICT"),"CONFLICT","OK")</f>
        <v>OK</v>
      </c>
      <c r="O732" s="0" t="str">
        <f aca="false">IF(J732=L732,J732,"CONFLICT")</f>
        <v>TODO: &lt;&gt;</v>
      </c>
      <c r="Q732" s="0" t="str">
        <f aca="false">IF(AND(P732&lt;&gt;L732,P732&lt;&gt;J732,P732&lt;&gt;""),"REVIEW","")</f>
        <v/>
      </c>
      <c r="R732" s="0" t="str">
        <f aca="false">IF(K732=M732,K732,"CONFLICT")</f>
        <v>TODO: &lt;&gt;</v>
      </c>
    </row>
    <row r="733" customFormat="false" ht="12.75" hidden="false" customHeight="false" outlineLevel="0" collapsed="false">
      <c r="A733" s="0" t="s">
        <v>1937</v>
      </c>
      <c r="B733" s="0" t="n">
        <v>296</v>
      </c>
      <c r="C733" s="0" t="s">
        <v>23</v>
      </c>
      <c r="F733" s="0" t="n">
        <v>11994</v>
      </c>
      <c r="G733" s="0" t="n">
        <v>126</v>
      </c>
      <c r="H733" s="0" t="n">
        <v>2</v>
      </c>
      <c r="I733" s="0" t="n">
        <v>4</v>
      </c>
      <c r="J733" s="0" t="str">
        <f aca="false">VLOOKUP(A733,yorick!A:J,10,0)</f>
        <v>TODO: &lt;&gt;</v>
      </c>
      <c r="K733" s="0" t="str">
        <f aca="false">VLOOKUP(A733,yorick!A:K,11,0)</f>
        <v>TODO: &lt;&gt;</v>
      </c>
      <c r="L733" s="0" t="str">
        <f aca="false">VLOOKUP(A733,henriette!A:J,10,0)</f>
        <v>TODO: &lt;&gt;</v>
      </c>
      <c r="M733" s="0" t="str">
        <f aca="false">VLOOKUP(A733,henriette!A:K,11,0)</f>
        <v>TODO: &lt;&gt;</v>
      </c>
      <c r="N733" s="0" t="str">
        <f aca="false">IF(OR(O733="CONFLICT",R733="CONFLICT"),"CONFLICT","OK")</f>
        <v>OK</v>
      </c>
      <c r="O733" s="0" t="str">
        <f aca="false">IF(J733=L733,J733,"CONFLICT")</f>
        <v>TODO: &lt;&gt;</v>
      </c>
      <c r="Q733" s="0" t="str">
        <f aca="false">IF(AND(P733&lt;&gt;L733,P733&lt;&gt;J733,P733&lt;&gt;""),"REVIEW","")</f>
        <v/>
      </c>
      <c r="R733" s="0" t="str">
        <f aca="false">IF(K733=M733,K733,"CONFLICT")</f>
        <v>TODO: &lt;&gt;</v>
      </c>
    </row>
    <row r="734" customFormat="false" ht="12.75" hidden="false" customHeight="false" outlineLevel="0" collapsed="false">
      <c r="A734" s="0" t="s">
        <v>1938</v>
      </c>
      <c r="B734" s="0" t="n">
        <v>2095</v>
      </c>
      <c r="C734" s="0" t="s">
        <v>23</v>
      </c>
      <c r="D734" s="0" t="s">
        <v>1939</v>
      </c>
      <c r="E734" s="0" t="s">
        <v>1940</v>
      </c>
      <c r="F734" s="0" t="n">
        <v>19462</v>
      </c>
      <c r="G734" s="0" t="n">
        <v>56</v>
      </c>
      <c r="H734" s="0" t="n">
        <v>0</v>
      </c>
      <c r="I734" s="0" t="n">
        <v>63</v>
      </c>
      <c r="J734" s="0" t="str">
        <f aca="false">VLOOKUP(A734,yorick!A:J,10,0)</f>
        <v>TODO: &lt;&gt;</v>
      </c>
      <c r="K734" s="0" t="str">
        <f aca="false">VLOOKUP(A734,yorick!A:K,11,0)</f>
        <v>TODO: &lt;&gt;</v>
      </c>
      <c r="L734" s="0" t="str">
        <f aca="false">VLOOKUP(A734,henriette!A:J,10,0)</f>
        <v>TODO: &lt;&gt;</v>
      </c>
      <c r="M734" s="0" t="str">
        <f aca="false">VLOOKUP(A734,henriette!A:K,11,0)</f>
        <v>TODO: &lt;&gt;</v>
      </c>
      <c r="N734" s="0" t="str">
        <f aca="false">IF(OR(O734="CONFLICT",R734="CONFLICT"),"CONFLICT","OK")</f>
        <v>OK</v>
      </c>
      <c r="O734" s="0" t="str">
        <f aca="false">IF(J734=L734,J734,"CONFLICT")</f>
        <v>TODO: &lt;&gt;</v>
      </c>
      <c r="Q734" s="0" t="str">
        <f aca="false">IF(AND(P734&lt;&gt;L734,P734&lt;&gt;J734,P734&lt;&gt;""),"REVIEW","")</f>
        <v/>
      </c>
      <c r="R734" s="0" t="str">
        <f aca="false">IF(K734=M734,K734,"CONFLICT")</f>
        <v>TODO: &lt;&gt;</v>
      </c>
    </row>
    <row r="735" customFormat="false" ht="12.75" hidden="false" customHeight="false" outlineLevel="0" collapsed="false">
      <c r="A735" s="0" t="s">
        <v>1941</v>
      </c>
      <c r="B735" s="0" t="n">
        <v>851</v>
      </c>
      <c r="C735" s="0" t="s">
        <v>23</v>
      </c>
      <c r="E735" s="0" t="s">
        <v>1942</v>
      </c>
      <c r="F735" s="0" t="n">
        <v>43079</v>
      </c>
      <c r="G735" s="0" t="n">
        <v>485</v>
      </c>
      <c r="H735" s="0" t="n">
        <v>0</v>
      </c>
      <c r="I735" s="0" t="n">
        <v>5</v>
      </c>
      <c r="J735" s="0" t="str">
        <f aca="false">VLOOKUP(A735,yorick!A:J,10,0)</f>
        <v>TODO: &lt;&gt;</v>
      </c>
      <c r="K735" s="0" t="str">
        <f aca="false">VLOOKUP(A735,yorick!A:K,11,0)</f>
        <v>TODO: &lt;&gt;</v>
      </c>
      <c r="L735" s="0" t="str">
        <f aca="false">VLOOKUP(A735,henriette!A:J,10,0)</f>
        <v>TODO: &lt;&gt;</v>
      </c>
      <c r="M735" s="0" t="str">
        <f aca="false">VLOOKUP(A735,henriette!A:K,11,0)</f>
        <v>TODO: &lt;&gt;</v>
      </c>
      <c r="N735" s="0" t="str">
        <f aca="false">IF(OR(O735="CONFLICT",R735="CONFLICT"),"CONFLICT","OK")</f>
        <v>OK</v>
      </c>
      <c r="O735" s="0" t="str">
        <f aca="false">IF(J735=L735,J735,"CONFLICT")</f>
        <v>TODO: &lt;&gt;</v>
      </c>
      <c r="Q735" s="0" t="str">
        <f aca="false">IF(AND(P735&lt;&gt;L735,P735&lt;&gt;J735,P735&lt;&gt;""),"REVIEW","")</f>
        <v/>
      </c>
      <c r="R735" s="0" t="str">
        <f aca="false">IF(K735=M735,K735,"CONFLICT")</f>
        <v>TODO: &lt;&gt;</v>
      </c>
    </row>
    <row r="736" customFormat="false" ht="12.75" hidden="false" customHeight="false" outlineLevel="0" collapsed="false">
      <c r="A736" s="0" t="s">
        <v>1943</v>
      </c>
      <c r="B736" s="0" t="n">
        <v>47382</v>
      </c>
      <c r="C736" s="0" t="s">
        <v>23</v>
      </c>
      <c r="D736" s="0" t="s">
        <v>1944</v>
      </c>
      <c r="E736" s="0" t="s">
        <v>1945</v>
      </c>
      <c r="F736" s="0" t="n">
        <v>43515</v>
      </c>
      <c r="G736" s="0" t="n">
        <v>259</v>
      </c>
      <c r="H736" s="0" t="n">
        <v>0</v>
      </c>
      <c r="I736" s="0" t="n">
        <v>73</v>
      </c>
      <c r="J736" s="0" t="str">
        <f aca="false">VLOOKUP(A736,yorick!A:J,10,0)</f>
        <v>TODO: &lt;&gt;</v>
      </c>
      <c r="K736" s="0" t="str">
        <f aca="false">VLOOKUP(A736,yorick!A:K,11,0)</f>
        <v>TODO: &lt;&gt;</v>
      </c>
      <c r="L736" s="0" t="str">
        <f aca="false">VLOOKUP(A736,henriette!A:J,10,0)</f>
        <v>TODO: &lt;&gt;</v>
      </c>
      <c r="M736" s="0" t="str">
        <f aca="false">VLOOKUP(A736,henriette!A:K,11,0)</f>
        <v>TODO: &lt;&gt;</v>
      </c>
      <c r="N736" s="0" t="str">
        <f aca="false">IF(OR(O736="CONFLICT",R736="CONFLICT"),"CONFLICT","OK")</f>
        <v>OK</v>
      </c>
      <c r="O736" s="0" t="str">
        <f aca="false">IF(J736=L736,J736,"CONFLICT")</f>
        <v>TODO: &lt;&gt;</v>
      </c>
      <c r="Q736" s="0" t="str">
        <f aca="false">IF(AND(P736&lt;&gt;L736,P736&lt;&gt;J736,P736&lt;&gt;""),"REVIEW","")</f>
        <v/>
      </c>
      <c r="R736" s="0" t="str">
        <f aca="false">IF(K736=M736,K736,"CONFLICT")</f>
        <v>TODO: &lt;&gt;</v>
      </c>
    </row>
    <row r="737" customFormat="false" ht="12.75" hidden="false" customHeight="false" outlineLevel="0" collapsed="false">
      <c r="A737" s="0" t="s">
        <v>1946</v>
      </c>
      <c r="B737" s="0" t="n">
        <v>1461</v>
      </c>
      <c r="C737" s="0" t="s">
        <v>23</v>
      </c>
      <c r="D737" s="0" t="s">
        <v>1947</v>
      </c>
      <c r="E737" s="0" t="s">
        <v>1948</v>
      </c>
      <c r="F737" s="0" t="n">
        <v>6977</v>
      </c>
      <c r="G737" s="0" t="n">
        <v>105</v>
      </c>
      <c r="H737" s="0" t="n">
        <v>0</v>
      </c>
      <c r="I737" s="0" t="n">
        <v>55</v>
      </c>
      <c r="J737" s="0" t="str">
        <f aca="false">VLOOKUP(A737,yorick!A:J,10,0)</f>
        <v>TODO: &lt;&gt;</v>
      </c>
      <c r="K737" s="0" t="str">
        <f aca="false">VLOOKUP(A737,yorick!A:K,11,0)</f>
        <v>TODO: &lt;&gt;</v>
      </c>
      <c r="L737" s="0" t="str">
        <f aca="false">VLOOKUP(A737,henriette!A:J,10,0)</f>
        <v>TODO: &lt;&gt;</v>
      </c>
      <c r="M737" s="0" t="str">
        <f aca="false">VLOOKUP(A737,henriette!A:K,11,0)</f>
        <v>TODO: &lt;&gt;</v>
      </c>
      <c r="N737" s="0" t="str">
        <f aca="false">IF(OR(O737="CONFLICT",R737="CONFLICT"),"CONFLICT","OK")</f>
        <v>OK</v>
      </c>
      <c r="O737" s="0" t="str">
        <f aca="false">IF(J737=L737,J737,"CONFLICT")</f>
        <v>TODO: &lt;&gt;</v>
      </c>
      <c r="Q737" s="0" t="str">
        <f aca="false">IF(AND(P737&lt;&gt;L737,P737&lt;&gt;J737,P737&lt;&gt;""),"REVIEW","")</f>
        <v/>
      </c>
      <c r="R737" s="0" t="str">
        <f aca="false">IF(K737=M737,K737,"CONFLICT")</f>
        <v>TODO: &lt;&gt;</v>
      </c>
    </row>
    <row r="738" customFormat="false" ht="12.75" hidden="false" customHeight="false" outlineLevel="0" collapsed="false">
      <c r="A738" s="0" t="s">
        <v>1949</v>
      </c>
      <c r="B738" s="0" t="n">
        <v>126</v>
      </c>
      <c r="C738" s="0" t="s">
        <v>23</v>
      </c>
      <c r="E738" s="0" t="s">
        <v>1950</v>
      </c>
      <c r="F738" s="0" t="n">
        <v>6559</v>
      </c>
      <c r="G738" s="0" t="n">
        <v>42</v>
      </c>
      <c r="H738" s="0" t="n">
        <v>0</v>
      </c>
      <c r="I738" s="0" t="n">
        <v>11</v>
      </c>
      <c r="J738" s="0" t="str">
        <f aca="false">VLOOKUP(A738,yorick!A:J,10,0)</f>
        <v>TODO: &lt;&gt;</v>
      </c>
      <c r="K738" s="0" t="str">
        <f aca="false">VLOOKUP(A738,yorick!A:K,11,0)</f>
        <v>TODO: &lt;&gt;</v>
      </c>
      <c r="L738" s="0" t="str">
        <f aca="false">VLOOKUP(A738,henriette!A:J,10,0)</f>
        <v>TODO: &lt;&gt;</v>
      </c>
      <c r="M738" s="0" t="str">
        <f aca="false">VLOOKUP(A738,henriette!A:K,11,0)</f>
        <v>TODO: &lt;&gt;</v>
      </c>
      <c r="N738" s="0" t="str">
        <f aca="false">IF(OR(O738="CONFLICT",R738="CONFLICT"),"CONFLICT","OK")</f>
        <v>OK</v>
      </c>
      <c r="O738" s="0" t="str">
        <f aca="false">IF(J738=L738,J738,"CONFLICT")</f>
        <v>TODO: &lt;&gt;</v>
      </c>
      <c r="Q738" s="0" t="str">
        <f aca="false">IF(AND(P738&lt;&gt;L738,P738&lt;&gt;J738,P738&lt;&gt;""),"REVIEW","")</f>
        <v/>
      </c>
      <c r="R738" s="0" t="str">
        <f aca="false">IF(K738=M738,K738,"CONFLICT")</f>
        <v>TODO: &lt;&gt;</v>
      </c>
    </row>
    <row r="739" customFormat="false" ht="12.75" hidden="false" customHeight="false" outlineLevel="0" collapsed="false">
      <c r="A739" s="0" t="s">
        <v>1951</v>
      </c>
      <c r="B739" s="0" t="n">
        <v>144</v>
      </c>
      <c r="C739" s="0" t="s">
        <v>23</v>
      </c>
      <c r="E739" s="0" t="s">
        <v>1952</v>
      </c>
      <c r="F739" s="0" t="n">
        <v>48217</v>
      </c>
      <c r="G739" s="0" t="n">
        <v>398</v>
      </c>
      <c r="H739" s="0" t="n">
        <v>0</v>
      </c>
      <c r="I739" s="0" t="n">
        <v>15</v>
      </c>
      <c r="J739" s="0" t="str">
        <f aca="false">VLOOKUP(A739,yorick!A:J,10,0)</f>
        <v>TODO: &lt;&gt;</v>
      </c>
      <c r="K739" s="0" t="str">
        <f aca="false">VLOOKUP(A739,yorick!A:K,11,0)</f>
        <v>TODO: &lt;&gt;</v>
      </c>
      <c r="L739" s="0" t="str">
        <f aca="false">VLOOKUP(A739,henriette!A:J,10,0)</f>
        <v>TODO: &lt;&gt;</v>
      </c>
      <c r="M739" s="0" t="str">
        <f aca="false">VLOOKUP(A739,henriette!A:K,11,0)</f>
        <v>TODO: &lt;&gt;</v>
      </c>
      <c r="N739" s="0" t="str">
        <f aca="false">IF(OR(O739="CONFLICT",R739="CONFLICT"),"CONFLICT","OK")</f>
        <v>OK</v>
      </c>
      <c r="O739" s="0" t="str">
        <f aca="false">IF(J739=L739,J739,"CONFLICT")</f>
        <v>TODO: &lt;&gt;</v>
      </c>
      <c r="Q739" s="0" t="str">
        <f aca="false">IF(AND(P739&lt;&gt;L739,P739&lt;&gt;J739,P739&lt;&gt;""),"REVIEW","")</f>
        <v/>
      </c>
      <c r="R739" s="0" t="str">
        <f aca="false">IF(K739=M739,K739,"CONFLICT")</f>
        <v>TODO: &lt;&gt;</v>
      </c>
    </row>
    <row r="740" customFormat="false" ht="12.75" hidden="false" customHeight="false" outlineLevel="0" collapsed="false">
      <c r="A740" s="0" t="s">
        <v>1953</v>
      </c>
      <c r="B740" s="0" t="n">
        <v>168</v>
      </c>
      <c r="C740" s="0" t="s">
        <v>23</v>
      </c>
      <c r="D740" s="0" t="s">
        <v>1954</v>
      </c>
      <c r="E740" s="0" t="s">
        <v>1955</v>
      </c>
      <c r="F740" s="0" t="n">
        <v>9113</v>
      </c>
      <c r="G740" s="0" t="n">
        <v>394</v>
      </c>
      <c r="H740" s="0" t="n">
        <v>0</v>
      </c>
      <c r="I740" s="0" t="n">
        <v>329</v>
      </c>
      <c r="J740" s="0" t="str">
        <f aca="false">VLOOKUP(A740,yorick!A:J,10,0)</f>
        <v>TODO: &lt;&gt;</v>
      </c>
      <c r="K740" s="0" t="str">
        <f aca="false">VLOOKUP(A740,yorick!A:K,11,0)</f>
        <v>TODO: &lt;&gt;</v>
      </c>
      <c r="L740" s="0" t="str">
        <f aca="false">VLOOKUP(A740,henriette!A:J,10,0)</f>
        <v>TODO: &lt;&gt;</v>
      </c>
      <c r="M740" s="0" t="str">
        <f aca="false">VLOOKUP(A740,henriette!A:K,11,0)</f>
        <v>TODO: &lt;&gt;</v>
      </c>
      <c r="N740" s="0" t="str">
        <f aca="false">IF(OR(O740="CONFLICT",R740="CONFLICT"),"CONFLICT","OK")</f>
        <v>OK</v>
      </c>
      <c r="O740" s="0" t="str">
        <f aca="false">IF(J740=L740,J740,"CONFLICT")</f>
        <v>TODO: &lt;&gt;</v>
      </c>
      <c r="Q740" s="0" t="str">
        <f aca="false">IF(AND(P740&lt;&gt;L740,P740&lt;&gt;J740,P740&lt;&gt;""),"REVIEW","")</f>
        <v/>
      </c>
      <c r="R740" s="0" t="str">
        <f aca="false">IF(K740=M740,K740,"CONFLICT")</f>
        <v>TODO: &lt;&gt;</v>
      </c>
    </row>
    <row r="741" customFormat="false" ht="12.75" hidden="false" customHeight="false" outlineLevel="0" collapsed="false">
      <c r="A741" s="0" t="s">
        <v>1956</v>
      </c>
      <c r="B741" s="0" t="n">
        <v>2636</v>
      </c>
      <c r="C741" s="0" t="s">
        <v>23</v>
      </c>
      <c r="D741" s="0" t="s">
        <v>1957</v>
      </c>
      <c r="E741" s="0" t="s">
        <v>1958</v>
      </c>
      <c r="F741" s="0" t="n">
        <v>16097</v>
      </c>
      <c r="G741" s="0" t="n">
        <v>190</v>
      </c>
      <c r="H741" s="0" t="n">
        <v>0</v>
      </c>
      <c r="I741" s="0" t="n">
        <v>2</v>
      </c>
      <c r="J741" s="0" t="str">
        <f aca="false">VLOOKUP(A741,yorick!A:J,10,0)</f>
        <v>TODO: &lt;&gt;</v>
      </c>
      <c r="K741" s="0" t="str">
        <f aca="false">VLOOKUP(A741,yorick!A:K,11,0)</f>
        <v>TODO: &lt;&gt;</v>
      </c>
      <c r="L741" s="0" t="str">
        <f aca="false">VLOOKUP(A741,henriette!A:J,10,0)</f>
        <v>TODO: &lt;&gt;</v>
      </c>
      <c r="M741" s="0" t="str">
        <f aca="false">VLOOKUP(A741,henriette!A:K,11,0)</f>
        <v>TODO: &lt;&gt;</v>
      </c>
      <c r="N741" s="0" t="str">
        <f aca="false">IF(OR(O741="CONFLICT",R741="CONFLICT"),"CONFLICT","OK")</f>
        <v>OK</v>
      </c>
      <c r="O741" s="0" t="str">
        <f aca="false">IF(J741=L741,J741,"CONFLICT")</f>
        <v>TODO: &lt;&gt;</v>
      </c>
      <c r="Q741" s="0" t="str">
        <f aca="false">IF(AND(P741&lt;&gt;L741,P741&lt;&gt;J741,P741&lt;&gt;""),"REVIEW","")</f>
        <v/>
      </c>
      <c r="R741" s="0" t="str">
        <f aca="false">IF(K741=M741,K741,"CONFLICT")</f>
        <v>TODO: &lt;&gt;</v>
      </c>
    </row>
    <row r="742" customFormat="false" ht="12.75" hidden="false" customHeight="false" outlineLevel="0" collapsed="false">
      <c r="A742" s="0" t="s">
        <v>1959</v>
      </c>
      <c r="B742" s="0" t="n">
        <v>254</v>
      </c>
      <c r="C742" s="0" t="s">
        <v>23</v>
      </c>
      <c r="E742" s="0" t="s">
        <v>1960</v>
      </c>
      <c r="F742" s="0" t="n">
        <v>6186</v>
      </c>
      <c r="G742" s="0" t="n">
        <v>34</v>
      </c>
      <c r="H742" s="0" t="n">
        <v>0</v>
      </c>
      <c r="I742" s="0" t="n">
        <v>1</v>
      </c>
      <c r="J742" s="0" t="str">
        <f aca="false">VLOOKUP(A742,yorick!A:J,10,0)</f>
        <v>TODO: &lt;&gt;</v>
      </c>
      <c r="K742" s="0" t="str">
        <f aca="false">VLOOKUP(A742,yorick!A:K,11,0)</f>
        <v>TODO: &lt;&gt;</v>
      </c>
      <c r="L742" s="0" t="str">
        <f aca="false">VLOOKUP(A742,henriette!A:J,10,0)</f>
        <v>TODO: &lt;&gt;</v>
      </c>
      <c r="M742" s="0" t="str">
        <f aca="false">VLOOKUP(A742,henriette!A:K,11,0)</f>
        <v>TODO: &lt;&gt;</v>
      </c>
      <c r="N742" s="0" t="str">
        <f aca="false">IF(OR(O742="CONFLICT",R742="CONFLICT"),"CONFLICT","OK")</f>
        <v>OK</v>
      </c>
      <c r="O742" s="0" t="str">
        <f aca="false">IF(J742=L742,J742,"CONFLICT")</f>
        <v>TODO: &lt;&gt;</v>
      </c>
      <c r="Q742" s="0" t="str">
        <f aca="false">IF(AND(P742&lt;&gt;L742,P742&lt;&gt;J742,P742&lt;&gt;""),"REVIEW","")</f>
        <v/>
      </c>
      <c r="R742" s="0" t="str">
        <f aca="false">IF(K742=M742,K742,"CONFLICT")</f>
        <v>TODO: &lt;&gt;</v>
      </c>
    </row>
    <row r="743" customFormat="false" ht="12.75" hidden="false" customHeight="false" outlineLevel="0" collapsed="false">
      <c r="A743" s="0" t="s">
        <v>1961</v>
      </c>
      <c r="B743" s="0" t="n">
        <v>211</v>
      </c>
      <c r="C743" s="0" t="s">
        <v>23</v>
      </c>
      <c r="E743" s="0" t="s">
        <v>1962</v>
      </c>
      <c r="F743" s="0" t="n">
        <v>7445</v>
      </c>
      <c r="G743" s="0" t="n">
        <v>66</v>
      </c>
      <c r="H743" s="0" t="n">
        <v>0</v>
      </c>
      <c r="I743" s="0" t="n">
        <v>1</v>
      </c>
      <c r="J743" s="0" t="str">
        <f aca="false">VLOOKUP(A743,yorick!A:J,10,0)</f>
        <v>TODO: &lt;&gt;</v>
      </c>
      <c r="K743" s="0" t="str">
        <f aca="false">VLOOKUP(A743,yorick!A:K,11,0)</f>
        <v>TODO: &lt;&gt;</v>
      </c>
      <c r="L743" s="0" t="str">
        <f aca="false">VLOOKUP(A743,henriette!A:J,10,0)</f>
        <v>TODO: &lt;&gt;</v>
      </c>
      <c r="M743" s="0" t="str">
        <f aca="false">VLOOKUP(A743,henriette!A:K,11,0)</f>
        <v>TODO: &lt;&gt;</v>
      </c>
      <c r="N743" s="0" t="str">
        <f aca="false">IF(OR(O743="CONFLICT",R743="CONFLICT"),"CONFLICT","OK")</f>
        <v>OK</v>
      </c>
      <c r="O743" s="0" t="str">
        <f aca="false">IF(J743=L743,J743,"CONFLICT")</f>
        <v>TODO: &lt;&gt;</v>
      </c>
      <c r="Q743" s="0" t="str">
        <f aca="false">IF(AND(P743&lt;&gt;L743,P743&lt;&gt;J743,P743&lt;&gt;""),"REVIEW","")</f>
        <v/>
      </c>
      <c r="R743" s="0" t="str">
        <f aca="false">IF(K743=M743,K743,"CONFLICT")</f>
        <v>TODO: &lt;&gt;</v>
      </c>
    </row>
    <row r="744" customFormat="false" ht="12.75" hidden="false" customHeight="false" outlineLevel="0" collapsed="false">
      <c r="A744" s="0" t="s">
        <v>1963</v>
      </c>
      <c r="B744" s="0" t="n">
        <v>119</v>
      </c>
      <c r="C744" s="0" t="s">
        <v>23</v>
      </c>
      <c r="E744" s="0" t="s">
        <v>1964</v>
      </c>
      <c r="F744" s="0" t="n">
        <v>7813</v>
      </c>
      <c r="G744" s="0" t="n">
        <v>64</v>
      </c>
      <c r="H744" s="0" t="n">
        <v>0</v>
      </c>
      <c r="I744" s="0" t="n">
        <v>33</v>
      </c>
      <c r="J744" s="0" t="str">
        <f aca="false">VLOOKUP(A744,yorick!A:J,10,0)</f>
        <v>TODO: &lt;&gt;</v>
      </c>
      <c r="K744" s="0" t="str">
        <f aca="false">VLOOKUP(A744,yorick!A:K,11,0)</f>
        <v>TODO: &lt;&gt;</v>
      </c>
      <c r="L744" s="0" t="str">
        <f aca="false">VLOOKUP(A744,henriette!A:J,10,0)</f>
        <v>TODO: &lt;&gt;</v>
      </c>
      <c r="M744" s="0" t="str">
        <f aca="false">VLOOKUP(A744,henriette!A:K,11,0)</f>
        <v>TODO: &lt;&gt;</v>
      </c>
      <c r="N744" s="0" t="str">
        <f aca="false">IF(OR(O744="CONFLICT",R744="CONFLICT"),"CONFLICT","OK")</f>
        <v>OK</v>
      </c>
      <c r="O744" s="0" t="str">
        <f aca="false">IF(J744=L744,J744,"CONFLICT")</f>
        <v>TODO: &lt;&gt;</v>
      </c>
      <c r="Q744" s="0" t="str">
        <f aca="false">IF(AND(P744&lt;&gt;L744,P744&lt;&gt;J744,P744&lt;&gt;""),"REVIEW","")</f>
        <v/>
      </c>
      <c r="R744" s="0" t="str">
        <f aca="false">IF(K744=M744,K744,"CONFLICT")</f>
        <v>TODO: &lt;&gt;</v>
      </c>
    </row>
    <row r="745" customFormat="false" ht="12.75" hidden="false" customHeight="false" outlineLevel="0" collapsed="false">
      <c r="A745" s="0" t="s">
        <v>1965</v>
      </c>
      <c r="B745" s="0" t="n">
        <v>148</v>
      </c>
      <c r="C745" s="0" t="s">
        <v>23</v>
      </c>
      <c r="E745" s="0" t="s">
        <v>1966</v>
      </c>
      <c r="F745" s="0" t="n">
        <v>7172</v>
      </c>
      <c r="G745" s="0" t="n">
        <v>128</v>
      </c>
      <c r="H745" s="0" t="n">
        <v>0</v>
      </c>
      <c r="I745" s="0" t="n">
        <v>1</v>
      </c>
      <c r="J745" s="0" t="str">
        <f aca="false">VLOOKUP(A745,yorick!A:J,10,0)</f>
        <v>TODO: &lt;&gt;</v>
      </c>
      <c r="K745" s="0" t="str">
        <f aca="false">VLOOKUP(A745,yorick!A:K,11,0)</f>
        <v>TODO: &lt;&gt;</v>
      </c>
      <c r="L745" s="0" t="str">
        <f aca="false">VLOOKUP(A745,henriette!A:J,10,0)</f>
        <v>TODO: &lt;&gt;</v>
      </c>
      <c r="M745" s="0" t="str">
        <f aca="false">VLOOKUP(A745,henriette!A:K,11,0)</f>
        <v>TODO: &lt;&gt;</v>
      </c>
      <c r="N745" s="0" t="str">
        <f aca="false">IF(OR(O745="CONFLICT",R745="CONFLICT"),"CONFLICT","OK")</f>
        <v>OK</v>
      </c>
      <c r="O745" s="0" t="str">
        <f aca="false">IF(J745=L745,J745,"CONFLICT")</f>
        <v>TODO: &lt;&gt;</v>
      </c>
      <c r="Q745" s="0" t="str">
        <f aca="false">IF(AND(P745&lt;&gt;L745,P745&lt;&gt;J745,P745&lt;&gt;""),"REVIEW","")</f>
        <v/>
      </c>
      <c r="R745" s="0" t="str">
        <f aca="false">IF(K745=M745,K745,"CONFLICT")</f>
        <v>TODO: &lt;&gt;</v>
      </c>
    </row>
    <row r="746" customFormat="false" ht="12.75" hidden="false" customHeight="false" outlineLevel="0" collapsed="false">
      <c r="A746" s="0" t="s">
        <v>1967</v>
      </c>
      <c r="B746" s="0" t="n">
        <v>3732</v>
      </c>
      <c r="C746" s="0" t="s">
        <v>23</v>
      </c>
      <c r="D746" s="0" t="s">
        <v>1968</v>
      </c>
      <c r="E746" s="0" t="s">
        <v>1969</v>
      </c>
      <c r="F746" s="0" t="n">
        <v>24075</v>
      </c>
      <c r="G746" s="0" t="n">
        <v>176</v>
      </c>
      <c r="H746" s="0" t="n">
        <v>0</v>
      </c>
      <c r="I746" s="0" t="n">
        <v>8</v>
      </c>
      <c r="J746" s="0" t="str">
        <f aca="false">VLOOKUP(A746,yorick!A:J,10,0)</f>
        <v>TODO: &lt;&gt;</v>
      </c>
      <c r="K746" s="0" t="str">
        <f aca="false">VLOOKUP(A746,yorick!A:K,11,0)</f>
        <v>TODO: &lt;&gt;</v>
      </c>
      <c r="L746" s="0" t="str">
        <f aca="false">VLOOKUP(A746,henriette!A:J,10,0)</f>
        <v>TODO: &lt;&gt;</v>
      </c>
      <c r="M746" s="0" t="str">
        <f aca="false">VLOOKUP(A746,henriette!A:K,11,0)</f>
        <v>TODO: &lt;&gt;</v>
      </c>
      <c r="N746" s="0" t="str">
        <f aca="false">IF(OR(O746="CONFLICT",R746="CONFLICT"),"CONFLICT","OK")</f>
        <v>OK</v>
      </c>
      <c r="O746" s="0" t="str">
        <f aca="false">IF(J746=L746,J746,"CONFLICT")</f>
        <v>TODO: &lt;&gt;</v>
      </c>
      <c r="Q746" s="0" t="str">
        <f aca="false">IF(AND(P746&lt;&gt;L746,P746&lt;&gt;J746,P746&lt;&gt;""),"REVIEW","")</f>
        <v/>
      </c>
      <c r="R746" s="0" t="str">
        <f aca="false">IF(K746=M746,K746,"CONFLICT")</f>
        <v>TODO: &lt;&gt;</v>
      </c>
    </row>
    <row r="747" customFormat="false" ht="12.75" hidden="false" customHeight="false" outlineLevel="0" collapsed="false">
      <c r="A747" s="0" t="s">
        <v>1970</v>
      </c>
      <c r="B747" s="0" t="n">
        <v>2429</v>
      </c>
      <c r="C747" s="0" t="s">
        <v>23</v>
      </c>
      <c r="D747" s="0" t="s">
        <v>1971</v>
      </c>
      <c r="E747" s="0" t="s">
        <v>1972</v>
      </c>
      <c r="F747" s="0" t="n">
        <v>26314</v>
      </c>
      <c r="G747" s="0" t="n">
        <v>268</v>
      </c>
      <c r="H747" s="0" t="n">
        <v>0</v>
      </c>
      <c r="I747" s="0" t="n">
        <v>104</v>
      </c>
      <c r="J747" s="0" t="str">
        <f aca="false">VLOOKUP(A747,yorick!A:J,10,0)</f>
        <v>TODO: &lt;&gt;</v>
      </c>
      <c r="K747" s="0" t="str">
        <f aca="false">VLOOKUP(A747,yorick!A:K,11,0)</f>
        <v>TODO: &lt;&gt;</v>
      </c>
      <c r="L747" s="0" t="str">
        <f aca="false">VLOOKUP(A747,henriette!A:J,10,0)</f>
        <v>TODO: &lt;&gt;</v>
      </c>
      <c r="M747" s="0" t="str">
        <f aca="false">VLOOKUP(A747,henriette!A:K,11,0)</f>
        <v>TODO: &lt;&gt;</v>
      </c>
      <c r="N747" s="0" t="str">
        <f aca="false">IF(OR(O747="CONFLICT",R747="CONFLICT"),"CONFLICT","OK")</f>
        <v>OK</v>
      </c>
      <c r="O747" s="0" t="str">
        <f aca="false">IF(J747=L747,J747,"CONFLICT")</f>
        <v>TODO: &lt;&gt;</v>
      </c>
      <c r="Q747" s="0" t="str">
        <f aca="false">IF(AND(P747&lt;&gt;L747,P747&lt;&gt;J747,P747&lt;&gt;""),"REVIEW","")</f>
        <v/>
      </c>
      <c r="R747" s="0" t="str">
        <f aca="false">IF(K747=M747,K747,"CONFLICT")</f>
        <v>TODO: &lt;&gt;</v>
      </c>
    </row>
    <row r="748" customFormat="false" ht="12.75" hidden="false" customHeight="false" outlineLevel="0" collapsed="false">
      <c r="A748" s="0" t="s">
        <v>1973</v>
      </c>
      <c r="B748" s="0" t="n">
        <v>122</v>
      </c>
      <c r="C748" s="0" t="s">
        <v>23</v>
      </c>
      <c r="E748" s="0" t="s">
        <v>1974</v>
      </c>
      <c r="F748" s="0" t="n">
        <v>9929</v>
      </c>
      <c r="G748" s="0" t="n">
        <v>149</v>
      </c>
      <c r="H748" s="0" t="n">
        <v>0</v>
      </c>
      <c r="I748" s="0" t="n">
        <v>313</v>
      </c>
      <c r="J748" s="0" t="str">
        <f aca="false">VLOOKUP(A748,yorick!A:J,10,0)</f>
        <v>TODO: &lt;&gt;</v>
      </c>
      <c r="K748" s="0" t="str">
        <f aca="false">VLOOKUP(A748,yorick!A:K,11,0)</f>
        <v>TODO: &lt;&gt;</v>
      </c>
      <c r="L748" s="0" t="str">
        <f aca="false">VLOOKUP(A748,henriette!A:J,10,0)</f>
        <v>TODO: &lt;&gt;</v>
      </c>
      <c r="M748" s="0" t="str">
        <f aca="false">VLOOKUP(A748,henriette!A:K,11,0)</f>
        <v>TODO: &lt;&gt;</v>
      </c>
      <c r="N748" s="0" t="str">
        <f aca="false">IF(OR(O748="CONFLICT",R748="CONFLICT"),"CONFLICT","OK")</f>
        <v>OK</v>
      </c>
      <c r="O748" s="0" t="str">
        <f aca="false">IF(J748=L748,J748,"CONFLICT")</f>
        <v>TODO: &lt;&gt;</v>
      </c>
      <c r="Q748" s="0" t="str">
        <f aca="false">IF(AND(P748&lt;&gt;L748,P748&lt;&gt;J748,P748&lt;&gt;""),"REVIEW","")</f>
        <v/>
      </c>
      <c r="R748" s="0" t="str">
        <f aca="false">IF(K748=M748,K748,"CONFLICT")</f>
        <v>TODO: &lt;&gt;</v>
      </c>
    </row>
    <row r="749" customFormat="false" ht="12.75" hidden="false" customHeight="false" outlineLevel="0" collapsed="false">
      <c r="A749" s="0" t="s">
        <v>1975</v>
      </c>
      <c r="B749" s="0" t="n">
        <v>102</v>
      </c>
      <c r="C749" s="0" t="s">
        <v>23</v>
      </c>
      <c r="D749" s="0" t="s">
        <v>1976</v>
      </c>
      <c r="E749" s="0" t="s">
        <v>1977</v>
      </c>
      <c r="F749" s="0" t="n">
        <v>5586</v>
      </c>
      <c r="G749" s="0" t="n">
        <v>42</v>
      </c>
      <c r="H749" s="0" t="n">
        <v>2</v>
      </c>
      <c r="I749" s="0" t="n">
        <v>283</v>
      </c>
      <c r="J749" s="0" t="str">
        <f aca="false">VLOOKUP(A749,yorick!A:J,10,0)</f>
        <v>TODO: &lt;&gt;</v>
      </c>
      <c r="K749" s="0" t="str">
        <f aca="false">VLOOKUP(A749,yorick!A:K,11,0)</f>
        <v>TODO: &lt;&gt;</v>
      </c>
      <c r="L749" s="0" t="str">
        <f aca="false">VLOOKUP(A749,henriette!A:J,10,0)</f>
        <v>TODO: &lt;&gt;</v>
      </c>
      <c r="M749" s="0" t="str">
        <f aca="false">VLOOKUP(A749,henriette!A:K,11,0)</f>
        <v>TODO: &lt;&gt;</v>
      </c>
      <c r="N749" s="0" t="str">
        <f aca="false">IF(OR(O749="CONFLICT",R749="CONFLICT"),"CONFLICT","OK")</f>
        <v>OK</v>
      </c>
      <c r="O749" s="0" t="str">
        <f aca="false">IF(J749=L749,J749,"CONFLICT")</f>
        <v>TODO: &lt;&gt;</v>
      </c>
      <c r="Q749" s="0" t="str">
        <f aca="false">IF(AND(P749&lt;&gt;L749,P749&lt;&gt;J749,P749&lt;&gt;""),"REVIEW","")</f>
        <v/>
      </c>
      <c r="R749" s="0" t="str">
        <f aca="false">IF(K749=M749,K749,"CONFLICT")</f>
        <v>TODO: &lt;&gt;</v>
      </c>
    </row>
    <row r="750" customFormat="false" ht="12.75" hidden="false" customHeight="false" outlineLevel="0" collapsed="false">
      <c r="A750" s="0" t="s">
        <v>1978</v>
      </c>
      <c r="B750" s="0" t="n">
        <v>994</v>
      </c>
      <c r="C750" s="0" t="s">
        <v>23</v>
      </c>
      <c r="E750" s="0" t="s">
        <v>1979</v>
      </c>
      <c r="F750" s="0" t="n">
        <v>49608</v>
      </c>
      <c r="G750" s="0" t="n">
        <v>360</v>
      </c>
      <c r="H750" s="0" t="n">
        <v>0</v>
      </c>
      <c r="I750" s="0" t="n">
        <v>13</v>
      </c>
      <c r="J750" s="0" t="str">
        <f aca="false">VLOOKUP(A750,yorick!A:J,10,0)</f>
        <v>TODO: &lt;&gt;</v>
      </c>
      <c r="K750" s="0" t="str">
        <f aca="false">VLOOKUP(A750,yorick!A:K,11,0)</f>
        <v>TODO: &lt;&gt;</v>
      </c>
      <c r="L750" s="0" t="str">
        <f aca="false">VLOOKUP(A750,henriette!A:J,10,0)</f>
        <v>TODO: &lt;&gt;</v>
      </c>
      <c r="M750" s="0" t="str">
        <f aca="false">VLOOKUP(A750,henriette!A:K,11,0)</f>
        <v>TODO: &lt;&gt;</v>
      </c>
      <c r="N750" s="0" t="str">
        <f aca="false">IF(OR(O750="CONFLICT",R750="CONFLICT"),"CONFLICT","OK")</f>
        <v>OK</v>
      </c>
      <c r="O750" s="0" t="str">
        <f aca="false">IF(J750=L750,J750,"CONFLICT")</f>
        <v>TODO: &lt;&gt;</v>
      </c>
      <c r="Q750" s="0" t="str">
        <f aca="false">IF(AND(P750&lt;&gt;L750,P750&lt;&gt;J750,P750&lt;&gt;""),"REVIEW","")</f>
        <v/>
      </c>
      <c r="R750" s="0" t="str">
        <f aca="false">IF(K750=M750,K750,"CONFLICT")</f>
        <v>TODO: &lt;&gt;</v>
      </c>
    </row>
    <row r="751" customFormat="false" ht="12.75" hidden="false" customHeight="false" outlineLevel="0" collapsed="false">
      <c r="A751" s="0" t="s">
        <v>1980</v>
      </c>
      <c r="B751" s="0" t="n">
        <v>1248</v>
      </c>
      <c r="C751" s="0" t="s">
        <v>23</v>
      </c>
      <c r="D751" s="0" t="s">
        <v>1981</v>
      </c>
      <c r="E751" s="0" t="s">
        <v>1982</v>
      </c>
      <c r="F751" s="0" t="n">
        <v>93230</v>
      </c>
      <c r="G751" s="0" t="n">
        <v>1058</v>
      </c>
      <c r="H751" s="0" t="n">
        <v>0</v>
      </c>
      <c r="I751" s="0" t="n">
        <v>82</v>
      </c>
      <c r="J751" s="0" t="str">
        <f aca="false">VLOOKUP(A751,yorick!A:J,10,0)</f>
        <v>TODO: &lt;&gt;</v>
      </c>
      <c r="K751" s="0" t="str">
        <f aca="false">VLOOKUP(A751,yorick!A:K,11,0)</f>
        <v>TODO: &lt;&gt;</v>
      </c>
      <c r="L751" s="0" t="str">
        <f aca="false">VLOOKUP(A751,henriette!A:J,10,0)</f>
        <v>TODO: &lt;&gt;</v>
      </c>
      <c r="M751" s="0" t="str">
        <f aca="false">VLOOKUP(A751,henriette!A:K,11,0)</f>
        <v>TODO: &lt;&gt;</v>
      </c>
      <c r="N751" s="0" t="str">
        <f aca="false">IF(OR(O751="CONFLICT",R751="CONFLICT"),"CONFLICT","OK")</f>
        <v>OK</v>
      </c>
      <c r="O751" s="0" t="str">
        <f aca="false">IF(J751=L751,J751,"CONFLICT")</f>
        <v>TODO: &lt;&gt;</v>
      </c>
      <c r="Q751" s="0" t="str">
        <f aca="false">IF(AND(P751&lt;&gt;L751,P751&lt;&gt;J751,P751&lt;&gt;""),"REVIEW","")</f>
        <v/>
      </c>
      <c r="R751" s="0" t="str">
        <f aca="false">IF(K751=M751,K751,"CONFLICT")</f>
        <v>TODO: &lt;&gt;</v>
      </c>
    </row>
    <row r="752" customFormat="false" ht="12.75" hidden="false" customHeight="false" outlineLevel="0" collapsed="false">
      <c r="A752" s="0" t="s">
        <v>1983</v>
      </c>
      <c r="B752" s="0" t="n">
        <v>608</v>
      </c>
      <c r="C752" s="0" t="s">
        <v>23</v>
      </c>
      <c r="D752" s="0" t="s">
        <v>1984</v>
      </c>
      <c r="E752" s="0" t="s">
        <v>1985</v>
      </c>
      <c r="F752" s="0" t="n">
        <v>18268</v>
      </c>
      <c r="G752" s="0" t="n">
        <v>167</v>
      </c>
      <c r="H752" s="0" t="n">
        <v>0</v>
      </c>
      <c r="I752" s="0" t="n">
        <v>80</v>
      </c>
      <c r="J752" s="0" t="str">
        <f aca="false">VLOOKUP(A752,yorick!A:J,10,0)</f>
        <v>TODO: &lt;&gt;</v>
      </c>
      <c r="K752" s="0" t="str">
        <f aca="false">VLOOKUP(A752,yorick!A:K,11,0)</f>
        <v>TODO: &lt;&gt;</v>
      </c>
      <c r="L752" s="0" t="str">
        <f aca="false">VLOOKUP(A752,henriette!A:J,10,0)</f>
        <v>TODO: &lt;&gt;</v>
      </c>
      <c r="M752" s="0" t="str">
        <f aca="false">VLOOKUP(A752,henriette!A:K,11,0)</f>
        <v>TODO: &lt;&gt;</v>
      </c>
      <c r="N752" s="0" t="str">
        <f aca="false">IF(OR(O752="CONFLICT",R752="CONFLICT"),"CONFLICT","OK")</f>
        <v>OK</v>
      </c>
      <c r="O752" s="0" t="str">
        <f aca="false">IF(J752=L752,J752,"CONFLICT")</f>
        <v>TODO: &lt;&gt;</v>
      </c>
      <c r="Q752" s="0" t="str">
        <f aca="false">IF(AND(P752&lt;&gt;L752,P752&lt;&gt;J752,P752&lt;&gt;""),"REVIEW","")</f>
        <v/>
      </c>
      <c r="R752" s="0" t="str">
        <f aca="false">IF(K752=M752,K752,"CONFLICT")</f>
        <v>TODO: &lt;&gt;</v>
      </c>
    </row>
    <row r="753" customFormat="false" ht="12.75" hidden="false" customHeight="false" outlineLevel="0" collapsed="false">
      <c r="A753" s="0" t="s">
        <v>1986</v>
      </c>
      <c r="B753" s="0" t="n">
        <v>183</v>
      </c>
      <c r="C753" s="0" t="s">
        <v>23</v>
      </c>
      <c r="D753" s="0" t="s">
        <v>1987</v>
      </c>
      <c r="E753" s="0" t="s">
        <v>1988</v>
      </c>
      <c r="F753" s="0" t="n">
        <v>40268</v>
      </c>
      <c r="G753" s="0" t="n">
        <v>219</v>
      </c>
      <c r="H753" s="0" t="n">
        <v>0</v>
      </c>
      <c r="I753" s="0" t="n">
        <v>30</v>
      </c>
      <c r="J753" s="0" t="str">
        <f aca="false">VLOOKUP(A753,yorick!A:J,10,0)</f>
        <v>TODO: &lt;&gt;</v>
      </c>
      <c r="K753" s="0" t="str">
        <f aca="false">VLOOKUP(A753,yorick!A:K,11,0)</f>
        <v>TODO: &lt;&gt;</v>
      </c>
      <c r="L753" s="0" t="str">
        <f aca="false">VLOOKUP(A753,henriette!A:J,10,0)</f>
        <v>TODO: &lt;&gt;</v>
      </c>
      <c r="M753" s="0" t="str">
        <f aca="false">VLOOKUP(A753,henriette!A:K,11,0)</f>
        <v>TODO: &lt;&gt;</v>
      </c>
      <c r="N753" s="0" t="str">
        <f aca="false">IF(OR(O753="CONFLICT",R753="CONFLICT"),"CONFLICT","OK")</f>
        <v>OK</v>
      </c>
      <c r="O753" s="0" t="str">
        <f aca="false">IF(J753=L753,J753,"CONFLICT")</f>
        <v>TODO: &lt;&gt;</v>
      </c>
      <c r="Q753" s="0" t="str">
        <f aca="false">IF(AND(P753&lt;&gt;L753,P753&lt;&gt;J753,P753&lt;&gt;""),"REVIEW","")</f>
        <v/>
      </c>
      <c r="R753" s="0" t="str">
        <f aca="false">IF(K753=M753,K753,"CONFLICT")</f>
        <v>TODO: &lt;&gt;</v>
      </c>
    </row>
    <row r="754" customFormat="false" ht="12.75" hidden="false" customHeight="false" outlineLevel="0" collapsed="false">
      <c r="A754" s="0" t="s">
        <v>1989</v>
      </c>
      <c r="B754" s="0" t="n">
        <v>605</v>
      </c>
      <c r="C754" s="0" t="s">
        <v>23</v>
      </c>
      <c r="D754" s="0" t="s">
        <v>1990</v>
      </c>
      <c r="E754" s="0" t="s">
        <v>1991</v>
      </c>
      <c r="F754" s="0" t="n">
        <v>24296</v>
      </c>
      <c r="G754" s="0" t="n">
        <v>460</v>
      </c>
      <c r="H754" s="0" t="n">
        <v>0</v>
      </c>
      <c r="I754" s="0" t="n">
        <v>62</v>
      </c>
      <c r="J754" s="0" t="str">
        <f aca="false">VLOOKUP(A754,yorick!A:J,10,0)</f>
        <v>TODO: &lt;&gt;</v>
      </c>
      <c r="K754" s="0" t="str">
        <f aca="false">VLOOKUP(A754,yorick!A:K,11,0)</f>
        <v>TODO: &lt;&gt;</v>
      </c>
      <c r="L754" s="0" t="str">
        <f aca="false">VLOOKUP(A754,henriette!A:J,10,0)</f>
        <v>TODO: &lt;&gt;</v>
      </c>
      <c r="M754" s="0" t="str">
        <f aca="false">VLOOKUP(A754,henriette!A:K,11,0)</f>
        <v>TODO: &lt;&gt;</v>
      </c>
      <c r="N754" s="0" t="str">
        <f aca="false">IF(OR(O754="CONFLICT",R754="CONFLICT"),"CONFLICT","OK")</f>
        <v>OK</v>
      </c>
      <c r="O754" s="0" t="str">
        <f aca="false">IF(J754=L754,J754,"CONFLICT")</f>
        <v>TODO: &lt;&gt;</v>
      </c>
      <c r="Q754" s="0" t="str">
        <f aca="false">IF(AND(P754&lt;&gt;L754,P754&lt;&gt;J754,P754&lt;&gt;""),"REVIEW","")</f>
        <v/>
      </c>
      <c r="R754" s="0" t="str">
        <f aca="false">IF(K754=M754,K754,"CONFLICT")</f>
        <v>TODO: &lt;&gt;</v>
      </c>
    </row>
    <row r="755" customFormat="false" ht="12.75" hidden="false" customHeight="false" outlineLevel="0" collapsed="false">
      <c r="A755" s="0" t="s">
        <v>1992</v>
      </c>
      <c r="B755" s="0" t="n">
        <v>7424</v>
      </c>
      <c r="C755" s="0" t="s">
        <v>23</v>
      </c>
      <c r="D755" s="0" t="s">
        <v>1993</v>
      </c>
      <c r="E755" s="0" t="s">
        <v>1994</v>
      </c>
      <c r="F755" s="0" t="n">
        <v>6128176</v>
      </c>
      <c r="G755" s="0" t="n">
        <v>32618</v>
      </c>
      <c r="H755" s="0" t="n">
        <v>0</v>
      </c>
      <c r="I755" s="0" t="n">
        <v>6042</v>
      </c>
      <c r="J755" s="0" t="str">
        <f aca="false">VLOOKUP(A755,yorick!A:J,10,0)</f>
        <v>TODO: &lt;&gt;</v>
      </c>
      <c r="K755" s="0" t="str">
        <f aca="false">VLOOKUP(A755,yorick!A:K,11,0)</f>
        <v>TODO: &lt;&gt;</v>
      </c>
      <c r="L755" s="0" t="str">
        <f aca="false">VLOOKUP(A755,henriette!A:J,10,0)</f>
        <v>TODO: &lt;&gt;</v>
      </c>
      <c r="M755" s="0" t="str">
        <f aca="false">VLOOKUP(A755,henriette!A:K,11,0)</f>
        <v>TODO: &lt;&gt;</v>
      </c>
      <c r="N755" s="0" t="str">
        <f aca="false">IF(OR(O755="CONFLICT",R755="CONFLICT"),"CONFLICT","OK")</f>
        <v>OK</v>
      </c>
      <c r="O755" s="0" t="str">
        <f aca="false">IF(J755=L755,J755,"CONFLICT")</f>
        <v>TODO: &lt;&gt;</v>
      </c>
      <c r="Q755" s="0" t="str">
        <f aca="false">IF(AND(P755&lt;&gt;L755,P755&lt;&gt;J755,P755&lt;&gt;""),"REVIEW","")</f>
        <v/>
      </c>
      <c r="R755" s="0" t="str">
        <f aca="false">IF(K755=M755,K755,"CONFLICT")</f>
        <v>TODO: &lt;&gt;</v>
      </c>
    </row>
    <row r="756" customFormat="false" ht="12.75" hidden="false" customHeight="false" outlineLevel="0" collapsed="false">
      <c r="A756" s="0" t="s">
        <v>1995</v>
      </c>
      <c r="B756" s="0" t="n">
        <v>22989</v>
      </c>
      <c r="C756" s="0" t="s">
        <v>23</v>
      </c>
      <c r="D756" s="0" t="s">
        <v>1996</v>
      </c>
      <c r="E756" s="0" t="s">
        <v>1997</v>
      </c>
      <c r="F756" s="0" t="n">
        <v>64793</v>
      </c>
      <c r="G756" s="0" t="n">
        <v>1203</v>
      </c>
      <c r="H756" s="0" t="n">
        <v>0</v>
      </c>
      <c r="I756" s="0" t="n">
        <v>130</v>
      </c>
      <c r="J756" s="0" t="str">
        <f aca="false">VLOOKUP(A756,yorick!A:J,10,0)</f>
        <v>TODO: &lt;&gt;</v>
      </c>
      <c r="K756" s="0" t="str">
        <f aca="false">VLOOKUP(A756,yorick!A:K,11,0)</f>
        <v>TODO: &lt;&gt;</v>
      </c>
      <c r="L756" s="0" t="str">
        <f aca="false">VLOOKUP(A756,henriette!A:J,10,0)</f>
        <v>TODO: &lt;&gt;</v>
      </c>
      <c r="M756" s="0" t="str">
        <f aca="false">VLOOKUP(A756,henriette!A:K,11,0)</f>
        <v>TODO: &lt;&gt;</v>
      </c>
      <c r="N756" s="0" t="str">
        <f aca="false">IF(OR(O756="CONFLICT",R756="CONFLICT"),"CONFLICT","OK")</f>
        <v>OK</v>
      </c>
      <c r="O756" s="0" t="str">
        <f aca="false">IF(J756=L756,J756,"CONFLICT")</f>
        <v>TODO: &lt;&gt;</v>
      </c>
      <c r="Q756" s="0" t="str">
        <f aca="false">IF(AND(P756&lt;&gt;L756,P756&lt;&gt;J756,P756&lt;&gt;""),"REVIEW","")</f>
        <v/>
      </c>
      <c r="R756" s="0" t="str">
        <f aca="false">IF(K756=M756,K756,"CONFLICT")</f>
        <v>TODO: &lt;&gt;</v>
      </c>
    </row>
    <row r="757" customFormat="false" ht="12.75" hidden="false" customHeight="false" outlineLevel="0" collapsed="false">
      <c r="A757" s="0" t="s">
        <v>1998</v>
      </c>
      <c r="B757" s="0" t="n">
        <v>893</v>
      </c>
      <c r="C757" s="0" t="s">
        <v>23</v>
      </c>
      <c r="D757" s="0" t="s">
        <v>1999</v>
      </c>
      <c r="E757" s="0" t="s">
        <v>2000</v>
      </c>
      <c r="F757" s="0" t="n">
        <v>30343</v>
      </c>
      <c r="G757" s="0" t="n">
        <v>220</v>
      </c>
      <c r="H757" s="0" t="n">
        <v>0</v>
      </c>
      <c r="I757" s="0" t="n">
        <v>19</v>
      </c>
      <c r="J757" s="0" t="str">
        <f aca="false">VLOOKUP(A757,yorick!A:J,10,0)</f>
        <v>TODO: &lt;&gt;</v>
      </c>
      <c r="K757" s="0" t="str">
        <f aca="false">VLOOKUP(A757,yorick!A:K,11,0)</f>
        <v>TODO: &lt;&gt;</v>
      </c>
      <c r="L757" s="0" t="str">
        <f aca="false">VLOOKUP(A757,henriette!A:J,10,0)</f>
        <v>TODO: &lt;&gt;</v>
      </c>
      <c r="M757" s="0" t="str">
        <f aca="false">VLOOKUP(A757,henriette!A:K,11,0)</f>
        <v>TODO: &lt;&gt;</v>
      </c>
      <c r="N757" s="0" t="str">
        <f aca="false">IF(OR(O757="CONFLICT",R757="CONFLICT"),"CONFLICT","OK")</f>
        <v>OK</v>
      </c>
      <c r="O757" s="0" t="str">
        <f aca="false">IF(J757=L757,J757,"CONFLICT")</f>
        <v>TODO: &lt;&gt;</v>
      </c>
      <c r="Q757" s="0" t="str">
        <f aca="false">IF(AND(P757&lt;&gt;L757,P757&lt;&gt;J757,P757&lt;&gt;""),"REVIEW","")</f>
        <v/>
      </c>
      <c r="R757" s="0" t="str">
        <f aca="false">IF(K757=M757,K757,"CONFLICT")</f>
        <v>TODO: &lt;&gt;</v>
      </c>
    </row>
    <row r="758" customFormat="false" ht="12.75" hidden="false" customHeight="false" outlineLevel="0" collapsed="false">
      <c r="A758" s="0" t="s">
        <v>2001</v>
      </c>
      <c r="B758" s="0" t="n">
        <v>245</v>
      </c>
      <c r="C758" s="0" t="s">
        <v>23</v>
      </c>
      <c r="E758" s="0" t="s">
        <v>2002</v>
      </c>
      <c r="F758" s="0" t="n">
        <v>113561</v>
      </c>
      <c r="G758" s="0" t="n">
        <v>1958</v>
      </c>
      <c r="H758" s="0" t="n">
        <v>0</v>
      </c>
      <c r="I758" s="0" t="n">
        <v>72</v>
      </c>
      <c r="J758" s="0" t="str">
        <f aca="false">VLOOKUP(A758,yorick!A:J,10,0)</f>
        <v>TODO: &lt;&gt;</v>
      </c>
      <c r="K758" s="0" t="str">
        <f aca="false">VLOOKUP(A758,yorick!A:K,11,0)</f>
        <v>TODO: &lt;&gt;</v>
      </c>
      <c r="L758" s="0" t="str">
        <f aca="false">VLOOKUP(A758,henriette!A:J,10,0)</f>
        <v>TODO: &lt;&gt;</v>
      </c>
      <c r="M758" s="0" t="str">
        <f aca="false">VLOOKUP(A758,henriette!A:K,11,0)</f>
        <v>TODO: &lt;&gt;</v>
      </c>
      <c r="N758" s="0" t="str">
        <f aca="false">IF(OR(O758="CONFLICT",R758="CONFLICT"),"CONFLICT","OK")</f>
        <v>OK</v>
      </c>
      <c r="O758" s="0" t="str">
        <f aca="false">IF(J758=L758,J758,"CONFLICT")</f>
        <v>TODO: &lt;&gt;</v>
      </c>
      <c r="Q758" s="0" t="str">
        <f aca="false">IF(AND(P758&lt;&gt;L758,P758&lt;&gt;J758,P758&lt;&gt;""),"REVIEW","")</f>
        <v/>
      </c>
      <c r="R758" s="0" t="str">
        <f aca="false">IF(K758=M758,K758,"CONFLICT")</f>
        <v>TODO: &lt;&gt;</v>
      </c>
    </row>
    <row r="759" customFormat="false" ht="12.75" hidden="false" customHeight="false" outlineLevel="0" collapsed="false">
      <c r="A759" s="0" t="s">
        <v>2003</v>
      </c>
      <c r="B759" s="0" t="n">
        <v>118</v>
      </c>
      <c r="C759" s="0" t="s">
        <v>23</v>
      </c>
      <c r="D759" s="0" t="s">
        <v>2004</v>
      </c>
      <c r="E759" s="0" t="s">
        <v>2005</v>
      </c>
      <c r="F759" s="0" t="n">
        <v>159279</v>
      </c>
      <c r="G759" s="0" t="n">
        <v>438</v>
      </c>
      <c r="H759" s="0" t="n">
        <v>0</v>
      </c>
      <c r="I759" s="0" t="n">
        <v>68</v>
      </c>
      <c r="J759" s="0" t="str">
        <f aca="false">VLOOKUP(A759,yorick!A:J,10,0)</f>
        <v>TODO: &lt;&gt;</v>
      </c>
      <c r="K759" s="0" t="str">
        <f aca="false">VLOOKUP(A759,yorick!A:K,11,0)</f>
        <v>TODO: &lt;&gt;</v>
      </c>
      <c r="L759" s="0" t="str">
        <f aca="false">VLOOKUP(A759,henriette!A:J,10,0)</f>
        <v>TODO: &lt;&gt;</v>
      </c>
      <c r="M759" s="0" t="str">
        <f aca="false">VLOOKUP(A759,henriette!A:K,11,0)</f>
        <v>TODO: &lt;&gt;</v>
      </c>
      <c r="N759" s="0" t="str">
        <f aca="false">IF(OR(O759="CONFLICT",R759="CONFLICT"),"CONFLICT","OK")</f>
        <v>OK</v>
      </c>
      <c r="O759" s="0" t="str">
        <f aca="false">IF(J759=L759,J759,"CONFLICT")</f>
        <v>TODO: &lt;&gt;</v>
      </c>
      <c r="Q759" s="0" t="str">
        <f aca="false">IF(AND(P759&lt;&gt;L759,P759&lt;&gt;J759,P759&lt;&gt;""),"REVIEW","")</f>
        <v/>
      </c>
      <c r="R759" s="0" t="str">
        <f aca="false">IF(K759=M759,K759,"CONFLICT")</f>
        <v>TODO: &lt;&gt;</v>
      </c>
    </row>
    <row r="760" customFormat="false" ht="12.75" hidden="false" customHeight="false" outlineLevel="0" collapsed="false">
      <c r="A760" s="0" t="s">
        <v>2006</v>
      </c>
      <c r="B760" s="0" t="n">
        <v>1730</v>
      </c>
      <c r="C760" s="0" t="s">
        <v>23</v>
      </c>
      <c r="E760" s="0" t="s">
        <v>2007</v>
      </c>
      <c r="F760" s="0" t="n">
        <v>13795</v>
      </c>
      <c r="G760" s="0" t="n">
        <v>81</v>
      </c>
      <c r="H760" s="0" t="n">
        <v>0</v>
      </c>
      <c r="I760" s="0" t="n">
        <v>23</v>
      </c>
      <c r="J760" s="0" t="str">
        <f aca="false">VLOOKUP(A760,yorick!A:J,10,0)</f>
        <v>TODO: &lt;&gt;</v>
      </c>
      <c r="K760" s="0" t="str">
        <f aca="false">VLOOKUP(A760,yorick!A:K,11,0)</f>
        <v>TODO: &lt;&gt;</v>
      </c>
      <c r="L760" s="0" t="str">
        <f aca="false">VLOOKUP(A760,henriette!A:J,10,0)</f>
        <v>TODO: &lt;&gt;</v>
      </c>
      <c r="M760" s="0" t="str">
        <f aca="false">VLOOKUP(A760,henriette!A:K,11,0)</f>
        <v>TODO: &lt;&gt;</v>
      </c>
      <c r="N760" s="0" t="str">
        <f aca="false">IF(OR(O760="CONFLICT",R760="CONFLICT"),"CONFLICT","OK")</f>
        <v>OK</v>
      </c>
      <c r="O760" s="0" t="str">
        <f aca="false">IF(J760=L760,J760,"CONFLICT")</f>
        <v>TODO: &lt;&gt;</v>
      </c>
      <c r="Q760" s="0" t="str">
        <f aca="false">IF(AND(P760&lt;&gt;L760,P760&lt;&gt;J760,P760&lt;&gt;""),"REVIEW","")</f>
        <v/>
      </c>
      <c r="R760" s="0" t="str">
        <f aca="false">IF(K760=M760,K760,"CONFLICT")</f>
        <v>TODO: &lt;&gt;</v>
      </c>
    </row>
    <row r="761" customFormat="false" ht="12.75" hidden="false" customHeight="false" outlineLevel="0" collapsed="false">
      <c r="A761" s="0" t="s">
        <v>2008</v>
      </c>
      <c r="B761" s="0" t="n">
        <v>519</v>
      </c>
      <c r="C761" s="0" t="s">
        <v>23</v>
      </c>
      <c r="E761" s="0" t="s">
        <v>2009</v>
      </c>
      <c r="F761" s="0" t="n">
        <v>9552</v>
      </c>
      <c r="G761" s="0" t="n">
        <v>72</v>
      </c>
      <c r="H761" s="0" t="n">
        <v>0</v>
      </c>
      <c r="I761" s="0" t="n">
        <v>7</v>
      </c>
      <c r="J761" s="0" t="str">
        <f aca="false">VLOOKUP(A761,yorick!A:J,10,0)</f>
        <v>TODO: &lt;&gt;</v>
      </c>
      <c r="K761" s="0" t="str">
        <f aca="false">VLOOKUP(A761,yorick!A:K,11,0)</f>
        <v>TODO: &lt;&gt;</v>
      </c>
      <c r="L761" s="0" t="str">
        <f aca="false">VLOOKUP(A761,henriette!A:J,10,0)</f>
        <v>TODO: &lt;&gt;</v>
      </c>
      <c r="M761" s="0" t="str">
        <f aca="false">VLOOKUP(A761,henriette!A:K,11,0)</f>
        <v>TODO: &lt;&gt;</v>
      </c>
      <c r="N761" s="0" t="str">
        <f aca="false">IF(OR(O761="CONFLICT",R761="CONFLICT"),"CONFLICT","OK")</f>
        <v>OK</v>
      </c>
      <c r="O761" s="0" t="str">
        <f aca="false">IF(J761=L761,J761,"CONFLICT")</f>
        <v>TODO: &lt;&gt;</v>
      </c>
      <c r="Q761" s="0" t="str">
        <f aca="false">IF(AND(P761&lt;&gt;L761,P761&lt;&gt;J761,P761&lt;&gt;""),"REVIEW","")</f>
        <v/>
      </c>
      <c r="R761" s="0" t="str">
        <f aca="false">IF(K761=M761,K761,"CONFLICT")</f>
        <v>TODO: &lt;&gt;</v>
      </c>
    </row>
    <row r="762" customFormat="false" ht="12.75" hidden="false" customHeight="false" outlineLevel="0" collapsed="false">
      <c r="A762" s="0" t="s">
        <v>2010</v>
      </c>
      <c r="B762" s="0" t="n">
        <v>126</v>
      </c>
      <c r="C762" s="0" t="s">
        <v>23</v>
      </c>
      <c r="D762" s="0" t="s">
        <v>2011</v>
      </c>
      <c r="E762" s="0" t="s">
        <v>2012</v>
      </c>
      <c r="F762" s="0" t="n">
        <v>6238</v>
      </c>
      <c r="G762" s="0" t="n">
        <v>23</v>
      </c>
      <c r="H762" s="0" t="n">
        <v>0</v>
      </c>
      <c r="I762" s="0" t="n">
        <v>1</v>
      </c>
      <c r="J762" s="0" t="str">
        <f aca="false">VLOOKUP(A762,yorick!A:J,10,0)</f>
        <v>TODO: &lt;&gt;</v>
      </c>
      <c r="K762" s="0" t="str">
        <f aca="false">VLOOKUP(A762,yorick!A:K,11,0)</f>
        <v>TODO: &lt;&gt;</v>
      </c>
      <c r="L762" s="0" t="str">
        <f aca="false">VLOOKUP(A762,henriette!A:J,10,0)</f>
        <v>TODO: &lt;&gt;</v>
      </c>
      <c r="M762" s="0" t="str">
        <f aca="false">VLOOKUP(A762,henriette!A:K,11,0)</f>
        <v>TODO: &lt;&gt;</v>
      </c>
      <c r="N762" s="0" t="str">
        <f aca="false">IF(OR(O762="CONFLICT",R762="CONFLICT"),"CONFLICT","OK")</f>
        <v>OK</v>
      </c>
      <c r="O762" s="0" t="str">
        <f aca="false">IF(J762=L762,J762,"CONFLICT")</f>
        <v>TODO: &lt;&gt;</v>
      </c>
      <c r="Q762" s="0" t="str">
        <f aca="false">IF(AND(P762&lt;&gt;L762,P762&lt;&gt;J762,P762&lt;&gt;""),"REVIEW","")</f>
        <v/>
      </c>
      <c r="R762" s="0" t="str">
        <f aca="false">IF(K762=M762,K762,"CONFLICT")</f>
        <v>TODO: &lt;&gt;</v>
      </c>
    </row>
    <row r="763" customFormat="false" ht="12.75" hidden="false" customHeight="false" outlineLevel="0" collapsed="false">
      <c r="A763" s="0" t="s">
        <v>2013</v>
      </c>
      <c r="B763" s="0" t="n">
        <v>156</v>
      </c>
      <c r="C763" s="0" t="s">
        <v>23</v>
      </c>
      <c r="E763" s="0" t="s">
        <v>2014</v>
      </c>
      <c r="F763" s="0" t="n">
        <v>5523</v>
      </c>
      <c r="G763" s="0" t="n">
        <v>97</v>
      </c>
      <c r="H763" s="0" t="n">
        <v>2</v>
      </c>
      <c r="I763" s="0" t="n">
        <v>188</v>
      </c>
      <c r="J763" s="0" t="str">
        <f aca="false">VLOOKUP(A763,yorick!A:J,10,0)</f>
        <v>TODO: &lt;&gt;</v>
      </c>
      <c r="K763" s="0" t="str">
        <f aca="false">VLOOKUP(A763,yorick!A:K,11,0)</f>
        <v>TODO: &lt;&gt;</v>
      </c>
      <c r="L763" s="0" t="str">
        <f aca="false">VLOOKUP(A763,henriette!A:J,10,0)</f>
        <v>TODO: &lt;&gt;</v>
      </c>
      <c r="M763" s="0" t="str">
        <f aca="false">VLOOKUP(A763,henriette!A:K,11,0)</f>
        <v>TODO: &lt;&gt;</v>
      </c>
      <c r="N763" s="0" t="str">
        <f aca="false">IF(OR(O763="CONFLICT",R763="CONFLICT"),"CONFLICT","OK")</f>
        <v>OK</v>
      </c>
      <c r="O763" s="0" t="str">
        <f aca="false">IF(J763=L763,J763,"CONFLICT")</f>
        <v>TODO: &lt;&gt;</v>
      </c>
      <c r="Q763" s="0" t="str">
        <f aca="false">IF(AND(P763&lt;&gt;L763,P763&lt;&gt;J763,P763&lt;&gt;""),"REVIEW","")</f>
        <v/>
      </c>
      <c r="R763" s="0" t="str">
        <f aca="false">IF(K763=M763,K763,"CONFLICT")</f>
        <v>TODO: &lt;&gt;</v>
      </c>
    </row>
    <row r="764" customFormat="false" ht="12.75" hidden="false" customHeight="false" outlineLevel="0" collapsed="false">
      <c r="A764" s="0" t="s">
        <v>2015</v>
      </c>
      <c r="B764" s="0" t="n">
        <v>118</v>
      </c>
      <c r="C764" s="0" t="s">
        <v>23</v>
      </c>
      <c r="E764" s="0" t="s">
        <v>2016</v>
      </c>
      <c r="F764" s="0" t="n">
        <v>96545</v>
      </c>
      <c r="G764" s="0" t="n">
        <v>1691</v>
      </c>
      <c r="H764" s="0" t="n">
        <v>0</v>
      </c>
      <c r="I764" s="0" t="n">
        <v>35</v>
      </c>
      <c r="J764" s="0" t="str">
        <f aca="false">VLOOKUP(A764,yorick!A:J,10,0)</f>
        <v>TODO: &lt;&gt;</v>
      </c>
      <c r="K764" s="0" t="str">
        <f aca="false">VLOOKUP(A764,yorick!A:K,11,0)</f>
        <v>TODO: &lt;&gt;</v>
      </c>
      <c r="L764" s="0" t="str">
        <f aca="false">VLOOKUP(A764,henriette!A:J,10,0)</f>
        <v>TODO: &lt;&gt;</v>
      </c>
      <c r="M764" s="0" t="str">
        <f aca="false">VLOOKUP(A764,henriette!A:K,11,0)</f>
        <v>TODO: &lt;&gt;</v>
      </c>
      <c r="N764" s="0" t="str">
        <f aca="false">IF(OR(O764="CONFLICT",R764="CONFLICT"),"CONFLICT","OK")</f>
        <v>OK</v>
      </c>
      <c r="O764" s="0" t="str">
        <f aca="false">IF(J764=L764,J764,"CONFLICT")</f>
        <v>TODO: &lt;&gt;</v>
      </c>
      <c r="Q764" s="0" t="str">
        <f aca="false">IF(AND(P764&lt;&gt;L764,P764&lt;&gt;J764,P764&lt;&gt;""),"REVIEW","")</f>
        <v/>
      </c>
      <c r="R764" s="0" t="str">
        <f aca="false">IF(K764=M764,K764,"CONFLICT")</f>
        <v>TODO: &lt;&gt;</v>
      </c>
    </row>
    <row r="765" customFormat="false" ht="12.75" hidden="false" customHeight="false" outlineLevel="0" collapsed="false">
      <c r="A765" s="0" t="s">
        <v>2017</v>
      </c>
      <c r="B765" s="0" t="n">
        <v>1204</v>
      </c>
      <c r="C765" s="0" t="s">
        <v>23</v>
      </c>
      <c r="D765" s="0" t="s">
        <v>2018</v>
      </c>
      <c r="E765" s="0" t="s">
        <v>2019</v>
      </c>
      <c r="F765" s="0" t="n">
        <v>45985</v>
      </c>
      <c r="G765" s="0" t="n">
        <v>694</v>
      </c>
      <c r="H765" s="0" t="n">
        <v>0</v>
      </c>
      <c r="I765" s="0" t="n">
        <v>36</v>
      </c>
      <c r="J765" s="0" t="str">
        <f aca="false">VLOOKUP(A765,yorick!A:J,10,0)</f>
        <v>TODO: &lt;&gt;</v>
      </c>
      <c r="K765" s="0" t="str">
        <f aca="false">VLOOKUP(A765,yorick!A:K,11,0)</f>
        <v>TODO: &lt;&gt;</v>
      </c>
      <c r="L765" s="0" t="str">
        <f aca="false">VLOOKUP(A765,henriette!A:J,10,0)</f>
        <v>TODO: &lt;&gt;</v>
      </c>
      <c r="M765" s="0" t="str">
        <f aca="false">VLOOKUP(A765,henriette!A:K,11,0)</f>
        <v>TODO: &lt;&gt;</v>
      </c>
      <c r="N765" s="0" t="str">
        <f aca="false">IF(OR(O765="CONFLICT",R765="CONFLICT"),"CONFLICT","OK")</f>
        <v>OK</v>
      </c>
      <c r="O765" s="0" t="str">
        <f aca="false">IF(J765=L765,J765,"CONFLICT")</f>
        <v>TODO: &lt;&gt;</v>
      </c>
      <c r="Q765" s="0" t="str">
        <f aca="false">IF(AND(P765&lt;&gt;L765,P765&lt;&gt;J765,P765&lt;&gt;""),"REVIEW","")</f>
        <v/>
      </c>
      <c r="R765" s="0" t="str">
        <f aca="false">IF(K765=M765,K765,"CONFLICT")</f>
        <v>TODO: &lt;&gt;</v>
      </c>
    </row>
    <row r="766" customFormat="false" ht="12.75" hidden="false" customHeight="false" outlineLevel="0" collapsed="false">
      <c r="A766" s="0" t="s">
        <v>2020</v>
      </c>
      <c r="B766" s="0" t="n">
        <v>3102</v>
      </c>
      <c r="C766" s="0" t="s">
        <v>23</v>
      </c>
      <c r="D766" s="0" t="s">
        <v>2021</v>
      </c>
      <c r="E766" s="0" t="s">
        <v>2022</v>
      </c>
      <c r="F766" s="0" t="n">
        <v>17634</v>
      </c>
      <c r="G766" s="0" t="n">
        <v>237</v>
      </c>
      <c r="H766" s="0" t="n">
        <v>0</v>
      </c>
      <c r="I766" s="0" t="n">
        <v>24</v>
      </c>
      <c r="J766" s="0" t="str">
        <f aca="false">VLOOKUP(A766,yorick!A:J,10,0)</f>
        <v>TODO: &lt;&gt;</v>
      </c>
      <c r="K766" s="0" t="str">
        <f aca="false">VLOOKUP(A766,yorick!A:K,11,0)</f>
        <v>TODO: &lt;&gt;</v>
      </c>
      <c r="L766" s="0" t="str">
        <f aca="false">VLOOKUP(A766,henriette!A:J,10,0)</f>
        <v>TODO: &lt;&gt;</v>
      </c>
      <c r="M766" s="0" t="str">
        <f aca="false">VLOOKUP(A766,henriette!A:K,11,0)</f>
        <v>TODO: &lt;&gt;</v>
      </c>
      <c r="N766" s="0" t="str">
        <f aca="false">IF(OR(O766="CONFLICT",R766="CONFLICT"),"CONFLICT","OK")</f>
        <v>OK</v>
      </c>
      <c r="O766" s="0" t="str">
        <f aca="false">IF(J766=L766,J766,"CONFLICT")</f>
        <v>TODO: &lt;&gt;</v>
      </c>
      <c r="Q766" s="0" t="str">
        <f aca="false">IF(AND(P766&lt;&gt;L766,P766&lt;&gt;J766,P766&lt;&gt;""),"REVIEW","")</f>
        <v/>
      </c>
      <c r="R766" s="0" t="str">
        <f aca="false">IF(K766=M766,K766,"CONFLICT")</f>
        <v>TODO: &lt;&gt;</v>
      </c>
    </row>
    <row r="767" customFormat="false" ht="12.75" hidden="false" customHeight="false" outlineLevel="0" collapsed="false">
      <c r="A767" s="0" t="s">
        <v>2023</v>
      </c>
      <c r="B767" s="0" t="n">
        <v>111</v>
      </c>
      <c r="C767" s="0" t="s">
        <v>23</v>
      </c>
      <c r="D767" s="0" t="s">
        <v>2024</v>
      </c>
      <c r="E767" s="0" t="s">
        <v>2025</v>
      </c>
      <c r="F767" s="0" t="n">
        <v>7134</v>
      </c>
      <c r="G767" s="0" t="n">
        <v>50</v>
      </c>
      <c r="H767" s="0" t="n">
        <v>9</v>
      </c>
      <c r="I767" s="0" t="n">
        <v>89</v>
      </c>
      <c r="J767" s="0" t="str">
        <f aca="false">VLOOKUP(A767,yorick!A:J,10,0)</f>
        <v>TODO: &lt;&gt;</v>
      </c>
      <c r="K767" s="0" t="str">
        <f aca="false">VLOOKUP(A767,yorick!A:K,11,0)</f>
        <v>TODO: &lt;&gt;</v>
      </c>
      <c r="L767" s="0" t="str">
        <f aca="false">VLOOKUP(A767,henriette!A:J,10,0)</f>
        <v>TODO: &lt;&gt;</v>
      </c>
      <c r="M767" s="0" t="str">
        <f aca="false">VLOOKUP(A767,henriette!A:K,11,0)</f>
        <v>TODO: &lt;&gt;</v>
      </c>
      <c r="N767" s="0" t="str">
        <f aca="false">IF(OR(O767="CONFLICT",R767="CONFLICT"),"CONFLICT","OK")</f>
        <v>OK</v>
      </c>
      <c r="O767" s="0" t="str">
        <f aca="false">IF(J767=L767,J767,"CONFLICT")</f>
        <v>TODO: &lt;&gt;</v>
      </c>
      <c r="Q767" s="0" t="str">
        <f aca="false">IF(AND(P767&lt;&gt;L767,P767&lt;&gt;J767,P767&lt;&gt;""),"REVIEW","")</f>
        <v/>
      </c>
      <c r="R767" s="0" t="str">
        <f aca="false">IF(K767=M767,K767,"CONFLICT")</f>
        <v>TODO: &lt;&gt;</v>
      </c>
    </row>
    <row r="768" customFormat="false" ht="12.75" hidden="false" customHeight="false" outlineLevel="0" collapsed="false">
      <c r="A768" s="0" t="s">
        <v>2026</v>
      </c>
      <c r="B768" s="0" t="n">
        <v>59625</v>
      </c>
      <c r="C768" s="0" t="s">
        <v>23</v>
      </c>
      <c r="D768" s="0" t="s">
        <v>2027</v>
      </c>
      <c r="E768" s="0" t="s">
        <v>2028</v>
      </c>
      <c r="F768" s="0" t="n">
        <v>123551</v>
      </c>
      <c r="G768" s="0" t="n">
        <v>714</v>
      </c>
      <c r="H768" s="0" t="n">
        <v>0</v>
      </c>
      <c r="I768" s="0" t="n">
        <v>6</v>
      </c>
      <c r="J768" s="0" t="str">
        <f aca="false">VLOOKUP(A768,yorick!A:J,10,0)</f>
        <v>TODO: &lt;&gt;</v>
      </c>
      <c r="K768" s="0" t="str">
        <f aca="false">VLOOKUP(A768,yorick!A:K,11,0)</f>
        <v>TODO: &lt;&gt;</v>
      </c>
      <c r="L768" s="0" t="str">
        <f aca="false">VLOOKUP(A768,henriette!A:J,10,0)</f>
        <v>TODO: &lt;&gt;</v>
      </c>
      <c r="M768" s="0" t="str">
        <f aca="false">VLOOKUP(A768,henriette!A:K,11,0)</f>
        <v>TODO: &lt;&gt;</v>
      </c>
      <c r="N768" s="0" t="str">
        <f aca="false">IF(OR(O768="CONFLICT",R768="CONFLICT"),"CONFLICT","OK")</f>
        <v>OK</v>
      </c>
      <c r="O768" s="0" t="str">
        <f aca="false">IF(J768=L768,J768,"CONFLICT")</f>
        <v>TODO: &lt;&gt;</v>
      </c>
      <c r="Q768" s="0" t="str">
        <f aca="false">IF(AND(P768&lt;&gt;L768,P768&lt;&gt;J768,P768&lt;&gt;""),"REVIEW","")</f>
        <v/>
      </c>
      <c r="R768" s="0" t="str">
        <f aca="false">IF(K768=M768,K768,"CONFLICT")</f>
        <v>TODO: &lt;&gt;</v>
      </c>
    </row>
    <row r="769" customFormat="false" ht="12.75" hidden="false" customHeight="false" outlineLevel="0" collapsed="false">
      <c r="A769" s="0" t="s">
        <v>2029</v>
      </c>
      <c r="B769" s="0" t="n">
        <v>1260</v>
      </c>
      <c r="C769" s="0" t="s">
        <v>23</v>
      </c>
      <c r="D769" s="0" t="s">
        <v>2030</v>
      </c>
      <c r="E769" s="0" t="s">
        <v>2031</v>
      </c>
      <c r="F769" s="0" t="n">
        <v>12562</v>
      </c>
      <c r="G769" s="0" t="n">
        <v>207</v>
      </c>
      <c r="H769" s="0" t="n">
        <v>0</v>
      </c>
      <c r="I769" s="0" t="n">
        <v>64</v>
      </c>
      <c r="J769" s="0" t="str">
        <f aca="false">VLOOKUP(A769,yorick!A:J,10,0)</f>
        <v>TODO: &lt;&gt;</v>
      </c>
      <c r="K769" s="0" t="str">
        <f aca="false">VLOOKUP(A769,yorick!A:K,11,0)</f>
        <v>TODO: &lt;&gt;</v>
      </c>
      <c r="L769" s="0" t="str">
        <f aca="false">VLOOKUP(A769,henriette!A:J,10,0)</f>
        <v>TODO: &lt;&gt;</v>
      </c>
      <c r="M769" s="0" t="str">
        <f aca="false">VLOOKUP(A769,henriette!A:K,11,0)</f>
        <v>TODO: &lt;&gt;</v>
      </c>
      <c r="N769" s="0" t="str">
        <f aca="false">IF(OR(O769="CONFLICT",R769="CONFLICT"),"CONFLICT","OK")</f>
        <v>OK</v>
      </c>
      <c r="O769" s="0" t="str">
        <f aca="false">IF(J769=L769,J769,"CONFLICT")</f>
        <v>TODO: &lt;&gt;</v>
      </c>
      <c r="Q769" s="0" t="str">
        <f aca="false">IF(AND(P769&lt;&gt;L769,P769&lt;&gt;J769,P769&lt;&gt;""),"REVIEW","")</f>
        <v/>
      </c>
      <c r="R769" s="0" t="str">
        <f aca="false">IF(K769=M769,K769,"CONFLICT")</f>
        <v>TODO: &lt;&gt;</v>
      </c>
    </row>
    <row r="770" customFormat="false" ht="12.75" hidden="false" customHeight="false" outlineLevel="0" collapsed="false">
      <c r="A770" s="0" t="s">
        <v>2032</v>
      </c>
      <c r="B770" s="0" t="n">
        <v>445</v>
      </c>
      <c r="C770" s="0" t="s">
        <v>23</v>
      </c>
      <c r="D770" s="0" t="s">
        <v>2033</v>
      </c>
      <c r="E770" s="0" t="s">
        <v>2034</v>
      </c>
      <c r="F770" s="0" t="n">
        <v>39528</v>
      </c>
      <c r="G770" s="0" t="n">
        <v>9054</v>
      </c>
      <c r="H770" s="0" t="n">
        <v>0</v>
      </c>
      <c r="I770" s="0" t="n">
        <v>33</v>
      </c>
      <c r="J770" s="0" t="str">
        <f aca="false">VLOOKUP(A770,yorick!A:J,10,0)</f>
        <v>TODO: &lt;&gt;</v>
      </c>
      <c r="K770" s="0" t="str">
        <f aca="false">VLOOKUP(A770,yorick!A:K,11,0)</f>
        <v>TODO: &lt;&gt;</v>
      </c>
      <c r="L770" s="0" t="str">
        <f aca="false">VLOOKUP(A770,henriette!A:J,10,0)</f>
        <v>TODO: &lt;&gt;</v>
      </c>
      <c r="M770" s="0" t="str">
        <f aca="false">VLOOKUP(A770,henriette!A:K,11,0)</f>
        <v>TODO: &lt;&gt;</v>
      </c>
      <c r="N770" s="0" t="str">
        <f aca="false">IF(OR(O770="CONFLICT",R770="CONFLICT"),"CONFLICT","OK")</f>
        <v>OK</v>
      </c>
      <c r="O770" s="0" t="str">
        <f aca="false">IF(J770=L770,J770,"CONFLICT")</f>
        <v>TODO: &lt;&gt;</v>
      </c>
      <c r="Q770" s="0" t="str">
        <f aca="false">IF(AND(P770&lt;&gt;L770,P770&lt;&gt;J770,P770&lt;&gt;""),"REVIEW","")</f>
        <v/>
      </c>
      <c r="R770" s="0" t="str">
        <f aca="false">IF(K770=M770,K770,"CONFLICT")</f>
        <v>TODO: &lt;&gt;</v>
      </c>
    </row>
    <row r="771" customFormat="false" ht="12.75" hidden="false" customHeight="false" outlineLevel="0" collapsed="false">
      <c r="A771" s="0" t="s">
        <v>2035</v>
      </c>
      <c r="B771" s="0" t="n">
        <v>171</v>
      </c>
      <c r="C771" s="0" t="s">
        <v>23</v>
      </c>
      <c r="D771" s="0" t="s">
        <v>2036</v>
      </c>
      <c r="E771" s="0" t="s">
        <v>2037</v>
      </c>
      <c r="F771" s="0" t="n">
        <v>6343</v>
      </c>
      <c r="G771" s="0" t="n">
        <v>113</v>
      </c>
      <c r="H771" s="0" t="n">
        <v>0</v>
      </c>
      <c r="I771" s="0" t="n">
        <v>28</v>
      </c>
      <c r="J771" s="0" t="str">
        <f aca="false">VLOOKUP(A771,yorick!A:J,10,0)</f>
        <v>TODO: &lt;&gt;</v>
      </c>
      <c r="K771" s="0" t="str">
        <f aca="false">VLOOKUP(A771,yorick!A:K,11,0)</f>
        <v>TODO: &lt;&gt;</v>
      </c>
      <c r="L771" s="0" t="str">
        <f aca="false">VLOOKUP(A771,henriette!A:J,10,0)</f>
        <v>TODO: &lt;&gt;</v>
      </c>
      <c r="M771" s="0" t="str">
        <f aca="false">VLOOKUP(A771,henriette!A:K,11,0)</f>
        <v>TODO: &lt;&gt;</v>
      </c>
      <c r="N771" s="0" t="str">
        <f aca="false">IF(OR(O771="CONFLICT",R771="CONFLICT"),"CONFLICT","OK")</f>
        <v>OK</v>
      </c>
      <c r="O771" s="0" t="str">
        <f aca="false">IF(J771=L771,J771,"CONFLICT")</f>
        <v>TODO: &lt;&gt;</v>
      </c>
      <c r="Q771" s="0" t="str">
        <f aca="false">IF(AND(P771&lt;&gt;L771,P771&lt;&gt;J771,P771&lt;&gt;""),"REVIEW","")</f>
        <v/>
      </c>
      <c r="R771" s="0" t="str">
        <f aca="false">IF(K771=M771,K771,"CONFLICT")</f>
        <v>TODO: &lt;&gt;</v>
      </c>
    </row>
    <row r="772" customFormat="false" ht="12.75" hidden="false" customHeight="false" outlineLevel="0" collapsed="false">
      <c r="A772" s="0" t="s">
        <v>2038</v>
      </c>
      <c r="B772" s="0" t="n">
        <v>140</v>
      </c>
      <c r="C772" s="0" t="s">
        <v>23</v>
      </c>
      <c r="F772" s="0" t="n">
        <v>7158</v>
      </c>
      <c r="G772" s="0" t="n">
        <v>55</v>
      </c>
      <c r="H772" s="0" t="n">
        <v>0</v>
      </c>
      <c r="I772" s="0" t="n">
        <v>57</v>
      </c>
      <c r="J772" s="0" t="str">
        <f aca="false">VLOOKUP(A772,yorick!A:J,10,0)</f>
        <v>TODO: &lt;&gt;</v>
      </c>
      <c r="K772" s="0" t="str">
        <f aca="false">VLOOKUP(A772,yorick!A:K,11,0)</f>
        <v>TODO: &lt;&gt;</v>
      </c>
      <c r="L772" s="0" t="str">
        <f aca="false">VLOOKUP(A772,henriette!A:J,10,0)</f>
        <v>TODO: &lt;&gt;</v>
      </c>
      <c r="M772" s="0" t="str">
        <f aca="false">VLOOKUP(A772,henriette!A:K,11,0)</f>
        <v>TODO: &lt;&gt;</v>
      </c>
      <c r="N772" s="0" t="str">
        <f aca="false">IF(OR(O772="CONFLICT",R772="CONFLICT"),"CONFLICT","OK")</f>
        <v>OK</v>
      </c>
      <c r="O772" s="0" t="str">
        <f aca="false">IF(J772=L772,J772,"CONFLICT")</f>
        <v>TODO: &lt;&gt;</v>
      </c>
      <c r="Q772" s="0" t="str">
        <f aca="false">IF(AND(P772&lt;&gt;L772,P772&lt;&gt;J772,P772&lt;&gt;""),"REVIEW","")</f>
        <v/>
      </c>
      <c r="R772" s="0" t="str">
        <f aca="false">IF(K772=M772,K772,"CONFLICT")</f>
        <v>TODO: &lt;&gt;</v>
      </c>
    </row>
    <row r="773" customFormat="false" ht="12.75" hidden="false" customHeight="false" outlineLevel="0" collapsed="false">
      <c r="A773" s="0" t="s">
        <v>2039</v>
      </c>
      <c r="B773" s="0" t="n">
        <v>103</v>
      </c>
      <c r="C773" s="0" t="s">
        <v>23</v>
      </c>
      <c r="E773" s="0" t="s">
        <v>2040</v>
      </c>
      <c r="F773" s="0" t="n">
        <v>43740</v>
      </c>
      <c r="G773" s="0" t="n">
        <v>261</v>
      </c>
      <c r="H773" s="0" t="n">
        <v>0</v>
      </c>
      <c r="I773" s="0" t="n">
        <v>20</v>
      </c>
      <c r="J773" s="0" t="str">
        <f aca="false">VLOOKUP(A773,yorick!A:J,10,0)</f>
        <v>TODO: &lt;&gt;</v>
      </c>
      <c r="K773" s="0" t="str">
        <f aca="false">VLOOKUP(A773,yorick!A:K,11,0)</f>
        <v>TODO: &lt;&gt;</v>
      </c>
      <c r="L773" s="0" t="str">
        <f aca="false">VLOOKUP(A773,henriette!A:J,10,0)</f>
        <v>TODO: &lt;&gt;</v>
      </c>
      <c r="M773" s="0" t="str">
        <f aca="false">VLOOKUP(A773,henriette!A:K,11,0)</f>
        <v>TODO: &lt;&gt;</v>
      </c>
      <c r="N773" s="0" t="str">
        <f aca="false">IF(OR(O773="CONFLICT",R773="CONFLICT"),"CONFLICT","OK")</f>
        <v>OK</v>
      </c>
      <c r="O773" s="0" t="str">
        <f aca="false">IF(J773=L773,J773,"CONFLICT")</f>
        <v>TODO: &lt;&gt;</v>
      </c>
      <c r="Q773" s="0" t="str">
        <f aca="false">IF(AND(P773&lt;&gt;L773,P773&lt;&gt;J773,P773&lt;&gt;""),"REVIEW","")</f>
        <v/>
      </c>
      <c r="R773" s="0" t="str">
        <f aca="false">IF(K773=M773,K773,"CONFLICT")</f>
        <v>TODO: &lt;&gt;</v>
      </c>
    </row>
    <row r="774" customFormat="false" ht="12.75" hidden="false" customHeight="false" outlineLevel="0" collapsed="false">
      <c r="A774" s="0" t="s">
        <v>2041</v>
      </c>
      <c r="B774" s="0" t="n">
        <v>6104</v>
      </c>
      <c r="C774" s="0" t="s">
        <v>23</v>
      </c>
      <c r="E774" s="0" t="s">
        <v>2042</v>
      </c>
      <c r="F774" s="0" t="n">
        <v>25857</v>
      </c>
      <c r="G774" s="0" t="n">
        <v>221</v>
      </c>
      <c r="H774" s="0" t="n">
        <v>0</v>
      </c>
      <c r="I774" s="0" t="n">
        <v>111</v>
      </c>
      <c r="J774" s="0" t="str">
        <f aca="false">VLOOKUP(A774,yorick!A:J,10,0)</f>
        <v>TODO: &lt;&gt;</v>
      </c>
      <c r="K774" s="0" t="str">
        <f aca="false">VLOOKUP(A774,yorick!A:K,11,0)</f>
        <v>TODO: &lt;&gt;</v>
      </c>
      <c r="L774" s="0" t="str">
        <f aca="false">VLOOKUP(A774,henriette!A:J,10,0)</f>
        <v>TODO: &lt;&gt;</v>
      </c>
      <c r="M774" s="0" t="str">
        <f aca="false">VLOOKUP(A774,henriette!A:K,11,0)</f>
        <v>TODO: &lt;&gt;</v>
      </c>
      <c r="N774" s="0" t="str">
        <f aca="false">IF(OR(O774="CONFLICT",R774="CONFLICT"),"CONFLICT","OK")</f>
        <v>OK</v>
      </c>
      <c r="O774" s="0" t="str">
        <f aca="false">IF(J774=L774,J774,"CONFLICT")</f>
        <v>TODO: &lt;&gt;</v>
      </c>
      <c r="Q774" s="0" t="str">
        <f aca="false">IF(AND(P774&lt;&gt;L774,P774&lt;&gt;J774,P774&lt;&gt;""),"REVIEW","")</f>
        <v/>
      </c>
      <c r="R774" s="0" t="str">
        <f aca="false">IF(K774=M774,K774,"CONFLICT")</f>
        <v>TODO: &lt;&gt;</v>
      </c>
    </row>
    <row r="775" customFormat="false" ht="12.75" hidden="false" customHeight="false" outlineLevel="0" collapsed="false">
      <c r="A775" s="0" t="s">
        <v>2043</v>
      </c>
      <c r="B775" s="0" t="n">
        <v>1449</v>
      </c>
      <c r="C775" s="0" t="s">
        <v>23</v>
      </c>
      <c r="D775" s="0" t="s">
        <v>2044</v>
      </c>
      <c r="E775" s="0" t="s">
        <v>2045</v>
      </c>
      <c r="F775" s="0" t="n">
        <v>9031</v>
      </c>
      <c r="G775" s="0" t="n">
        <v>72</v>
      </c>
      <c r="H775" s="0" t="n">
        <v>0</v>
      </c>
      <c r="I775" s="0" t="n">
        <v>4</v>
      </c>
      <c r="J775" s="0" t="str">
        <f aca="false">VLOOKUP(A775,yorick!A:J,10,0)</f>
        <v>TODO: &lt;&gt;</v>
      </c>
      <c r="K775" s="0" t="str">
        <f aca="false">VLOOKUP(A775,yorick!A:K,11,0)</f>
        <v>TODO: &lt;&gt;</v>
      </c>
      <c r="L775" s="0" t="str">
        <f aca="false">VLOOKUP(A775,henriette!A:J,10,0)</f>
        <v>TODO: &lt;&gt;</v>
      </c>
      <c r="M775" s="0" t="str">
        <f aca="false">VLOOKUP(A775,henriette!A:K,11,0)</f>
        <v>TODO: &lt;&gt;</v>
      </c>
      <c r="N775" s="0" t="str">
        <f aca="false">IF(OR(O775="CONFLICT",R775="CONFLICT"),"CONFLICT","OK")</f>
        <v>OK</v>
      </c>
      <c r="O775" s="0" t="str">
        <f aca="false">IF(J775=L775,J775,"CONFLICT")</f>
        <v>TODO: &lt;&gt;</v>
      </c>
      <c r="Q775" s="0" t="str">
        <f aca="false">IF(AND(P775&lt;&gt;L775,P775&lt;&gt;J775,P775&lt;&gt;""),"REVIEW","")</f>
        <v/>
      </c>
      <c r="R775" s="0" t="str">
        <f aca="false">IF(K775=M775,K775,"CONFLICT")</f>
        <v>TODO: &lt;&gt;</v>
      </c>
    </row>
    <row r="776" customFormat="false" ht="12.75" hidden="false" customHeight="false" outlineLevel="0" collapsed="false">
      <c r="A776" s="0" t="s">
        <v>2046</v>
      </c>
      <c r="B776" s="0" t="n">
        <v>117</v>
      </c>
      <c r="C776" s="0" t="s">
        <v>23</v>
      </c>
      <c r="E776" s="0" t="s">
        <v>2047</v>
      </c>
      <c r="F776" s="0" t="n">
        <v>25555</v>
      </c>
      <c r="G776" s="0" t="n">
        <v>175</v>
      </c>
      <c r="H776" s="0" t="n">
        <v>0</v>
      </c>
      <c r="I776" s="0" t="n">
        <v>25</v>
      </c>
      <c r="J776" s="0" t="str">
        <f aca="false">VLOOKUP(A776,yorick!A:J,10,0)</f>
        <v>TODO: &lt;&gt;</v>
      </c>
      <c r="K776" s="0" t="str">
        <f aca="false">VLOOKUP(A776,yorick!A:K,11,0)</f>
        <v>TODO: &lt;&gt;</v>
      </c>
      <c r="L776" s="0" t="str">
        <f aca="false">VLOOKUP(A776,henriette!A:J,10,0)</f>
        <v>TODO: &lt;&gt;</v>
      </c>
      <c r="M776" s="0" t="str">
        <f aca="false">VLOOKUP(A776,henriette!A:K,11,0)</f>
        <v>TODO: &lt;&gt;</v>
      </c>
      <c r="N776" s="0" t="str">
        <f aca="false">IF(OR(O776="CONFLICT",R776="CONFLICT"),"CONFLICT","OK")</f>
        <v>OK</v>
      </c>
      <c r="O776" s="0" t="str">
        <f aca="false">IF(J776=L776,J776,"CONFLICT")</f>
        <v>TODO: &lt;&gt;</v>
      </c>
      <c r="Q776" s="0" t="str">
        <f aca="false">IF(AND(P776&lt;&gt;L776,P776&lt;&gt;J776,P776&lt;&gt;""),"REVIEW","")</f>
        <v/>
      </c>
      <c r="R776" s="0" t="str">
        <f aca="false">IF(K776=M776,K776,"CONFLICT")</f>
        <v>TODO: &lt;&gt;</v>
      </c>
    </row>
    <row r="777" customFormat="false" ht="12.75" hidden="false" customHeight="false" outlineLevel="0" collapsed="false">
      <c r="A777" s="0" t="s">
        <v>2048</v>
      </c>
      <c r="B777" s="0" t="n">
        <v>808</v>
      </c>
      <c r="C777" s="0" t="s">
        <v>23</v>
      </c>
      <c r="E777" s="0" t="s">
        <v>2049</v>
      </c>
      <c r="F777" s="0" t="n">
        <v>22459</v>
      </c>
      <c r="G777" s="0" t="n">
        <v>228</v>
      </c>
      <c r="H777" s="0" t="n">
        <v>0</v>
      </c>
      <c r="I777" s="0" t="n">
        <v>3</v>
      </c>
      <c r="J777" s="0" t="str">
        <f aca="false">VLOOKUP(A777,yorick!A:J,10,0)</f>
        <v>TODO: &lt;&gt;</v>
      </c>
      <c r="K777" s="0" t="str">
        <f aca="false">VLOOKUP(A777,yorick!A:K,11,0)</f>
        <v>TODO: &lt;&gt;</v>
      </c>
      <c r="L777" s="0" t="str">
        <f aca="false">VLOOKUP(A777,henriette!A:J,10,0)</f>
        <v>TODO: &lt;&gt;</v>
      </c>
      <c r="M777" s="0" t="str">
        <f aca="false">VLOOKUP(A777,henriette!A:K,11,0)</f>
        <v>TODO: &lt;&gt;</v>
      </c>
      <c r="N777" s="0" t="str">
        <f aca="false">IF(OR(O777="CONFLICT",R777="CONFLICT"),"CONFLICT","OK")</f>
        <v>OK</v>
      </c>
      <c r="O777" s="0" t="str">
        <f aca="false">IF(J777=L777,J777,"CONFLICT")</f>
        <v>TODO: &lt;&gt;</v>
      </c>
      <c r="Q777" s="0" t="str">
        <f aca="false">IF(AND(P777&lt;&gt;L777,P777&lt;&gt;J777,P777&lt;&gt;""),"REVIEW","")</f>
        <v/>
      </c>
      <c r="R777" s="0" t="str">
        <f aca="false">IF(K777=M777,K777,"CONFLICT")</f>
        <v>TODO: &lt;&gt;</v>
      </c>
    </row>
    <row r="778" customFormat="false" ht="12.75" hidden="false" customHeight="false" outlineLevel="0" collapsed="false">
      <c r="A778" s="0" t="s">
        <v>2050</v>
      </c>
      <c r="B778" s="0" t="n">
        <v>4149</v>
      </c>
      <c r="C778" s="0" t="s">
        <v>23</v>
      </c>
      <c r="D778" s="0" t="s">
        <v>2051</v>
      </c>
      <c r="E778" s="0" t="s">
        <v>2052</v>
      </c>
      <c r="F778" s="0" t="n">
        <v>52299</v>
      </c>
      <c r="G778" s="0" t="n">
        <v>281</v>
      </c>
      <c r="H778" s="0" t="n">
        <v>0</v>
      </c>
      <c r="I778" s="0" t="n">
        <v>39</v>
      </c>
      <c r="J778" s="0" t="str">
        <f aca="false">VLOOKUP(A778,yorick!A:J,10,0)</f>
        <v>TODO: &lt;&gt;</v>
      </c>
      <c r="K778" s="0" t="str">
        <f aca="false">VLOOKUP(A778,yorick!A:K,11,0)</f>
        <v>TODO: &lt;&gt;</v>
      </c>
      <c r="L778" s="0" t="str">
        <f aca="false">VLOOKUP(A778,henriette!A:J,10,0)</f>
        <v>TODO: &lt;&gt;</v>
      </c>
      <c r="M778" s="0" t="str">
        <f aca="false">VLOOKUP(A778,henriette!A:K,11,0)</f>
        <v>TODO: &lt;&gt;</v>
      </c>
      <c r="N778" s="0" t="str">
        <f aca="false">IF(OR(O778="CONFLICT",R778="CONFLICT"),"CONFLICT","OK")</f>
        <v>OK</v>
      </c>
      <c r="O778" s="0" t="str">
        <f aca="false">IF(J778=L778,J778,"CONFLICT")</f>
        <v>TODO: &lt;&gt;</v>
      </c>
      <c r="Q778" s="0" t="str">
        <f aca="false">IF(AND(P778&lt;&gt;L778,P778&lt;&gt;J778,P778&lt;&gt;""),"REVIEW","")</f>
        <v/>
      </c>
      <c r="R778" s="0" t="str">
        <f aca="false">IF(K778=M778,K778,"CONFLICT")</f>
        <v>TODO: &lt;&gt;</v>
      </c>
    </row>
    <row r="779" customFormat="false" ht="12.75" hidden="false" customHeight="false" outlineLevel="0" collapsed="false">
      <c r="A779" s="0" t="s">
        <v>2053</v>
      </c>
      <c r="B779" s="0" t="n">
        <v>361</v>
      </c>
      <c r="C779" s="0" t="s">
        <v>23</v>
      </c>
      <c r="F779" s="0" t="n">
        <v>8838</v>
      </c>
      <c r="G779" s="0" t="n">
        <v>61</v>
      </c>
      <c r="H779" s="0" t="n">
        <v>0</v>
      </c>
      <c r="I779" s="0" t="n">
        <v>8</v>
      </c>
      <c r="J779" s="0" t="str">
        <f aca="false">VLOOKUP(A779,yorick!A:J,10,0)</f>
        <v>TODO: &lt;&gt;</v>
      </c>
      <c r="K779" s="0" t="str">
        <f aca="false">VLOOKUP(A779,yorick!A:K,11,0)</f>
        <v>TODO: &lt;&gt;</v>
      </c>
      <c r="L779" s="0" t="str">
        <f aca="false">VLOOKUP(A779,henriette!A:J,10,0)</f>
        <v>TODO: &lt;&gt;</v>
      </c>
      <c r="M779" s="0" t="str">
        <f aca="false">VLOOKUP(A779,henriette!A:K,11,0)</f>
        <v>TODO: &lt;&gt;</v>
      </c>
      <c r="N779" s="0" t="str">
        <f aca="false">IF(OR(O779="CONFLICT",R779="CONFLICT"),"CONFLICT","OK")</f>
        <v>OK</v>
      </c>
      <c r="O779" s="0" t="str">
        <f aca="false">IF(J779=L779,J779,"CONFLICT")</f>
        <v>TODO: &lt;&gt;</v>
      </c>
      <c r="Q779" s="0" t="str">
        <f aca="false">IF(AND(P779&lt;&gt;L779,P779&lt;&gt;J779,P779&lt;&gt;""),"REVIEW","")</f>
        <v/>
      </c>
      <c r="R779" s="0" t="str">
        <f aca="false">IF(K779=M779,K779,"CONFLICT")</f>
        <v>TODO: &lt;&gt;</v>
      </c>
    </row>
    <row r="780" customFormat="false" ht="12.75" hidden="false" customHeight="false" outlineLevel="0" collapsed="false">
      <c r="A780" s="0" t="s">
        <v>2054</v>
      </c>
      <c r="B780" s="0" t="n">
        <v>158</v>
      </c>
      <c r="C780" s="0" t="s">
        <v>23</v>
      </c>
      <c r="E780" s="0" t="s">
        <v>2055</v>
      </c>
      <c r="F780" s="0" t="n">
        <v>6553</v>
      </c>
      <c r="G780" s="0" t="n">
        <v>72</v>
      </c>
      <c r="H780" s="0" t="n">
        <v>0</v>
      </c>
      <c r="I780" s="0" t="n">
        <v>16</v>
      </c>
      <c r="J780" s="0" t="str">
        <f aca="false">VLOOKUP(A780,yorick!A:J,10,0)</f>
        <v>TODO: &lt;&gt;</v>
      </c>
      <c r="K780" s="0" t="str">
        <f aca="false">VLOOKUP(A780,yorick!A:K,11,0)</f>
        <v>TODO: &lt;&gt;</v>
      </c>
      <c r="L780" s="0" t="str">
        <f aca="false">VLOOKUP(A780,henriette!A:J,10,0)</f>
        <v>TODO: &lt;&gt;</v>
      </c>
      <c r="M780" s="0" t="str">
        <f aca="false">VLOOKUP(A780,henriette!A:K,11,0)</f>
        <v>TODO: &lt;&gt;</v>
      </c>
      <c r="N780" s="0" t="str">
        <f aca="false">IF(OR(O780="CONFLICT",R780="CONFLICT"),"CONFLICT","OK")</f>
        <v>OK</v>
      </c>
      <c r="O780" s="0" t="str">
        <f aca="false">IF(J780=L780,J780,"CONFLICT")</f>
        <v>TODO: &lt;&gt;</v>
      </c>
      <c r="Q780" s="0" t="str">
        <f aca="false">IF(AND(P780&lt;&gt;L780,P780&lt;&gt;J780,P780&lt;&gt;""),"REVIEW","")</f>
        <v/>
      </c>
      <c r="R780" s="0" t="str">
        <f aca="false">IF(K780=M780,K780,"CONFLICT")</f>
        <v>TODO: &lt;&gt;</v>
      </c>
    </row>
    <row r="781" customFormat="false" ht="12.75" hidden="false" customHeight="false" outlineLevel="0" collapsed="false">
      <c r="A781" s="0" t="s">
        <v>2056</v>
      </c>
      <c r="B781" s="0" t="n">
        <v>155</v>
      </c>
      <c r="C781" s="0" t="s">
        <v>23</v>
      </c>
      <c r="D781" s="0" t="s">
        <v>2057</v>
      </c>
      <c r="E781" s="0" t="s">
        <v>2058</v>
      </c>
      <c r="F781" s="0" t="n">
        <v>6102</v>
      </c>
      <c r="G781" s="0" t="n">
        <v>35</v>
      </c>
      <c r="H781" s="0" t="n">
        <v>0</v>
      </c>
      <c r="I781" s="0" t="n">
        <v>11</v>
      </c>
      <c r="J781" s="0" t="str">
        <f aca="false">VLOOKUP(A781,yorick!A:J,10,0)</f>
        <v>TODO: &lt;&gt;</v>
      </c>
      <c r="K781" s="0" t="str">
        <f aca="false">VLOOKUP(A781,yorick!A:K,11,0)</f>
        <v>TODO: &lt;&gt;</v>
      </c>
      <c r="L781" s="0" t="str">
        <f aca="false">VLOOKUP(A781,henriette!A:J,10,0)</f>
        <v>TODO: &lt;&gt;</v>
      </c>
      <c r="M781" s="0" t="str">
        <f aca="false">VLOOKUP(A781,henriette!A:K,11,0)</f>
        <v>TODO: &lt;&gt;</v>
      </c>
      <c r="N781" s="0" t="str">
        <f aca="false">IF(OR(O781="CONFLICT",R781="CONFLICT"),"CONFLICT","OK")</f>
        <v>OK</v>
      </c>
      <c r="O781" s="0" t="str">
        <f aca="false">IF(J781=L781,J781,"CONFLICT")</f>
        <v>TODO: &lt;&gt;</v>
      </c>
      <c r="Q781" s="0" t="str">
        <f aca="false">IF(AND(P781&lt;&gt;L781,P781&lt;&gt;J781,P781&lt;&gt;""),"REVIEW","")</f>
        <v/>
      </c>
      <c r="R781" s="0" t="str">
        <f aca="false">IF(K781=M781,K781,"CONFLICT")</f>
        <v>TODO: &lt;&gt;</v>
      </c>
    </row>
    <row r="782" customFormat="false" ht="12.75" hidden="false" customHeight="false" outlineLevel="0" collapsed="false">
      <c r="A782" s="0" t="s">
        <v>2059</v>
      </c>
      <c r="B782" s="0" t="n">
        <v>13316</v>
      </c>
      <c r="C782" s="0" t="s">
        <v>23</v>
      </c>
      <c r="D782" s="0" t="s">
        <v>2060</v>
      </c>
      <c r="E782" s="0" t="s">
        <v>2061</v>
      </c>
      <c r="F782" s="0" t="n">
        <v>6298</v>
      </c>
      <c r="G782" s="0" t="n">
        <v>159</v>
      </c>
      <c r="H782" s="0" t="n">
        <v>0</v>
      </c>
      <c r="I782" s="0" t="n">
        <v>1101</v>
      </c>
      <c r="J782" s="0" t="str">
        <f aca="false">VLOOKUP(A782,yorick!A:J,10,0)</f>
        <v>TODO: &lt;&gt;</v>
      </c>
      <c r="K782" s="0" t="str">
        <f aca="false">VLOOKUP(A782,yorick!A:K,11,0)</f>
        <v>TODO: &lt;&gt;</v>
      </c>
      <c r="L782" s="0" t="str">
        <f aca="false">VLOOKUP(A782,henriette!A:J,10,0)</f>
        <v>TODO: &lt;&gt;</v>
      </c>
      <c r="M782" s="0" t="str">
        <f aca="false">VLOOKUP(A782,henriette!A:K,11,0)</f>
        <v>TODO: &lt;&gt;</v>
      </c>
      <c r="N782" s="0" t="str">
        <f aca="false">IF(OR(O782="CONFLICT",R782="CONFLICT"),"CONFLICT","OK")</f>
        <v>OK</v>
      </c>
      <c r="O782" s="0" t="str">
        <f aca="false">IF(J782=L782,J782,"CONFLICT")</f>
        <v>TODO: &lt;&gt;</v>
      </c>
      <c r="Q782" s="0" t="str">
        <f aca="false">IF(AND(P782&lt;&gt;L782,P782&lt;&gt;J782,P782&lt;&gt;""),"REVIEW","")</f>
        <v/>
      </c>
      <c r="R782" s="0" t="str">
        <f aca="false">IF(K782=M782,K782,"CONFLICT")</f>
        <v>TODO: &lt;&gt;</v>
      </c>
    </row>
    <row r="783" customFormat="false" ht="12.75" hidden="false" customHeight="false" outlineLevel="0" collapsed="false">
      <c r="A783" s="0" t="s">
        <v>2062</v>
      </c>
      <c r="B783" s="0" t="n">
        <v>108</v>
      </c>
      <c r="C783" s="0" t="s">
        <v>23</v>
      </c>
      <c r="D783" s="0" t="s">
        <v>2063</v>
      </c>
      <c r="E783" s="0" t="s">
        <v>2064</v>
      </c>
      <c r="F783" s="0" t="n">
        <v>29865</v>
      </c>
      <c r="G783" s="0" t="n">
        <v>237</v>
      </c>
      <c r="H783" s="0" t="n">
        <v>0</v>
      </c>
      <c r="I783" s="0" t="n">
        <v>12</v>
      </c>
      <c r="J783" s="0" t="str">
        <f aca="false">VLOOKUP(A783,yorick!A:J,10,0)</f>
        <v>TODO: &lt;&gt;</v>
      </c>
      <c r="K783" s="0" t="str">
        <f aca="false">VLOOKUP(A783,yorick!A:K,11,0)</f>
        <v>TODO: &lt;&gt;</v>
      </c>
      <c r="L783" s="0" t="str">
        <f aca="false">VLOOKUP(A783,henriette!A:J,10,0)</f>
        <v>TODO: &lt;&gt;</v>
      </c>
      <c r="M783" s="0" t="str">
        <f aca="false">VLOOKUP(A783,henriette!A:K,11,0)</f>
        <v>TODO: &lt;&gt;</v>
      </c>
      <c r="N783" s="0" t="str">
        <f aca="false">IF(OR(O783="CONFLICT",R783="CONFLICT"),"CONFLICT","OK")</f>
        <v>OK</v>
      </c>
      <c r="O783" s="0" t="str">
        <f aca="false">IF(J783=L783,J783,"CONFLICT")</f>
        <v>TODO: &lt;&gt;</v>
      </c>
      <c r="Q783" s="0" t="str">
        <f aca="false">IF(AND(P783&lt;&gt;L783,P783&lt;&gt;J783,P783&lt;&gt;""),"REVIEW","")</f>
        <v/>
      </c>
      <c r="R783" s="0" t="str">
        <f aca="false">IF(K783=M783,K783,"CONFLICT")</f>
        <v>TODO: &lt;&gt;</v>
      </c>
    </row>
    <row r="784" customFormat="false" ht="12.75" hidden="false" customHeight="false" outlineLevel="0" collapsed="false">
      <c r="A784" s="0" t="s">
        <v>2065</v>
      </c>
      <c r="B784" s="0" t="n">
        <v>3362</v>
      </c>
      <c r="C784" s="0" t="s">
        <v>23</v>
      </c>
      <c r="D784" s="0" t="s">
        <v>2066</v>
      </c>
      <c r="E784" s="0" t="s">
        <v>2067</v>
      </c>
      <c r="F784" s="0" t="n">
        <v>38245</v>
      </c>
      <c r="G784" s="0" t="n">
        <v>425</v>
      </c>
      <c r="H784" s="0" t="n">
        <v>0</v>
      </c>
      <c r="I784" s="0" t="n">
        <v>37</v>
      </c>
      <c r="J784" s="0" t="str">
        <f aca="false">VLOOKUP(A784,yorick!A:J,10,0)</f>
        <v>TODO: &lt;&gt;</v>
      </c>
      <c r="K784" s="0" t="str">
        <f aca="false">VLOOKUP(A784,yorick!A:K,11,0)</f>
        <v>TODO: &lt;&gt;</v>
      </c>
      <c r="L784" s="0" t="str">
        <f aca="false">VLOOKUP(A784,henriette!A:J,10,0)</f>
        <v>TODO: &lt;&gt;</v>
      </c>
      <c r="M784" s="0" t="str">
        <f aca="false">VLOOKUP(A784,henriette!A:K,11,0)</f>
        <v>TODO: &lt;&gt;</v>
      </c>
      <c r="N784" s="0" t="str">
        <f aca="false">IF(OR(O784="CONFLICT",R784="CONFLICT"),"CONFLICT","OK")</f>
        <v>OK</v>
      </c>
      <c r="O784" s="0" t="str">
        <f aca="false">IF(J784=L784,J784,"CONFLICT")</f>
        <v>TODO: &lt;&gt;</v>
      </c>
      <c r="Q784" s="0" t="str">
        <f aca="false">IF(AND(P784&lt;&gt;L784,P784&lt;&gt;J784,P784&lt;&gt;""),"REVIEW","")</f>
        <v/>
      </c>
      <c r="R784" s="0" t="str">
        <f aca="false">IF(K784=M784,K784,"CONFLICT")</f>
        <v>TODO: &lt;&gt;</v>
      </c>
    </row>
    <row r="785" customFormat="false" ht="12.75" hidden="false" customHeight="false" outlineLevel="0" collapsed="false">
      <c r="A785" s="0" t="s">
        <v>2068</v>
      </c>
      <c r="B785" s="0" t="n">
        <v>160</v>
      </c>
      <c r="C785" s="0" t="s">
        <v>23</v>
      </c>
      <c r="D785" s="0" t="s">
        <v>2069</v>
      </c>
      <c r="E785" s="0" t="s">
        <v>2070</v>
      </c>
      <c r="F785" s="0" t="n">
        <v>10719</v>
      </c>
      <c r="G785" s="0" t="n">
        <v>33</v>
      </c>
      <c r="H785" s="0" t="n">
        <v>0</v>
      </c>
      <c r="I785" s="0" t="n">
        <v>10</v>
      </c>
      <c r="J785" s="0" t="str">
        <f aca="false">VLOOKUP(A785,yorick!A:J,10,0)</f>
        <v>TODO: &lt;&gt;</v>
      </c>
      <c r="K785" s="0" t="str">
        <f aca="false">VLOOKUP(A785,yorick!A:K,11,0)</f>
        <v>TODO: &lt;&gt;</v>
      </c>
      <c r="L785" s="0" t="str">
        <f aca="false">VLOOKUP(A785,henriette!A:J,10,0)</f>
        <v>TODO: &lt;&gt;</v>
      </c>
      <c r="M785" s="0" t="str">
        <f aca="false">VLOOKUP(A785,henriette!A:K,11,0)</f>
        <v>TODO: &lt;&gt;</v>
      </c>
      <c r="N785" s="0" t="str">
        <f aca="false">IF(OR(O785="CONFLICT",R785="CONFLICT"),"CONFLICT","OK")</f>
        <v>OK</v>
      </c>
      <c r="O785" s="0" t="str">
        <f aca="false">IF(J785=L785,J785,"CONFLICT")</f>
        <v>TODO: &lt;&gt;</v>
      </c>
      <c r="Q785" s="0" t="str">
        <f aca="false">IF(AND(P785&lt;&gt;L785,P785&lt;&gt;J785,P785&lt;&gt;""),"REVIEW","")</f>
        <v/>
      </c>
      <c r="R785" s="0" t="str">
        <f aca="false">IF(K785=M785,K785,"CONFLICT")</f>
        <v>TODO: &lt;&gt;</v>
      </c>
    </row>
    <row r="786" customFormat="false" ht="12.75" hidden="false" customHeight="false" outlineLevel="0" collapsed="false">
      <c r="A786" s="0" t="s">
        <v>2071</v>
      </c>
      <c r="B786" s="0" t="n">
        <v>123</v>
      </c>
      <c r="C786" s="0" t="s">
        <v>23</v>
      </c>
      <c r="D786" s="0" t="s">
        <v>2072</v>
      </c>
      <c r="E786" s="0" t="s">
        <v>2073</v>
      </c>
      <c r="F786" s="0" t="n">
        <v>6052</v>
      </c>
      <c r="G786" s="0" t="n">
        <v>39</v>
      </c>
      <c r="H786" s="0" t="n">
        <v>1</v>
      </c>
      <c r="I786" s="0" t="n">
        <v>2</v>
      </c>
      <c r="J786" s="0" t="str">
        <f aca="false">VLOOKUP(A786,yorick!A:J,10,0)</f>
        <v>TODO: &lt;&gt;</v>
      </c>
      <c r="K786" s="0" t="str">
        <f aca="false">VLOOKUP(A786,yorick!A:K,11,0)</f>
        <v>TODO: &lt;&gt;</v>
      </c>
      <c r="L786" s="0" t="str">
        <f aca="false">VLOOKUP(A786,henriette!A:J,10,0)</f>
        <v>TODO: &lt;&gt;</v>
      </c>
      <c r="M786" s="0" t="str">
        <f aca="false">VLOOKUP(A786,henriette!A:K,11,0)</f>
        <v>TODO: &lt;&gt;</v>
      </c>
      <c r="N786" s="0" t="str">
        <f aca="false">IF(OR(O786="CONFLICT",R786="CONFLICT"),"CONFLICT","OK")</f>
        <v>OK</v>
      </c>
      <c r="O786" s="0" t="str">
        <f aca="false">IF(J786=L786,J786,"CONFLICT")</f>
        <v>TODO: &lt;&gt;</v>
      </c>
      <c r="Q786" s="0" t="str">
        <f aca="false">IF(AND(P786&lt;&gt;L786,P786&lt;&gt;J786,P786&lt;&gt;""),"REVIEW","")</f>
        <v/>
      </c>
      <c r="R786" s="0" t="str">
        <f aca="false">IF(K786=M786,K786,"CONFLICT")</f>
        <v>TODO: &lt;&gt;</v>
      </c>
    </row>
    <row r="787" customFormat="false" ht="12.75" hidden="false" customHeight="false" outlineLevel="0" collapsed="false">
      <c r="A787" s="0" t="s">
        <v>2074</v>
      </c>
      <c r="B787" s="0" t="n">
        <v>232</v>
      </c>
      <c r="C787" s="0" t="s">
        <v>23</v>
      </c>
      <c r="E787" s="0" t="s">
        <v>2075</v>
      </c>
      <c r="F787" s="0" t="n">
        <v>7398</v>
      </c>
      <c r="G787" s="0" t="n">
        <v>49</v>
      </c>
      <c r="H787" s="0" t="n">
        <v>0</v>
      </c>
      <c r="I787" s="0" t="n">
        <v>1</v>
      </c>
      <c r="J787" s="0" t="str">
        <f aca="false">VLOOKUP(A787,yorick!A:J,10,0)</f>
        <v>TODO: &lt;&gt;</v>
      </c>
      <c r="K787" s="0" t="str">
        <f aca="false">VLOOKUP(A787,yorick!A:K,11,0)</f>
        <v>TODO: &lt;&gt;</v>
      </c>
      <c r="L787" s="0" t="str">
        <f aca="false">VLOOKUP(A787,henriette!A:J,10,0)</f>
        <v>TODO: &lt;&gt;</v>
      </c>
      <c r="M787" s="0" t="str">
        <f aca="false">VLOOKUP(A787,henriette!A:K,11,0)</f>
        <v>TODO: &lt;&gt;</v>
      </c>
      <c r="N787" s="0" t="str">
        <f aca="false">IF(OR(O787="CONFLICT",R787="CONFLICT"),"CONFLICT","OK")</f>
        <v>OK</v>
      </c>
      <c r="O787" s="0" t="str">
        <f aca="false">IF(J787=L787,J787,"CONFLICT")</f>
        <v>TODO: &lt;&gt;</v>
      </c>
      <c r="Q787" s="0" t="str">
        <f aca="false">IF(AND(P787&lt;&gt;L787,P787&lt;&gt;J787,P787&lt;&gt;""),"REVIEW","")</f>
        <v/>
      </c>
      <c r="R787" s="0" t="str">
        <f aca="false">IF(K787=M787,K787,"CONFLICT")</f>
        <v>TODO: &lt;&gt;</v>
      </c>
    </row>
    <row r="788" customFormat="false" ht="12.75" hidden="false" customHeight="false" outlineLevel="0" collapsed="false">
      <c r="A788" s="0" t="s">
        <v>2076</v>
      </c>
      <c r="B788" s="0" t="n">
        <v>605</v>
      </c>
      <c r="C788" s="0" t="s">
        <v>23</v>
      </c>
      <c r="D788" s="0" t="s">
        <v>2077</v>
      </c>
      <c r="E788" s="0" t="s">
        <v>2078</v>
      </c>
      <c r="F788" s="0" t="n">
        <v>47211</v>
      </c>
      <c r="G788" s="0" t="n">
        <v>149</v>
      </c>
      <c r="H788" s="0" t="n">
        <v>0</v>
      </c>
      <c r="I788" s="0" t="n">
        <v>7</v>
      </c>
      <c r="J788" s="0" t="str">
        <f aca="false">VLOOKUP(A788,yorick!A:J,10,0)</f>
        <v>TODO: &lt;&gt;</v>
      </c>
      <c r="K788" s="0" t="str">
        <f aca="false">VLOOKUP(A788,yorick!A:K,11,0)</f>
        <v>TODO: &lt;&gt;</v>
      </c>
      <c r="L788" s="0" t="str">
        <f aca="false">VLOOKUP(A788,henriette!A:J,10,0)</f>
        <v>TODO: &lt;&gt;</v>
      </c>
      <c r="M788" s="0" t="str">
        <f aca="false">VLOOKUP(A788,henriette!A:K,11,0)</f>
        <v>TODO: &lt;&gt;</v>
      </c>
      <c r="N788" s="0" t="str">
        <f aca="false">IF(OR(O788="CONFLICT",R788="CONFLICT"),"CONFLICT","OK")</f>
        <v>OK</v>
      </c>
      <c r="O788" s="0" t="str">
        <f aca="false">IF(J788=L788,J788,"CONFLICT")</f>
        <v>TODO: &lt;&gt;</v>
      </c>
      <c r="Q788" s="0" t="str">
        <f aca="false">IF(AND(P788&lt;&gt;L788,P788&lt;&gt;J788,P788&lt;&gt;""),"REVIEW","")</f>
        <v/>
      </c>
      <c r="R788" s="0" t="str">
        <f aca="false">IF(K788=M788,K788,"CONFLICT")</f>
        <v>TODO: &lt;&gt;</v>
      </c>
    </row>
    <row r="789" customFormat="false" ht="12.75" hidden="false" customHeight="false" outlineLevel="0" collapsed="false">
      <c r="A789" s="0" t="s">
        <v>2079</v>
      </c>
      <c r="B789" s="0" t="n">
        <v>1269</v>
      </c>
      <c r="C789" s="0" t="s">
        <v>23</v>
      </c>
      <c r="E789" s="0" t="s">
        <v>2080</v>
      </c>
      <c r="F789" s="0" t="n">
        <v>8558</v>
      </c>
      <c r="G789" s="0" t="n">
        <v>74</v>
      </c>
      <c r="H789" s="0" t="n">
        <v>0</v>
      </c>
      <c r="I789" s="0" t="n">
        <v>1</v>
      </c>
      <c r="J789" s="0" t="str">
        <f aca="false">VLOOKUP(A789,yorick!A:J,10,0)</f>
        <v>TODO: &lt;&gt;</v>
      </c>
      <c r="K789" s="0" t="str">
        <f aca="false">VLOOKUP(A789,yorick!A:K,11,0)</f>
        <v>TODO: &lt;&gt;</v>
      </c>
      <c r="L789" s="0" t="str">
        <f aca="false">VLOOKUP(A789,henriette!A:J,10,0)</f>
        <v>TODO: &lt;&gt;</v>
      </c>
      <c r="M789" s="0" t="str">
        <f aca="false">VLOOKUP(A789,henriette!A:K,11,0)</f>
        <v>TODO: &lt;&gt;</v>
      </c>
      <c r="N789" s="0" t="str">
        <f aca="false">IF(OR(O789="CONFLICT",R789="CONFLICT"),"CONFLICT","OK")</f>
        <v>OK</v>
      </c>
      <c r="O789" s="0" t="str">
        <f aca="false">IF(J789=L789,J789,"CONFLICT")</f>
        <v>TODO: &lt;&gt;</v>
      </c>
      <c r="Q789" s="0" t="str">
        <f aca="false">IF(AND(P789&lt;&gt;L789,P789&lt;&gt;J789,P789&lt;&gt;""),"REVIEW","")</f>
        <v/>
      </c>
      <c r="R789" s="0" t="str">
        <f aca="false">IF(K789=M789,K789,"CONFLICT")</f>
        <v>TODO: &lt;&gt;</v>
      </c>
    </row>
    <row r="790" customFormat="false" ht="12.75" hidden="false" customHeight="false" outlineLevel="0" collapsed="false">
      <c r="A790" s="0" t="s">
        <v>2081</v>
      </c>
      <c r="B790" s="0" t="n">
        <v>237</v>
      </c>
      <c r="C790" s="0" t="s">
        <v>23</v>
      </c>
      <c r="D790" s="0" t="s">
        <v>2082</v>
      </c>
      <c r="E790" s="0" t="s">
        <v>2083</v>
      </c>
      <c r="F790" s="0" t="n">
        <v>31192</v>
      </c>
      <c r="G790" s="0" t="n">
        <v>191</v>
      </c>
      <c r="H790" s="0" t="n">
        <v>0</v>
      </c>
      <c r="I790" s="0" t="n">
        <v>4</v>
      </c>
      <c r="J790" s="0" t="str">
        <f aca="false">VLOOKUP(A790,yorick!A:J,10,0)</f>
        <v>TODO: &lt;&gt;</v>
      </c>
      <c r="K790" s="0" t="str">
        <f aca="false">VLOOKUP(A790,yorick!A:K,11,0)</f>
        <v>TODO: &lt;&gt;</v>
      </c>
      <c r="L790" s="0" t="str">
        <f aca="false">VLOOKUP(A790,henriette!A:J,10,0)</f>
        <v>TODO: &lt;&gt;</v>
      </c>
      <c r="M790" s="0" t="str">
        <f aca="false">VLOOKUP(A790,henriette!A:K,11,0)</f>
        <v>TODO: &lt;&gt;</v>
      </c>
      <c r="N790" s="0" t="str">
        <f aca="false">IF(OR(O790="CONFLICT",R790="CONFLICT"),"CONFLICT","OK")</f>
        <v>OK</v>
      </c>
      <c r="O790" s="0" t="str">
        <f aca="false">IF(J790=L790,J790,"CONFLICT")</f>
        <v>TODO: &lt;&gt;</v>
      </c>
      <c r="Q790" s="0" t="str">
        <f aca="false">IF(AND(P790&lt;&gt;L790,P790&lt;&gt;J790,P790&lt;&gt;""),"REVIEW","")</f>
        <v/>
      </c>
      <c r="R790" s="0" t="str">
        <f aca="false">IF(K790=M790,K790,"CONFLICT")</f>
        <v>TODO: &lt;&gt;</v>
      </c>
    </row>
    <row r="791" customFormat="false" ht="12.75" hidden="false" customHeight="false" outlineLevel="0" collapsed="false">
      <c r="A791" s="0" t="s">
        <v>2084</v>
      </c>
      <c r="B791" s="0" t="n">
        <v>180</v>
      </c>
      <c r="C791" s="0" t="s">
        <v>23</v>
      </c>
      <c r="E791" s="0" t="s">
        <v>2085</v>
      </c>
      <c r="F791" s="0" t="n">
        <v>13852</v>
      </c>
      <c r="G791" s="0" t="n">
        <v>268</v>
      </c>
      <c r="H791" s="0" t="n">
        <v>0</v>
      </c>
      <c r="I791" s="0" t="n">
        <v>5</v>
      </c>
      <c r="J791" s="0" t="str">
        <f aca="false">VLOOKUP(A791,yorick!A:J,10,0)</f>
        <v>TODO: &lt;&gt;</v>
      </c>
      <c r="K791" s="0" t="str">
        <f aca="false">VLOOKUP(A791,yorick!A:K,11,0)</f>
        <v>TODO: &lt;&gt;</v>
      </c>
      <c r="L791" s="0" t="str">
        <f aca="false">VLOOKUP(A791,henriette!A:J,10,0)</f>
        <v>TODO: &lt;&gt;</v>
      </c>
      <c r="M791" s="0" t="str">
        <f aca="false">VLOOKUP(A791,henriette!A:K,11,0)</f>
        <v>TODO: &lt;&gt;</v>
      </c>
      <c r="N791" s="0" t="str">
        <f aca="false">IF(OR(O791="CONFLICT",R791="CONFLICT"),"CONFLICT","OK")</f>
        <v>OK</v>
      </c>
      <c r="O791" s="0" t="str">
        <f aca="false">IF(J791=L791,J791,"CONFLICT")</f>
        <v>TODO: &lt;&gt;</v>
      </c>
      <c r="Q791" s="0" t="str">
        <f aca="false">IF(AND(P791&lt;&gt;L791,P791&lt;&gt;J791,P791&lt;&gt;""),"REVIEW","")</f>
        <v/>
      </c>
      <c r="R791" s="0" t="str">
        <f aca="false">IF(K791=M791,K791,"CONFLICT")</f>
        <v>TODO: &lt;&gt;</v>
      </c>
    </row>
    <row r="792" customFormat="false" ht="12.75" hidden="false" customHeight="false" outlineLevel="0" collapsed="false">
      <c r="A792" s="0" t="s">
        <v>2086</v>
      </c>
      <c r="B792" s="0" t="n">
        <v>723</v>
      </c>
      <c r="C792" s="0" t="s">
        <v>23</v>
      </c>
      <c r="D792" s="0" t="s">
        <v>2087</v>
      </c>
      <c r="E792" s="0" t="s">
        <v>2088</v>
      </c>
      <c r="F792" s="0" t="n">
        <v>172004</v>
      </c>
      <c r="G792" s="0" t="n">
        <v>2366</v>
      </c>
      <c r="H792" s="0" t="n">
        <v>0</v>
      </c>
      <c r="I792" s="0" t="n">
        <v>212</v>
      </c>
      <c r="J792" s="0" t="str">
        <f aca="false">VLOOKUP(A792,yorick!A:J,10,0)</f>
        <v>TODO: &lt;&gt;</v>
      </c>
      <c r="K792" s="0" t="str">
        <f aca="false">VLOOKUP(A792,yorick!A:K,11,0)</f>
        <v>TODO: &lt;&gt;</v>
      </c>
      <c r="L792" s="0" t="str">
        <f aca="false">VLOOKUP(A792,henriette!A:J,10,0)</f>
        <v>TODO: &lt;&gt;</v>
      </c>
      <c r="M792" s="0" t="str">
        <f aca="false">VLOOKUP(A792,henriette!A:K,11,0)</f>
        <v>TODO: &lt;&gt;</v>
      </c>
      <c r="N792" s="0" t="str">
        <f aca="false">IF(OR(O792="CONFLICT",R792="CONFLICT"),"CONFLICT","OK")</f>
        <v>OK</v>
      </c>
      <c r="O792" s="0" t="str">
        <f aca="false">IF(J792=L792,J792,"CONFLICT")</f>
        <v>TODO: &lt;&gt;</v>
      </c>
      <c r="Q792" s="0" t="str">
        <f aca="false">IF(AND(P792&lt;&gt;L792,P792&lt;&gt;J792,P792&lt;&gt;""),"REVIEW","")</f>
        <v/>
      </c>
      <c r="R792" s="0" t="str">
        <f aca="false">IF(K792=M792,K792,"CONFLICT")</f>
        <v>TODO: &lt;&gt;</v>
      </c>
    </row>
    <row r="793" customFormat="false" ht="12.75" hidden="false" customHeight="false" outlineLevel="0" collapsed="false">
      <c r="A793" s="0" t="s">
        <v>2089</v>
      </c>
      <c r="B793" s="0" t="n">
        <v>862</v>
      </c>
      <c r="C793" s="0" t="s">
        <v>23</v>
      </c>
      <c r="E793" s="0" t="s">
        <v>2090</v>
      </c>
      <c r="F793" s="0" t="n">
        <v>11330</v>
      </c>
      <c r="G793" s="0" t="n">
        <v>84</v>
      </c>
      <c r="H793" s="0" t="n">
        <v>0</v>
      </c>
      <c r="I793" s="0" t="n">
        <v>2</v>
      </c>
      <c r="J793" s="0" t="str">
        <f aca="false">VLOOKUP(A793,yorick!A:J,10,0)</f>
        <v>TODO: &lt;&gt;</v>
      </c>
      <c r="K793" s="0" t="str">
        <f aca="false">VLOOKUP(A793,yorick!A:K,11,0)</f>
        <v>TODO: &lt;&gt;</v>
      </c>
      <c r="L793" s="0" t="str">
        <f aca="false">VLOOKUP(A793,henriette!A:J,10,0)</f>
        <v>TODO: &lt;&gt;</v>
      </c>
      <c r="M793" s="0" t="str">
        <f aca="false">VLOOKUP(A793,henriette!A:K,11,0)</f>
        <v>TODO: &lt;&gt;</v>
      </c>
      <c r="N793" s="0" t="str">
        <f aca="false">IF(OR(O793="CONFLICT",R793="CONFLICT"),"CONFLICT","OK")</f>
        <v>OK</v>
      </c>
      <c r="O793" s="0" t="str">
        <f aca="false">IF(J793=L793,J793,"CONFLICT")</f>
        <v>TODO: &lt;&gt;</v>
      </c>
      <c r="Q793" s="0" t="str">
        <f aca="false">IF(AND(P793&lt;&gt;L793,P793&lt;&gt;J793,P793&lt;&gt;""),"REVIEW","")</f>
        <v/>
      </c>
      <c r="R793" s="0" t="str">
        <f aca="false">IF(K793=M793,K793,"CONFLICT")</f>
        <v>TODO: &lt;&gt;</v>
      </c>
    </row>
    <row r="794" customFormat="false" ht="12.75" hidden="false" customHeight="false" outlineLevel="0" collapsed="false">
      <c r="A794" s="0" t="s">
        <v>2091</v>
      </c>
      <c r="B794" s="0" t="n">
        <v>326</v>
      </c>
      <c r="C794" s="0" t="s">
        <v>23</v>
      </c>
      <c r="F794" s="0" t="n">
        <v>8466</v>
      </c>
      <c r="G794" s="0" t="n">
        <v>98</v>
      </c>
      <c r="H794" s="0" t="n">
        <v>0</v>
      </c>
      <c r="I794" s="0" t="n">
        <v>43</v>
      </c>
      <c r="J794" s="0" t="str">
        <f aca="false">VLOOKUP(A794,yorick!A:J,10,0)</f>
        <v>TODO: &lt;&gt;</v>
      </c>
      <c r="K794" s="0" t="str">
        <f aca="false">VLOOKUP(A794,yorick!A:K,11,0)</f>
        <v>TODO: &lt;&gt;</v>
      </c>
      <c r="L794" s="0" t="str">
        <f aca="false">VLOOKUP(A794,henriette!A:J,10,0)</f>
        <v>TODO: &lt;&gt;</v>
      </c>
      <c r="M794" s="0" t="str">
        <f aca="false">VLOOKUP(A794,henriette!A:K,11,0)</f>
        <v>TODO: &lt;&gt;</v>
      </c>
      <c r="N794" s="0" t="str">
        <f aca="false">IF(OR(O794="CONFLICT",R794="CONFLICT"),"CONFLICT","OK")</f>
        <v>OK</v>
      </c>
      <c r="O794" s="0" t="str">
        <f aca="false">IF(J794=L794,J794,"CONFLICT")</f>
        <v>TODO: &lt;&gt;</v>
      </c>
      <c r="Q794" s="0" t="str">
        <f aca="false">IF(AND(P794&lt;&gt;L794,P794&lt;&gt;J794,P794&lt;&gt;""),"REVIEW","")</f>
        <v/>
      </c>
      <c r="R794" s="0" t="str">
        <f aca="false">IF(K794=M794,K794,"CONFLICT")</f>
        <v>TODO: &lt;&gt;</v>
      </c>
    </row>
    <row r="795" customFormat="false" ht="12.75" hidden="false" customHeight="false" outlineLevel="0" collapsed="false">
      <c r="A795" s="0" t="s">
        <v>2092</v>
      </c>
      <c r="B795" s="0" t="n">
        <v>680</v>
      </c>
      <c r="C795" s="0" t="s">
        <v>23</v>
      </c>
      <c r="D795" s="0" t="s">
        <v>2093</v>
      </c>
      <c r="E795" s="0" t="s">
        <v>2094</v>
      </c>
      <c r="F795" s="0" t="n">
        <v>102416</v>
      </c>
      <c r="G795" s="0" t="n">
        <v>995</v>
      </c>
      <c r="H795" s="0" t="n">
        <v>7</v>
      </c>
      <c r="I795" s="0" t="n">
        <v>144</v>
      </c>
      <c r="J795" s="0" t="str">
        <f aca="false">VLOOKUP(A795,yorick!A:J,10,0)</f>
        <v>TODO: &lt;&gt;</v>
      </c>
      <c r="K795" s="0" t="str">
        <f aca="false">VLOOKUP(A795,yorick!A:K,11,0)</f>
        <v>TODO: &lt;&gt;</v>
      </c>
      <c r="L795" s="0" t="str">
        <f aca="false">VLOOKUP(A795,henriette!A:J,10,0)</f>
        <v>TODO: &lt;&gt;</v>
      </c>
      <c r="M795" s="0" t="str">
        <f aca="false">VLOOKUP(A795,henriette!A:K,11,0)</f>
        <v>TODO: &lt;&gt;</v>
      </c>
      <c r="N795" s="0" t="str">
        <f aca="false">IF(OR(O795="CONFLICT",R795="CONFLICT"),"CONFLICT","OK")</f>
        <v>OK</v>
      </c>
      <c r="O795" s="0" t="str">
        <f aca="false">IF(J795=L795,J795,"CONFLICT")</f>
        <v>TODO: &lt;&gt;</v>
      </c>
      <c r="Q795" s="0" t="str">
        <f aca="false">IF(AND(P795&lt;&gt;L795,P795&lt;&gt;J795,P795&lt;&gt;""),"REVIEW","")</f>
        <v/>
      </c>
      <c r="R795" s="0" t="str">
        <f aca="false">IF(K795=M795,K795,"CONFLICT")</f>
        <v>TODO: &lt;&gt;</v>
      </c>
    </row>
    <row r="796" customFormat="false" ht="12.75" hidden="false" customHeight="false" outlineLevel="0" collapsed="false">
      <c r="A796" s="0" t="s">
        <v>2095</v>
      </c>
      <c r="B796" s="0" t="n">
        <v>115</v>
      </c>
      <c r="C796" s="0" t="s">
        <v>23</v>
      </c>
      <c r="E796" s="0" t="s">
        <v>2096</v>
      </c>
      <c r="F796" s="0" t="n">
        <v>9041</v>
      </c>
      <c r="G796" s="0" t="n">
        <v>94</v>
      </c>
      <c r="H796" s="0" t="n">
        <v>0</v>
      </c>
      <c r="I796" s="0" t="n">
        <v>2</v>
      </c>
      <c r="J796" s="0" t="str">
        <f aca="false">VLOOKUP(A796,yorick!A:J,10,0)</f>
        <v>TODO: &lt;&gt;</v>
      </c>
      <c r="K796" s="0" t="str">
        <f aca="false">VLOOKUP(A796,yorick!A:K,11,0)</f>
        <v>TODO: &lt;&gt;</v>
      </c>
      <c r="L796" s="0" t="str">
        <f aca="false">VLOOKUP(A796,henriette!A:J,10,0)</f>
        <v>TODO: &lt;&gt;</v>
      </c>
      <c r="M796" s="0" t="str">
        <f aca="false">VLOOKUP(A796,henriette!A:K,11,0)</f>
        <v>TODO: &lt;&gt;</v>
      </c>
      <c r="N796" s="0" t="str">
        <f aca="false">IF(OR(O796="CONFLICT",R796="CONFLICT"),"CONFLICT","OK")</f>
        <v>OK</v>
      </c>
      <c r="O796" s="0" t="str">
        <f aca="false">IF(J796=L796,J796,"CONFLICT")</f>
        <v>TODO: &lt;&gt;</v>
      </c>
      <c r="Q796" s="0" t="str">
        <f aca="false">IF(AND(P796&lt;&gt;L796,P796&lt;&gt;J796,P796&lt;&gt;""),"REVIEW","")</f>
        <v/>
      </c>
      <c r="R796" s="0" t="str">
        <f aca="false">IF(K796=M796,K796,"CONFLICT")</f>
        <v>TODO: &lt;&gt;</v>
      </c>
    </row>
    <row r="797" customFormat="false" ht="12.75" hidden="false" customHeight="false" outlineLevel="0" collapsed="false">
      <c r="A797" s="0" t="s">
        <v>2097</v>
      </c>
      <c r="B797" s="0" t="n">
        <v>1643</v>
      </c>
      <c r="C797" s="0" t="s">
        <v>23</v>
      </c>
      <c r="D797" s="0" t="s">
        <v>2098</v>
      </c>
      <c r="E797" s="0" t="s">
        <v>2099</v>
      </c>
      <c r="F797" s="0" t="n">
        <v>19519</v>
      </c>
      <c r="G797" s="0" t="n">
        <v>203</v>
      </c>
      <c r="H797" s="0" t="n">
        <v>0</v>
      </c>
      <c r="I797" s="0" t="n">
        <v>69</v>
      </c>
      <c r="J797" s="0" t="str">
        <f aca="false">VLOOKUP(A797,yorick!A:J,10,0)</f>
        <v>TODO: &lt;&gt;</v>
      </c>
      <c r="K797" s="0" t="str">
        <f aca="false">VLOOKUP(A797,yorick!A:K,11,0)</f>
        <v>TODO: &lt;&gt;</v>
      </c>
      <c r="L797" s="0" t="str">
        <f aca="false">VLOOKUP(A797,henriette!A:J,10,0)</f>
        <v>TODO: &lt;&gt;</v>
      </c>
      <c r="M797" s="0" t="str">
        <f aca="false">VLOOKUP(A797,henriette!A:K,11,0)</f>
        <v>TODO: &lt;&gt;</v>
      </c>
      <c r="N797" s="0" t="str">
        <f aca="false">IF(OR(O797="CONFLICT",R797="CONFLICT"),"CONFLICT","OK")</f>
        <v>OK</v>
      </c>
      <c r="O797" s="0" t="str">
        <f aca="false">IF(J797=L797,J797,"CONFLICT")</f>
        <v>TODO: &lt;&gt;</v>
      </c>
      <c r="Q797" s="0" t="str">
        <f aca="false">IF(AND(P797&lt;&gt;L797,P797&lt;&gt;J797,P797&lt;&gt;""),"REVIEW","")</f>
        <v/>
      </c>
      <c r="R797" s="0" t="str">
        <f aca="false">IF(K797=M797,K797,"CONFLICT")</f>
        <v>TODO: &lt;&gt;</v>
      </c>
    </row>
    <row r="798" customFormat="false" ht="12.75" hidden="false" customHeight="false" outlineLevel="0" collapsed="false">
      <c r="A798" s="0" t="s">
        <v>2100</v>
      </c>
      <c r="B798" s="0" t="n">
        <v>602</v>
      </c>
      <c r="C798" s="0" t="s">
        <v>23</v>
      </c>
      <c r="D798" s="0" t="s">
        <v>2101</v>
      </c>
      <c r="E798" s="0" t="s">
        <v>2102</v>
      </c>
      <c r="F798" s="0" t="n">
        <v>5828</v>
      </c>
      <c r="G798" s="0" t="n">
        <v>105</v>
      </c>
      <c r="H798" s="0" t="n">
        <v>0</v>
      </c>
      <c r="I798" s="0" t="n">
        <v>6</v>
      </c>
      <c r="J798" s="0" t="str">
        <f aca="false">VLOOKUP(A798,yorick!A:J,10,0)</f>
        <v>TODO: &lt;&gt;</v>
      </c>
      <c r="K798" s="0" t="str">
        <f aca="false">VLOOKUP(A798,yorick!A:K,11,0)</f>
        <v>TODO: &lt;&gt;</v>
      </c>
      <c r="L798" s="0" t="str">
        <f aca="false">VLOOKUP(A798,henriette!A:J,10,0)</f>
        <v>TODO: &lt;&gt;</v>
      </c>
      <c r="M798" s="0" t="str">
        <f aca="false">VLOOKUP(A798,henriette!A:K,11,0)</f>
        <v>TODO: &lt;&gt;</v>
      </c>
      <c r="N798" s="0" t="str">
        <f aca="false">IF(OR(O798="CONFLICT",R798="CONFLICT"),"CONFLICT","OK")</f>
        <v>OK</v>
      </c>
      <c r="O798" s="0" t="str">
        <f aca="false">IF(J798=L798,J798,"CONFLICT")</f>
        <v>TODO: &lt;&gt;</v>
      </c>
      <c r="Q798" s="0" t="str">
        <f aca="false">IF(AND(P798&lt;&gt;L798,P798&lt;&gt;J798,P798&lt;&gt;""),"REVIEW","")</f>
        <v/>
      </c>
      <c r="R798" s="0" t="str">
        <f aca="false">IF(K798=M798,K798,"CONFLICT")</f>
        <v>TODO: &lt;&gt;</v>
      </c>
    </row>
    <row r="799" customFormat="false" ht="12.75" hidden="false" customHeight="false" outlineLevel="0" collapsed="false">
      <c r="A799" s="0" t="s">
        <v>2103</v>
      </c>
      <c r="B799" s="0" t="n">
        <v>951</v>
      </c>
      <c r="C799" s="0" t="s">
        <v>23</v>
      </c>
      <c r="D799" s="0" t="s">
        <v>2104</v>
      </c>
      <c r="E799" s="0" t="s">
        <v>2105</v>
      </c>
      <c r="F799" s="0" t="n">
        <v>5551</v>
      </c>
      <c r="G799" s="0" t="n">
        <v>65</v>
      </c>
      <c r="H799" s="0" t="n">
        <v>0</v>
      </c>
      <c r="I799" s="0" t="n">
        <v>14</v>
      </c>
      <c r="J799" s="0" t="str">
        <f aca="false">VLOOKUP(A799,yorick!A:J,10,0)</f>
        <v>TODO: &lt;&gt;</v>
      </c>
      <c r="K799" s="0" t="str">
        <f aca="false">VLOOKUP(A799,yorick!A:K,11,0)</f>
        <v>TODO: &lt;&gt;</v>
      </c>
      <c r="L799" s="0" t="str">
        <f aca="false">VLOOKUP(A799,henriette!A:J,10,0)</f>
        <v>TODO: &lt;&gt;</v>
      </c>
      <c r="M799" s="0" t="str">
        <f aca="false">VLOOKUP(A799,henriette!A:K,11,0)</f>
        <v>TODO: &lt;&gt;</v>
      </c>
      <c r="N799" s="0" t="str">
        <f aca="false">IF(OR(O799="CONFLICT",R799="CONFLICT"),"CONFLICT","OK")</f>
        <v>OK</v>
      </c>
      <c r="O799" s="0" t="str">
        <f aca="false">IF(J799=L799,J799,"CONFLICT")</f>
        <v>TODO: &lt;&gt;</v>
      </c>
      <c r="Q799" s="0" t="str">
        <f aca="false">IF(AND(P799&lt;&gt;L799,P799&lt;&gt;J799,P799&lt;&gt;""),"REVIEW","")</f>
        <v/>
      </c>
      <c r="R799" s="0" t="str">
        <f aca="false">IF(K799=M799,K799,"CONFLICT")</f>
        <v>TODO: &lt;&gt;</v>
      </c>
    </row>
    <row r="800" customFormat="false" ht="12.75" hidden="false" customHeight="false" outlineLevel="0" collapsed="false">
      <c r="A800" s="0" t="s">
        <v>2106</v>
      </c>
      <c r="B800" s="0" t="n">
        <v>2871</v>
      </c>
      <c r="C800" s="0" t="s">
        <v>23</v>
      </c>
      <c r="D800" s="0" t="s">
        <v>2107</v>
      </c>
      <c r="E800" s="0" t="s">
        <v>2108</v>
      </c>
      <c r="F800" s="0" t="n">
        <v>60997</v>
      </c>
      <c r="G800" s="0" t="n">
        <v>367</v>
      </c>
      <c r="H800" s="0" t="n">
        <v>0</v>
      </c>
      <c r="I800" s="0" t="n">
        <v>61</v>
      </c>
      <c r="J800" s="0" t="str">
        <f aca="false">VLOOKUP(A800,yorick!A:J,10,0)</f>
        <v>TODO: &lt;&gt;</v>
      </c>
      <c r="K800" s="0" t="str">
        <f aca="false">VLOOKUP(A800,yorick!A:K,11,0)</f>
        <v>TODO: &lt;&gt;</v>
      </c>
      <c r="L800" s="0" t="str">
        <f aca="false">VLOOKUP(A800,henriette!A:J,10,0)</f>
        <v>TODO: &lt;&gt;</v>
      </c>
      <c r="M800" s="0" t="str">
        <f aca="false">VLOOKUP(A800,henriette!A:K,11,0)</f>
        <v>TODO: &lt;&gt;</v>
      </c>
      <c r="N800" s="0" t="str">
        <f aca="false">IF(OR(O800="CONFLICT",R800="CONFLICT"),"CONFLICT","OK")</f>
        <v>OK</v>
      </c>
      <c r="O800" s="0" t="str">
        <f aca="false">IF(J800=L800,J800,"CONFLICT")</f>
        <v>TODO: &lt;&gt;</v>
      </c>
      <c r="Q800" s="0" t="str">
        <f aca="false">IF(AND(P800&lt;&gt;L800,P800&lt;&gt;J800,P800&lt;&gt;""),"REVIEW","")</f>
        <v/>
      </c>
      <c r="R800" s="0" t="str">
        <f aca="false">IF(K800=M800,K800,"CONFLICT")</f>
        <v>TODO: &lt;&gt;</v>
      </c>
    </row>
    <row r="801" customFormat="false" ht="12.75" hidden="false" customHeight="false" outlineLevel="0" collapsed="false">
      <c r="A801" s="0" t="s">
        <v>2109</v>
      </c>
      <c r="B801" s="0" t="n">
        <v>406</v>
      </c>
      <c r="C801" s="0" t="s">
        <v>23</v>
      </c>
      <c r="D801" s="0" t="s">
        <v>2110</v>
      </c>
      <c r="E801" s="0" t="s">
        <v>2111</v>
      </c>
      <c r="F801" s="0" t="n">
        <v>9652</v>
      </c>
      <c r="G801" s="0" t="n">
        <v>230</v>
      </c>
      <c r="H801" s="0" t="n">
        <v>0</v>
      </c>
      <c r="I801" s="0" t="n">
        <v>7</v>
      </c>
      <c r="J801" s="0" t="str">
        <f aca="false">VLOOKUP(A801,yorick!A:J,10,0)</f>
        <v>TODO: &lt;&gt;</v>
      </c>
      <c r="K801" s="0" t="str">
        <f aca="false">VLOOKUP(A801,yorick!A:K,11,0)</f>
        <v>TODO: &lt;&gt;</v>
      </c>
      <c r="L801" s="0" t="str">
        <f aca="false">VLOOKUP(A801,henriette!A:J,10,0)</f>
        <v>TODO: &lt;&gt;</v>
      </c>
      <c r="M801" s="0" t="str">
        <f aca="false">VLOOKUP(A801,henriette!A:K,11,0)</f>
        <v>TODO: &lt;&gt;</v>
      </c>
      <c r="N801" s="0" t="str">
        <f aca="false">IF(OR(O801="CONFLICT",R801="CONFLICT"),"CONFLICT","OK")</f>
        <v>OK</v>
      </c>
      <c r="O801" s="0" t="str">
        <f aca="false">IF(J801=L801,J801,"CONFLICT")</f>
        <v>TODO: &lt;&gt;</v>
      </c>
      <c r="Q801" s="0" t="str">
        <f aca="false">IF(AND(P801&lt;&gt;L801,P801&lt;&gt;J801,P801&lt;&gt;""),"REVIEW","")</f>
        <v/>
      </c>
      <c r="R801" s="0" t="str">
        <f aca="false">IF(K801=M801,K801,"CONFLICT")</f>
        <v>TODO: &lt;&gt;</v>
      </c>
    </row>
    <row r="802" customFormat="false" ht="12.75" hidden="false" customHeight="false" outlineLevel="0" collapsed="false">
      <c r="A802" s="0" t="s">
        <v>2112</v>
      </c>
      <c r="B802" s="0" t="n">
        <v>313</v>
      </c>
      <c r="C802" s="0" t="s">
        <v>23</v>
      </c>
      <c r="E802" s="0" t="s">
        <v>2113</v>
      </c>
      <c r="F802" s="0" t="n">
        <v>5797</v>
      </c>
      <c r="G802" s="0" t="n">
        <v>67</v>
      </c>
      <c r="H802" s="0" t="n">
        <v>0</v>
      </c>
      <c r="I802" s="0" t="n">
        <v>28</v>
      </c>
      <c r="J802" s="0" t="str">
        <f aca="false">VLOOKUP(A802,yorick!A:J,10,0)</f>
        <v>TODO: &lt;&gt;</v>
      </c>
      <c r="K802" s="0" t="str">
        <f aca="false">VLOOKUP(A802,yorick!A:K,11,0)</f>
        <v>TODO: &lt;&gt;</v>
      </c>
      <c r="L802" s="0" t="str">
        <f aca="false">VLOOKUP(A802,henriette!A:J,10,0)</f>
        <v>TODO: &lt;&gt;</v>
      </c>
      <c r="M802" s="0" t="str">
        <f aca="false">VLOOKUP(A802,henriette!A:K,11,0)</f>
        <v>TODO: &lt;&gt;</v>
      </c>
      <c r="N802" s="0" t="str">
        <f aca="false">IF(OR(O802="CONFLICT",R802="CONFLICT"),"CONFLICT","OK")</f>
        <v>OK</v>
      </c>
      <c r="O802" s="0" t="str">
        <f aca="false">IF(J802=L802,J802,"CONFLICT")</f>
        <v>TODO: &lt;&gt;</v>
      </c>
      <c r="Q802" s="0" t="str">
        <f aca="false">IF(AND(P802&lt;&gt;L802,P802&lt;&gt;J802,P802&lt;&gt;""),"REVIEW","")</f>
        <v/>
      </c>
      <c r="R802" s="0" t="str">
        <f aca="false">IF(K802=M802,K802,"CONFLICT")</f>
        <v>TODO: &lt;&gt;</v>
      </c>
    </row>
    <row r="803" customFormat="false" ht="12.75" hidden="false" customHeight="false" outlineLevel="0" collapsed="false">
      <c r="A803" s="0" t="s">
        <v>2114</v>
      </c>
      <c r="B803" s="0" t="n">
        <v>5031</v>
      </c>
      <c r="C803" s="0" t="s">
        <v>23</v>
      </c>
      <c r="E803" s="0" t="s">
        <v>2115</v>
      </c>
      <c r="F803" s="0" t="n">
        <v>126827</v>
      </c>
      <c r="G803" s="0" t="n">
        <v>185</v>
      </c>
      <c r="H803" s="0" t="n">
        <v>4</v>
      </c>
      <c r="I803" s="0" t="n">
        <v>46</v>
      </c>
      <c r="J803" s="0" t="str">
        <f aca="false">VLOOKUP(A803,yorick!A:J,10,0)</f>
        <v>TODO: &lt;&gt;</v>
      </c>
      <c r="K803" s="0" t="str">
        <f aca="false">VLOOKUP(A803,yorick!A:K,11,0)</f>
        <v>TODO: &lt;&gt;</v>
      </c>
      <c r="L803" s="0" t="str">
        <f aca="false">VLOOKUP(A803,henriette!A:J,10,0)</f>
        <v>TODO: &lt;&gt;</v>
      </c>
      <c r="M803" s="0" t="str">
        <f aca="false">VLOOKUP(A803,henriette!A:K,11,0)</f>
        <v>TODO: &lt;&gt;</v>
      </c>
      <c r="N803" s="0" t="str">
        <f aca="false">IF(OR(O803="CONFLICT",R803="CONFLICT"),"CONFLICT","OK")</f>
        <v>OK</v>
      </c>
      <c r="O803" s="0" t="str">
        <f aca="false">IF(J803=L803,J803,"CONFLICT")</f>
        <v>TODO: &lt;&gt;</v>
      </c>
      <c r="Q803" s="0" t="str">
        <f aca="false">IF(AND(P803&lt;&gt;L803,P803&lt;&gt;J803,P803&lt;&gt;""),"REVIEW","")</f>
        <v/>
      </c>
      <c r="R803" s="0" t="str">
        <f aca="false">IF(K803=M803,K803,"CONFLICT")</f>
        <v>TODO: &lt;&gt;</v>
      </c>
    </row>
    <row r="804" customFormat="false" ht="12.75" hidden="false" customHeight="false" outlineLevel="0" collapsed="false">
      <c r="A804" s="0" t="s">
        <v>2116</v>
      </c>
      <c r="B804" s="0" t="n">
        <v>147</v>
      </c>
      <c r="C804" s="0" t="s">
        <v>23</v>
      </c>
      <c r="E804" s="0" t="s">
        <v>2117</v>
      </c>
      <c r="F804" s="0" t="n">
        <v>9225</v>
      </c>
      <c r="G804" s="0" t="n">
        <v>82</v>
      </c>
      <c r="H804" s="0" t="n">
        <v>0</v>
      </c>
      <c r="I804" s="0" t="n">
        <v>14</v>
      </c>
      <c r="J804" s="0" t="str">
        <f aca="false">VLOOKUP(A804,yorick!A:J,10,0)</f>
        <v>TODO: &lt;&gt;</v>
      </c>
      <c r="K804" s="0" t="str">
        <f aca="false">VLOOKUP(A804,yorick!A:K,11,0)</f>
        <v>TODO: &lt;&gt;</v>
      </c>
      <c r="L804" s="0" t="str">
        <f aca="false">VLOOKUP(A804,henriette!A:J,10,0)</f>
        <v>TODO: &lt;&gt;</v>
      </c>
      <c r="M804" s="0" t="str">
        <f aca="false">VLOOKUP(A804,henriette!A:K,11,0)</f>
        <v>TODO: &lt;&gt;</v>
      </c>
      <c r="N804" s="0" t="str">
        <f aca="false">IF(OR(O804="CONFLICT",R804="CONFLICT"),"CONFLICT","OK")</f>
        <v>OK</v>
      </c>
      <c r="O804" s="0" t="str">
        <f aca="false">IF(J804=L804,J804,"CONFLICT")</f>
        <v>TODO: &lt;&gt;</v>
      </c>
      <c r="Q804" s="0" t="str">
        <f aca="false">IF(AND(P804&lt;&gt;L804,P804&lt;&gt;J804,P804&lt;&gt;""),"REVIEW","")</f>
        <v/>
      </c>
      <c r="R804" s="0" t="str">
        <f aca="false">IF(K804=M804,K804,"CONFLICT")</f>
        <v>TODO: &lt;&gt;</v>
      </c>
    </row>
    <row r="805" customFormat="false" ht="12.75" hidden="false" customHeight="false" outlineLevel="0" collapsed="false">
      <c r="A805" s="0" t="s">
        <v>2118</v>
      </c>
      <c r="B805" s="0" t="n">
        <v>123</v>
      </c>
      <c r="C805" s="0" t="s">
        <v>23</v>
      </c>
      <c r="F805" s="0" t="n">
        <v>19928</v>
      </c>
      <c r="G805" s="0" t="n">
        <v>317</v>
      </c>
      <c r="H805" s="0" t="n">
        <v>0</v>
      </c>
      <c r="I805" s="0" t="n">
        <v>22</v>
      </c>
      <c r="J805" s="0" t="str">
        <f aca="false">VLOOKUP(A805,yorick!A:J,10,0)</f>
        <v>TODO: &lt;&gt;</v>
      </c>
      <c r="K805" s="0" t="str">
        <f aca="false">VLOOKUP(A805,yorick!A:K,11,0)</f>
        <v>TODO: &lt;&gt;</v>
      </c>
      <c r="L805" s="0" t="str">
        <f aca="false">VLOOKUP(A805,henriette!A:J,10,0)</f>
        <v>TODO: &lt;&gt;</v>
      </c>
      <c r="M805" s="0" t="str">
        <f aca="false">VLOOKUP(A805,henriette!A:K,11,0)</f>
        <v>TODO: &lt;&gt;</v>
      </c>
      <c r="N805" s="0" t="str">
        <f aca="false">IF(OR(O805="CONFLICT",R805="CONFLICT"),"CONFLICT","OK")</f>
        <v>OK</v>
      </c>
      <c r="O805" s="0" t="str">
        <f aca="false">IF(J805=L805,J805,"CONFLICT")</f>
        <v>TODO: &lt;&gt;</v>
      </c>
      <c r="Q805" s="0" t="str">
        <f aca="false">IF(AND(P805&lt;&gt;L805,P805&lt;&gt;J805,P805&lt;&gt;""),"REVIEW","")</f>
        <v/>
      </c>
      <c r="R805" s="0" t="str">
        <f aca="false">IF(K805=M805,K805,"CONFLICT")</f>
        <v>TODO: &lt;&gt;</v>
      </c>
    </row>
    <row r="806" customFormat="false" ht="12.75" hidden="false" customHeight="false" outlineLevel="0" collapsed="false">
      <c r="A806" s="0" t="s">
        <v>2119</v>
      </c>
      <c r="B806" s="0" t="n">
        <v>1537</v>
      </c>
      <c r="C806" s="0" t="s">
        <v>23</v>
      </c>
      <c r="D806" s="0" t="s">
        <v>2120</v>
      </c>
      <c r="E806" s="0" t="s">
        <v>2121</v>
      </c>
      <c r="F806" s="0" t="n">
        <v>6542</v>
      </c>
      <c r="G806" s="0" t="n">
        <v>32</v>
      </c>
      <c r="H806" s="0" t="n">
        <v>0</v>
      </c>
      <c r="I806" s="0" t="n">
        <v>10</v>
      </c>
      <c r="J806" s="0" t="str">
        <f aca="false">VLOOKUP(A806,yorick!A:J,10,0)</f>
        <v>TODO: &lt;&gt;</v>
      </c>
      <c r="K806" s="0" t="str">
        <f aca="false">VLOOKUP(A806,yorick!A:K,11,0)</f>
        <v>TODO: &lt;&gt;</v>
      </c>
      <c r="L806" s="0" t="str">
        <f aca="false">VLOOKUP(A806,henriette!A:J,10,0)</f>
        <v>TODO: &lt;&gt;</v>
      </c>
      <c r="M806" s="0" t="str">
        <f aca="false">VLOOKUP(A806,henriette!A:K,11,0)</f>
        <v>TODO: &lt;&gt;</v>
      </c>
      <c r="N806" s="0" t="str">
        <f aca="false">IF(OR(O806="CONFLICT",R806="CONFLICT"),"CONFLICT","OK")</f>
        <v>OK</v>
      </c>
      <c r="O806" s="0" t="str">
        <f aca="false">IF(J806=L806,J806,"CONFLICT")</f>
        <v>TODO: &lt;&gt;</v>
      </c>
      <c r="Q806" s="0" t="str">
        <f aca="false">IF(AND(P806&lt;&gt;L806,P806&lt;&gt;J806,P806&lt;&gt;""),"REVIEW","")</f>
        <v/>
      </c>
      <c r="R806" s="0" t="str">
        <f aca="false">IF(K806=M806,K806,"CONFLICT")</f>
        <v>TODO: &lt;&gt;</v>
      </c>
    </row>
    <row r="807" customFormat="false" ht="12.75" hidden="false" customHeight="false" outlineLevel="0" collapsed="false">
      <c r="A807" s="0" t="s">
        <v>2122</v>
      </c>
      <c r="B807" s="0" t="n">
        <v>705</v>
      </c>
      <c r="C807" s="0" t="s">
        <v>23</v>
      </c>
      <c r="D807" s="0" t="s">
        <v>2123</v>
      </c>
      <c r="E807" s="0" t="s">
        <v>2124</v>
      </c>
      <c r="F807" s="0" t="n">
        <v>7247</v>
      </c>
      <c r="G807" s="0" t="n">
        <v>86</v>
      </c>
      <c r="H807" s="0" t="n">
        <v>0</v>
      </c>
      <c r="I807" s="0" t="n">
        <v>5</v>
      </c>
      <c r="J807" s="0" t="str">
        <f aca="false">VLOOKUP(A807,yorick!A:J,10,0)</f>
        <v>TODO: &lt;&gt;</v>
      </c>
      <c r="K807" s="0" t="str">
        <f aca="false">VLOOKUP(A807,yorick!A:K,11,0)</f>
        <v>TODO: &lt;&gt;</v>
      </c>
      <c r="L807" s="0" t="str">
        <f aca="false">VLOOKUP(A807,henriette!A:J,10,0)</f>
        <v>TODO: &lt;&gt;</v>
      </c>
      <c r="M807" s="0" t="str">
        <f aca="false">VLOOKUP(A807,henriette!A:K,11,0)</f>
        <v>TODO: &lt;&gt;</v>
      </c>
      <c r="N807" s="0" t="str">
        <f aca="false">IF(OR(O807="CONFLICT",R807="CONFLICT"),"CONFLICT","OK")</f>
        <v>OK</v>
      </c>
      <c r="O807" s="0" t="str">
        <f aca="false">IF(J807=L807,J807,"CONFLICT")</f>
        <v>TODO: &lt;&gt;</v>
      </c>
      <c r="Q807" s="0" t="str">
        <f aca="false">IF(AND(P807&lt;&gt;L807,P807&lt;&gt;J807,P807&lt;&gt;""),"REVIEW","")</f>
        <v/>
      </c>
      <c r="R807" s="0" t="str">
        <f aca="false">IF(K807=M807,K807,"CONFLICT")</f>
        <v>TODO: &lt;&gt;</v>
      </c>
    </row>
    <row r="808" customFormat="false" ht="12.75" hidden="false" customHeight="false" outlineLevel="0" collapsed="false">
      <c r="A808" s="0" t="s">
        <v>2125</v>
      </c>
      <c r="B808" s="0" t="n">
        <v>2896</v>
      </c>
      <c r="C808" s="0" t="s">
        <v>23</v>
      </c>
      <c r="D808" s="0" t="s">
        <v>2126</v>
      </c>
      <c r="E808" s="0" t="s">
        <v>2127</v>
      </c>
      <c r="F808" s="0" t="n">
        <v>12837</v>
      </c>
      <c r="G808" s="0" t="n">
        <v>91</v>
      </c>
      <c r="H808" s="0" t="n">
        <v>0</v>
      </c>
      <c r="I808" s="0" t="n">
        <v>30</v>
      </c>
      <c r="J808" s="0" t="str">
        <f aca="false">VLOOKUP(A808,yorick!A:J,10,0)</f>
        <v>TODO: &lt;&gt;</v>
      </c>
      <c r="K808" s="0" t="str">
        <f aca="false">VLOOKUP(A808,yorick!A:K,11,0)</f>
        <v>TODO: &lt;&gt;</v>
      </c>
      <c r="L808" s="0" t="str">
        <f aca="false">VLOOKUP(A808,henriette!A:J,10,0)</f>
        <v>TODO: &lt;&gt;</v>
      </c>
      <c r="M808" s="0" t="str">
        <f aca="false">VLOOKUP(A808,henriette!A:K,11,0)</f>
        <v>TODO: &lt;&gt;</v>
      </c>
      <c r="N808" s="0" t="str">
        <f aca="false">IF(OR(O808="CONFLICT",R808="CONFLICT"),"CONFLICT","OK")</f>
        <v>OK</v>
      </c>
      <c r="O808" s="0" t="str">
        <f aca="false">IF(J808=L808,J808,"CONFLICT")</f>
        <v>TODO: &lt;&gt;</v>
      </c>
      <c r="Q808" s="0" t="str">
        <f aca="false">IF(AND(P808&lt;&gt;L808,P808&lt;&gt;J808,P808&lt;&gt;""),"REVIEW","")</f>
        <v/>
      </c>
      <c r="R808" s="0" t="str">
        <f aca="false">IF(K808=M808,K808,"CONFLICT")</f>
        <v>TODO: &lt;&gt;</v>
      </c>
    </row>
    <row r="809" customFormat="false" ht="12.75" hidden="false" customHeight="false" outlineLevel="0" collapsed="false">
      <c r="A809" s="0" t="s">
        <v>2128</v>
      </c>
      <c r="B809" s="0" t="n">
        <v>242</v>
      </c>
      <c r="C809" s="0" t="s">
        <v>23</v>
      </c>
      <c r="D809" s="0" t="s">
        <v>2129</v>
      </c>
      <c r="E809" s="0" t="s">
        <v>2130</v>
      </c>
      <c r="F809" s="0" t="n">
        <v>35250</v>
      </c>
      <c r="G809" s="0" t="n">
        <v>430</v>
      </c>
      <c r="H809" s="0" t="n">
        <v>148</v>
      </c>
      <c r="I809" s="0" t="n">
        <v>671</v>
      </c>
      <c r="J809" s="0" t="str">
        <f aca="false">VLOOKUP(A809,yorick!A:J,10,0)</f>
        <v>TODO: &lt;&gt;</v>
      </c>
      <c r="K809" s="0" t="str">
        <f aca="false">VLOOKUP(A809,yorick!A:K,11,0)</f>
        <v>TODO: &lt;&gt;</v>
      </c>
      <c r="L809" s="0" t="str">
        <f aca="false">VLOOKUP(A809,henriette!A:J,10,0)</f>
        <v>TODO: &lt;&gt;</v>
      </c>
      <c r="M809" s="0" t="str">
        <f aca="false">VLOOKUP(A809,henriette!A:K,11,0)</f>
        <v>TODO: &lt;&gt;</v>
      </c>
      <c r="N809" s="0" t="str">
        <f aca="false">IF(OR(O809="CONFLICT",R809="CONFLICT"),"CONFLICT","OK")</f>
        <v>OK</v>
      </c>
      <c r="O809" s="0" t="str">
        <f aca="false">IF(J809=L809,J809,"CONFLICT")</f>
        <v>TODO: &lt;&gt;</v>
      </c>
      <c r="Q809" s="0" t="str">
        <f aca="false">IF(AND(P809&lt;&gt;L809,P809&lt;&gt;J809,P809&lt;&gt;""),"REVIEW","")</f>
        <v/>
      </c>
      <c r="R809" s="0" t="str">
        <f aca="false">IF(K809=M809,K809,"CONFLICT")</f>
        <v>TODO: &lt;&gt;</v>
      </c>
    </row>
    <row r="810" customFormat="false" ht="12.75" hidden="false" customHeight="false" outlineLevel="0" collapsed="false">
      <c r="A810" s="0" t="s">
        <v>2131</v>
      </c>
      <c r="B810" s="0" t="n">
        <v>101</v>
      </c>
      <c r="C810" s="0" t="s">
        <v>23</v>
      </c>
      <c r="E810" s="0" t="s">
        <v>2132</v>
      </c>
      <c r="F810" s="0" t="n">
        <v>6698</v>
      </c>
      <c r="G810" s="0" t="n">
        <v>95</v>
      </c>
      <c r="H810" s="0" t="n">
        <v>0</v>
      </c>
      <c r="I810" s="0" t="n">
        <v>2</v>
      </c>
      <c r="J810" s="0" t="str">
        <f aca="false">VLOOKUP(A810,yorick!A:J,10,0)</f>
        <v>TODO: &lt;&gt;</v>
      </c>
      <c r="K810" s="0" t="str">
        <f aca="false">VLOOKUP(A810,yorick!A:K,11,0)</f>
        <v>TODO: &lt;&gt;</v>
      </c>
      <c r="L810" s="0" t="str">
        <f aca="false">VLOOKUP(A810,henriette!A:J,10,0)</f>
        <v>TODO: &lt;&gt;</v>
      </c>
      <c r="M810" s="0" t="str">
        <f aca="false">VLOOKUP(A810,henriette!A:K,11,0)</f>
        <v>TODO: &lt;&gt;</v>
      </c>
      <c r="N810" s="0" t="str">
        <f aca="false">IF(OR(O810="CONFLICT",R810="CONFLICT"),"CONFLICT","OK")</f>
        <v>OK</v>
      </c>
      <c r="O810" s="0" t="str">
        <f aca="false">IF(J810=L810,J810,"CONFLICT")</f>
        <v>TODO: &lt;&gt;</v>
      </c>
      <c r="Q810" s="0" t="str">
        <f aca="false">IF(AND(P810&lt;&gt;L810,P810&lt;&gt;J810,P810&lt;&gt;""),"REVIEW","")</f>
        <v/>
      </c>
      <c r="R810" s="0" t="str">
        <f aca="false">IF(K810=M810,K810,"CONFLICT")</f>
        <v>TODO: &lt;&gt;</v>
      </c>
    </row>
    <row r="811" customFormat="false" ht="12.75" hidden="false" customHeight="false" outlineLevel="0" collapsed="false">
      <c r="A811" s="0" t="s">
        <v>2133</v>
      </c>
      <c r="B811" s="0" t="n">
        <v>141</v>
      </c>
      <c r="C811" s="0" t="s">
        <v>23</v>
      </c>
      <c r="F811" s="0" t="n">
        <v>34731</v>
      </c>
      <c r="G811" s="0" t="n">
        <v>327</v>
      </c>
      <c r="H811" s="0" t="n">
        <v>0</v>
      </c>
      <c r="I811" s="0" t="n">
        <v>16</v>
      </c>
      <c r="J811" s="0" t="str">
        <f aca="false">VLOOKUP(A811,yorick!A:J,10,0)</f>
        <v>TODO: &lt;&gt;</v>
      </c>
      <c r="K811" s="0" t="str">
        <f aca="false">VLOOKUP(A811,yorick!A:K,11,0)</f>
        <v>TODO: &lt;&gt;</v>
      </c>
      <c r="L811" s="0" t="str">
        <f aca="false">VLOOKUP(A811,henriette!A:J,10,0)</f>
        <v>TODO: &lt;&gt;</v>
      </c>
      <c r="M811" s="0" t="str">
        <f aca="false">VLOOKUP(A811,henriette!A:K,11,0)</f>
        <v>TODO: &lt;&gt;</v>
      </c>
      <c r="N811" s="0" t="str">
        <f aca="false">IF(OR(O811="CONFLICT",R811="CONFLICT"),"CONFLICT","OK")</f>
        <v>OK</v>
      </c>
      <c r="O811" s="0" t="str">
        <f aca="false">IF(J811=L811,J811,"CONFLICT")</f>
        <v>TODO: &lt;&gt;</v>
      </c>
      <c r="Q811" s="0" t="str">
        <f aca="false">IF(AND(P811&lt;&gt;L811,P811&lt;&gt;J811,P811&lt;&gt;""),"REVIEW","")</f>
        <v/>
      </c>
      <c r="R811" s="0" t="str">
        <f aca="false">IF(K811=M811,K811,"CONFLICT")</f>
        <v>TODO: &lt;&gt;</v>
      </c>
    </row>
    <row r="812" customFormat="false" ht="12.75" hidden="false" customHeight="false" outlineLevel="0" collapsed="false">
      <c r="A812" s="0" t="s">
        <v>2134</v>
      </c>
      <c r="B812" s="0" t="n">
        <v>3540</v>
      </c>
      <c r="C812" s="0" t="s">
        <v>23</v>
      </c>
      <c r="D812" s="0" t="s">
        <v>2135</v>
      </c>
      <c r="E812" s="0" t="s">
        <v>2136</v>
      </c>
      <c r="F812" s="0" t="n">
        <v>10293</v>
      </c>
      <c r="G812" s="0" t="n">
        <v>98</v>
      </c>
      <c r="H812" s="0" t="n">
        <v>0</v>
      </c>
      <c r="I812" s="0" t="n">
        <v>322</v>
      </c>
      <c r="J812" s="0" t="str">
        <f aca="false">VLOOKUP(A812,yorick!A:J,10,0)</f>
        <v>TODO: &lt;&gt;</v>
      </c>
      <c r="K812" s="0" t="str">
        <f aca="false">VLOOKUP(A812,yorick!A:K,11,0)</f>
        <v>TODO: &lt;&gt;</v>
      </c>
      <c r="L812" s="0" t="str">
        <f aca="false">VLOOKUP(A812,henriette!A:J,10,0)</f>
        <v>TODO: &lt;&gt;</v>
      </c>
      <c r="M812" s="0" t="str">
        <f aca="false">VLOOKUP(A812,henriette!A:K,11,0)</f>
        <v>TODO: &lt;&gt;</v>
      </c>
      <c r="N812" s="0" t="str">
        <f aca="false">IF(OR(O812="CONFLICT",R812="CONFLICT"),"CONFLICT","OK")</f>
        <v>OK</v>
      </c>
      <c r="O812" s="0" t="str">
        <f aca="false">IF(J812=L812,J812,"CONFLICT")</f>
        <v>TODO: &lt;&gt;</v>
      </c>
      <c r="Q812" s="0" t="str">
        <f aca="false">IF(AND(P812&lt;&gt;L812,P812&lt;&gt;J812,P812&lt;&gt;""),"REVIEW","")</f>
        <v/>
      </c>
      <c r="R812" s="0" t="str">
        <f aca="false">IF(K812=M812,K812,"CONFLICT")</f>
        <v>TODO: &lt;&gt;</v>
      </c>
    </row>
    <row r="813" customFormat="false" ht="12.75" hidden="false" customHeight="false" outlineLevel="0" collapsed="false">
      <c r="A813" s="0" t="s">
        <v>2137</v>
      </c>
      <c r="B813" s="0" t="n">
        <v>395</v>
      </c>
      <c r="C813" s="0" t="s">
        <v>23</v>
      </c>
      <c r="D813" s="0" t="s">
        <v>2138</v>
      </c>
      <c r="E813" s="0" t="s">
        <v>2139</v>
      </c>
      <c r="F813" s="0" t="n">
        <v>8025</v>
      </c>
      <c r="G813" s="0" t="n">
        <v>126</v>
      </c>
      <c r="H813" s="0" t="n">
        <v>0</v>
      </c>
      <c r="I813" s="0" t="n">
        <v>4</v>
      </c>
      <c r="J813" s="0" t="str">
        <f aca="false">VLOOKUP(A813,yorick!A:J,10,0)</f>
        <v>TODO: &lt;&gt;</v>
      </c>
      <c r="K813" s="0" t="str">
        <f aca="false">VLOOKUP(A813,yorick!A:K,11,0)</f>
        <v>TODO: &lt;&gt;</v>
      </c>
      <c r="L813" s="0" t="str">
        <f aca="false">VLOOKUP(A813,henriette!A:J,10,0)</f>
        <v>TODO: &lt;&gt;</v>
      </c>
      <c r="M813" s="0" t="str">
        <f aca="false">VLOOKUP(A813,henriette!A:K,11,0)</f>
        <v>TODO: &lt;&gt;</v>
      </c>
      <c r="N813" s="0" t="str">
        <f aca="false">IF(OR(O813="CONFLICT",R813="CONFLICT"),"CONFLICT","OK")</f>
        <v>OK</v>
      </c>
      <c r="O813" s="0" t="str">
        <f aca="false">IF(J813=L813,J813,"CONFLICT")</f>
        <v>TODO: &lt;&gt;</v>
      </c>
      <c r="Q813" s="0" t="str">
        <f aca="false">IF(AND(P813&lt;&gt;L813,P813&lt;&gt;J813,P813&lt;&gt;""),"REVIEW","")</f>
        <v/>
      </c>
      <c r="R813" s="0" t="str">
        <f aca="false">IF(K813=M813,K813,"CONFLICT")</f>
        <v>TODO: &lt;&gt;</v>
      </c>
    </row>
    <row r="814" customFormat="false" ht="12.75" hidden="false" customHeight="false" outlineLevel="0" collapsed="false">
      <c r="A814" s="0" t="s">
        <v>2140</v>
      </c>
      <c r="B814" s="0" t="n">
        <v>5668</v>
      </c>
      <c r="C814" s="0" t="s">
        <v>23</v>
      </c>
      <c r="D814" s="0" t="s">
        <v>2141</v>
      </c>
      <c r="E814" s="0" t="s">
        <v>2142</v>
      </c>
      <c r="F814" s="0" t="n">
        <v>17819</v>
      </c>
      <c r="G814" s="0" t="n">
        <v>111</v>
      </c>
      <c r="H814" s="0" t="n">
        <v>0</v>
      </c>
      <c r="I814" s="0" t="n">
        <v>52</v>
      </c>
      <c r="J814" s="0" t="str">
        <f aca="false">VLOOKUP(A814,yorick!A:J,10,0)</f>
        <v>TODO: &lt;&gt;</v>
      </c>
      <c r="K814" s="0" t="str">
        <f aca="false">VLOOKUP(A814,yorick!A:K,11,0)</f>
        <v>TODO: &lt;&gt;</v>
      </c>
      <c r="L814" s="0" t="str">
        <f aca="false">VLOOKUP(A814,henriette!A:J,10,0)</f>
        <v>TODO: &lt;&gt;</v>
      </c>
      <c r="M814" s="0" t="str">
        <f aca="false">VLOOKUP(A814,henriette!A:K,11,0)</f>
        <v>TODO: &lt;&gt;</v>
      </c>
      <c r="N814" s="0" t="str">
        <f aca="false">IF(OR(O814="CONFLICT",R814="CONFLICT"),"CONFLICT","OK")</f>
        <v>OK</v>
      </c>
      <c r="O814" s="0" t="str">
        <f aca="false">IF(J814=L814,J814,"CONFLICT")</f>
        <v>TODO: &lt;&gt;</v>
      </c>
      <c r="Q814" s="0" t="str">
        <f aca="false">IF(AND(P814&lt;&gt;L814,P814&lt;&gt;J814,P814&lt;&gt;""),"REVIEW","")</f>
        <v/>
      </c>
      <c r="R814" s="0" t="str">
        <f aca="false">IF(K814=M814,K814,"CONFLICT")</f>
        <v>TODO: &lt;&gt;</v>
      </c>
    </row>
    <row r="815" customFormat="false" ht="12.75" hidden="false" customHeight="false" outlineLevel="0" collapsed="false">
      <c r="A815" s="0" t="s">
        <v>2143</v>
      </c>
      <c r="B815" s="0" t="n">
        <v>190</v>
      </c>
      <c r="C815" s="0" t="s">
        <v>23</v>
      </c>
      <c r="E815" s="0" t="s">
        <v>2144</v>
      </c>
      <c r="F815" s="0" t="n">
        <v>5065</v>
      </c>
      <c r="G815" s="0" t="n">
        <v>44</v>
      </c>
      <c r="H815" s="0" t="n">
        <v>0</v>
      </c>
      <c r="I815" s="0" t="n">
        <v>31</v>
      </c>
      <c r="J815" s="0" t="str">
        <f aca="false">VLOOKUP(A815,yorick!A:J,10,0)</f>
        <v>TODO: &lt;&gt;</v>
      </c>
      <c r="K815" s="0" t="str">
        <f aca="false">VLOOKUP(A815,yorick!A:K,11,0)</f>
        <v>TODO: &lt;&gt;</v>
      </c>
      <c r="L815" s="0" t="str">
        <f aca="false">VLOOKUP(A815,henriette!A:J,10,0)</f>
        <v>TODO: &lt;&gt;</v>
      </c>
      <c r="M815" s="0" t="str">
        <f aca="false">VLOOKUP(A815,henriette!A:K,11,0)</f>
        <v>TODO: &lt;&gt;</v>
      </c>
      <c r="N815" s="0" t="str">
        <f aca="false">IF(OR(O815="CONFLICT",R815="CONFLICT"),"CONFLICT","OK")</f>
        <v>OK</v>
      </c>
      <c r="O815" s="0" t="str">
        <f aca="false">IF(J815=L815,J815,"CONFLICT")</f>
        <v>TODO: &lt;&gt;</v>
      </c>
      <c r="Q815" s="0" t="str">
        <f aca="false">IF(AND(P815&lt;&gt;L815,P815&lt;&gt;J815,P815&lt;&gt;""),"REVIEW","")</f>
        <v/>
      </c>
      <c r="R815" s="0" t="str">
        <f aca="false">IF(K815=M815,K815,"CONFLICT")</f>
        <v>TODO: &lt;&gt;</v>
      </c>
    </row>
    <row r="816" customFormat="false" ht="12.75" hidden="false" customHeight="false" outlineLevel="0" collapsed="false">
      <c r="A816" s="0" t="s">
        <v>2145</v>
      </c>
      <c r="B816" s="0" t="n">
        <v>120</v>
      </c>
      <c r="C816" s="0" t="s">
        <v>23</v>
      </c>
      <c r="D816" s="0" t="s">
        <v>2146</v>
      </c>
      <c r="E816" s="0" t="s">
        <v>2147</v>
      </c>
      <c r="F816" s="0" t="n">
        <v>6284</v>
      </c>
      <c r="G816" s="0" t="n">
        <v>33</v>
      </c>
      <c r="H816" s="0" t="n">
        <v>0</v>
      </c>
      <c r="I816" s="0" t="n">
        <v>1</v>
      </c>
      <c r="J816" s="0" t="str">
        <f aca="false">VLOOKUP(A816,yorick!A:J,10,0)</f>
        <v>TODO: &lt;&gt;</v>
      </c>
      <c r="K816" s="0" t="str">
        <f aca="false">VLOOKUP(A816,yorick!A:K,11,0)</f>
        <v>TODO: &lt;&gt;</v>
      </c>
      <c r="L816" s="0" t="str">
        <f aca="false">VLOOKUP(A816,henriette!A:J,10,0)</f>
        <v>TODO: &lt;&gt;</v>
      </c>
      <c r="M816" s="0" t="str">
        <f aca="false">VLOOKUP(A816,henriette!A:K,11,0)</f>
        <v>TODO: &lt;&gt;</v>
      </c>
      <c r="N816" s="0" t="str">
        <f aca="false">IF(OR(O816="CONFLICT",R816="CONFLICT"),"CONFLICT","OK")</f>
        <v>OK</v>
      </c>
      <c r="O816" s="0" t="str">
        <f aca="false">IF(J816=L816,J816,"CONFLICT")</f>
        <v>TODO: &lt;&gt;</v>
      </c>
      <c r="Q816" s="0" t="str">
        <f aca="false">IF(AND(P816&lt;&gt;L816,P816&lt;&gt;J816,P816&lt;&gt;""),"REVIEW","")</f>
        <v/>
      </c>
      <c r="R816" s="0" t="str">
        <f aca="false">IF(K816=M816,K816,"CONFLICT")</f>
        <v>TODO: &lt;&gt;</v>
      </c>
    </row>
    <row r="817" customFormat="false" ht="12.75" hidden="false" customHeight="false" outlineLevel="0" collapsed="false">
      <c r="A817" s="0" t="s">
        <v>2148</v>
      </c>
      <c r="B817" s="0" t="n">
        <v>804</v>
      </c>
      <c r="C817" s="0" t="s">
        <v>23</v>
      </c>
      <c r="F817" s="0" t="n">
        <v>46437</v>
      </c>
      <c r="G817" s="0" t="n">
        <v>310</v>
      </c>
      <c r="H817" s="0" t="n">
        <v>0</v>
      </c>
      <c r="I817" s="0" t="n">
        <v>1</v>
      </c>
      <c r="J817" s="0" t="str">
        <f aca="false">VLOOKUP(A817,yorick!A:J,10,0)</f>
        <v>TODO: &lt;&gt;</v>
      </c>
      <c r="K817" s="0" t="str">
        <f aca="false">VLOOKUP(A817,yorick!A:K,11,0)</f>
        <v>TODO: &lt;&gt;</v>
      </c>
      <c r="L817" s="0" t="str">
        <f aca="false">VLOOKUP(A817,henriette!A:J,10,0)</f>
        <v>TODO: &lt;&gt;</v>
      </c>
      <c r="M817" s="0" t="str">
        <f aca="false">VLOOKUP(A817,henriette!A:K,11,0)</f>
        <v>TODO: &lt;&gt;</v>
      </c>
      <c r="N817" s="0" t="str">
        <f aca="false">IF(OR(O817="CONFLICT",R817="CONFLICT"),"CONFLICT","OK")</f>
        <v>OK</v>
      </c>
      <c r="O817" s="0" t="str">
        <f aca="false">IF(J817=L817,J817,"CONFLICT")</f>
        <v>TODO: &lt;&gt;</v>
      </c>
      <c r="Q817" s="0" t="str">
        <f aca="false">IF(AND(P817&lt;&gt;L817,P817&lt;&gt;J817,P817&lt;&gt;""),"REVIEW","")</f>
        <v/>
      </c>
      <c r="R817" s="0" t="str">
        <f aca="false">IF(K817=M817,K817,"CONFLICT")</f>
        <v>TODO: &lt;&gt;</v>
      </c>
    </row>
    <row r="818" customFormat="false" ht="12.75" hidden="false" customHeight="false" outlineLevel="0" collapsed="false">
      <c r="A818" s="0" t="s">
        <v>2149</v>
      </c>
      <c r="B818" s="0" t="n">
        <v>1225</v>
      </c>
      <c r="C818" s="0" t="s">
        <v>23</v>
      </c>
      <c r="D818" s="0" t="s">
        <v>2150</v>
      </c>
      <c r="E818" s="0" t="s">
        <v>2151</v>
      </c>
      <c r="F818" s="0" t="n">
        <v>9051</v>
      </c>
      <c r="G818" s="0" t="n">
        <v>225</v>
      </c>
      <c r="H818" s="0" t="n">
        <v>0</v>
      </c>
      <c r="I818" s="0" t="n">
        <v>79</v>
      </c>
      <c r="J818" s="0" t="str">
        <f aca="false">VLOOKUP(A818,yorick!A:J,10,0)</f>
        <v>TODO: &lt;&gt;</v>
      </c>
      <c r="K818" s="0" t="str">
        <f aca="false">VLOOKUP(A818,yorick!A:K,11,0)</f>
        <v>TODO: &lt;&gt;</v>
      </c>
      <c r="L818" s="0" t="str">
        <f aca="false">VLOOKUP(A818,henriette!A:J,10,0)</f>
        <v>TODO: &lt;&gt;</v>
      </c>
      <c r="M818" s="0" t="str">
        <f aca="false">VLOOKUP(A818,henriette!A:K,11,0)</f>
        <v>TODO: &lt;&gt;</v>
      </c>
      <c r="N818" s="0" t="str">
        <f aca="false">IF(OR(O818="CONFLICT",R818="CONFLICT"),"CONFLICT","OK")</f>
        <v>OK</v>
      </c>
      <c r="O818" s="0" t="str">
        <f aca="false">IF(J818=L818,J818,"CONFLICT")</f>
        <v>TODO: &lt;&gt;</v>
      </c>
      <c r="Q818" s="0" t="str">
        <f aca="false">IF(AND(P818&lt;&gt;L818,P818&lt;&gt;J818,P818&lt;&gt;""),"REVIEW","")</f>
        <v/>
      </c>
      <c r="R818" s="0" t="str">
        <f aca="false">IF(K818=M818,K818,"CONFLICT")</f>
        <v>TODO: &lt;&gt;</v>
      </c>
    </row>
    <row r="819" customFormat="false" ht="12.75" hidden="false" customHeight="false" outlineLevel="0" collapsed="false">
      <c r="A819" s="0" t="s">
        <v>2152</v>
      </c>
      <c r="B819" s="0" t="n">
        <v>11315</v>
      </c>
      <c r="C819" s="0" t="s">
        <v>23</v>
      </c>
      <c r="D819" s="0" t="s">
        <v>2153</v>
      </c>
      <c r="E819" s="0" t="s">
        <v>2154</v>
      </c>
      <c r="F819" s="0" t="n">
        <v>57627</v>
      </c>
      <c r="G819" s="0" t="n">
        <v>372</v>
      </c>
      <c r="H819" s="0" t="n">
        <v>0</v>
      </c>
      <c r="I819" s="0" t="n">
        <v>82</v>
      </c>
      <c r="J819" s="0" t="str">
        <f aca="false">VLOOKUP(A819,yorick!A:J,10,0)</f>
        <v>TODO: &lt;&gt;</v>
      </c>
      <c r="K819" s="0" t="str">
        <f aca="false">VLOOKUP(A819,yorick!A:K,11,0)</f>
        <v>TODO: &lt;&gt;</v>
      </c>
      <c r="L819" s="0" t="str">
        <f aca="false">VLOOKUP(A819,henriette!A:J,10,0)</f>
        <v>TODO: &lt;&gt;</v>
      </c>
      <c r="M819" s="0" t="str">
        <f aca="false">VLOOKUP(A819,henriette!A:K,11,0)</f>
        <v>TODO: &lt;&gt;</v>
      </c>
      <c r="N819" s="0" t="str">
        <f aca="false">IF(OR(O819="CONFLICT",R819="CONFLICT"),"CONFLICT","OK")</f>
        <v>OK</v>
      </c>
      <c r="O819" s="0" t="str">
        <f aca="false">IF(J819=L819,J819,"CONFLICT")</f>
        <v>TODO: &lt;&gt;</v>
      </c>
      <c r="Q819" s="0" t="str">
        <f aca="false">IF(AND(P819&lt;&gt;L819,P819&lt;&gt;J819,P819&lt;&gt;""),"REVIEW","")</f>
        <v/>
      </c>
      <c r="R819" s="0" t="str">
        <f aca="false">IF(K819=M819,K819,"CONFLICT")</f>
        <v>TODO: &lt;&gt;</v>
      </c>
    </row>
    <row r="820" customFormat="false" ht="12.75" hidden="false" customHeight="false" outlineLevel="0" collapsed="false">
      <c r="A820" s="0" t="s">
        <v>2155</v>
      </c>
      <c r="B820" s="0" t="n">
        <v>8929</v>
      </c>
      <c r="C820" s="0" t="s">
        <v>23</v>
      </c>
      <c r="D820" s="0" t="s">
        <v>2156</v>
      </c>
      <c r="E820" s="0" t="s">
        <v>2157</v>
      </c>
      <c r="F820" s="0" t="n">
        <v>13327</v>
      </c>
      <c r="G820" s="0" t="n">
        <v>121</v>
      </c>
      <c r="H820" s="0" t="n">
        <v>0</v>
      </c>
      <c r="I820" s="0" t="n">
        <v>6</v>
      </c>
      <c r="J820" s="0" t="str">
        <f aca="false">VLOOKUP(A820,yorick!A:J,10,0)</f>
        <v>TODO: &lt;&gt;</v>
      </c>
      <c r="K820" s="0" t="str">
        <f aca="false">VLOOKUP(A820,yorick!A:K,11,0)</f>
        <v>TODO: &lt;&gt;</v>
      </c>
      <c r="L820" s="0" t="str">
        <f aca="false">VLOOKUP(A820,henriette!A:J,10,0)</f>
        <v>TODO: &lt;&gt;</v>
      </c>
      <c r="M820" s="0" t="str">
        <f aca="false">VLOOKUP(A820,henriette!A:K,11,0)</f>
        <v>TODO: &lt;&gt;</v>
      </c>
      <c r="N820" s="0" t="str">
        <f aca="false">IF(OR(O820="CONFLICT",R820="CONFLICT"),"CONFLICT","OK")</f>
        <v>OK</v>
      </c>
      <c r="O820" s="0" t="str">
        <f aca="false">IF(J820=L820,J820,"CONFLICT")</f>
        <v>TODO: &lt;&gt;</v>
      </c>
      <c r="Q820" s="0" t="str">
        <f aca="false">IF(AND(P820&lt;&gt;L820,P820&lt;&gt;J820,P820&lt;&gt;""),"REVIEW","")</f>
        <v/>
      </c>
      <c r="R820" s="0" t="str">
        <f aca="false">IF(K820=M820,K820,"CONFLICT")</f>
        <v>TODO: &lt;&gt;</v>
      </c>
    </row>
    <row r="821" customFormat="false" ht="12.75" hidden="false" customHeight="false" outlineLevel="0" collapsed="false">
      <c r="A821" s="0" t="s">
        <v>2158</v>
      </c>
      <c r="B821" s="0" t="n">
        <v>259</v>
      </c>
      <c r="C821" s="0" t="s">
        <v>23</v>
      </c>
      <c r="D821" s="0" t="s">
        <v>2159</v>
      </c>
      <c r="E821" s="0" t="s">
        <v>2160</v>
      </c>
      <c r="F821" s="0" t="n">
        <v>19470</v>
      </c>
      <c r="G821" s="0" t="n">
        <v>138</v>
      </c>
      <c r="H821" s="0" t="n">
        <v>2</v>
      </c>
      <c r="I821" s="0" t="n">
        <v>55</v>
      </c>
      <c r="J821" s="0" t="str">
        <f aca="false">VLOOKUP(A821,yorick!A:J,10,0)</f>
        <v>TODO: &lt;&gt;</v>
      </c>
      <c r="K821" s="0" t="str">
        <f aca="false">VLOOKUP(A821,yorick!A:K,11,0)</f>
        <v>TODO: &lt;&gt;</v>
      </c>
      <c r="L821" s="0" t="str">
        <f aca="false">VLOOKUP(A821,henriette!A:J,10,0)</f>
        <v>TODO: &lt;&gt;</v>
      </c>
      <c r="M821" s="0" t="str">
        <f aca="false">VLOOKUP(A821,henriette!A:K,11,0)</f>
        <v>TODO: &lt;&gt;</v>
      </c>
      <c r="N821" s="0" t="str">
        <f aca="false">IF(OR(O821="CONFLICT",R821="CONFLICT"),"CONFLICT","OK")</f>
        <v>OK</v>
      </c>
      <c r="O821" s="0" t="str">
        <f aca="false">IF(J821=L821,J821,"CONFLICT")</f>
        <v>TODO: &lt;&gt;</v>
      </c>
      <c r="Q821" s="0" t="str">
        <f aca="false">IF(AND(P821&lt;&gt;L821,P821&lt;&gt;J821,P821&lt;&gt;""),"REVIEW","")</f>
        <v/>
      </c>
      <c r="R821" s="0" t="str">
        <f aca="false">IF(K821=M821,K821,"CONFLICT")</f>
        <v>TODO: &lt;&gt;</v>
      </c>
    </row>
    <row r="822" customFormat="false" ht="12.75" hidden="false" customHeight="false" outlineLevel="0" collapsed="false">
      <c r="A822" s="0" t="s">
        <v>2161</v>
      </c>
      <c r="B822" s="0" t="n">
        <v>239</v>
      </c>
      <c r="C822" s="0" t="s">
        <v>23</v>
      </c>
      <c r="F822" s="0" t="n">
        <v>9907</v>
      </c>
      <c r="G822" s="0" t="n">
        <v>110</v>
      </c>
      <c r="H822" s="0" t="n">
        <v>0</v>
      </c>
      <c r="I822" s="0" t="n">
        <v>4</v>
      </c>
      <c r="J822" s="0" t="str">
        <f aca="false">VLOOKUP(A822,yorick!A:J,10,0)</f>
        <v>TODO: &lt;&gt;</v>
      </c>
      <c r="K822" s="0" t="str">
        <f aca="false">VLOOKUP(A822,yorick!A:K,11,0)</f>
        <v>TODO: &lt;&gt;</v>
      </c>
      <c r="L822" s="0" t="str">
        <f aca="false">VLOOKUP(A822,henriette!A:J,10,0)</f>
        <v>TODO: &lt;&gt;</v>
      </c>
      <c r="M822" s="0" t="str">
        <f aca="false">VLOOKUP(A822,henriette!A:K,11,0)</f>
        <v>TODO: &lt;&gt;</v>
      </c>
      <c r="N822" s="0" t="str">
        <f aca="false">IF(OR(O822="CONFLICT",R822="CONFLICT"),"CONFLICT","OK")</f>
        <v>OK</v>
      </c>
      <c r="O822" s="0" t="str">
        <f aca="false">IF(J822=L822,J822,"CONFLICT")</f>
        <v>TODO: &lt;&gt;</v>
      </c>
      <c r="Q822" s="0" t="str">
        <f aca="false">IF(AND(P822&lt;&gt;L822,P822&lt;&gt;J822,P822&lt;&gt;""),"REVIEW","")</f>
        <v/>
      </c>
      <c r="R822" s="0" t="str">
        <f aca="false">IF(K822=M822,K822,"CONFLICT")</f>
        <v>TODO: &lt;&gt;</v>
      </c>
    </row>
    <row r="823" customFormat="false" ht="12.75" hidden="false" customHeight="false" outlineLevel="0" collapsed="false">
      <c r="A823" s="0" t="s">
        <v>2162</v>
      </c>
      <c r="B823" s="0" t="n">
        <v>714</v>
      </c>
      <c r="C823" s="0" t="s">
        <v>23</v>
      </c>
      <c r="E823" s="0" t="s">
        <v>2163</v>
      </c>
      <c r="F823" s="0" t="n">
        <v>17055</v>
      </c>
      <c r="G823" s="0" t="n">
        <v>139</v>
      </c>
      <c r="H823" s="0" t="n">
        <v>0</v>
      </c>
      <c r="I823" s="0" t="n">
        <v>6</v>
      </c>
      <c r="J823" s="0" t="str">
        <f aca="false">VLOOKUP(A823,yorick!A:J,10,0)</f>
        <v>TODO: &lt;&gt;</v>
      </c>
      <c r="K823" s="0" t="str">
        <f aca="false">VLOOKUP(A823,yorick!A:K,11,0)</f>
        <v>TODO: &lt;&gt;</v>
      </c>
      <c r="L823" s="0" t="str">
        <f aca="false">VLOOKUP(A823,henriette!A:J,10,0)</f>
        <v>TODO: &lt;&gt;</v>
      </c>
      <c r="M823" s="0" t="str">
        <f aca="false">VLOOKUP(A823,henriette!A:K,11,0)</f>
        <v>TODO: &lt;&gt;</v>
      </c>
      <c r="N823" s="0" t="str">
        <f aca="false">IF(OR(O823="CONFLICT",R823="CONFLICT"),"CONFLICT","OK")</f>
        <v>OK</v>
      </c>
      <c r="O823" s="0" t="str">
        <f aca="false">IF(J823=L823,J823,"CONFLICT")</f>
        <v>TODO: &lt;&gt;</v>
      </c>
      <c r="Q823" s="0" t="str">
        <f aca="false">IF(AND(P823&lt;&gt;L823,P823&lt;&gt;J823,P823&lt;&gt;""),"REVIEW","")</f>
        <v/>
      </c>
      <c r="R823" s="0" t="str">
        <f aca="false">IF(K823=M823,K823,"CONFLICT")</f>
        <v>TODO: &lt;&gt;</v>
      </c>
    </row>
    <row r="824" customFormat="false" ht="12.75" hidden="false" customHeight="false" outlineLevel="0" collapsed="false">
      <c r="A824" s="0" t="s">
        <v>2164</v>
      </c>
      <c r="B824" s="0" t="n">
        <v>208</v>
      </c>
      <c r="C824" s="0" t="s">
        <v>23</v>
      </c>
      <c r="E824" s="0" t="s">
        <v>2165</v>
      </c>
      <c r="F824" s="0" t="n">
        <v>5818</v>
      </c>
      <c r="G824" s="0" t="n">
        <v>58</v>
      </c>
      <c r="H824" s="0" t="n">
        <v>0</v>
      </c>
      <c r="I824" s="0" t="n">
        <v>2</v>
      </c>
      <c r="J824" s="0" t="str">
        <f aca="false">VLOOKUP(A824,yorick!A:J,10,0)</f>
        <v>TODO: &lt;&gt;</v>
      </c>
      <c r="K824" s="0" t="str">
        <f aca="false">VLOOKUP(A824,yorick!A:K,11,0)</f>
        <v>TODO: &lt;&gt;</v>
      </c>
      <c r="L824" s="0" t="str">
        <f aca="false">VLOOKUP(A824,henriette!A:J,10,0)</f>
        <v>TODO: &lt;&gt;</v>
      </c>
      <c r="M824" s="0" t="str">
        <f aca="false">VLOOKUP(A824,henriette!A:K,11,0)</f>
        <v>TODO: &lt;&gt;</v>
      </c>
      <c r="N824" s="0" t="str">
        <f aca="false">IF(OR(O824="CONFLICT",R824="CONFLICT"),"CONFLICT","OK")</f>
        <v>OK</v>
      </c>
      <c r="O824" s="0" t="str">
        <f aca="false">IF(J824=L824,J824,"CONFLICT")</f>
        <v>TODO: &lt;&gt;</v>
      </c>
      <c r="Q824" s="0" t="str">
        <f aca="false">IF(AND(P824&lt;&gt;L824,P824&lt;&gt;J824,P824&lt;&gt;""),"REVIEW","")</f>
        <v/>
      </c>
      <c r="R824" s="0" t="str">
        <f aca="false">IF(K824=M824,K824,"CONFLICT")</f>
        <v>TODO: &lt;&gt;</v>
      </c>
    </row>
    <row r="825" customFormat="false" ht="12.75" hidden="false" customHeight="false" outlineLevel="0" collapsed="false">
      <c r="A825" s="0" t="s">
        <v>2166</v>
      </c>
      <c r="B825" s="0" t="n">
        <v>153</v>
      </c>
      <c r="C825" s="0" t="s">
        <v>23</v>
      </c>
      <c r="F825" s="0" t="n">
        <v>6554</v>
      </c>
      <c r="G825" s="0" t="n">
        <v>34</v>
      </c>
      <c r="H825" s="0" t="n">
        <v>2</v>
      </c>
      <c r="I825" s="0" t="n">
        <v>47</v>
      </c>
      <c r="J825" s="0" t="str">
        <f aca="false">VLOOKUP(A825,yorick!A:J,10,0)</f>
        <v>TODO: &lt;&gt;</v>
      </c>
      <c r="K825" s="0" t="str">
        <f aca="false">VLOOKUP(A825,yorick!A:K,11,0)</f>
        <v>TODO: &lt;&gt;</v>
      </c>
      <c r="L825" s="0" t="str">
        <f aca="false">VLOOKUP(A825,henriette!A:J,10,0)</f>
        <v>TODO: &lt;&gt;</v>
      </c>
      <c r="M825" s="0" t="str">
        <f aca="false">VLOOKUP(A825,henriette!A:K,11,0)</f>
        <v>TODO: &lt;&gt;</v>
      </c>
      <c r="N825" s="0" t="str">
        <f aca="false">IF(OR(O825="CONFLICT",R825="CONFLICT"),"CONFLICT","OK")</f>
        <v>OK</v>
      </c>
      <c r="O825" s="0" t="str">
        <f aca="false">IF(J825=L825,J825,"CONFLICT")</f>
        <v>TODO: &lt;&gt;</v>
      </c>
      <c r="Q825" s="0" t="str">
        <f aca="false">IF(AND(P825&lt;&gt;L825,P825&lt;&gt;J825,P825&lt;&gt;""),"REVIEW","")</f>
        <v/>
      </c>
      <c r="R825" s="0" t="str">
        <f aca="false">IF(K825=M825,K825,"CONFLICT")</f>
        <v>TODO: &lt;&gt;</v>
      </c>
    </row>
    <row r="826" customFormat="false" ht="12.75" hidden="false" customHeight="false" outlineLevel="0" collapsed="false">
      <c r="A826" s="0" t="s">
        <v>2167</v>
      </c>
      <c r="B826" s="0" t="n">
        <v>359</v>
      </c>
      <c r="C826" s="0" t="s">
        <v>23</v>
      </c>
      <c r="D826" s="0" t="s">
        <v>2168</v>
      </c>
      <c r="E826" s="0" t="s">
        <v>2169</v>
      </c>
      <c r="F826" s="0" t="n">
        <v>21701</v>
      </c>
      <c r="G826" s="0" t="n">
        <v>156</v>
      </c>
      <c r="H826" s="0" t="n">
        <v>0</v>
      </c>
      <c r="I826" s="0" t="n">
        <v>11</v>
      </c>
      <c r="J826" s="0" t="str">
        <f aca="false">VLOOKUP(A826,yorick!A:J,10,0)</f>
        <v>TODO: &lt;&gt;</v>
      </c>
      <c r="K826" s="0" t="str">
        <f aca="false">VLOOKUP(A826,yorick!A:K,11,0)</f>
        <v>TODO: &lt;&gt;</v>
      </c>
      <c r="L826" s="0" t="str">
        <f aca="false">VLOOKUP(A826,henriette!A:J,10,0)</f>
        <v>TODO: &lt;&gt;</v>
      </c>
      <c r="M826" s="0" t="str">
        <f aca="false">VLOOKUP(A826,henriette!A:K,11,0)</f>
        <v>TODO: &lt;&gt;</v>
      </c>
      <c r="N826" s="0" t="str">
        <f aca="false">IF(OR(O826="CONFLICT",R826="CONFLICT"),"CONFLICT","OK")</f>
        <v>OK</v>
      </c>
      <c r="O826" s="0" t="str">
        <f aca="false">IF(J826=L826,J826,"CONFLICT")</f>
        <v>TODO: &lt;&gt;</v>
      </c>
      <c r="Q826" s="0" t="str">
        <f aca="false">IF(AND(P826&lt;&gt;L826,P826&lt;&gt;J826,P826&lt;&gt;""),"REVIEW","")</f>
        <v/>
      </c>
      <c r="R826" s="0" t="str">
        <f aca="false">IF(K826=M826,K826,"CONFLICT")</f>
        <v>TODO: &lt;&gt;</v>
      </c>
    </row>
    <row r="827" customFormat="false" ht="12.75" hidden="false" customHeight="false" outlineLevel="0" collapsed="false">
      <c r="A827" s="0" t="s">
        <v>2170</v>
      </c>
      <c r="B827" s="0" t="n">
        <v>497</v>
      </c>
      <c r="C827" s="0" t="s">
        <v>23</v>
      </c>
      <c r="E827" s="0" t="s">
        <v>2171</v>
      </c>
      <c r="F827" s="0" t="n">
        <v>13933</v>
      </c>
      <c r="G827" s="0" t="n">
        <v>133</v>
      </c>
      <c r="H827" s="0" t="n">
        <v>0</v>
      </c>
      <c r="I827" s="0" t="n">
        <v>0</v>
      </c>
      <c r="J827" s="0" t="str">
        <f aca="false">VLOOKUP(A827,yorick!A:J,10,0)</f>
        <v>TODO: &lt;&gt;</v>
      </c>
      <c r="K827" s="0" t="str">
        <f aca="false">VLOOKUP(A827,yorick!A:K,11,0)</f>
        <v>TODO: &lt;&gt;</v>
      </c>
      <c r="L827" s="0" t="str">
        <f aca="false">VLOOKUP(A827,henriette!A:J,10,0)</f>
        <v>TODO: &lt;&gt;</v>
      </c>
      <c r="M827" s="0" t="str">
        <f aca="false">VLOOKUP(A827,henriette!A:K,11,0)</f>
        <v>TODO: &lt;&gt;</v>
      </c>
      <c r="N827" s="0" t="str">
        <f aca="false">IF(OR(O827="CONFLICT",R827="CONFLICT"),"CONFLICT","OK")</f>
        <v>OK</v>
      </c>
      <c r="O827" s="0" t="str">
        <f aca="false">IF(J827=L827,J827,"CONFLICT")</f>
        <v>TODO: &lt;&gt;</v>
      </c>
      <c r="Q827" s="0" t="str">
        <f aca="false">IF(AND(P827&lt;&gt;L827,P827&lt;&gt;J827,P827&lt;&gt;""),"REVIEW","")</f>
        <v/>
      </c>
      <c r="R827" s="0" t="str">
        <f aca="false">IF(K827=M827,K827,"CONFLICT")</f>
        <v>TODO: &lt;&gt;</v>
      </c>
    </row>
    <row r="828" customFormat="false" ht="12.75" hidden="false" customHeight="false" outlineLevel="0" collapsed="false">
      <c r="A828" s="0" t="s">
        <v>2172</v>
      </c>
      <c r="B828" s="0" t="n">
        <v>1956</v>
      </c>
      <c r="C828" s="0" t="s">
        <v>23</v>
      </c>
      <c r="D828" s="0" t="s">
        <v>2173</v>
      </c>
      <c r="E828" s="0" t="s">
        <v>2174</v>
      </c>
      <c r="F828" s="0" t="n">
        <v>565761</v>
      </c>
      <c r="G828" s="0" t="n">
        <v>2083</v>
      </c>
      <c r="H828" s="0" t="n">
        <v>0</v>
      </c>
      <c r="I828" s="0" t="n">
        <v>71</v>
      </c>
      <c r="J828" s="0" t="str">
        <f aca="false">VLOOKUP(A828,yorick!A:J,10,0)</f>
        <v>TODO: &lt;&gt;</v>
      </c>
      <c r="K828" s="0" t="str">
        <f aca="false">VLOOKUP(A828,yorick!A:K,11,0)</f>
        <v>TODO: &lt;&gt;</v>
      </c>
      <c r="L828" s="0" t="str">
        <f aca="false">VLOOKUP(A828,henriette!A:J,10,0)</f>
        <v>TODO: &lt;&gt;</v>
      </c>
      <c r="M828" s="0" t="str">
        <f aca="false">VLOOKUP(A828,henriette!A:K,11,0)</f>
        <v>TODO: &lt;&gt;</v>
      </c>
      <c r="N828" s="0" t="str">
        <f aca="false">IF(OR(O828="CONFLICT",R828="CONFLICT"),"CONFLICT","OK")</f>
        <v>OK</v>
      </c>
      <c r="O828" s="0" t="str">
        <f aca="false">IF(J828=L828,J828,"CONFLICT")</f>
        <v>TODO: &lt;&gt;</v>
      </c>
      <c r="Q828" s="0" t="str">
        <f aca="false">IF(AND(P828&lt;&gt;L828,P828&lt;&gt;J828,P828&lt;&gt;""),"REVIEW","")</f>
        <v/>
      </c>
      <c r="R828" s="0" t="str">
        <f aca="false">IF(K828=M828,K828,"CONFLICT")</f>
        <v>TODO: &lt;&gt;</v>
      </c>
    </row>
    <row r="829" customFormat="false" ht="12.75" hidden="false" customHeight="false" outlineLevel="0" collapsed="false">
      <c r="A829" s="0" t="s">
        <v>2175</v>
      </c>
      <c r="B829" s="0" t="n">
        <v>2783</v>
      </c>
      <c r="C829" s="0" t="s">
        <v>23</v>
      </c>
      <c r="E829" s="0" t="s">
        <v>2176</v>
      </c>
      <c r="F829" s="0" t="n">
        <v>151696</v>
      </c>
      <c r="G829" s="0" t="n">
        <v>107</v>
      </c>
      <c r="H829" s="0" t="n">
        <v>0</v>
      </c>
      <c r="I829" s="0" t="n">
        <v>23</v>
      </c>
      <c r="J829" s="0" t="str">
        <f aca="false">VLOOKUP(A829,yorick!A:J,10,0)</f>
        <v>TODO: &lt;&gt;</v>
      </c>
      <c r="K829" s="0" t="str">
        <f aca="false">VLOOKUP(A829,yorick!A:K,11,0)</f>
        <v>TODO: &lt;&gt;</v>
      </c>
      <c r="L829" s="0" t="str">
        <f aca="false">VLOOKUP(A829,henriette!A:J,10,0)</f>
        <v>TODO: &lt;&gt;</v>
      </c>
      <c r="M829" s="0" t="str">
        <f aca="false">VLOOKUP(A829,henriette!A:K,11,0)</f>
        <v>TODO: &lt;&gt;</v>
      </c>
      <c r="N829" s="0" t="str">
        <f aca="false">IF(OR(O829="CONFLICT",R829="CONFLICT"),"CONFLICT","OK")</f>
        <v>OK</v>
      </c>
      <c r="O829" s="0" t="str">
        <f aca="false">IF(J829=L829,J829,"CONFLICT")</f>
        <v>TODO: &lt;&gt;</v>
      </c>
      <c r="Q829" s="0" t="str">
        <f aca="false">IF(AND(P829&lt;&gt;L829,P829&lt;&gt;J829,P829&lt;&gt;""),"REVIEW","")</f>
        <v/>
      </c>
      <c r="R829" s="0" t="str">
        <f aca="false">IF(K829=M829,K829,"CONFLICT")</f>
        <v>TODO: &lt;&gt;</v>
      </c>
    </row>
    <row r="830" customFormat="false" ht="12.75" hidden="false" customHeight="false" outlineLevel="0" collapsed="false">
      <c r="A830" s="0" t="s">
        <v>2177</v>
      </c>
      <c r="B830" s="0" t="n">
        <v>501</v>
      </c>
      <c r="C830" s="0" t="s">
        <v>23</v>
      </c>
      <c r="F830" s="0" t="n">
        <v>8900</v>
      </c>
      <c r="G830" s="0" t="n">
        <v>90</v>
      </c>
      <c r="H830" s="0" t="n">
        <v>0</v>
      </c>
      <c r="I830" s="0" t="n">
        <v>66</v>
      </c>
      <c r="J830" s="0" t="str">
        <f aca="false">VLOOKUP(A830,yorick!A:J,10,0)</f>
        <v>TODO: &lt;&gt;</v>
      </c>
      <c r="K830" s="0" t="str">
        <f aca="false">VLOOKUP(A830,yorick!A:K,11,0)</f>
        <v>TODO: &lt;&gt;</v>
      </c>
      <c r="L830" s="0" t="str">
        <f aca="false">VLOOKUP(A830,henriette!A:J,10,0)</f>
        <v>TODO: &lt;&gt;</v>
      </c>
      <c r="M830" s="0" t="str">
        <f aca="false">VLOOKUP(A830,henriette!A:K,11,0)</f>
        <v>TODO: &lt;&gt;</v>
      </c>
      <c r="N830" s="0" t="str">
        <f aca="false">IF(OR(O830="CONFLICT",R830="CONFLICT"),"CONFLICT","OK")</f>
        <v>OK</v>
      </c>
      <c r="O830" s="0" t="str">
        <f aca="false">IF(J830=L830,J830,"CONFLICT")</f>
        <v>TODO: &lt;&gt;</v>
      </c>
      <c r="Q830" s="0" t="str">
        <f aca="false">IF(AND(P830&lt;&gt;L830,P830&lt;&gt;J830,P830&lt;&gt;""),"REVIEW","")</f>
        <v/>
      </c>
      <c r="R830" s="0" t="str">
        <f aca="false">IF(K830=M830,K830,"CONFLICT")</f>
        <v>TODO: &lt;&gt;</v>
      </c>
    </row>
    <row r="831" customFormat="false" ht="12.75" hidden="false" customHeight="false" outlineLevel="0" collapsed="false">
      <c r="A831" s="0" t="s">
        <v>2178</v>
      </c>
      <c r="B831" s="0" t="n">
        <v>199</v>
      </c>
      <c r="C831" s="0" t="s">
        <v>23</v>
      </c>
      <c r="E831" s="0" t="s">
        <v>2179</v>
      </c>
      <c r="F831" s="0" t="n">
        <v>66768</v>
      </c>
      <c r="G831" s="0" t="n">
        <v>1182</v>
      </c>
      <c r="H831" s="0" t="n">
        <v>0</v>
      </c>
      <c r="I831" s="0" t="n">
        <v>77</v>
      </c>
      <c r="J831" s="0" t="str">
        <f aca="false">VLOOKUP(A831,yorick!A:J,10,0)</f>
        <v>TODO: &lt;&gt;</v>
      </c>
      <c r="K831" s="0" t="str">
        <f aca="false">VLOOKUP(A831,yorick!A:K,11,0)</f>
        <v>TODO: &lt;&gt;</v>
      </c>
      <c r="L831" s="0" t="str">
        <f aca="false">VLOOKUP(A831,henriette!A:J,10,0)</f>
        <v>TODO: &lt;&gt;</v>
      </c>
      <c r="M831" s="0" t="str">
        <f aca="false">VLOOKUP(A831,henriette!A:K,11,0)</f>
        <v>TODO: &lt;&gt;</v>
      </c>
      <c r="N831" s="0" t="str">
        <f aca="false">IF(OR(O831="CONFLICT",R831="CONFLICT"),"CONFLICT","OK")</f>
        <v>OK</v>
      </c>
      <c r="O831" s="0" t="str">
        <f aca="false">IF(J831=L831,J831,"CONFLICT")</f>
        <v>TODO: &lt;&gt;</v>
      </c>
      <c r="Q831" s="0" t="str">
        <f aca="false">IF(AND(P831&lt;&gt;L831,P831&lt;&gt;J831,P831&lt;&gt;""),"REVIEW","")</f>
        <v/>
      </c>
      <c r="R831" s="0" t="str">
        <f aca="false">IF(K831=M831,K831,"CONFLICT")</f>
        <v>TODO: &lt;&gt;</v>
      </c>
    </row>
    <row r="832" customFormat="false" ht="12.75" hidden="false" customHeight="false" outlineLevel="0" collapsed="false">
      <c r="A832" s="0" t="s">
        <v>2180</v>
      </c>
      <c r="B832" s="0" t="n">
        <v>151</v>
      </c>
      <c r="C832" s="0" t="s">
        <v>23</v>
      </c>
      <c r="D832" s="0" t="s">
        <v>2181</v>
      </c>
      <c r="E832" s="0" t="s">
        <v>2182</v>
      </c>
      <c r="F832" s="0" t="n">
        <v>18113</v>
      </c>
      <c r="G832" s="0" t="n">
        <v>149</v>
      </c>
      <c r="H832" s="0" t="n">
        <v>0</v>
      </c>
      <c r="I832" s="0" t="n">
        <v>7</v>
      </c>
      <c r="J832" s="0" t="str">
        <f aca="false">VLOOKUP(A832,yorick!A:J,10,0)</f>
        <v>TODO: &lt;&gt;</v>
      </c>
      <c r="K832" s="0" t="str">
        <f aca="false">VLOOKUP(A832,yorick!A:K,11,0)</f>
        <v>TODO: &lt;&gt;</v>
      </c>
      <c r="L832" s="0" t="str">
        <f aca="false">VLOOKUP(A832,henriette!A:J,10,0)</f>
        <v>TODO: &lt;&gt;</v>
      </c>
      <c r="M832" s="0" t="str">
        <f aca="false">VLOOKUP(A832,henriette!A:K,11,0)</f>
        <v>TODO: &lt;&gt;</v>
      </c>
      <c r="N832" s="0" t="str">
        <f aca="false">IF(OR(O832="CONFLICT",R832="CONFLICT"),"CONFLICT","OK")</f>
        <v>OK</v>
      </c>
      <c r="O832" s="0" t="str">
        <f aca="false">IF(J832=L832,J832,"CONFLICT")</f>
        <v>TODO: &lt;&gt;</v>
      </c>
      <c r="Q832" s="0" t="str">
        <f aca="false">IF(AND(P832&lt;&gt;L832,P832&lt;&gt;J832,P832&lt;&gt;""),"REVIEW","")</f>
        <v/>
      </c>
      <c r="R832" s="0" t="str">
        <f aca="false">IF(K832=M832,K832,"CONFLICT")</f>
        <v>TODO: &lt;&gt;</v>
      </c>
    </row>
    <row r="833" customFormat="false" ht="12.75" hidden="false" customHeight="false" outlineLevel="0" collapsed="false">
      <c r="A833" s="0" t="s">
        <v>2183</v>
      </c>
      <c r="B833" s="0" t="n">
        <v>296</v>
      </c>
      <c r="C833" s="0" t="s">
        <v>23</v>
      </c>
      <c r="F833" s="0" t="n">
        <v>36757</v>
      </c>
      <c r="G833" s="0" t="n">
        <v>369</v>
      </c>
      <c r="H833" s="0" t="n">
        <v>0</v>
      </c>
      <c r="I833" s="0" t="n">
        <v>9</v>
      </c>
      <c r="J833" s="0" t="str">
        <f aca="false">VLOOKUP(A833,yorick!A:J,10,0)</f>
        <v>TODO: &lt;&gt;</v>
      </c>
      <c r="K833" s="0" t="str">
        <f aca="false">VLOOKUP(A833,yorick!A:K,11,0)</f>
        <v>TODO: &lt;&gt;</v>
      </c>
      <c r="L833" s="0" t="str">
        <f aca="false">VLOOKUP(A833,henriette!A:J,10,0)</f>
        <v>TODO: &lt;&gt;</v>
      </c>
      <c r="M833" s="0" t="str">
        <f aca="false">VLOOKUP(A833,henriette!A:K,11,0)</f>
        <v>TODO: &lt;&gt;</v>
      </c>
      <c r="N833" s="0" t="str">
        <f aca="false">IF(OR(O833="CONFLICT",R833="CONFLICT"),"CONFLICT","OK")</f>
        <v>OK</v>
      </c>
      <c r="O833" s="0" t="str">
        <f aca="false">IF(J833=L833,J833,"CONFLICT")</f>
        <v>TODO: &lt;&gt;</v>
      </c>
      <c r="Q833" s="0" t="str">
        <f aca="false">IF(AND(P833&lt;&gt;L833,P833&lt;&gt;J833,P833&lt;&gt;""),"REVIEW","")</f>
        <v/>
      </c>
      <c r="R833" s="0" t="str">
        <f aca="false">IF(K833=M833,K833,"CONFLICT")</f>
        <v>TODO: &lt;&gt;</v>
      </c>
    </row>
    <row r="834" customFormat="false" ht="12.75" hidden="false" customHeight="false" outlineLevel="0" collapsed="false">
      <c r="A834" s="0" t="s">
        <v>2184</v>
      </c>
      <c r="B834" s="0" t="n">
        <v>434</v>
      </c>
      <c r="C834" s="0" t="s">
        <v>23</v>
      </c>
      <c r="D834" s="0" t="s">
        <v>2185</v>
      </c>
      <c r="E834" s="0" t="s">
        <v>2186</v>
      </c>
      <c r="F834" s="0" t="n">
        <v>52142</v>
      </c>
      <c r="G834" s="0" t="n">
        <v>467</v>
      </c>
      <c r="H834" s="0" t="n">
        <v>0</v>
      </c>
      <c r="I834" s="0" t="n">
        <v>49</v>
      </c>
      <c r="J834" s="0" t="str">
        <f aca="false">VLOOKUP(A834,yorick!A:J,10,0)</f>
        <v>TODO: &lt;&gt;</v>
      </c>
      <c r="K834" s="0" t="str">
        <f aca="false">VLOOKUP(A834,yorick!A:K,11,0)</f>
        <v>TODO: &lt;&gt;</v>
      </c>
      <c r="L834" s="0" t="str">
        <f aca="false">VLOOKUP(A834,henriette!A:J,10,0)</f>
        <v>TODO: &lt;&gt;</v>
      </c>
      <c r="M834" s="0" t="str">
        <f aca="false">VLOOKUP(A834,henriette!A:K,11,0)</f>
        <v>TODO: &lt;&gt;</v>
      </c>
      <c r="N834" s="0" t="str">
        <f aca="false">IF(OR(O834="CONFLICT",R834="CONFLICT"),"CONFLICT","OK")</f>
        <v>OK</v>
      </c>
      <c r="O834" s="0" t="str">
        <f aca="false">IF(J834=L834,J834,"CONFLICT")</f>
        <v>TODO: &lt;&gt;</v>
      </c>
      <c r="Q834" s="0" t="str">
        <f aca="false">IF(AND(P834&lt;&gt;L834,P834&lt;&gt;J834,P834&lt;&gt;""),"REVIEW","")</f>
        <v/>
      </c>
      <c r="R834" s="0" t="str">
        <f aca="false">IF(K834=M834,K834,"CONFLICT")</f>
        <v>TODO: &lt;&gt;</v>
      </c>
    </row>
    <row r="835" customFormat="false" ht="12.75" hidden="false" customHeight="false" outlineLevel="0" collapsed="false">
      <c r="A835" s="0" t="s">
        <v>2187</v>
      </c>
      <c r="B835" s="0" t="n">
        <v>268</v>
      </c>
      <c r="C835" s="0" t="s">
        <v>23</v>
      </c>
      <c r="D835" s="0" t="s">
        <v>2188</v>
      </c>
      <c r="E835" s="0" t="s">
        <v>2189</v>
      </c>
      <c r="F835" s="0" t="n">
        <v>16502</v>
      </c>
      <c r="G835" s="0" t="n">
        <v>218</v>
      </c>
      <c r="H835" s="0" t="n">
        <v>0</v>
      </c>
      <c r="I835" s="0" t="n">
        <v>77</v>
      </c>
      <c r="J835" s="0" t="str">
        <f aca="false">VLOOKUP(A835,yorick!A:J,10,0)</f>
        <v>TODO: &lt;&gt;</v>
      </c>
      <c r="K835" s="0" t="str">
        <f aca="false">VLOOKUP(A835,yorick!A:K,11,0)</f>
        <v>TODO: &lt;&gt;</v>
      </c>
      <c r="L835" s="0" t="str">
        <f aca="false">VLOOKUP(A835,henriette!A:J,10,0)</f>
        <v>TODO: &lt;&gt;</v>
      </c>
      <c r="M835" s="0" t="str">
        <f aca="false">VLOOKUP(A835,henriette!A:K,11,0)</f>
        <v>TODO: &lt;&gt;</v>
      </c>
      <c r="N835" s="0" t="str">
        <f aca="false">IF(OR(O835="CONFLICT",R835="CONFLICT"),"CONFLICT","OK")</f>
        <v>OK</v>
      </c>
      <c r="O835" s="0" t="str">
        <f aca="false">IF(J835=L835,J835,"CONFLICT")</f>
        <v>TODO: &lt;&gt;</v>
      </c>
      <c r="Q835" s="0" t="str">
        <f aca="false">IF(AND(P835&lt;&gt;L835,P835&lt;&gt;J835,P835&lt;&gt;""),"REVIEW","")</f>
        <v/>
      </c>
      <c r="R835" s="0" t="str">
        <f aca="false">IF(K835=M835,K835,"CONFLICT")</f>
        <v>TODO: &lt;&gt;</v>
      </c>
    </row>
    <row r="836" customFormat="false" ht="12.75" hidden="false" customHeight="false" outlineLevel="0" collapsed="false">
      <c r="A836" s="0" t="s">
        <v>2190</v>
      </c>
      <c r="B836" s="0" t="n">
        <v>173</v>
      </c>
      <c r="C836" s="0" t="s">
        <v>23</v>
      </c>
      <c r="D836" s="0" t="s">
        <v>2191</v>
      </c>
      <c r="E836" s="0" t="s">
        <v>2192</v>
      </c>
      <c r="F836" s="0" t="n">
        <v>12031</v>
      </c>
      <c r="G836" s="0" t="n">
        <v>78</v>
      </c>
      <c r="H836" s="0" t="n">
        <v>6</v>
      </c>
      <c r="I836" s="0" t="n">
        <v>7</v>
      </c>
      <c r="J836" s="0" t="str">
        <f aca="false">VLOOKUP(A836,yorick!A:J,10,0)</f>
        <v>TODO: &lt;&gt;</v>
      </c>
      <c r="K836" s="0" t="str">
        <f aca="false">VLOOKUP(A836,yorick!A:K,11,0)</f>
        <v>TODO: &lt;&gt;</v>
      </c>
      <c r="L836" s="0" t="str">
        <f aca="false">VLOOKUP(A836,henriette!A:J,10,0)</f>
        <v>TODO: &lt;&gt;</v>
      </c>
      <c r="M836" s="0" t="str">
        <f aca="false">VLOOKUP(A836,henriette!A:K,11,0)</f>
        <v>TODO: &lt;&gt;</v>
      </c>
      <c r="N836" s="0" t="str">
        <f aca="false">IF(OR(O836="CONFLICT",R836="CONFLICT"),"CONFLICT","OK")</f>
        <v>OK</v>
      </c>
      <c r="O836" s="0" t="str">
        <f aca="false">IF(J836=L836,J836,"CONFLICT")</f>
        <v>TODO: &lt;&gt;</v>
      </c>
      <c r="Q836" s="0" t="str">
        <f aca="false">IF(AND(P836&lt;&gt;L836,P836&lt;&gt;J836,P836&lt;&gt;""),"REVIEW","")</f>
        <v/>
      </c>
      <c r="R836" s="0" t="str">
        <f aca="false">IF(K836=M836,K836,"CONFLICT")</f>
        <v>TODO: &lt;&gt;</v>
      </c>
    </row>
    <row r="837" customFormat="false" ht="12.75" hidden="false" customHeight="false" outlineLevel="0" collapsed="false">
      <c r="A837" s="0" t="s">
        <v>2193</v>
      </c>
      <c r="B837" s="0" t="n">
        <v>386</v>
      </c>
      <c r="C837" s="0" t="s">
        <v>23</v>
      </c>
      <c r="D837" s="0" t="s">
        <v>2194</v>
      </c>
      <c r="E837" s="0" t="s">
        <v>2195</v>
      </c>
      <c r="F837" s="0" t="n">
        <v>10399</v>
      </c>
      <c r="G837" s="0" t="n">
        <v>96</v>
      </c>
      <c r="H837" s="0" t="n">
        <v>0</v>
      </c>
      <c r="I837" s="0" t="n">
        <v>8</v>
      </c>
      <c r="J837" s="0" t="str">
        <f aca="false">VLOOKUP(A837,yorick!A:J,10,0)</f>
        <v>TODO: &lt;&gt;</v>
      </c>
      <c r="K837" s="0" t="str">
        <f aca="false">VLOOKUP(A837,yorick!A:K,11,0)</f>
        <v>TODO: &lt;&gt;</v>
      </c>
      <c r="L837" s="0" t="str">
        <f aca="false">VLOOKUP(A837,henriette!A:J,10,0)</f>
        <v>TODO: &lt;&gt;</v>
      </c>
      <c r="M837" s="0" t="str">
        <f aca="false">VLOOKUP(A837,henriette!A:K,11,0)</f>
        <v>TODO: &lt;&gt;</v>
      </c>
      <c r="N837" s="0" t="str">
        <f aca="false">IF(OR(O837="CONFLICT",R837="CONFLICT"),"CONFLICT","OK")</f>
        <v>OK</v>
      </c>
      <c r="O837" s="0" t="str">
        <f aca="false">IF(J837=L837,J837,"CONFLICT")</f>
        <v>TODO: &lt;&gt;</v>
      </c>
      <c r="Q837" s="0" t="str">
        <f aca="false">IF(AND(P837&lt;&gt;L837,P837&lt;&gt;J837,P837&lt;&gt;""),"REVIEW","")</f>
        <v/>
      </c>
      <c r="R837" s="0" t="str">
        <f aca="false">IF(K837=M837,K837,"CONFLICT")</f>
        <v>TODO: &lt;&gt;</v>
      </c>
    </row>
    <row r="838" customFormat="false" ht="12.75" hidden="false" customHeight="false" outlineLevel="0" collapsed="false">
      <c r="A838" s="0" t="s">
        <v>2196</v>
      </c>
      <c r="B838" s="0" t="n">
        <v>5285</v>
      </c>
      <c r="C838" s="0" t="s">
        <v>23</v>
      </c>
      <c r="E838" s="0" t="s">
        <v>2197</v>
      </c>
      <c r="F838" s="0" t="n">
        <v>42777</v>
      </c>
      <c r="G838" s="0" t="n">
        <v>465</v>
      </c>
      <c r="H838" s="0" t="n">
        <v>0</v>
      </c>
      <c r="I838" s="0" t="n">
        <v>54</v>
      </c>
      <c r="J838" s="0" t="str">
        <f aca="false">VLOOKUP(A838,yorick!A:J,10,0)</f>
        <v>TODO: &lt;&gt;</v>
      </c>
      <c r="K838" s="0" t="str">
        <f aca="false">VLOOKUP(A838,yorick!A:K,11,0)</f>
        <v>TODO: &lt;&gt;</v>
      </c>
      <c r="L838" s="0" t="str">
        <f aca="false">VLOOKUP(A838,henriette!A:J,10,0)</f>
        <v>TODO: &lt;&gt;</v>
      </c>
      <c r="M838" s="0" t="str">
        <f aca="false">VLOOKUP(A838,henriette!A:K,11,0)</f>
        <v>TODO: &lt;&gt;</v>
      </c>
      <c r="N838" s="0" t="str">
        <f aca="false">IF(OR(O838="CONFLICT",R838="CONFLICT"),"CONFLICT","OK")</f>
        <v>OK</v>
      </c>
      <c r="O838" s="0" t="str">
        <f aca="false">IF(J838=L838,J838,"CONFLICT")</f>
        <v>TODO: &lt;&gt;</v>
      </c>
      <c r="Q838" s="0" t="str">
        <f aca="false">IF(AND(P838&lt;&gt;L838,P838&lt;&gt;J838,P838&lt;&gt;""),"REVIEW","")</f>
        <v/>
      </c>
      <c r="R838" s="0" t="str">
        <f aca="false">IF(K838=M838,K838,"CONFLICT")</f>
        <v>TODO: &lt;&gt;</v>
      </c>
    </row>
    <row r="839" customFormat="false" ht="12.75" hidden="false" customHeight="false" outlineLevel="0" collapsed="false">
      <c r="A839" s="0" t="s">
        <v>2198</v>
      </c>
      <c r="B839" s="0" t="n">
        <v>434</v>
      </c>
      <c r="C839" s="0" t="s">
        <v>23</v>
      </c>
      <c r="D839" s="0" t="s">
        <v>2199</v>
      </c>
      <c r="E839" s="0" t="s">
        <v>2200</v>
      </c>
      <c r="F839" s="0" t="n">
        <v>40523</v>
      </c>
      <c r="G839" s="0" t="n">
        <v>576</v>
      </c>
      <c r="H839" s="0" t="n">
        <v>0</v>
      </c>
      <c r="I839" s="0" t="n">
        <v>77</v>
      </c>
      <c r="J839" s="0" t="str">
        <f aca="false">VLOOKUP(A839,yorick!A:J,10,0)</f>
        <v>TODO: &lt;&gt;</v>
      </c>
      <c r="K839" s="0" t="str">
        <f aca="false">VLOOKUP(A839,yorick!A:K,11,0)</f>
        <v>TODO: &lt;&gt;</v>
      </c>
      <c r="L839" s="0" t="str">
        <f aca="false">VLOOKUP(A839,henriette!A:J,10,0)</f>
        <v>TODO: &lt;&gt;</v>
      </c>
      <c r="M839" s="0" t="str">
        <f aca="false">VLOOKUP(A839,henriette!A:K,11,0)</f>
        <v>TODO: &lt;&gt;</v>
      </c>
      <c r="N839" s="0" t="str">
        <f aca="false">IF(OR(O839="CONFLICT",R839="CONFLICT"),"CONFLICT","OK")</f>
        <v>OK</v>
      </c>
      <c r="O839" s="0" t="str">
        <f aca="false">IF(J839=L839,J839,"CONFLICT")</f>
        <v>TODO: &lt;&gt;</v>
      </c>
      <c r="Q839" s="0" t="str">
        <f aca="false">IF(AND(P839&lt;&gt;L839,P839&lt;&gt;J839,P839&lt;&gt;""),"REVIEW","")</f>
        <v/>
      </c>
      <c r="R839" s="0" t="str">
        <f aca="false">IF(K839=M839,K839,"CONFLICT")</f>
        <v>TODO: &lt;&gt;</v>
      </c>
    </row>
    <row r="840" customFormat="false" ht="12.75" hidden="false" customHeight="false" outlineLevel="0" collapsed="false">
      <c r="A840" s="0" t="s">
        <v>2201</v>
      </c>
      <c r="B840" s="0" t="n">
        <v>137</v>
      </c>
      <c r="C840" s="0" t="s">
        <v>23</v>
      </c>
      <c r="D840" s="0" t="s">
        <v>2202</v>
      </c>
      <c r="E840" s="0" t="s">
        <v>2203</v>
      </c>
      <c r="F840" s="0" t="n">
        <v>5178</v>
      </c>
      <c r="G840" s="0" t="n">
        <v>38</v>
      </c>
      <c r="H840" s="0" t="n">
        <v>0</v>
      </c>
      <c r="I840" s="0" t="n">
        <v>17</v>
      </c>
      <c r="J840" s="0" t="str">
        <f aca="false">VLOOKUP(A840,yorick!A:J,10,0)</f>
        <v>TODO: &lt;&gt;</v>
      </c>
      <c r="K840" s="0" t="str">
        <f aca="false">VLOOKUP(A840,yorick!A:K,11,0)</f>
        <v>TODO: &lt;&gt;</v>
      </c>
      <c r="L840" s="0" t="str">
        <f aca="false">VLOOKUP(A840,henriette!A:J,10,0)</f>
        <v>TODO: &lt;&gt;</v>
      </c>
      <c r="M840" s="0" t="str">
        <f aca="false">VLOOKUP(A840,henriette!A:K,11,0)</f>
        <v>TODO: &lt;&gt;</v>
      </c>
      <c r="N840" s="0" t="str">
        <f aca="false">IF(OR(O840="CONFLICT",R840="CONFLICT"),"CONFLICT","OK")</f>
        <v>OK</v>
      </c>
      <c r="O840" s="0" t="str">
        <f aca="false">IF(J840=L840,J840,"CONFLICT")</f>
        <v>TODO: &lt;&gt;</v>
      </c>
      <c r="Q840" s="0" t="str">
        <f aca="false">IF(AND(P840&lt;&gt;L840,P840&lt;&gt;J840,P840&lt;&gt;""),"REVIEW","")</f>
        <v/>
      </c>
      <c r="R840" s="0" t="str">
        <f aca="false">IF(K840=M840,K840,"CONFLICT")</f>
        <v>TODO: &lt;&gt;</v>
      </c>
    </row>
    <row r="841" customFormat="false" ht="12.75" hidden="false" customHeight="false" outlineLevel="0" collapsed="false">
      <c r="A841" s="0" t="s">
        <v>2204</v>
      </c>
      <c r="B841" s="0" t="n">
        <v>131</v>
      </c>
      <c r="C841" s="0" t="s">
        <v>23</v>
      </c>
      <c r="F841" s="0" t="n">
        <v>19085</v>
      </c>
      <c r="G841" s="0" t="n">
        <v>170</v>
      </c>
      <c r="H841" s="0" t="n">
        <v>0</v>
      </c>
      <c r="I841" s="0" t="n">
        <v>23</v>
      </c>
      <c r="J841" s="0" t="str">
        <f aca="false">VLOOKUP(A841,yorick!A:J,10,0)</f>
        <v>TODO: &lt;&gt;</v>
      </c>
      <c r="K841" s="0" t="str">
        <f aca="false">VLOOKUP(A841,yorick!A:K,11,0)</f>
        <v>TODO: &lt;&gt;</v>
      </c>
      <c r="L841" s="0" t="str">
        <f aca="false">VLOOKUP(A841,henriette!A:J,10,0)</f>
        <v>TODO: &lt;&gt;</v>
      </c>
      <c r="M841" s="0" t="str">
        <f aca="false">VLOOKUP(A841,henriette!A:K,11,0)</f>
        <v>TODO: &lt;&gt;</v>
      </c>
      <c r="N841" s="0" t="str">
        <f aca="false">IF(OR(O841="CONFLICT",R841="CONFLICT"),"CONFLICT","OK")</f>
        <v>OK</v>
      </c>
      <c r="O841" s="0" t="str">
        <f aca="false">IF(J841=L841,J841,"CONFLICT")</f>
        <v>TODO: &lt;&gt;</v>
      </c>
      <c r="Q841" s="0" t="str">
        <f aca="false">IF(AND(P841&lt;&gt;L841,P841&lt;&gt;J841,P841&lt;&gt;""),"REVIEW","")</f>
        <v/>
      </c>
      <c r="R841" s="0" t="str">
        <f aca="false">IF(K841=M841,K841,"CONFLICT")</f>
        <v>TODO: &lt;&gt;</v>
      </c>
    </row>
    <row r="842" customFormat="false" ht="12.75" hidden="false" customHeight="false" outlineLevel="0" collapsed="false">
      <c r="A842" s="0" t="s">
        <v>2205</v>
      </c>
      <c r="B842" s="0" t="n">
        <v>121</v>
      </c>
      <c r="C842" s="0" t="s">
        <v>23</v>
      </c>
      <c r="E842" s="0" t="s">
        <v>2206</v>
      </c>
      <c r="F842" s="0" t="n">
        <v>10712</v>
      </c>
      <c r="G842" s="0" t="n">
        <v>135</v>
      </c>
      <c r="H842" s="0" t="n">
        <v>0</v>
      </c>
      <c r="I842" s="0" t="n">
        <v>72</v>
      </c>
      <c r="J842" s="0" t="str">
        <f aca="false">VLOOKUP(A842,yorick!A:J,10,0)</f>
        <v>TODO: &lt;&gt;</v>
      </c>
      <c r="K842" s="0" t="str">
        <f aca="false">VLOOKUP(A842,yorick!A:K,11,0)</f>
        <v>TODO: &lt;&gt;</v>
      </c>
      <c r="L842" s="0" t="str">
        <f aca="false">VLOOKUP(A842,henriette!A:J,10,0)</f>
        <v>TODO: &lt;&gt;</v>
      </c>
      <c r="M842" s="0" t="str">
        <f aca="false">VLOOKUP(A842,henriette!A:K,11,0)</f>
        <v>TODO: &lt;&gt;</v>
      </c>
      <c r="N842" s="0" t="str">
        <f aca="false">IF(OR(O842="CONFLICT",R842="CONFLICT"),"CONFLICT","OK")</f>
        <v>OK</v>
      </c>
      <c r="O842" s="0" t="str">
        <f aca="false">IF(J842=L842,J842,"CONFLICT")</f>
        <v>TODO: &lt;&gt;</v>
      </c>
      <c r="Q842" s="0" t="str">
        <f aca="false">IF(AND(P842&lt;&gt;L842,P842&lt;&gt;J842,P842&lt;&gt;""),"REVIEW","")</f>
        <v/>
      </c>
      <c r="R842" s="0" t="str">
        <f aca="false">IF(K842=M842,K842,"CONFLICT")</f>
        <v>TODO: &lt;&gt;</v>
      </c>
    </row>
    <row r="843" customFormat="false" ht="12.75" hidden="false" customHeight="false" outlineLevel="0" collapsed="false">
      <c r="A843" s="0" t="s">
        <v>2207</v>
      </c>
      <c r="B843" s="0" t="n">
        <v>719</v>
      </c>
      <c r="C843" s="0" t="s">
        <v>23</v>
      </c>
      <c r="E843" s="0" t="s">
        <v>2208</v>
      </c>
      <c r="F843" s="0" t="n">
        <v>6745</v>
      </c>
      <c r="G843" s="0" t="n">
        <v>217</v>
      </c>
      <c r="H843" s="0" t="n">
        <v>0</v>
      </c>
      <c r="I843" s="0" t="n">
        <v>18</v>
      </c>
      <c r="J843" s="0" t="str">
        <f aca="false">VLOOKUP(A843,yorick!A:J,10,0)</f>
        <v>TODO: &lt;&gt;</v>
      </c>
      <c r="K843" s="0" t="str">
        <f aca="false">VLOOKUP(A843,yorick!A:K,11,0)</f>
        <v>TODO: &lt;&gt;</v>
      </c>
      <c r="L843" s="0" t="str">
        <f aca="false">VLOOKUP(A843,henriette!A:J,10,0)</f>
        <v>TODO: &lt;&gt;</v>
      </c>
      <c r="M843" s="0" t="str">
        <f aca="false">VLOOKUP(A843,henriette!A:K,11,0)</f>
        <v>TODO: &lt;&gt;</v>
      </c>
      <c r="N843" s="0" t="str">
        <f aca="false">IF(OR(O843="CONFLICT",R843="CONFLICT"),"CONFLICT","OK")</f>
        <v>OK</v>
      </c>
      <c r="O843" s="0" t="str">
        <f aca="false">IF(J843=L843,J843,"CONFLICT")</f>
        <v>TODO: &lt;&gt;</v>
      </c>
      <c r="Q843" s="0" t="str">
        <f aca="false">IF(AND(P843&lt;&gt;L843,P843&lt;&gt;J843,P843&lt;&gt;""),"REVIEW","")</f>
        <v/>
      </c>
      <c r="R843" s="0" t="str">
        <f aca="false">IF(K843=M843,K843,"CONFLICT")</f>
        <v>TODO: &lt;&gt;</v>
      </c>
    </row>
    <row r="844" customFormat="false" ht="12.75" hidden="false" customHeight="false" outlineLevel="0" collapsed="false">
      <c r="A844" s="0" t="s">
        <v>2209</v>
      </c>
      <c r="B844" s="0" t="n">
        <v>232</v>
      </c>
      <c r="C844" s="0" t="s">
        <v>23</v>
      </c>
      <c r="D844" s="0" t="s">
        <v>2210</v>
      </c>
      <c r="E844" s="0" t="s">
        <v>2211</v>
      </c>
      <c r="F844" s="0" t="n">
        <v>9794</v>
      </c>
      <c r="G844" s="0" t="n">
        <v>43</v>
      </c>
      <c r="H844" s="0" t="n">
        <v>0</v>
      </c>
      <c r="I844" s="0" t="n">
        <v>28</v>
      </c>
      <c r="J844" s="0" t="str">
        <f aca="false">VLOOKUP(A844,yorick!A:J,10,0)</f>
        <v>TODO: &lt;&gt;</v>
      </c>
      <c r="K844" s="0" t="str">
        <f aca="false">VLOOKUP(A844,yorick!A:K,11,0)</f>
        <v>TODO: &lt;&gt;</v>
      </c>
      <c r="L844" s="0" t="str">
        <f aca="false">VLOOKUP(A844,henriette!A:J,10,0)</f>
        <v>TODO: &lt;&gt;</v>
      </c>
      <c r="M844" s="0" t="str">
        <f aca="false">VLOOKUP(A844,henriette!A:K,11,0)</f>
        <v>TODO: &lt;&gt;</v>
      </c>
      <c r="N844" s="0" t="str">
        <f aca="false">IF(OR(O844="CONFLICT",R844="CONFLICT"),"CONFLICT","OK")</f>
        <v>OK</v>
      </c>
      <c r="O844" s="0" t="str">
        <f aca="false">IF(J844=L844,J844,"CONFLICT")</f>
        <v>TODO: &lt;&gt;</v>
      </c>
      <c r="Q844" s="0" t="str">
        <f aca="false">IF(AND(P844&lt;&gt;L844,P844&lt;&gt;J844,P844&lt;&gt;""),"REVIEW","")</f>
        <v/>
      </c>
      <c r="R844" s="0" t="str">
        <f aca="false">IF(K844=M844,K844,"CONFLICT")</f>
        <v>TODO: &lt;&gt;</v>
      </c>
    </row>
    <row r="845" customFormat="false" ht="12.75" hidden="false" customHeight="false" outlineLevel="0" collapsed="false">
      <c r="A845" s="0" t="s">
        <v>2212</v>
      </c>
      <c r="B845" s="0" t="n">
        <v>808</v>
      </c>
      <c r="C845" s="0" t="s">
        <v>23</v>
      </c>
      <c r="D845" s="0" t="s">
        <v>2213</v>
      </c>
      <c r="E845" s="0" t="s">
        <v>2214</v>
      </c>
      <c r="F845" s="0" t="n">
        <v>16106</v>
      </c>
      <c r="G845" s="0" t="n">
        <v>126</v>
      </c>
      <c r="H845" s="0" t="n">
        <v>0</v>
      </c>
      <c r="I845" s="0" t="n">
        <v>12</v>
      </c>
      <c r="J845" s="0" t="str">
        <f aca="false">VLOOKUP(A845,yorick!A:J,10,0)</f>
        <v>TODO: &lt;&gt;</v>
      </c>
      <c r="K845" s="0" t="str">
        <f aca="false">VLOOKUP(A845,yorick!A:K,11,0)</f>
        <v>TODO: &lt;&gt;</v>
      </c>
      <c r="L845" s="0" t="str">
        <f aca="false">VLOOKUP(A845,henriette!A:J,10,0)</f>
        <v>TODO: &lt;&gt;</v>
      </c>
      <c r="M845" s="0" t="str">
        <f aca="false">VLOOKUP(A845,henriette!A:K,11,0)</f>
        <v>TODO: &lt;&gt;</v>
      </c>
      <c r="N845" s="0" t="str">
        <f aca="false">IF(OR(O845="CONFLICT",R845="CONFLICT"),"CONFLICT","OK")</f>
        <v>OK</v>
      </c>
      <c r="O845" s="0" t="str">
        <f aca="false">IF(J845=L845,J845,"CONFLICT")</f>
        <v>TODO: &lt;&gt;</v>
      </c>
      <c r="Q845" s="0" t="str">
        <f aca="false">IF(AND(P845&lt;&gt;L845,P845&lt;&gt;J845,P845&lt;&gt;""),"REVIEW","")</f>
        <v/>
      </c>
      <c r="R845" s="0" t="str">
        <f aca="false">IF(K845=M845,K845,"CONFLICT")</f>
        <v>TODO: &lt;&gt;</v>
      </c>
    </row>
    <row r="846" customFormat="false" ht="12.75" hidden="false" customHeight="false" outlineLevel="0" collapsed="false">
      <c r="A846" s="0" t="s">
        <v>2215</v>
      </c>
      <c r="B846" s="0" t="n">
        <v>242</v>
      </c>
      <c r="C846" s="0" t="s">
        <v>23</v>
      </c>
      <c r="D846" s="0" t="s">
        <v>2216</v>
      </c>
      <c r="E846" s="0" t="s">
        <v>2217</v>
      </c>
      <c r="F846" s="0" t="n">
        <v>515094</v>
      </c>
      <c r="G846" s="0" t="n">
        <v>3614</v>
      </c>
      <c r="H846" s="0" t="n">
        <v>3</v>
      </c>
      <c r="I846" s="0" t="n">
        <v>682</v>
      </c>
      <c r="J846" s="0" t="str">
        <f aca="false">VLOOKUP(A846,yorick!A:J,10,0)</f>
        <v>TODO: &lt;&gt;</v>
      </c>
      <c r="K846" s="0" t="str">
        <f aca="false">VLOOKUP(A846,yorick!A:K,11,0)</f>
        <v>TODO: &lt;&gt;</v>
      </c>
      <c r="L846" s="0" t="str">
        <f aca="false">VLOOKUP(A846,henriette!A:J,10,0)</f>
        <v>TODO: &lt;&gt;</v>
      </c>
      <c r="M846" s="0" t="str">
        <f aca="false">VLOOKUP(A846,henriette!A:K,11,0)</f>
        <v>TODO: &lt;&gt;</v>
      </c>
      <c r="N846" s="0" t="str">
        <f aca="false">IF(OR(O846="CONFLICT",R846="CONFLICT"),"CONFLICT","OK")</f>
        <v>OK</v>
      </c>
      <c r="O846" s="0" t="str">
        <f aca="false">IF(J846=L846,J846,"CONFLICT")</f>
        <v>TODO: &lt;&gt;</v>
      </c>
      <c r="Q846" s="0" t="str">
        <f aca="false">IF(AND(P846&lt;&gt;L846,P846&lt;&gt;J846,P846&lt;&gt;""),"REVIEW","")</f>
        <v/>
      </c>
      <c r="R846" s="0" t="str">
        <f aca="false">IF(K846=M846,K846,"CONFLICT")</f>
        <v>TODO: &lt;&gt;</v>
      </c>
    </row>
    <row r="847" customFormat="false" ht="12.75" hidden="false" customHeight="false" outlineLevel="0" collapsed="false">
      <c r="A847" s="0" t="s">
        <v>2218</v>
      </c>
      <c r="B847" s="0" t="n">
        <v>2329</v>
      </c>
      <c r="C847" s="0" t="s">
        <v>23</v>
      </c>
      <c r="D847" s="0" t="s">
        <v>2219</v>
      </c>
      <c r="E847" s="0" t="s">
        <v>2220</v>
      </c>
      <c r="F847" s="0" t="n">
        <v>20000</v>
      </c>
      <c r="G847" s="0" t="n">
        <v>153</v>
      </c>
      <c r="H847" s="0" t="n">
        <v>0</v>
      </c>
      <c r="I847" s="0" t="n">
        <v>21</v>
      </c>
      <c r="J847" s="0" t="str">
        <f aca="false">VLOOKUP(A847,yorick!A:J,10,0)</f>
        <v>TODO: &lt;&gt;</v>
      </c>
      <c r="K847" s="0" t="str">
        <f aca="false">VLOOKUP(A847,yorick!A:K,11,0)</f>
        <v>TODO: &lt;&gt;</v>
      </c>
      <c r="L847" s="0" t="str">
        <f aca="false">VLOOKUP(A847,henriette!A:J,10,0)</f>
        <v>TODO: &lt;&gt;</v>
      </c>
      <c r="M847" s="0" t="str">
        <f aca="false">VLOOKUP(A847,henriette!A:K,11,0)</f>
        <v>TODO: &lt;&gt;</v>
      </c>
      <c r="N847" s="0" t="str">
        <f aca="false">IF(OR(O847="CONFLICT",R847="CONFLICT"),"CONFLICT","OK")</f>
        <v>OK</v>
      </c>
      <c r="O847" s="0" t="str">
        <f aca="false">IF(J847=L847,J847,"CONFLICT")</f>
        <v>TODO: &lt;&gt;</v>
      </c>
      <c r="Q847" s="0" t="str">
        <f aca="false">IF(AND(P847&lt;&gt;L847,P847&lt;&gt;J847,P847&lt;&gt;""),"REVIEW","")</f>
        <v/>
      </c>
      <c r="R847" s="0" t="str">
        <f aca="false">IF(K847=M847,K847,"CONFLICT")</f>
        <v>TODO: &lt;&gt;</v>
      </c>
    </row>
    <row r="848" customFormat="false" ht="12.75" hidden="false" customHeight="false" outlineLevel="0" collapsed="false">
      <c r="A848" s="0" t="s">
        <v>2221</v>
      </c>
      <c r="B848" s="0" t="n">
        <v>217</v>
      </c>
      <c r="C848" s="0" t="s">
        <v>23</v>
      </c>
      <c r="E848" s="0" t="s">
        <v>2222</v>
      </c>
      <c r="F848" s="0" t="n">
        <v>11895</v>
      </c>
      <c r="G848" s="0" t="n">
        <v>80</v>
      </c>
      <c r="H848" s="0" t="n">
        <v>0</v>
      </c>
      <c r="I848" s="0" t="n">
        <v>58</v>
      </c>
      <c r="J848" s="0" t="str">
        <f aca="false">VLOOKUP(A848,yorick!A:J,10,0)</f>
        <v>TODO: &lt;&gt;</v>
      </c>
      <c r="K848" s="0" t="str">
        <f aca="false">VLOOKUP(A848,yorick!A:K,11,0)</f>
        <v>TODO: &lt;&gt;</v>
      </c>
      <c r="L848" s="0" t="str">
        <f aca="false">VLOOKUP(A848,henriette!A:J,10,0)</f>
        <v>TODO: &lt;&gt;</v>
      </c>
      <c r="M848" s="0" t="str">
        <f aca="false">VLOOKUP(A848,henriette!A:K,11,0)</f>
        <v>TODO: &lt;&gt;</v>
      </c>
      <c r="N848" s="0" t="str">
        <f aca="false">IF(OR(O848="CONFLICT",R848="CONFLICT"),"CONFLICT","OK")</f>
        <v>OK</v>
      </c>
      <c r="O848" s="0" t="str">
        <f aca="false">IF(J848=L848,J848,"CONFLICT")</f>
        <v>TODO: &lt;&gt;</v>
      </c>
      <c r="Q848" s="0" t="str">
        <f aca="false">IF(AND(P848&lt;&gt;L848,P848&lt;&gt;J848,P848&lt;&gt;""),"REVIEW","")</f>
        <v/>
      </c>
      <c r="R848" s="0" t="str">
        <f aca="false">IF(K848=M848,K848,"CONFLICT")</f>
        <v>TODO: &lt;&gt;</v>
      </c>
    </row>
    <row r="849" customFormat="false" ht="12.75" hidden="false" customHeight="false" outlineLevel="0" collapsed="false">
      <c r="A849" s="0" t="s">
        <v>2223</v>
      </c>
      <c r="B849" s="0" t="n">
        <v>107</v>
      </c>
      <c r="C849" s="0" t="s">
        <v>23</v>
      </c>
      <c r="D849" s="0" t="s">
        <v>2224</v>
      </c>
      <c r="E849" s="0" t="s">
        <v>2225</v>
      </c>
      <c r="F849" s="0" t="n">
        <v>10091</v>
      </c>
      <c r="G849" s="0" t="n">
        <v>155</v>
      </c>
      <c r="H849" s="0" t="n">
        <v>5</v>
      </c>
      <c r="I849" s="0" t="n">
        <v>2</v>
      </c>
      <c r="J849" s="0" t="str">
        <f aca="false">VLOOKUP(A849,yorick!A:J,10,0)</f>
        <v>TODO: &lt;&gt;</v>
      </c>
      <c r="K849" s="0" t="str">
        <f aca="false">VLOOKUP(A849,yorick!A:K,11,0)</f>
        <v>TODO: &lt;&gt;</v>
      </c>
      <c r="L849" s="0" t="str">
        <f aca="false">VLOOKUP(A849,henriette!A:J,10,0)</f>
        <v>TODO: &lt;&gt;</v>
      </c>
      <c r="M849" s="0" t="str">
        <f aca="false">VLOOKUP(A849,henriette!A:K,11,0)</f>
        <v>TODO: &lt;&gt;</v>
      </c>
      <c r="N849" s="0" t="str">
        <f aca="false">IF(OR(O849="CONFLICT",R849="CONFLICT"),"CONFLICT","OK")</f>
        <v>OK</v>
      </c>
      <c r="O849" s="0" t="str">
        <f aca="false">IF(J849=L849,J849,"CONFLICT")</f>
        <v>TODO: &lt;&gt;</v>
      </c>
      <c r="Q849" s="0" t="str">
        <f aca="false">IF(AND(P849&lt;&gt;L849,P849&lt;&gt;J849,P849&lt;&gt;""),"REVIEW","")</f>
        <v/>
      </c>
      <c r="R849" s="0" t="str">
        <f aca="false">IF(K849=M849,K849,"CONFLICT")</f>
        <v>TODO: &lt;&gt;</v>
      </c>
    </row>
    <row r="850" customFormat="false" ht="12.75" hidden="false" customHeight="false" outlineLevel="0" collapsed="false">
      <c r="A850" s="0" t="s">
        <v>2226</v>
      </c>
      <c r="B850" s="0" t="n">
        <v>799</v>
      </c>
      <c r="C850" s="0" t="s">
        <v>23</v>
      </c>
      <c r="D850" s="0" t="s">
        <v>2227</v>
      </c>
      <c r="E850" s="0" t="s">
        <v>2228</v>
      </c>
      <c r="F850" s="0" t="n">
        <v>6842</v>
      </c>
      <c r="G850" s="0" t="n">
        <v>192</v>
      </c>
      <c r="H850" s="0" t="n">
        <v>0</v>
      </c>
      <c r="I850" s="0" t="n">
        <v>10</v>
      </c>
      <c r="J850" s="0" t="str">
        <f aca="false">VLOOKUP(A850,yorick!A:J,10,0)</f>
        <v>TODO: &lt;&gt;</v>
      </c>
      <c r="K850" s="0" t="str">
        <f aca="false">VLOOKUP(A850,yorick!A:K,11,0)</f>
        <v>TODO: &lt;&gt;</v>
      </c>
      <c r="L850" s="0" t="str">
        <f aca="false">VLOOKUP(A850,henriette!A:J,10,0)</f>
        <v>TODO: &lt;&gt;</v>
      </c>
      <c r="M850" s="0" t="str">
        <f aca="false">VLOOKUP(A850,henriette!A:K,11,0)</f>
        <v>TODO: &lt;&gt;</v>
      </c>
      <c r="N850" s="0" t="str">
        <f aca="false">IF(OR(O850="CONFLICT",R850="CONFLICT"),"CONFLICT","OK")</f>
        <v>OK</v>
      </c>
      <c r="O850" s="0" t="str">
        <f aca="false">IF(J850=L850,J850,"CONFLICT")</f>
        <v>TODO: &lt;&gt;</v>
      </c>
      <c r="Q850" s="0" t="str">
        <f aca="false">IF(AND(P850&lt;&gt;L850,P850&lt;&gt;J850,P850&lt;&gt;""),"REVIEW","")</f>
        <v/>
      </c>
      <c r="R850" s="0" t="str">
        <f aca="false">IF(K850=M850,K850,"CONFLICT")</f>
        <v>TODO: &lt;&gt;</v>
      </c>
    </row>
    <row r="851" customFormat="false" ht="12.75" hidden="false" customHeight="false" outlineLevel="0" collapsed="false">
      <c r="A851" s="0" t="s">
        <v>2229</v>
      </c>
      <c r="B851" s="0" t="n">
        <v>298</v>
      </c>
      <c r="C851" s="0" t="s">
        <v>23</v>
      </c>
      <c r="D851" s="0" t="s">
        <v>2230</v>
      </c>
      <c r="E851" s="0" t="s">
        <v>2231</v>
      </c>
      <c r="F851" s="0" t="n">
        <v>5821</v>
      </c>
      <c r="G851" s="0" t="n">
        <v>19</v>
      </c>
      <c r="H851" s="0" t="n">
        <v>0</v>
      </c>
      <c r="I851" s="0" t="n">
        <v>2</v>
      </c>
      <c r="J851" s="0" t="str">
        <f aca="false">VLOOKUP(A851,yorick!A:J,10,0)</f>
        <v>TODO: &lt;&gt;</v>
      </c>
      <c r="K851" s="0" t="str">
        <f aca="false">VLOOKUP(A851,yorick!A:K,11,0)</f>
        <v>TODO: &lt;&gt;</v>
      </c>
      <c r="L851" s="0" t="str">
        <f aca="false">VLOOKUP(A851,henriette!A:J,10,0)</f>
        <v>TODO: &lt;&gt;</v>
      </c>
      <c r="M851" s="0" t="str">
        <f aca="false">VLOOKUP(A851,henriette!A:K,11,0)</f>
        <v>TODO: &lt;&gt;</v>
      </c>
      <c r="N851" s="0" t="str">
        <f aca="false">IF(OR(O851="CONFLICT",R851="CONFLICT"),"CONFLICT","OK")</f>
        <v>OK</v>
      </c>
      <c r="O851" s="0" t="str">
        <f aca="false">IF(J851=L851,J851,"CONFLICT")</f>
        <v>TODO: &lt;&gt;</v>
      </c>
      <c r="Q851" s="0" t="str">
        <f aca="false">IF(AND(P851&lt;&gt;L851,P851&lt;&gt;J851,P851&lt;&gt;""),"REVIEW","")</f>
        <v/>
      </c>
      <c r="R851" s="0" t="str">
        <f aca="false">IF(K851=M851,K851,"CONFLICT")</f>
        <v>TODO: &lt;&gt;</v>
      </c>
    </row>
    <row r="852" customFormat="false" ht="12.75" hidden="false" customHeight="false" outlineLevel="0" collapsed="false">
      <c r="A852" s="0" t="s">
        <v>2232</v>
      </c>
      <c r="B852" s="0" t="n">
        <v>304</v>
      </c>
      <c r="C852" s="0" t="s">
        <v>23</v>
      </c>
      <c r="D852" s="0" t="s">
        <v>2233</v>
      </c>
      <c r="E852" s="0" t="s">
        <v>2234</v>
      </c>
      <c r="F852" s="0" t="n">
        <v>11187</v>
      </c>
      <c r="G852" s="0" t="n">
        <v>34</v>
      </c>
      <c r="H852" s="0" t="n">
        <v>0</v>
      </c>
      <c r="I852" s="0" t="n">
        <v>7</v>
      </c>
      <c r="J852" s="0" t="str">
        <f aca="false">VLOOKUP(A852,yorick!A:J,10,0)</f>
        <v>TODO: &lt;&gt;</v>
      </c>
      <c r="K852" s="0" t="str">
        <f aca="false">VLOOKUP(A852,yorick!A:K,11,0)</f>
        <v>TODO: &lt;&gt;</v>
      </c>
      <c r="L852" s="0" t="str">
        <f aca="false">VLOOKUP(A852,henriette!A:J,10,0)</f>
        <v>TODO: &lt;&gt;</v>
      </c>
      <c r="M852" s="0" t="str">
        <f aca="false">VLOOKUP(A852,henriette!A:K,11,0)</f>
        <v>TODO: &lt;&gt;</v>
      </c>
      <c r="N852" s="0" t="str">
        <f aca="false">IF(OR(O852="CONFLICT",R852="CONFLICT"),"CONFLICT","OK")</f>
        <v>OK</v>
      </c>
      <c r="O852" s="0" t="str">
        <f aca="false">IF(J852=L852,J852,"CONFLICT")</f>
        <v>TODO: &lt;&gt;</v>
      </c>
      <c r="Q852" s="0" t="str">
        <f aca="false">IF(AND(P852&lt;&gt;L852,P852&lt;&gt;J852,P852&lt;&gt;""),"REVIEW","")</f>
        <v/>
      </c>
      <c r="R852" s="0" t="str">
        <f aca="false">IF(K852=M852,K852,"CONFLICT")</f>
        <v>TODO: &lt;&gt;</v>
      </c>
    </row>
    <row r="853" customFormat="false" ht="12.75" hidden="false" customHeight="false" outlineLevel="0" collapsed="false">
      <c r="A853" s="0" t="s">
        <v>2235</v>
      </c>
      <c r="B853" s="0" t="n">
        <v>455</v>
      </c>
      <c r="C853" s="0" t="s">
        <v>23</v>
      </c>
      <c r="D853" s="0" t="s">
        <v>2236</v>
      </c>
      <c r="E853" s="0" t="s">
        <v>2237</v>
      </c>
      <c r="F853" s="0" t="n">
        <v>6933</v>
      </c>
      <c r="G853" s="0" t="n">
        <v>31</v>
      </c>
      <c r="H853" s="0" t="n">
        <v>0</v>
      </c>
      <c r="I853" s="0" t="n">
        <v>22</v>
      </c>
      <c r="J853" s="0" t="str">
        <f aca="false">VLOOKUP(A853,yorick!A:J,10,0)</f>
        <v>TODO: &lt;&gt;</v>
      </c>
      <c r="K853" s="0" t="str">
        <f aca="false">VLOOKUP(A853,yorick!A:K,11,0)</f>
        <v>TODO: &lt;&gt;</v>
      </c>
      <c r="L853" s="0" t="str">
        <f aca="false">VLOOKUP(A853,henriette!A:J,10,0)</f>
        <v>TODO: &lt;&gt;</v>
      </c>
      <c r="M853" s="0" t="str">
        <f aca="false">VLOOKUP(A853,henriette!A:K,11,0)</f>
        <v>TODO: &lt;&gt;</v>
      </c>
      <c r="N853" s="0" t="str">
        <f aca="false">IF(OR(O853="CONFLICT",R853="CONFLICT"),"CONFLICT","OK")</f>
        <v>OK</v>
      </c>
      <c r="O853" s="0" t="str">
        <f aca="false">IF(J853=L853,J853,"CONFLICT")</f>
        <v>TODO: &lt;&gt;</v>
      </c>
      <c r="Q853" s="0" t="str">
        <f aca="false">IF(AND(P853&lt;&gt;L853,P853&lt;&gt;J853,P853&lt;&gt;""),"REVIEW","")</f>
        <v/>
      </c>
      <c r="R853" s="0" t="str">
        <f aca="false">IF(K853=M853,K853,"CONFLICT")</f>
        <v>TODO: &lt;&gt;</v>
      </c>
    </row>
    <row r="854" customFormat="false" ht="12.75" hidden="false" customHeight="false" outlineLevel="0" collapsed="false">
      <c r="A854" s="0" t="s">
        <v>2238</v>
      </c>
      <c r="B854" s="0" t="n">
        <v>284</v>
      </c>
      <c r="C854" s="0" t="s">
        <v>23</v>
      </c>
      <c r="D854" s="0" t="s">
        <v>2239</v>
      </c>
      <c r="E854" s="0" t="s">
        <v>2240</v>
      </c>
      <c r="F854" s="0" t="n">
        <v>22690</v>
      </c>
      <c r="G854" s="0" t="n">
        <v>242</v>
      </c>
      <c r="H854" s="0" t="n">
        <v>0</v>
      </c>
      <c r="I854" s="0" t="n">
        <v>33</v>
      </c>
      <c r="J854" s="0" t="str">
        <f aca="false">VLOOKUP(A854,yorick!A:J,10,0)</f>
        <v>TODO: &lt;&gt;</v>
      </c>
      <c r="K854" s="0" t="str">
        <f aca="false">VLOOKUP(A854,yorick!A:K,11,0)</f>
        <v>TODO: &lt;&gt;</v>
      </c>
      <c r="L854" s="0" t="str">
        <f aca="false">VLOOKUP(A854,henriette!A:J,10,0)</f>
        <v>TODO: &lt;&gt;</v>
      </c>
      <c r="M854" s="0" t="str">
        <f aca="false">VLOOKUP(A854,henriette!A:K,11,0)</f>
        <v>TODO: &lt;&gt;</v>
      </c>
      <c r="N854" s="0" t="str">
        <f aca="false">IF(OR(O854="CONFLICT",R854="CONFLICT"),"CONFLICT","OK")</f>
        <v>OK</v>
      </c>
      <c r="O854" s="0" t="str">
        <f aca="false">IF(J854=L854,J854,"CONFLICT")</f>
        <v>TODO: &lt;&gt;</v>
      </c>
      <c r="Q854" s="0" t="str">
        <f aca="false">IF(AND(P854&lt;&gt;L854,P854&lt;&gt;J854,P854&lt;&gt;""),"REVIEW","")</f>
        <v/>
      </c>
      <c r="R854" s="0" t="str">
        <f aca="false">IF(K854=M854,K854,"CONFLICT")</f>
        <v>TODO: &lt;&gt;</v>
      </c>
    </row>
    <row r="855" customFormat="false" ht="12.75" hidden="false" customHeight="false" outlineLevel="0" collapsed="false">
      <c r="A855" s="0" t="s">
        <v>2241</v>
      </c>
      <c r="B855" s="0" t="n">
        <v>1411</v>
      </c>
      <c r="C855" s="0" t="s">
        <v>23</v>
      </c>
      <c r="D855" s="0" t="s">
        <v>2242</v>
      </c>
      <c r="E855" s="0" t="s">
        <v>2243</v>
      </c>
      <c r="F855" s="0" t="n">
        <v>22479</v>
      </c>
      <c r="G855" s="0" t="n">
        <v>328</v>
      </c>
      <c r="H855" s="0" t="n">
        <v>0</v>
      </c>
      <c r="I855" s="0" t="n">
        <v>63</v>
      </c>
      <c r="J855" s="0" t="str">
        <f aca="false">VLOOKUP(A855,yorick!A:J,10,0)</f>
        <v>TODO: &lt;&gt;</v>
      </c>
      <c r="K855" s="0" t="str">
        <f aca="false">VLOOKUP(A855,yorick!A:K,11,0)</f>
        <v>TODO: &lt;&gt;</v>
      </c>
      <c r="L855" s="0" t="str">
        <f aca="false">VLOOKUP(A855,henriette!A:J,10,0)</f>
        <v>TODO: &lt;&gt;</v>
      </c>
      <c r="M855" s="0" t="str">
        <f aca="false">VLOOKUP(A855,henriette!A:K,11,0)</f>
        <v>TODO: &lt;&gt;</v>
      </c>
      <c r="N855" s="0" t="str">
        <f aca="false">IF(OR(O855="CONFLICT",R855="CONFLICT"),"CONFLICT","OK")</f>
        <v>OK</v>
      </c>
      <c r="O855" s="0" t="str">
        <f aca="false">IF(J855=L855,J855,"CONFLICT")</f>
        <v>TODO: &lt;&gt;</v>
      </c>
      <c r="Q855" s="0" t="str">
        <f aca="false">IF(AND(P855&lt;&gt;L855,P855&lt;&gt;J855,P855&lt;&gt;""),"REVIEW","")</f>
        <v/>
      </c>
      <c r="R855" s="0" t="str">
        <f aca="false">IF(K855=M855,K855,"CONFLICT")</f>
        <v>TODO: &lt;&gt;</v>
      </c>
    </row>
    <row r="856" customFormat="false" ht="12.75" hidden="false" customHeight="false" outlineLevel="0" collapsed="false">
      <c r="A856" s="0" t="s">
        <v>2244</v>
      </c>
      <c r="B856" s="0" t="n">
        <v>5937</v>
      </c>
      <c r="C856" s="0" t="s">
        <v>23</v>
      </c>
      <c r="E856" s="0" t="s">
        <v>2245</v>
      </c>
      <c r="F856" s="0" t="n">
        <v>18328</v>
      </c>
      <c r="G856" s="0" t="n">
        <v>119</v>
      </c>
      <c r="H856" s="0" t="n">
        <v>0</v>
      </c>
      <c r="I856" s="0" t="n">
        <v>13</v>
      </c>
      <c r="J856" s="0" t="str">
        <f aca="false">VLOOKUP(A856,yorick!A:J,10,0)</f>
        <v>TODO: &lt;&gt;</v>
      </c>
      <c r="K856" s="0" t="str">
        <f aca="false">VLOOKUP(A856,yorick!A:K,11,0)</f>
        <v>TODO: &lt;&gt;</v>
      </c>
      <c r="L856" s="0" t="str">
        <f aca="false">VLOOKUP(A856,henriette!A:J,10,0)</f>
        <v>TODO: &lt;&gt;</v>
      </c>
      <c r="M856" s="0" t="str">
        <f aca="false">VLOOKUP(A856,henriette!A:K,11,0)</f>
        <v>TODO: &lt;&gt;</v>
      </c>
      <c r="N856" s="0" t="str">
        <f aca="false">IF(OR(O856="CONFLICT",R856="CONFLICT"),"CONFLICT","OK")</f>
        <v>OK</v>
      </c>
      <c r="O856" s="0" t="str">
        <f aca="false">IF(J856=L856,J856,"CONFLICT")</f>
        <v>TODO: &lt;&gt;</v>
      </c>
      <c r="Q856" s="0" t="str">
        <f aca="false">IF(AND(P856&lt;&gt;L856,P856&lt;&gt;J856,P856&lt;&gt;""),"REVIEW","")</f>
        <v/>
      </c>
      <c r="R856" s="0" t="str">
        <f aca="false">IF(K856=M856,K856,"CONFLICT")</f>
        <v>TODO: &lt;&gt;</v>
      </c>
    </row>
    <row r="857" customFormat="false" ht="12.75" hidden="false" customHeight="false" outlineLevel="0" collapsed="false">
      <c r="A857" s="0" t="s">
        <v>2246</v>
      </c>
      <c r="B857" s="0" t="n">
        <v>365</v>
      </c>
      <c r="C857" s="0" t="s">
        <v>23</v>
      </c>
      <c r="D857" s="0" t="s">
        <v>2247</v>
      </c>
      <c r="E857" s="0" t="s">
        <v>2248</v>
      </c>
      <c r="F857" s="0" t="n">
        <v>8002</v>
      </c>
      <c r="G857" s="0" t="n">
        <v>58</v>
      </c>
      <c r="H857" s="0" t="n">
        <v>0</v>
      </c>
      <c r="I857" s="0" t="n">
        <v>21</v>
      </c>
      <c r="J857" s="0" t="str">
        <f aca="false">VLOOKUP(A857,yorick!A:J,10,0)</f>
        <v>TODO: &lt;&gt;</v>
      </c>
      <c r="K857" s="0" t="str">
        <f aca="false">VLOOKUP(A857,yorick!A:K,11,0)</f>
        <v>TODO: &lt;&gt;</v>
      </c>
      <c r="L857" s="0" t="str">
        <f aca="false">VLOOKUP(A857,henriette!A:J,10,0)</f>
        <v>TODO: &lt;&gt;</v>
      </c>
      <c r="M857" s="0" t="str">
        <f aca="false">VLOOKUP(A857,henriette!A:K,11,0)</f>
        <v>TODO: &lt;&gt;</v>
      </c>
      <c r="N857" s="0" t="str">
        <f aca="false">IF(OR(O857="CONFLICT",R857="CONFLICT"),"CONFLICT","OK")</f>
        <v>OK</v>
      </c>
      <c r="O857" s="0" t="str">
        <f aca="false">IF(J857=L857,J857,"CONFLICT")</f>
        <v>TODO: &lt;&gt;</v>
      </c>
      <c r="Q857" s="0" t="str">
        <f aca="false">IF(AND(P857&lt;&gt;L857,P857&lt;&gt;J857,P857&lt;&gt;""),"REVIEW","")</f>
        <v/>
      </c>
      <c r="R857" s="0" t="str">
        <f aca="false">IF(K857=M857,K857,"CONFLICT")</f>
        <v>TODO: &lt;&gt;</v>
      </c>
    </row>
    <row r="858" customFormat="false" ht="12.75" hidden="false" customHeight="false" outlineLevel="0" collapsed="false">
      <c r="A858" s="0" t="s">
        <v>2249</v>
      </c>
      <c r="B858" s="0" t="n">
        <v>126</v>
      </c>
      <c r="C858" s="0" t="s">
        <v>23</v>
      </c>
      <c r="F858" s="0" t="n">
        <v>20803</v>
      </c>
      <c r="G858" s="0" t="n">
        <v>169</v>
      </c>
      <c r="H858" s="0" t="n">
        <v>0</v>
      </c>
      <c r="I858" s="0" t="n">
        <v>19</v>
      </c>
      <c r="J858" s="0" t="str">
        <f aca="false">VLOOKUP(A858,yorick!A:J,10,0)</f>
        <v>TODO: &lt;&gt;</v>
      </c>
      <c r="K858" s="0" t="str">
        <f aca="false">VLOOKUP(A858,yorick!A:K,11,0)</f>
        <v>TODO: &lt;&gt;</v>
      </c>
      <c r="L858" s="0" t="str">
        <f aca="false">VLOOKUP(A858,henriette!A:J,10,0)</f>
        <v>TODO: &lt;&gt;</v>
      </c>
      <c r="M858" s="0" t="str">
        <f aca="false">VLOOKUP(A858,henriette!A:K,11,0)</f>
        <v>TODO: &lt;&gt;</v>
      </c>
      <c r="N858" s="0" t="str">
        <f aca="false">IF(OR(O858="CONFLICT",R858="CONFLICT"),"CONFLICT","OK")</f>
        <v>OK</v>
      </c>
      <c r="O858" s="0" t="str">
        <f aca="false">IF(J858=L858,J858,"CONFLICT")</f>
        <v>TODO: &lt;&gt;</v>
      </c>
      <c r="Q858" s="0" t="str">
        <f aca="false">IF(AND(P858&lt;&gt;L858,P858&lt;&gt;J858,P858&lt;&gt;""),"REVIEW","")</f>
        <v/>
      </c>
      <c r="R858" s="0" t="str">
        <f aca="false">IF(K858=M858,K858,"CONFLICT")</f>
        <v>TODO: &lt;&gt;</v>
      </c>
    </row>
    <row r="859" customFormat="false" ht="12.75" hidden="false" customHeight="false" outlineLevel="0" collapsed="false">
      <c r="A859" s="0" t="s">
        <v>2250</v>
      </c>
      <c r="B859" s="0" t="n">
        <v>168</v>
      </c>
      <c r="C859" s="0" t="s">
        <v>23</v>
      </c>
      <c r="E859" s="0" t="s">
        <v>2251</v>
      </c>
      <c r="F859" s="0" t="n">
        <v>5083</v>
      </c>
      <c r="G859" s="0" t="n">
        <v>45</v>
      </c>
      <c r="H859" s="0" t="n">
        <v>0</v>
      </c>
      <c r="I859" s="0" t="n">
        <v>4</v>
      </c>
      <c r="J859" s="0" t="str">
        <f aca="false">VLOOKUP(A859,yorick!A:J,10,0)</f>
        <v>TODO: &lt;&gt;</v>
      </c>
      <c r="K859" s="0" t="str">
        <f aca="false">VLOOKUP(A859,yorick!A:K,11,0)</f>
        <v>TODO: &lt;&gt;</v>
      </c>
      <c r="L859" s="0" t="str">
        <f aca="false">VLOOKUP(A859,henriette!A:J,10,0)</f>
        <v>TODO: &lt;&gt;</v>
      </c>
      <c r="M859" s="0" t="str">
        <f aca="false">VLOOKUP(A859,henriette!A:K,11,0)</f>
        <v>TODO: &lt;&gt;</v>
      </c>
      <c r="N859" s="0" t="str">
        <f aca="false">IF(OR(O859="CONFLICT",R859="CONFLICT"),"CONFLICT","OK")</f>
        <v>OK</v>
      </c>
      <c r="O859" s="0" t="str">
        <f aca="false">IF(J859=L859,J859,"CONFLICT")</f>
        <v>TODO: &lt;&gt;</v>
      </c>
      <c r="Q859" s="0" t="str">
        <f aca="false">IF(AND(P859&lt;&gt;L859,P859&lt;&gt;J859,P859&lt;&gt;""),"REVIEW","")</f>
        <v/>
      </c>
      <c r="R859" s="0" t="str">
        <f aca="false">IF(K859=M859,K859,"CONFLICT")</f>
        <v>TODO: &lt;&gt;</v>
      </c>
    </row>
    <row r="860" customFormat="false" ht="12.75" hidden="false" customHeight="false" outlineLevel="0" collapsed="false">
      <c r="A860" s="0" t="s">
        <v>2252</v>
      </c>
      <c r="B860" s="0" t="n">
        <v>125</v>
      </c>
      <c r="C860" s="0" t="s">
        <v>23</v>
      </c>
      <c r="D860" s="0" t="s">
        <v>2253</v>
      </c>
      <c r="E860" s="0" t="s">
        <v>2254</v>
      </c>
      <c r="F860" s="0" t="n">
        <v>31505</v>
      </c>
      <c r="G860" s="0" t="n">
        <v>275</v>
      </c>
      <c r="H860" s="0" t="n">
        <v>0</v>
      </c>
      <c r="I860" s="0" t="n">
        <v>21</v>
      </c>
      <c r="J860" s="0" t="str">
        <f aca="false">VLOOKUP(A860,yorick!A:J,10,0)</f>
        <v>TODO: &lt;&gt;</v>
      </c>
      <c r="K860" s="0" t="str">
        <f aca="false">VLOOKUP(A860,yorick!A:K,11,0)</f>
        <v>TODO: &lt;&gt;</v>
      </c>
      <c r="L860" s="0" t="str">
        <f aca="false">VLOOKUP(A860,henriette!A:J,10,0)</f>
        <v>TODO: &lt;&gt;</v>
      </c>
      <c r="M860" s="0" t="str">
        <f aca="false">VLOOKUP(A860,henriette!A:K,11,0)</f>
        <v>TODO: &lt;&gt;</v>
      </c>
      <c r="N860" s="0" t="str">
        <f aca="false">IF(OR(O860="CONFLICT",R860="CONFLICT"),"CONFLICT","OK")</f>
        <v>OK</v>
      </c>
      <c r="O860" s="0" t="str">
        <f aca="false">IF(J860=L860,J860,"CONFLICT")</f>
        <v>TODO: &lt;&gt;</v>
      </c>
      <c r="Q860" s="0" t="str">
        <f aca="false">IF(AND(P860&lt;&gt;L860,P860&lt;&gt;J860,P860&lt;&gt;""),"REVIEW","")</f>
        <v/>
      </c>
      <c r="R860" s="0" t="str">
        <f aca="false">IF(K860=M860,K860,"CONFLICT")</f>
        <v>TODO: &lt;&gt;</v>
      </c>
    </row>
    <row r="861" customFormat="false" ht="12.75" hidden="false" customHeight="false" outlineLevel="0" collapsed="false">
      <c r="A861" s="0" t="s">
        <v>2255</v>
      </c>
      <c r="B861" s="0" t="n">
        <v>114</v>
      </c>
      <c r="C861" s="0" t="s">
        <v>23</v>
      </c>
      <c r="E861" s="0" t="s">
        <v>2256</v>
      </c>
      <c r="F861" s="0" t="n">
        <v>39067</v>
      </c>
      <c r="G861" s="0" t="n">
        <v>413</v>
      </c>
      <c r="H861" s="0" t="n">
        <v>0</v>
      </c>
      <c r="I861" s="0" t="n">
        <v>51</v>
      </c>
      <c r="J861" s="0" t="str">
        <f aca="false">VLOOKUP(A861,yorick!A:J,10,0)</f>
        <v>TODO: &lt;&gt;</v>
      </c>
      <c r="K861" s="0" t="str">
        <f aca="false">VLOOKUP(A861,yorick!A:K,11,0)</f>
        <v>TODO: &lt;&gt;</v>
      </c>
      <c r="L861" s="0" t="str">
        <f aca="false">VLOOKUP(A861,henriette!A:J,10,0)</f>
        <v>TODO: &lt;&gt;</v>
      </c>
      <c r="M861" s="0" t="str">
        <f aca="false">VLOOKUP(A861,henriette!A:K,11,0)</f>
        <v>TODO: &lt;&gt;</v>
      </c>
      <c r="N861" s="0" t="str">
        <f aca="false">IF(OR(O861="CONFLICT",R861="CONFLICT"),"CONFLICT","OK")</f>
        <v>OK</v>
      </c>
      <c r="O861" s="0" t="str">
        <f aca="false">IF(J861=L861,J861,"CONFLICT")</f>
        <v>TODO: &lt;&gt;</v>
      </c>
      <c r="Q861" s="0" t="str">
        <f aca="false">IF(AND(P861&lt;&gt;L861,P861&lt;&gt;J861,P861&lt;&gt;""),"REVIEW","")</f>
        <v/>
      </c>
      <c r="R861" s="0" t="str">
        <f aca="false">IF(K861=M861,K861,"CONFLICT")</f>
        <v>TODO: &lt;&gt;</v>
      </c>
    </row>
    <row r="862" customFormat="false" ht="12.75" hidden="false" customHeight="false" outlineLevel="0" collapsed="false">
      <c r="A862" s="0" t="s">
        <v>2257</v>
      </c>
      <c r="B862" s="0" t="n">
        <v>2029</v>
      </c>
      <c r="C862" s="0" t="s">
        <v>23</v>
      </c>
      <c r="D862" s="0" t="s">
        <v>2258</v>
      </c>
      <c r="E862" s="0" t="s">
        <v>2259</v>
      </c>
      <c r="F862" s="0" t="n">
        <v>10488</v>
      </c>
      <c r="G862" s="0" t="n">
        <v>232</v>
      </c>
      <c r="H862" s="0" t="n">
        <v>0</v>
      </c>
      <c r="I862" s="0" t="n">
        <v>161</v>
      </c>
      <c r="J862" s="0" t="str">
        <f aca="false">VLOOKUP(A862,yorick!A:J,10,0)</f>
        <v>TODO: &lt;&gt;</v>
      </c>
      <c r="K862" s="0" t="str">
        <f aca="false">VLOOKUP(A862,yorick!A:K,11,0)</f>
        <v>TODO: &lt;&gt;</v>
      </c>
      <c r="L862" s="0" t="str">
        <f aca="false">VLOOKUP(A862,henriette!A:J,10,0)</f>
        <v>TODO: &lt;&gt;</v>
      </c>
      <c r="M862" s="0" t="str">
        <f aca="false">VLOOKUP(A862,henriette!A:K,11,0)</f>
        <v>TODO: &lt;&gt;</v>
      </c>
      <c r="N862" s="0" t="str">
        <f aca="false">IF(OR(O862="CONFLICT",R862="CONFLICT"),"CONFLICT","OK")</f>
        <v>OK</v>
      </c>
      <c r="O862" s="0" t="str">
        <f aca="false">IF(J862=L862,J862,"CONFLICT")</f>
        <v>TODO: &lt;&gt;</v>
      </c>
      <c r="Q862" s="0" t="str">
        <f aca="false">IF(AND(P862&lt;&gt;L862,P862&lt;&gt;J862,P862&lt;&gt;""),"REVIEW","")</f>
        <v/>
      </c>
      <c r="R862" s="0" t="str">
        <f aca="false">IF(K862=M862,K862,"CONFLICT")</f>
        <v>TODO: &lt;&gt;</v>
      </c>
    </row>
    <row r="863" customFormat="false" ht="12.75" hidden="false" customHeight="false" outlineLevel="0" collapsed="false">
      <c r="A863" s="0" t="s">
        <v>2260</v>
      </c>
      <c r="B863" s="0" t="n">
        <v>785</v>
      </c>
      <c r="C863" s="0" t="s">
        <v>23</v>
      </c>
      <c r="D863" s="0" t="s">
        <v>2261</v>
      </c>
      <c r="E863" s="0" t="s">
        <v>2262</v>
      </c>
      <c r="F863" s="0" t="n">
        <v>11033</v>
      </c>
      <c r="G863" s="0" t="n">
        <v>134</v>
      </c>
      <c r="H863" s="0" t="n">
        <v>0</v>
      </c>
      <c r="I863" s="0" t="n">
        <v>50</v>
      </c>
      <c r="J863" s="0" t="str">
        <f aca="false">VLOOKUP(A863,yorick!A:J,10,0)</f>
        <v>TODO: &lt;&gt;</v>
      </c>
      <c r="K863" s="0" t="str">
        <f aca="false">VLOOKUP(A863,yorick!A:K,11,0)</f>
        <v>TODO: &lt;&gt;</v>
      </c>
      <c r="L863" s="0" t="str">
        <f aca="false">VLOOKUP(A863,henriette!A:J,10,0)</f>
        <v>TODO: &lt;&gt;</v>
      </c>
      <c r="M863" s="0" t="str">
        <f aca="false">VLOOKUP(A863,henriette!A:K,11,0)</f>
        <v>TODO: &lt;&gt;</v>
      </c>
      <c r="N863" s="0" t="str">
        <f aca="false">IF(OR(O863="CONFLICT",R863="CONFLICT"),"CONFLICT","OK")</f>
        <v>OK</v>
      </c>
      <c r="O863" s="0" t="str">
        <f aca="false">IF(J863=L863,J863,"CONFLICT")</f>
        <v>TODO: &lt;&gt;</v>
      </c>
      <c r="Q863" s="0" t="str">
        <f aca="false">IF(AND(P863&lt;&gt;L863,P863&lt;&gt;J863,P863&lt;&gt;""),"REVIEW","")</f>
        <v/>
      </c>
      <c r="R863" s="0" t="str">
        <f aca="false">IF(K863=M863,K863,"CONFLICT")</f>
        <v>TODO: &lt;&gt;</v>
      </c>
    </row>
    <row r="864" customFormat="false" ht="12.75" hidden="false" customHeight="false" outlineLevel="0" collapsed="false">
      <c r="A864" s="0" t="s">
        <v>2263</v>
      </c>
      <c r="B864" s="0" t="n">
        <v>159</v>
      </c>
      <c r="C864" s="0" t="s">
        <v>23</v>
      </c>
      <c r="D864" s="0" t="s">
        <v>2264</v>
      </c>
      <c r="E864" s="0" t="s">
        <v>2265</v>
      </c>
      <c r="F864" s="0" t="n">
        <v>9456</v>
      </c>
      <c r="G864" s="0" t="n">
        <v>54</v>
      </c>
      <c r="H864" s="0" t="n">
        <v>0</v>
      </c>
      <c r="I864" s="0" t="n">
        <v>17</v>
      </c>
      <c r="J864" s="0" t="str">
        <f aca="false">VLOOKUP(A864,yorick!A:J,10,0)</f>
        <v>TODO: &lt;&gt;</v>
      </c>
      <c r="K864" s="0" t="str">
        <f aca="false">VLOOKUP(A864,yorick!A:K,11,0)</f>
        <v>TODO: &lt;&gt;</v>
      </c>
      <c r="L864" s="0" t="str">
        <f aca="false">VLOOKUP(A864,henriette!A:J,10,0)</f>
        <v>TODO: &lt;&gt;</v>
      </c>
      <c r="M864" s="0" t="str">
        <f aca="false">VLOOKUP(A864,henriette!A:K,11,0)</f>
        <v>TODO: &lt;&gt;</v>
      </c>
      <c r="N864" s="0" t="str">
        <f aca="false">IF(OR(O864="CONFLICT",R864="CONFLICT"),"CONFLICT","OK")</f>
        <v>OK</v>
      </c>
      <c r="O864" s="0" t="str">
        <f aca="false">IF(J864=L864,J864,"CONFLICT")</f>
        <v>TODO: &lt;&gt;</v>
      </c>
      <c r="Q864" s="0" t="str">
        <f aca="false">IF(AND(P864&lt;&gt;L864,P864&lt;&gt;J864,P864&lt;&gt;""),"REVIEW","")</f>
        <v/>
      </c>
      <c r="R864" s="0" t="str">
        <f aca="false">IF(K864=M864,K864,"CONFLICT")</f>
        <v>TODO: &lt;&gt;</v>
      </c>
    </row>
    <row r="865" customFormat="false" ht="12.75" hidden="false" customHeight="false" outlineLevel="0" collapsed="false">
      <c r="A865" s="0" t="s">
        <v>2266</v>
      </c>
      <c r="B865" s="0" t="n">
        <v>756</v>
      </c>
      <c r="C865" s="0" t="s">
        <v>23</v>
      </c>
      <c r="D865" s="0" t="s">
        <v>2267</v>
      </c>
      <c r="E865" s="0" t="s">
        <v>2268</v>
      </c>
      <c r="F865" s="0" t="n">
        <v>5963</v>
      </c>
      <c r="G865" s="0" t="n">
        <v>40</v>
      </c>
      <c r="H865" s="0" t="n">
        <v>0</v>
      </c>
      <c r="I865" s="0" t="n">
        <v>2</v>
      </c>
      <c r="J865" s="0" t="str">
        <f aca="false">VLOOKUP(A865,yorick!A:J,10,0)</f>
        <v>TODO: &lt;&gt;</v>
      </c>
      <c r="K865" s="0" t="str">
        <f aca="false">VLOOKUP(A865,yorick!A:K,11,0)</f>
        <v>TODO: &lt;&gt;</v>
      </c>
      <c r="L865" s="0" t="str">
        <f aca="false">VLOOKUP(A865,henriette!A:J,10,0)</f>
        <v>TODO: &lt;&gt;</v>
      </c>
      <c r="M865" s="0" t="str">
        <f aca="false">VLOOKUP(A865,henriette!A:K,11,0)</f>
        <v>TODO: &lt;&gt;</v>
      </c>
      <c r="N865" s="0" t="str">
        <f aca="false">IF(OR(O865="CONFLICT",R865="CONFLICT"),"CONFLICT","OK")</f>
        <v>OK</v>
      </c>
      <c r="O865" s="0" t="str">
        <f aca="false">IF(J865=L865,J865,"CONFLICT")</f>
        <v>TODO: &lt;&gt;</v>
      </c>
      <c r="Q865" s="0" t="str">
        <f aca="false">IF(AND(P865&lt;&gt;L865,P865&lt;&gt;J865,P865&lt;&gt;""),"REVIEW","")</f>
        <v/>
      </c>
      <c r="R865" s="0" t="str">
        <f aca="false">IF(K865=M865,K865,"CONFLICT")</f>
        <v>TODO: &lt;&gt;</v>
      </c>
    </row>
    <row r="866" customFormat="false" ht="12.75" hidden="false" customHeight="false" outlineLevel="0" collapsed="false">
      <c r="A866" s="0" t="s">
        <v>2269</v>
      </c>
      <c r="B866" s="0" t="n">
        <v>331</v>
      </c>
      <c r="C866" s="0" t="s">
        <v>23</v>
      </c>
      <c r="D866" s="0" t="s">
        <v>2270</v>
      </c>
      <c r="E866" s="0" t="s">
        <v>2271</v>
      </c>
      <c r="F866" s="0" t="n">
        <v>16635</v>
      </c>
      <c r="G866" s="0" t="n">
        <v>177</v>
      </c>
      <c r="H866" s="0" t="n">
        <v>1</v>
      </c>
      <c r="I866" s="0" t="n">
        <v>619</v>
      </c>
      <c r="J866" s="0" t="str">
        <f aca="false">VLOOKUP(A866,yorick!A:J,10,0)</f>
        <v>TODO: &lt;&gt;</v>
      </c>
      <c r="K866" s="0" t="str">
        <f aca="false">VLOOKUP(A866,yorick!A:K,11,0)</f>
        <v>TODO: &lt;&gt;</v>
      </c>
      <c r="L866" s="0" t="str">
        <f aca="false">VLOOKUP(A866,henriette!A:J,10,0)</f>
        <v>TODO: &lt;&gt;</v>
      </c>
      <c r="M866" s="0" t="str">
        <f aca="false">VLOOKUP(A866,henriette!A:K,11,0)</f>
        <v>TODO: &lt;&gt;</v>
      </c>
      <c r="N866" s="0" t="str">
        <f aca="false">IF(OR(O866="CONFLICT",R866="CONFLICT"),"CONFLICT","OK")</f>
        <v>OK</v>
      </c>
      <c r="O866" s="0" t="str">
        <f aca="false">IF(J866=L866,J866,"CONFLICT")</f>
        <v>TODO: &lt;&gt;</v>
      </c>
      <c r="Q866" s="0" t="str">
        <f aca="false">IF(AND(P866&lt;&gt;L866,P866&lt;&gt;J866,P866&lt;&gt;""),"REVIEW","")</f>
        <v/>
      </c>
      <c r="R866" s="0" t="str">
        <f aca="false">IF(K866=M866,K866,"CONFLICT")</f>
        <v>TODO: &lt;&gt;</v>
      </c>
    </row>
    <row r="867" customFormat="false" ht="12.75" hidden="false" customHeight="false" outlineLevel="0" collapsed="false">
      <c r="A867" s="0" t="s">
        <v>2272</v>
      </c>
      <c r="B867" s="0" t="n">
        <v>1521</v>
      </c>
      <c r="C867" s="0" t="s">
        <v>23</v>
      </c>
      <c r="D867" s="0" t="s">
        <v>2273</v>
      </c>
      <c r="E867" s="0" t="s">
        <v>2274</v>
      </c>
      <c r="F867" s="0" t="n">
        <v>6034</v>
      </c>
      <c r="G867" s="0" t="n">
        <v>52</v>
      </c>
      <c r="H867" s="0" t="n">
        <v>0</v>
      </c>
      <c r="I867" s="0" t="n">
        <v>1</v>
      </c>
      <c r="J867" s="0" t="str">
        <f aca="false">VLOOKUP(A867,yorick!A:J,10,0)</f>
        <v>TODO: &lt;&gt;</v>
      </c>
      <c r="K867" s="0" t="str">
        <f aca="false">VLOOKUP(A867,yorick!A:K,11,0)</f>
        <v>TODO: &lt;&gt;</v>
      </c>
      <c r="L867" s="0" t="str">
        <f aca="false">VLOOKUP(A867,henriette!A:J,10,0)</f>
        <v>TODO: &lt;&gt;</v>
      </c>
      <c r="M867" s="0" t="str">
        <f aca="false">VLOOKUP(A867,henriette!A:K,11,0)</f>
        <v>TODO: &lt;&gt;</v>
      </c>
      <c r="N867" s="0" t="str">
        <f aca="false">IF(OR(O867="CONFLICT",R867="CONFLICT"),"CONFLICT","OK")</f>
        <v>OK</v>
      </c>
      <c r="O867" s="0" t="str">
        <f aca="false">IF(J867=L867,J867,"CONFLICT")</f>
        <v>TODO: &lt;&gt;</v>
      </c>
      <c r="Q867" s="0" t="str">
        <f aca="false">IF(AND(P867&lt;&gt;L867,P867&lt;&gt;J867,P867&lt;&gt;""),"REVIEW","")</f>
        <v/>
      </c>
      <c r="R867" s="0" t="str">
        <f aca="false">IF(K867=M867,K867,"CONFLICT")</f>
        <v>TODO: &lt;&gt;</v>
      </c>
    </row>
    <row r="868" customFormat="false" ht="12.75" hidden="false" customHeight="false" outlineLevel="0" collapsed="false">
      <c r="A868" s="0" t="s">
        <v>2275</v>
      </c>
      <c r="B868" s="0" t="n">
        <v>345</v>
      </c>
      <c r="C868" s="0" t="s">
        <v>23</v>
      </c>
      <c r="F868" s="0" t="n">
        <v>20078</v>
      </c>
      <c r="G868" s="0" t="n">
        <v>183</v>
      </c>
      <c r="H868" s="0" t="n">
        <v>0</v>
      </c>
      <c r="I868" s="0" t="n">
        <v>1</v>
      </c>
      <c r="J868" s="0" t="str">
        <f aca="false">VLOOKUP(A868,yorick!A:J,10,0)</f>
        <v>TODO: &lt;&gt;</v>
      </c>
      <c r="K868" s="0" t="str">
        <f aca="false">VLOOKUP(A868,yorick!A:K,11,0)</f>
        <v>TODO: &lt;&gt;</v>
      </c>
      <c r="L868" s="0" t="str">
        <f aca="false">VLOOKUP(A868,henriette!A:J,10,0)</f>
        <v>TODO: &lt;&gt;</v>
      </c>
      <c r="M868" s="0" t="str">
        <f aca="false">VLOOKUP(A868,henriette!A:K,11,0)</f>
        <v>TODO: &lt;&gt;</v>
      </c>
      <c r="N868" s="0" t="str">
        <f aca="false">IF(OR(O868="CONFLICT",R868="CONFLICT"),"CONFLICT","OK")</f>
        <v>OK</v>
      </c>
      <c r="O868" s="0" t="str">
        <f aca="false">IF(J868=L868,J868,"CONFLICT")</f>
        <v>TODO: &lt;&gt;</v>
      </c>
      <c r="Q868" s="0" t="str">
        <f aca="false">IF(AND(P868&lt;&gt;L868,P868&lt;&gt;J868,P868&lt;&gt;""),"REVIEW","")</f>
        <v/>
      </c>
      <c r="R868" s="0" t="str">
        <f aca="false">IF(K868=M868,K868,"CONFLICT")</f>
        <v>TODO: &lt;&gt;</v>
      </c>
    </row>
    <row r="869" customFormat="false" ht="12.75" hidden="false" customHeight="false" outlineLevel="0" collapsed="false">
      <c r="A869" s="0" t="s">
        <v>2276</v>
      </c>
      <c r="B869" s="0" t="n">
        <v>185</v>
      </c>
      <c r="C869" s="0" t="s">
        <v>23</v>
      </c>
      <c r="E869" s="0" t="s">
        <v>2277</v>
      </c>
      <c r="F869" s="0" t="n">
        <v>11747</v>
      </c>
      <c r="G869" s="0" t="n">
        <v>106</v>
      </c>
      <c r="H869" s="0" t="n">
        <v>0</v>
      </c>
      <c r="I869" s="0" t="n">
        <v>1</v>
      </c>
      <c r="J869" s="0" t="str">
        <f aca="false">VLOOKUP(A869,yorick!A:J,10,0)</f>
        <v>TODO: &lt;&gt;</v>
      </c>
      <c r="K869" s="0" t="str">
        <f aca="false">VLOOKUP(A869,yorick!A:K,11,0)</f>
        <v>TODO: &lt;&gt;</v>
      </c>
      <c r="L869" s="0" t="str">
        <f aca="false">VLOOKUP(A869,henriette!A:J,10,0)</f>
        <v>TODO: &lt;&gt;</v>
      </c>
      <c r="M869" s="0" t="str">
        <f aca="false">VLOOKUP(A869,henriette!A:K,11,0)</f>
        <v>TODO: &lt;&gt;</v>
      </c>
      <c r="N869" s="0" t="str">
        <f aca="false">IF(OR(O869="CONFLICT",R869="CONFLICT"),"CONFLICT","OK")</f>
        <v>OK</v>
      </c>
      <c r="O869" s="0" t="str">
        <f aca="false">IF(J869=L869,J869,"CONFLICT")</f>
        <v>TODO: &lt;&gt;</v>
      </c>
      <c r="Q869" s="0" t="str">
        <f aca="false">IF(AND(P869&lt;&gt;L869,P869&lt;&gt;J869,P869&lt;&gt;""),"REVIEW","")</f>
        <v/>
      </c>
      <c r="R869" s="0" t="str">
        <f aca="false">IF(K869=M869,K869,"CONFLICT")</f>
        <v>TODO: &lt;&gt;</v>
      </c>
    </row>
    <row r="870" customFormat="false" ht="12.75" hidden="false" customHeight="false" outlineLevel="0" collapsed="false">
      <c r="A870" s="0" t="s">
        <v>2278</v>
      </c>
      <c r="B870" s="0" t="n">
        <v>882</v>
      </c>
      <c r="C870" s="0" t="s">
        <v>23</v>
      </c>
      <c r="E870" s="0" t="s">
        <v>2279</v>
      </c>
      <c r="F870" s="0" t="n">
        <v>27786</v>
      </c>
      <c r="G870" s="0" t="n">
        <v>339</v>
      </c>
      <c r="H870" s="0" t="n">
        <v>0</v>
      </c>
      <c r="I870" s="0" t="n">
        <v>131</v>
      </c>
      <c r="J870" s="0" t="str">
        <f aca="false">VLOOKUP(A870,yorick!A:J,10,0)</f>
        <v>TODO: &lt;&gt;</v>
      </c>
      <c r="K870" s="0" t="str">
        <f aca="false">VLOOKUP(A870,yorick!A:K,11,0)</f>
        <v>TODO: &lt;&gt;</v>
      </c>
      <c r="L870" s="0" t="str">
        <f aca="false">VLOOKUP(A870,henriette!A:J,10,0)</f>
        <v>TODO: &lt;&gt;</v>
      </c>
      <c r="M870" s="0" t="str">
        <f aca="false">VLOOKUP(A870,henriette!A:K,11,0)</f>
        <v>TODO: &lt;&gt;</v>
      </c>
      <c r="N870" s="0" t="str">
        <f aca="false">IF(OR(O870="CONFLICT",R870="CONFLICT"),"CONFLICT","OK")</f>
        <v>OK</v>
      </c>
      <c r="O870" s="0" t="str">
        <f aca="false">IF(J870=L870,J870,"CONFLICT")</f>
        <v>TODO: &lt;&gt;</v>
      </c>
      <c r="Q870" s="0" t="str">
        <f aca="false">IF(AND(P870&lt;&gt;L870,P870&lt;&gt;J870,P870&lt;&gt;""),"REVIEW","")</f>
        <v/>
      </c>
      <c r="R870" s="0" t="str">
        <f aca="false">IF(K870=M870,K870,"CONFLICT")</f>
        <v>TODO: &lt;&gt;</v>
      </c>
    </row>
    <row r="871" customFormat="false" ht="12.75" hidden="false" customHeight="false" outlineLevel="0" collapsed="false">
      <c r="A871" s="0" t="s">
        <v>2280</v>
      </c>
      <c r="B871" s="0" t="n">
        <v>137</v>
      </c>
      <c r="C871" s="0" t="s">
        <v>23</v>
      </c>
      <c r="D871" s="0" t="s">
        <v>2281</v>
      </c>
      <c r="F871" s="0" t="n">
        <v>32935</v>
      </c>
      <c r="G871" s="0" t="n">
        <v>137</v>
      </c>
      <c r="H871" s="0" t="n">
        <v>0</v>
      </c>
      <c r="I871" s="0" t="n">
        <v>21</v>
      </c>
      <c r="J871" s="0" t="str">
        <f aca="false">VLOOKUP(A871,yorick!A:J,10,0)</f>
        <v>TODO: &lt;&gt;</v>
      </c>
      <c r="K871" s="0" t="str">
        <f aca="false">VLOOKUP(A871,yorick!A:K,11,0)</f>
        <v>TODO: &lt;&gt;</v>
      </c>
      <c r="L871" s="0" t="str">
        <f aca="false">VLOOKUP(A871,henriette!A:J,10,0)</f>
        <v>TODO: &lt;&gt;</v>
      </c>
      <c r="M871" s="0" t="str">
        <f aca="false">VLOOKUP(A871,henriette!A:K,11,0)</f>
        <v>TODO: &lt;&gt;</v>
      </c>
      <c r="N871" s="0" t="str">
        <f aca="false">IF(OR(O871="CONFLICT",R871="CONFLICT"),"CONFLICT","OK")</f>
        <v>OK</v>
      </c>
      <c r="O871" s="0" t="str">
        <f aca="false">IF(J871=L871,J871,"CONFLICT")</f>
        <v>TODO: &lt;&gt;</v>
      </c>
      <c r="Q871" s="0" t="str">
        <f aca="false">IF(AND(P871&lt;&gt;L871,P871&lt;&gt;J871,P871&lt;&gt;""),"REVIEW","")</f>
        <v/>
      </c>
      <c r="R871" s="0" t="str">
        <f aca="false">IF(K871=M871,K871,"CONFLICT")</f>
        <v>TODO: &lt;&gt;</v>
      </c>
    </row>
    <row r="872" customFormat="false" ht="12.75" hidden="false" customHeight="false" outlineLevel="0" collapsed="false">
      <c r="A872" s="0" t="s">
        <v>2282</v>
      </c>
      <c r="B872" s="0" t="n">
        <v>159</v>
      </c>
      <c r="C872" s="0" t="s">
        <v>23</v>
      </c>
      <c r="F872" s="0" t="n">
        <v>36811</v>
      </c>
      <c r="G872" s="0" t="n">
        <v>150</v>
      </c>
      <c r="H872" s="0" t="n">
        <v>0</v>
      </c>
      <c r="I872" s="0" t="n">
        <v>3</v>
      </c>
      <c r="J872" s="0" t="str">
        <f aca="false">VLOOKUP(A872,yorick!A:J,10,0)</f>
        <v>TODO: &lt;&gt;</v>
      </c>
      <c r="K872" s="0" t="str">
        <f aca="false">VLOOKUP(A872,yorick!A:K,11,0)</f>
        <v>TODO: &lt;&gt;</v>
      </c>
      <c r="L872" s="0" t="str">
        <f aca="false">VLOOKUP(A872,henriette!A:J,10,0)</f>
        <v>TODO: &lt;&gt;</v>
      </c>
      <c r="M872" s="0" t="str">
        <f aca="false">VLOOKUP(A872,henriette!A:K,11,0)</f>
        <v>TODO: &lt;&gt;</v>
      </c>
      <c r="N872" s="0" t="str">
        <f aca="false">IF(OR(O872="CONFLICT",R872="CONFLICT"),"CONFLICT","OK")</f>
        <v>OK</v>
      </c>
      <c r="O872" s="0" t="str">
        <f aca="false">IF(J872=L872,J872,"CONFLICT")</f>
        <v>TODO: &lt;&gt;</v>
      </c>
      <c r="Q872" s="0" t="str">
        <f aca="false">IF(AND(P872&lt;&gt;L872,P872&lt;&gt;J872,P872&lt;&gt;""),"REVIEW","")</f>
        <v/>
      </c>
      <c r="R872" s="0" t="str">
        <f aca="false">IF(K872=M872,K872,"CONFLICT")</f>
        <v>TODO: &lt;&gt;</v>
      </c>
    </row>
    <row r="873" customFormat="false" ht="12.75" hidden="false" customHeight="false" outlineLevel="0" collapsed="false">
      <c r="A873" s="0" t="s">
        <v>2283</v>
      </c>
      <c r="B873" s="0" t="n">
        <v>217</v>
      </c>
      <c r="C873" s="0" t="s">
        <v>23</v>
      </c>
      <c r="D873" s="0" t="s">
        <v>2284</v>
      </c>
      <c r="E873" s="0" t="s">
        <v>2285</v>
      </c>
      <c r="F873" s="0" t="n">
        <v>8785</v>
      </c>
      <c r="G873" s="0" t="n">
        <v>107</v>
      </c>
      <c r="H873" s="0" t="n">
        <v>0</v>
      </c>
      <c r="I873" s="0" t="n">
        <v>2</v>
      </c>
      <c r="J873" s="0" t="str">
        <f aca="false">VLOOKUP(A873,yorick!A:J,10,0)</f>
        <v>TODO: &lt;&gt;</v>
      </c>
      <c r="K873" s="0" t="str">
        <f aca="false">VLOOKUP(A873,yorick!A:K,11,0)</f>
        <v>TODO: &lt;&gt;</v>
      </c>
      <c r="L873" s="0" t="str">
        <f aca="false">VLOOKUP(A873,henriette!A:J,10,0)</f>
        <v>TODO: &lt;&gt;</v>
      </c>
      <c r="M873" s="0" t="str">
        <f aca="false">VLOOKUP(A873,henriette!A:K,11,0)</f>
        <v>TODO: &lt;&gt;</v>
      </c>
      <c r="N873" s="0" t="str">
        <f aca="false">IF(OR(O873="CONFLICT",R873="CONFLICT"),"CONFLICT","OK")</f>
        <v>OK</v>
      </c>
      <c r="O873" s="0" t="str">
        <f aca="false">IF(J873=L873,J873,"CONFLICT")</f>
        <v>TODO: &lt;&gt;</v>
      </c>
      <c r="Q873" s="0" t="str">
        <f aca="false">IF(AND(P873&lt;&gt;L873,P873&lt;&gt;J873,P873&lt;&gt;""),"REVIEW","")</f>
        <v/>
      </c>
      <c r="R873" s="0" t="str">
        <f aca="false">IF(K873=M873,K873,"CONFLICT")</f>
        <v>TODO: &lt;&gt;</v>
      </c>
    </row>
    <row r="874" customFormat="false" ht="12.75" hidden="false" customHeight="false" outlineLevel="0" collapsed="false">
      <c r="A874" s="0" t="s">
        <v>2286</v>
      </c>
      <c r="B874" s="0" t="n">
        <v>998</v>
      </c>
      <c r="C874" s="0" t="s">
        <v>23</v>
      </c>
      <c r="D874" s="0" t="s">
        <v>2287</v>
      </c>
      <c r="E874" s="0" t="s">
        <v>2288</v>
      </c>
      <c r="F874" s="0" t="n">
        <v>5641</v>
      </c>
      <c r="G874" s="0" t="n">
        <v>97</v>
      </c>
      <c r="H874" s="0" t="n">
        <v>0</v>
      </c>
      <c r="I874" s="0" t="n">
        <v>54</v>
      </c>
      <c r="J874" s="0" t="str">
        <f aca="false">VLOOKUP(A874,yorick!A:J,10,0)</f>
        <v>TODO: &lt;&gt;</v>
      </c>
      <c r="K874" s="0" t="str">
        <f aca="false">VLOOKUP(A874,yorick!A:K,11,0)</f>
        <v>TODO: &lt;&gt;</v>
      </c>
      <c r="L874" s="0" t="str">
        <f aca="false">VLOOKUP(A874,henriette!A:J,10,0)</f>
        <v>TODO: &lt;&gt;</v>
      </c>
      <c r="M874" s="0" t="str">
        <f aca="false">VLOOKUP(A874,henriette!A:K,11,0)</f>
        <v>TODO: &lt;&gt;</v>
      </c>
      <c r="N874" s="0" t="str">
        <f aca="false">IF(OR(O874="CONFLICT",R874="CONFLICT"),"CONFLICT","OK")</f>
        <v>OK</v>
      </c>
      <c r="O874" s="0" t="str">
        <f aca="false">IF(J874=L874,J874,"CONFLICT")</f>
        <v>TODO: &lt;&gt;</v>
      </c>
      <c r="Q874" s="0" t="str">
        <f aca="false">IF(AND(P874&lt;&gt;L874,P874&lt;&gt;J874,P874&lt;&gt;""),"REVIEW","")</f>
        <v/>
      </c>
      <c r="R874" s="0" t="str">
        <f aca="false">IF(K874=M874,K874,"CONFLICT")</f>
        <v>TODO: &lt;&gt;</v>
      </c>
    </row>
    <row r="875" customFormat="false" ht="12.75" hidden="false" customHeight="false" outlineLevel="0" collapsed="false">
      <c r="A875" s="0" t="s">
        <v>2289</v>
      </c>
      <c r="B875" s="0" t="n">
        <v>897</v>
      </c>
      <c r="C875" s="0" t="s">
        <v>23</v>
      </c>
      <c r="F875" s="0" t="n">
        <v>11846</v>
      </c>
      <c r="G875" s="0" t="n">
        <v>67</v>
      </c>
      <c r="H875" s="0" t="n">
        <v>0</v>
      </c>
      <c r="I875" s="0" t="n">
        <v>25</v>
      </c>
      <c r="J875" s="0" t="str">
        <f aca="false">VLOOKUP(A875,yorick!A:J,10,0)</f>
        <v>TODO: &lt;&gt;</v>
      </c>
      <c r="K875" s="0" t="str">
        <f aca="false">VLOOKUP(A875,yorick!A:K,11,0)</f>
        <v>TODO: &lt;&gt;</v>
      </c>
      <c r="L875" s="0" t="str">
        <f aca="false">VLOOKUP(A875,henriette!A:J,10,0)</f>
        <v>TODO: &lt;&gt;</v>
      </c>
      <c r="M875" s="0" t="str">
        <f aca="false">VLOOKUP(A875,henriette!A:K,11,0)</f>
        <v>TODO: &lt;&gt;</v>
      </c>
      <c r="N875" s="0" t="str">
        <f aca="false">IF(OR(O875="CONFLICT",R875="CONFLICT"),"CONFLICT","OK")</f>
        <v>OK</v>
      </c>
      <c r="O875" s="0" t="str">
        <f aca="false">IF(J875=L875,J875,"CONFLICT")</f>
        <v>TODO: &lt;&gt;</v>
      </c>
      <c r="Q875" s="0" t="str">
        <f aca="false">IF(AND(P875&lt;&gt;L875,P875&lt;&gt;J875,P875&lt;&gt;""),"REVIEW","")</f>
        <v/>
      </c>
      <c r="R875" s="0" t="str">
        <f aca="false">IF(K875=M875,K875,"CONFLICT")</f>
        <v>TODO: &lt;&gt;</v>
      </c>
    </row>
    <row r="876" customFormat="false" ht="12.75" hidden="false" customHeight="false" outlineLevel="0" collapsed="false">
      <c r="A876" s="0" t="s">
        <v>2290</v>
      </c>
      <c r="B876" s="0" t="n">
        <v>255</v>
      </c>
      <c r="C876" s="0" t="s">
        <v>23</v>
      </c>
      <c r="E876" s="0" t="s">
        <v>2291</v>
      </c>
      <c r="F876" s="0" t="n">
        <v>7633</v>
      </c>
      <c r="G876" s="0" t="n">
        <v>111</v>
      </c>
      <c r="H876" s="0" t="n">
        <v>0</v>
      </c>
      <c r="I876" s="0" t="n">
        <v>10</v>
      </c>
      <c r="J876" s="0" t="str">
        <f aca="false">VLOOKUP(A876,yorick!A:J,10,0)</f>
        <v>TODO: &lt;&gt;</v>
      </c>
      <c r="K876" s="0" t="str">
        <f aca="false">VLOOKUP(A876,yorick!A:K,11,0)</f>
        <v>TODO: &lt;&gt;</v>
      </c>
      <c r="L876" s="0" t="str">
        <f aca="false">VLOOKUP(A876,henriette!A:J,10,0)</f>
        <v>TODO: &lt;&gt;</v>
      </c>
      <c r="M876" s="0" t="str">
        <f aca="false">VLOOKUP(A876,henriette!A:K,11,0)</f>
        <v>TODO: &lt;&gt;</v>
      </c>
      <c r="N876" s="0" t="str">
        <f aca="false">IF(OR(O876="CONFLICT",R876="CONFLICT"),"CONFLICT","OK")</f>
        <v>OK</v>
      </c>
      <c r="O876" s="0" t="str">
        <f aca="false">IF(J876=L876,J876,"CONFLICT")</f>
        <v>TODO: &lt;&gt;</v>
      </c>
      <c r="Q876" s="0" t="str">
        <f aca="false">IF(AND(P876&lt;&gt;L876,P876&lt;&gt;J876,P876&lt;&gt;""),"REVIEW","")</f>
        <v/>
      </c>
      <c r="R876" s="0" t="str">
        <f aca="false">IF(K876=M876,K876,"CONFLICT")</f>
        <v>TODO: &lt;&gt;</v>
      </c>
    </row>
    <row r="877" customFormat="false" ht="12.75" hidden="false" customHeight="false" outlineLevel="0" collapsed="false">
      <c r="A877" s="0" t="s">
        <v>2292</v>
      </c>
      <c r="B877" s="0" t="n">
        <v>4334</v>
      </c>
      <c r="C877" s="0" t="s">
        <v>23</v>
      </c>
      <c r="D877" s="0" t="s">
        <v>2293</v>
      </c>
      <c r="E877" s="0" t="s">
        <v>2294</v>
      </c>
      <c r="F877" s="0" t="n">
        <v>8776</v>
      </c>
      <c r="G877" s="0" t="n">
        <v>90</v>
      </c>
      <c r="H877" s="0" t="n">
        <v>0</v>
      </c>
      <c r="I877" s="0" t="n">
        <v>33</v>
      </c>
      <c r="J877" s="0" t="str">
        <f aca="false">VLOOKUP(A877,yorick!A:J,10,0)</f>
        <v>TODO: &lt;&gt;</v>
      </c>
      <c r="K877" s="0" t="str">
        <f aca="false">VLOOKUP(A877,yorick!A:K,11,0)</f>
        <v>TODO: &lt;&gt;</v>
      </c>
      <c r="L877" s="0" t="str">
        <f aca="false">VLOOKUP(A877,henriette!A:J,10,0)</f>
        <v>TODO: &lt;&gt;</v>
      </c>
      <c r="M877" s="0" t="str">
        <f aca="false">VLOOKUP(A877,henriette!A:K,11,0)</f>
        <v>TODO: &lt;&gt;</v>
      </c>
      <c r="N877" s="0" t="str">
        <f aca="false">IF(OR(O877="CONFLICT",R877="CONFLICT"),"CONFLICT","OK")</f>
        <v>OK</v>
      </c>
      <c r="O877" s="0" t="str">
        <f aca="false">IF(J877=L877,J877,"CONFLICT")</f>
        <v>TODO: &lt;&gt;</v>
      </c>
      <c r="Q877" s="0" t="str">
        <f aca="false">IF(AND(P877&lt;&gt;L877,P877&lt;&gt;J877,P877&lt;&gt;""),"REVIEW","")</f>
        <v/>
      </c>
      <c r="R877" s="0" t="str">
        <f aca="false">IF(K877=M877,K877,"CONFLICT")</f>
        <v>TODO: &lt;&gt;</v>
      </c>
    </row>
    <row r="878" customFormat="false" ht="12.75" hidden="false" customHeight="false" outlineLevel="0" collapsed="false">
      <c r="A878" s="0" t="s">
        <v>2295</v>
      </c>
      <c r="B878" s="0" t="n">
        <v>186</v>
      </c>
      <c r="C878" s="0" t="s">
        <v>23</v>
      </c>
      <c r="D878" s="0" t="s">
        <v>2296</v>
      </c>
      <c r="E878" s="0" t="s">
        <v>2297</v>
      </c>
      <c r="F878" s="0" t="n">
        <v>7084</v>
      </c>
      <c r="G878" s="0" t="n">
        <v>172</v>
      </c>
      <c r="H878" s="0" t="n">
        <v>0</v>
      </c>
      <c r="I878" s="0" t="n">
        <v>21</v>
      </c>
      <c r="J878" s="0" t="str">
        <f aca="false">VLOOKUP(A878,yorick!A:J,10,0)</f>
        <v>TODO: &lt;&gt;</v>
      </c>
      <c r="K878" s="0" t="str">
        <f aca="false">VLOOKUP(A878,yorick!A:K,11,0)</f>
        <v>TODO: &lt;&gt;</v>
      </c>
      <c r="L878" s="0" t="str">
        <f aca="false">VLOOKUP(A878,henriette!A:J,10,0)</f>
        <v>TODO: &lt;&gt;</v>
      </c>
      <c r="M878" s="0" t="str">
        <f aca="false">VLOOKUP(A878,henriette!A:K,11,0)</f>
        <v>TODO: &lt;&gt;</v>
      </c>
      <c r="N878" s="0" t="str">
        <f aca="false">IF(OR(O878="CONFLICT",R878="CONFLICT"),"CONFLICT","OK")</f>
        <v>OK</v>
      </c>
      <c r="O878" s="0" t="str">
        <f aca="false">IF(J878=L878,J878,"CONFLICT")</f>
        <v>TODO: &lt;&gt;</v>
      </c>
      <c r="Q878" s="0" t="str">
        <f aca="false">IF(AND(P878&lt;&gt;L878,P878&lt;&gt;J878,P878&lt;&gt;""),"REVIEW","")</f>
        <v/>
      </c>
      <c r="R878" s="0" t="str">
        <f aca="false">IF(K878=M878,K878,"CONFLICT")</f>
        <v>TODO: &lt;&gt;</v>
      </c>
    </row>
    <row r="879" customFormat="false" ht="12.75" hidden="false" customHeight="false" outlineLevel="0" collapsed="false">
      <c r="A879" s="0" t="s">
        <v>2298</v>
      </c>
      <c r="B879" s="0" t="n">
        <v>1625</v>
      </c>
      <c r="C879" s="0" t="s">
        <v>23</v>
      </c>
      <c r="D879" s="0" t="s">
        <v>2299</v>
      </c>
      <c r="E879" s="0" t="s">
        <v>2300</v>
      </c>
      <c r="F879" s="0" t="n">
        <v>47766</v>
      </c>
      <c r="G879" s="0" t="n">
        <v>391</v>
      </c>
      <c r="H879" s="0" t="n">
        <v>0</v>
      </c>
      <c r="I879" s="0" t="n">
        <v>12</v>
      </c>
      <c r="J879" s="0" t="str">
        <f aca="false">VLOOKUP(A879,yorick!A:J,10,0)</f>
        <v>TODO: &lt;&gt;</v>
      </c>
      <c r="K879" s="0" t="str">
        <f aca="false">VLOOKUP(A879,yorick!A:K,11,0)</f>
        <v>TODO: &lt;&gt;</v>
      </c>
      <c r="L879" s="0" t="str">
        <f aca="false">VLOOKUP(A879,henriette!A:J,10,0)</f>
        <v>TODO: &lt;&gt;</v>
      </c>
      <c r="M879" s="0" t="str">
        <f aca="false">VLOOKUP(A879,henriette!A:K,11,0)</f>
        <v>TODO: &lt;&gt;</v>
      </c>
      <c r="N879" s="0" t="str">
        <f aca="false">IF(OR(O879="CONFLICT",R879="CONFLICT"),"CONFLICT","OK")</f>
        <v>OK</v>
      </c>
      <c r="O879" s="0" t="str">
        <f aca="false">IF(J879=L879,J879,"CONFLICT")</f>
        <v>TODO: &lt;&gt;</v>
      </c>
      <c r="Q879" s="0" t="str">
        <f aca="false">IF(AND(P879&lt;&gt;L879,P879&lt;&gt;J879,P879&lt;&gt;""),"REVIEW","")</f>
        <v/>
      </c>
      <c r="R879" s="0" t="str">
        <f aca="false">IF(K879=M879,K879,"CONFLICT")</f>
        <v>TODO: &lt;&gt;</v>
      </c>
    </row>
    <row r="880" customFormat="false" ht="12.75" hidden="false" customHeight="false" outlineLevel="0" collapsed="false">
      <c r="A880" s="0" t="s">
        <v>2301</v>
      </c>
      <c r="B880" s="0" t="n">
        <v>141</v>
      </c>
      <c r="C880" s="0" t="s">
        <v>23</v>
      </c>
      <c r="D880" s="0" t="s">
        <v>2302</v>
      </c>
      <c r="E880" s="0" t="s">
        <v>2303</v>
      </c>
      <c r="F880" s="0" t="n">
        <v>5283</v>
      </c>
      <c r="G880" s="0" t="n">
        <v>59</v>
      </c>
      <c r="H880" s="0" t="n">
        <v>0</v>
      </c>
      <c r="I880" s="0" t="n">
        <v>3</v>
      </c>
      <c r="J880" s="0" t="str">
        <f aca="false">VLOOKUP(A880,yorick!A:J,10,0)</f>
        <v>TODO: &lt;&gt;</v>
      </c>
      <c r="K880" s="0" t="str">
        <f aca="false">VLOOKUP(A880,yorick!A:K,11,0)</f>
        <v>TODO: &lt;&gt;</v>
      </c>
      <c r="L880" s="0" t="str">
        <f aca="false">VLOOKUP(A880,henriette!A:J,10,0)</f>
        <v>TODO: &lt;&gt;</v>
      </c>
      <c r="M880" s="0" t="str">
        <f aca="false">VLOOKUP(A880,henriette!A:K,11,0)</f>
        <v>TODO: &lt;&gt;</v>
      </c>
      <c r="N880" s="0" t="str">
        <f aca="false">IF(OR(O880="CONFLICT",R880="CONFLICT"),"CONFLICT","OK")</f>
        <v>OK</v>
      </c>
      <c r="O880" s="0" t="str">
        <f aca="false">IF(J880=L880,J880,"CONFLICT")</f>
        <v>TODO: &lt;&gt;</v>
      </c>
      <c r="Q880" s="0" t="str">
        <f aca="false">IF(AND(P880&lt;&gt;L880,P880&lt;&gt;J880,P880&lt;&gt;""),"REVIEW","")</f>
        <v/>
      </c>
      <c r="R880" s="0" t="str">
        <f aca="false">IF(K880=M880,K880,"CONFLICT")</f>
        <v>TODO: &lt;&gt;</v>
      </c>
    </row>
    <row r="881" customFormat="false" ht="12.75" hidden="false" customHeight="false" outlineLevel="0" collapsed="false">
      <c r="A881" s="0" t="s">
        <v>2304</v>
      </c>
      <c r="B881" s="0" t="n">
        <v>366</v>
      </c>
      <c r="C881" s="0" t="s">
        <v>23</v>
      </c>
      <c r="E881" s="0" t="s">
        <v>2305</v>
      </c>
      <c r="F881" s="0" t="n">
        <v>51102</v>
      </c>
      <c r="G881" s="0" t="n">
        <v>400</v>
      </c>
      <c r="H881" s="0" t="n">
        <v>0</v>
      </c>
      <c r="I881" s="0" t="n">
        <v>11</v>
      </c>
      <c r="J881" s="0" t="str">
        <f aca="false">VLOOKUP(A881,yorick!A:J,10,0)</f>
        <v>TODO: &lt;&gt;</v>
      </c>
      <c r="K881" s="0" t="str">
        <f aca="false">VLOOKUP(A881,yorick!A:K,11,0)</f>
        <v>TODO: &lt;&gt;</v>
      </c>
      <c r="L881" s="0" t="str">
        <f aca="false">VLOOKUP(A881,henriette!A:J,10,0)</f>
        <v>TODO: &lt;&gt;</v>
      </c>
      <c r="M881" s="0" t="str">
        <f aca="false">VLOOKUP(A881,henriette!A:K,11,0)</f>
        <v>TODO: &lt;&gt;</v>
      </c>
      <c r="N881" s="0" t="str">
        <f aca="false">IF(OR(O881="CONFLICT",R881="CONFLICT"),"CONFLICT","OK")</f>
        <v>OK</v>
      </c>
      <c r="O881" s="0" t="str">
        <f aca="false">IF(J881=L881,J881,"CONFLICT")</f>
        <v>TODO: &lt;&gt;</v>
      </c>
      <c r="Q881" s="0" t="str">
        <f aca="false">IF(AND(P881&lt;&gt;L881,P881&lt;&gt;J881,P881&lt;&gt;""),"REVIEW","")</f>
        <v/>
      </c>
      <c r="R881" s="0" t="str">
        <f aca="false">IF(K881=M881,K881,"CONFLICT")</f>
        <v>TODO: &lt;&gt;</v>
      </c>
    </row>
    <row r="882" customFormat="false" ht="12.75" hidden="false" customHeight="false" outlineLevel="0" collapsed="false">
      <c r="A882" s="0" t="s">
        <v>2306</v>
      </c>
      <c r="B882" s="0" t="n">
        <v>244</v>
      </c>
      <c r="C882" s="0" t="s">
        <v>23</v>
      </c>
      <c r="D882" s="0" t="s">
        <v>2307</v>
      </c>
      <c r="E882" s="0" t="s">
        <v>2308</v>
      </c>
      <c r="F882" s="0" t="n">
        <v>9386</v>
      </c>
      <c r="G882" s="0" t="n">
        <v>169</v>
      </c>
      <c r="H882" s="0" t="n">
        <v>6</v>
      </c>
      <c r="I882" s="0" t="n">
        <v>4</v>
      </c>
      <c r="J882" s="0" t="str">
        <f aca="false">VLOOKUP(A882,yorick!A:J,10,0)</f>
        <v>TODO: &lt;&gt;</v>
      </c>
      <c r="K882" s="0" t="str">
        <f aca="false">VLOOKUP(A882,yorick!A:K,11,0)</f>
        <v>TODO: &lt;&gt;</v>
      </c>
      <c r="L882" s="0" t="str">
        <f aca="false">VLOOKUP(A882,henriette!A:J,10,0)</f>
        <v>TODO: &lt;&gt;</v>
      </c>
      <c r="M882" s="0" t="str">
        <f aca="false">VLOOKUP(A882,henriette!A:K,11,0)</f>
        <v>TODO: &lt;&gt;</v>
      </c>
      <c r="N882" s="0" t="str">
        <f aca="false">IF(OR(O882="CONFLICT",R882="CONFLICT"),"CONFLICT","OK")</f>
        <v>OK</v>
      </c>
      <c r="O882" s="0" t="str">
        <f aca="false">IF(J882=L882,J882,"CONFLICT")</f>
        <v>TODO: &lt;&gt;</v>
      </c>
      <c r="Q882" s="0" t="str">
        <f aca="false">IF(AND(P882&lt;&gt;L882,P882&lt;&gt;J882,P882&lt;&gt;""),"REVIEW","")</f>
        <v/>
      </c>
      <c r="R882" s="0" t="str">
        <f aca="false">IF(K882=M882,K882,"CONFLICT")</f>
        <v>TODO: &lt;&gt;</v>
      </c>
    </row>
    <row r="883" customFormat="false" ht="12.75" hidden="false" customHeight="false" outlineLevel="0" collapsed="false">
      <c r="A883" s="0" t="s">
        <v>2309</v>
      </c>
      <c r="B883" s="0" t="n">
        <v>351</v>
      </c>
      <c r="C883" s="0" t="s">
        <v>23</v>
      </c>
      <c r="D883" s="0" t="s">
        <v>2310</v>
      </c>
      <c r="E883" s="0" t="s">
        <v>2311</v>
      </c>
      <c r="F883" s="0" t="n">
        <v>46186</v>
      </c>
      <c r="G883" s="0" t="n">
        <v>484</v>
      </c>
      <c r="H883" s="0" t="n">
        <v>0</v>
      </c>
      <c r="I883" s="0" t="n">
        <v>13</v>
      </c>
      <c r="J883" s="0" t="str">
        <f aca="false">VLOOKUP(A883,yorick!A:J,10,0)</f>
        <v>TODO: &lt;&gt;</v>
      </c>
      <c r="K883" s="0" t="str">
        <f aca="false">VLOOKUP(A883,yorick!A:K,11,0)</f>
        <v>TODO: &lt;&gt;</v>
      </c>
      <c r="L883" s="0" t="str">
        <f aca="false">VLOOKUP(A883,henriette!A:J,10,0)</f>
        <v>TODO: &lt;&gt;</v>
      </c>
      <c r="M883" s="0" t="str">
        <f aca="false">VLOOKUP(A883,henriette!A:K,11,0)</f>
        <v>TODO: &lt;&gt;</v>
      </c>
      <c r="N883" s="0" t="str">
        <f aca="false">IF(OR(O883="CONFLICT",R883="CONFLICT"),"CONFLICT","OK")</f>
        <v>OK</v>
      </c>
      <c r="O883" s="0" t="str">
        <f aca="false">IF(J883=L883,J883,"CONFLICT")</f>
        <v>TODO: &lt;&gt;</v>
      </c>
      <c r="Q883" s="0" t="str">
        <f aca="false">IF(AND(P883&lt;&gt;L883,P883&lt;&gt;J883,P883&lt;&gt;""),"REVIEW","")</f>
        <v/>
      </c>
      <c r="R883" s="0" t="str">
        <f aca="false">IF(K883=M883,K883,"CONFLICT")</f>
        <v>TODO: &lt;&gt;</v>
      </c>
    </row>
    <row r="884" customFormat="false" ht="12.75" hidden="false" customHeight="false" outlineLevel="0" collapsed="false">
      <c r="A884" s="0" t="s">
        <v>2312</v>
      </c>
      <c r="B884" s="0" t="n">
        <v>193</v>
      </c>
      <c r="C884" s="0" t="s">
        <v>23</v>
      </c>
      <c r="F884" s="0" t="n">
        <v>8617</v>
      </c>
      <c r="G884" s="0" t="n">
        <v>131</v>
      </c>
      <c r="H884" s="0" t="n">
        <v>2</v>
      </c>
      <c r="I884" s="0" t="n">
        <v>278</v>
      </c>
      <c r="J884" s="0" t="str">
        <f aca="false">VLOOKUP(A884,yorick!A:J,10,0)</f>
        <v>TODO: &lt;&gt;</v>
      </c>
      <c r="K884" s="0" t="str">
        <f aca="false">VLOOKUP(A884,yorick!A:K,11,0)</f>
        <v>TODO: &lt;&gt;</v>
      </c>
      <c r="L884" s="0" t="str">
        <f aca="false">VLOOKUP(A884,henriette!A:J,10,0)</f>
        <v>TODO: &lt;&gt;</v>
      </c>
      <c r="M884" s="0" t="str">
        <f aca="false">VLOOKUP(A884,henriette!A:K,11,0)</f>
        <v>TODO: &lt;&gt;</v>
      </c>
      <c r="N884" s="0" t="str">
        <f aca="false">IF(OR(O884="CONFLICT",R884="CONFLICT"),"CONFLICT","OK")</f>
        <v>OK</v>
      </c>
      <c r="O884" s="0" t="str">
        <f aca="false">IF(J884=L884,J884,"CONFLICT")</f>
        <v>TODO: &lt;&gt;</v>
      </c>
      <c r="Q884" s="0" t="str">
        <f aca="false">IF(AND(P884&lt;&gt;L884,P884&lt;&gt;J884,P884&lt;&gt;""),"REVIEW","")</f>
        <v/>
      </c>
      <c r="R884" s="0" t="str">
        <f aca="false">IF(K884=M884,K884,"CONFLICT")</f>
        <v>TODO: &lt;&gt;</v>
      </c>
    </row>
    <row r="885" customFormat="false" ht="12.75" hidden="false" customHeight="false" outlineLevel="0" collapsed="false">
      <c r="A885" s="0" t="s">
        <v>2313</v>
      </c>
      <c r="B885" s="0" t="n">
        <v>1423</v>
      </c>
      <c r="C885" s="0" t="s">
        <v>23</v>
      </c>
      <c r="D885" s="0" t="s">
        <v>2314</v>
      </c>
      <c r="E885" s="0" t="s">
        <v>2315</v>
      </c>
      <c r="F885" s="0" t="n">
        <v>45891</v>
      </c>
      <c r="G885" s="0" t="n">
        <v>347</v>
      </c>
      <c r="H885" s="0" t="n">
        <v>0</v>
      </c>
      <c r="I885" s="0" t="n">
        <v>25</v>
      </c>
      <c r="J885" s="0" t="str">
        <f aca="false">VLOOKUP(A885,yorick!A:J,10,0)</f>
        <v>TODO: &lt;&gt;</v>
      </c>
      <c r="K885" s="0" t="str">
        <f aca="false">VLOOKUP(A885,yorick!A:K,11,0)</f>
        <v>TODO: &lt;&gt;</v>
      </c>
      <c r="L885" s="0" t="str">
        <f aca="false">VLOOKUP(A885,henriette!A:J,10,0)</f>
        <v>TODO: &lt;&gt;</v>
      </c>
      <c r="M885" s="0" t="str">
        <f aca="false">VLOOKUP(A885,henriette!A:K,11,0)</f>
        <v>TODO: &lt;&gt;</v>
      </c>
      <c r="N885" s="0" t="str">
        <f aca="false">IF(OR(O885="CONFLICT",R885="CONFLICT"),"CONFLICT","OK")</f>
        <v>OK</v>
      </c>
      <c r="O885" s="0" t="str">
        <f aca="false">IF(J885=L885,J885,"CONFLICT")</f>
        <v>TODO: &lt;&gt;</v>
      </c>
      <c r="Q885" s="0" t="str">
        <f aca="false">IF(AND(P885&lt;&gt;L885,P885&lt;&gt;J885,P885&lt;&gt;""),"REVIEW","")</f>
        <v/>
      </c>
      <c r="R885" s="0" t="str">
        <f aca="false">IF(K885=M885,K885,"CONFLICT")</f>
        <v>TODO: &lt;&gt;</v>
      </c>
    </row>
    <row r="886" customFormat="false" ht="12.75" hidden="false" customHeight="false" outlineLevel="0" collapsed="false">
      <c r="A886" s="0" t="s">
        <v>2316</v>
      </c>
      <c r="B886" s="0" t="n">
        <v>113</v>
      </c>
      <c r="C886" s="0" t="s">
        <v>23</v>
      </c>
      <c r="D886" s="0" t="s">
        <v>2317</v>
      </c>
      <c r="E886" s="0" t="s">
        <v>2318</v>
      </c>
      <c r="F886" s="0" t="n">
        <v>13757</v>
      </c>
      <c r="G886" s="0" t="n">
        <v>52</v>
      </c>
      <c r="H886" s="0" t="n">
        <v>0</v>
      </c>
      <c r="I886" s="0" t="n">
        <v>17</v>
      </c>
      <c r="J886" s="0" t="str">
        <f aca="false">VLOOKUP(A886,yorick!A:J,10,0)</f>
        <v>TODO: &lt;&gt;</v>
      </c>
      <c r="K886" s="0" t="str">
        <f aca="false">VLOOKUP(A886,yorick!A:K,11,0)</f>
        <v>TODO: &lt;&gt;</v>
      </c>
      <c r="L886" s="0" t="str">
        <f aca="false">VLOOKUP(A886,henriette!A:J,10,0)</f>
        <v>TODO: &lt;&gt;</v>
      </c>
      <c r="M886" s="0" t="str">
        <f aca="false">VLOOKUP(A886,henriette!A:K,11,0)</f>
        <v>TODO: &lt;&gt;</v>
      </c>
      <c r="N886" s="0" t="str">
        <f aca="false">IF(OR(O886="CONFLICT",R886="CONFLICT"),"CONFLICT","OK")</f>
        <v>OK</v>
      </c>
      <c r="O886" s="0" t="str">
        <f aca="false">IF(J886=L886,J886,"CONFLICT")</f>
        <v>TODO: &lt;&gt;</v>
      </c>
      <c r="Q886" s="0" t="str">
        <f aca="false">IF(AND(P886&lt;&gt;L886,P886&lt;&gt;J886,P886&lt;&gt;""),"REVIEW","")</f>
        <v/>
      </c>
      <c r="R886" s="0" t="str">
        <f aca="false">IF(K886=M886,K886,"CONFLICT")</f>
        <v>TODO: &lt;&gt;</v>
      </c>
    </row>
    <row r="887" customFormat="false" ht="12.75" hidden="false" customHeight="false" outlineLevel="0" collapsed="false">
      <c r="A887" s="0" t="s">
        <v>2319</v>
      </c>
      <c r="B887" s="0" t="n">
        <v>229</v>
      </c>
      <c r="C887" s="0" t="s">
        <v>23</v>
      </c>
      <c r="D887" s="0" t="s">
        <v>2320</v>
      </c>
      <c r="E887" s="0" t="s">
        <v>2321</v>
      </c>
      <c r="F887" s="0" t="n">
        <v>36085</v>
      </c>
      <c r="G887" s="0" t="n">
        <v>384</v>
      </c>
      <c r="H887" s="0" t="n">
        <v>0</v>
      </c>
      <c r="I887" s="0" t="n">
        <v>92</v>
      </c>
      <c r="J887" s="0" t="str">
        <f aca="false">VLOOKUP(A887,yorick!A:J,10,0)</f>
        <v>TODO: &lt;&gt;</v>
      </c>
      <c r="K887" s="0" t="str">
        <f aca="false">VLOOKUP(A887,yorick!A:K,11,0)</f>
        <v>TODO: &lt;&gt;</v>
      </c>
      <c r="L887" s="0" t="str">
        <f aca="false">VLOOKUP(A887,henriette!A:J,10,0)</f>
        <v>TODO: &lt;&gt;</v>
      </c>
      <c r="M887" s="0" t="str">
        <f aca="false">VLOOKUP(A887,henriette!A:K,11,0)</f>
        <v>TODO: &lt;&gt;</v>
      </c>
      <c r="N887" s="0" t="str">
        <f aca="false">IF(OR(O887="CONFLICT",R887="CONFLICT"),"CONFLICT","OK")</f>
        <v>OK</v>
      </c>
      <c r="O887" s="0" t="str">
        <f aca="false">IF(J887=L887,J887,"CONFLICT")</f>
        <v>TODO: &lt;&gt;</v>
      </c>
      <c r="Q887" s="0" t="str">
        <f aca="false">IF(AND(P887&lt;&gt;L887,P887&lt;&gt;J887,P887&lt;&gt;""),"REVIEW","")</f>
        <v/>
      </c>
      <c r="R887" s="0" t="str">
        <f aca="false">IF(K887=M887,K887,"CONFLICT")</f>
        <v>TODO: &lt;&gt;</v>
      </c>
    </row>
    <row r="888" customFormat="false" ht="12.75" hidden="false" customHeight="false" outlineLevel="0" collapsed="false">
      <c r="A888" s="0" t="s">
        <v>2322</v>
      </c>
      <c r="B888" s="0" t="n">
        <v>1491</v>
      </c>
      <c r="C888" s="0" t="s">
        <v>23</v>
      </c>
      <c r="D888" s="0" t="s">
        <v>2323</v>
      </c>
      <c r="E888" s="0" t="s">
        <v>2324</v>
      </c>
      <c r="F888" s="0" t="n">
        <v>7861</v>
      </c>
      <c r="G888" s="0" t="n">
        <v>80</v>
      </c>
      <c r="H888" s="0" t="n">
        <v>0</v>
      </c>
      <c r="I888" s="0" t="n">
        <v>199</v>
      </c>
      <c r="J888" s="0" t="str">
        <f aca="false">VLOOKUP(A888,yorick!A:J,10,0)</f>
        <v>TODO: &lt;&gt;</v>
      </c>
      <c r="K888" s="0" t="str">
        <f aca="false">VLOOKUP(A888,yorick!A:K,11,0)</f>
        <v>TODO: &lt;&gt;</v>
      </c>
      <c r="L888" s="0" t="str">
        <f aca="false">VLOOKUP(A888,henriette!A:J,10,0)</f>
        <v>TODO: &lt;&gt;</v>
      </c>
      <c r="M888" s="0" t="str">
        <f aca="false">VLOOKUP(A888,henriette!A:K,11,0)</f>
        <v>TODO: &lt;&gt;</v>
      </c>
      <c r="N888" s="0" t="str">
        <f aca="false">IF(OR(O888="CONFLICT",R888="CONFLICT"),"CONFLICT","OK")</f>
        <v>OK</v>
      </c>
      <c r="O888" s="0" t="str">
        <f aca="false">IF(J888=L888,J888,"CONFLICT")</f>
        <v>TODO: &lt;&gt;</v>
      </c>
      <c r="Q888" s="0" t="str">
        <f aca="false">IF(AND(P888&lt;&gt;L888,P888&lt;&gt;J888,P888&lt;&gt;""),"REVIEW","")</f>
        <v/>
      </c>
      <c r="R888" s="0" t="str">
        <f aca="false">IF(K888=M888,K888,"CONFLICT")</f>
        <v>TODO: &lt;&gt;</v>
      </c>
    </row>
    <row r="889" customFormat="false" ht="12.75" hidden="false" customHeight="false" outlineLevel="0" collapsed="false">
      <c r="A889" s="0" t="s">
        <v>2325</v>
      </c>
      <c r="B889" s="0" t="n">
        <v>490</v>
      </c>
      <c r="C889" s="0" t="s">
        <v>23</v>
      </c>
      <c r="D889" s="0" t="s">
        <v>2326</v>
      </c>
      <c r="E889" s="0" t="s">
        <v>2327</v>
      </c>
      <c r="F889" s="0" t="n">
        <v>6433</v>
      </c>
      <c r="G889" s="0" t="n">
        <v>89</v>
      </c>
      <c r="H889" s="0" t="n">
        <v>0</v>
      </c>
      <c r="I889" s="0" t="n">
        <v>235</v>
      </c>
      <c r="J889" s="0" t="str">
        <f aca="false">VLOOKUP(A889,yorick!A:J,10,0)</f>
        <v>TODO: &lt;&gt;</v>
      </c>
      <c r="K889" s="0" t="str">
        <f aca="false">VLOOKUP(A889,yorick!A:K,11,0)</f>
        <v>TODO: &lt;&gt;</v>
      </c>
      <c r="L889" s="0" t="str">
        <f aca="false">VLOOKUP(A889,henriette!A:J,10,0)</f>
        <v>TODO: &lt;&gt;</v>
      </c>
      <c r="M889" s="0" t="str">
        <f aca="false">VLOOKUP(A889,henriette!A:K,11,0)</f>
        <v>TODO: &lt;&gt;</v>
      </c>
      <c r="N889" s="0" t="str">
        <f aca="false">IF(OR(O889="CONFLICT",R889="CONFLICT"),"CONFLICT","OK")</f>
        <v>OK</v>
      </c>
      <c r="O889" s="0" t="str">
        <f aca="false">IF(J889=L889,J889,"CONFLICT")</f>
        <v>TODO: &lt;&gt;</v>
      </c>
      <c r="Q889" s="0" t="str">
        <f aca="false">IF(AND(P889&lt;&gt;L889,P889&lt;&gt;J889,P889&lt;&gt;""),"REVIEW","")</f>
        <v/>
      </c>
      <c r="R889" s="0" t="str">
        <f aca="false">IF(K889=M889,K889,"CONFLICT")</f>
        <v>TODO: &lt;&gt;</v>
      </c>
    </row>
    <row r="890" customFormat="false" ht="12.75" hidden="false" customHeight="false" outlineLevel="0" collapsed="false">
      <c r="A890" s="0" t="s">
        <v>2328</v>
      </c>
      <c r="B890" s="0" t="n">
        <v>317</v>
      </c>
      <c r="C890" s="0" t="s">
        <v>23</v>
      </c>
      <c r="E890" s="0" t="s">
        <v>2329</v>
      </c>
      <c r="F890" s="0" t="n">
        <v>9579</v>
      </c>
      <c r="G890" s="0" t="n">
        <v>48</v>
      </c>
      <c r="H890" s="0" t="n">
        <v>0</v>
      </c>
      <c r="I890" s="0" t="n">
        <v>6</v>
      </c>
      <c r="J890" s="0" t="str">
        <f aca="false">VLOOKUP(A890,yorick!A:J,10,0)</f>
        <v>TODO: &lt;&gt;</v>
      </c>
      <c r="K890" s="0" t="str">
        <f aca="false">VLOOKUP(A890,yorick!A:K,11,0)</f>
        <v>TODO: &lt;&gt;</v>
      </c>
      <c r="L890" s="0" t="str">
        <f aca="false">VLOOKUP(A890,henriette!A:J,10,0)</f>
        <v>TODO: &lt;&gt;</v>
      </c>
      <c r="M890" s="0" t="str">
        <f aca="false">VLOOKUP(A890,henriette!A:K,11,0)</f>
        <v>TODO: &lt;&gt;</v>
      </c>
      <c r="N890" s="0" t="str">
        <f aca="false">IF(OR(O890="CONFLICT",R890="CONFLICT"),"CONFLICT","OK")</f>
        <v>OK</v>
      </c>
      <c r="O890" s="0" t="str">
        <f aca="false">IF(J890=L890,J890,"CONFLICT")</f>
        <v>TODO: &lt;&gt;</v>
      </c>
      <c r="Q890" s="0" t="str">
        <f aca="false">IF(AND(P890&lt;&gt;L890,P890&lt;&gt;J890,P890&lt;&gt;""),"REVIEW","")</f>
        <v/>
      </c>
      <c r="R890" s="0" t="str">
        <f aca="false">IF(K890=M890,K890,"CONFLICT")</f>
        <v>TODO: &lt;&gt;</v>
      </c>
    </row>
    <row r="891" customFormat="false" ht="12.75" hidden="false" customHeight="false" outlineLevel="0" collapsed="false">
      <c r="A891" s="0" t="s">
        <v>2330</v>
      </c>
      <c r="B891" s="0" t="n">
        <v>234</v>
      </c>
      <c r="C891" s="0" t="s">
        <v>23</v>
      </c>
      <c r="D891" s="0" t="s">
        <v>2331</v>
      </c>
      <c r="E891" s="0" t="s">
        <v>2332</v>
      </c>
      <c r="F891" s="0" t="n">
        <v>38517</v>
      </c>
      <c r="G891" s="0" t="n">
        <v>137</v>
      </c>
      <c r="H891" s="0" t="n">
        <v>0</v>
      </c>
      <c r="I891" s="0" t="n">
        <v>57</v>
      </c>
      <c r="J891" s="0" t="str">
        <f aca="false">VLOOKUP(A891,yorick!A:J,10,0)</f>
        <v>TODO: &lt;&gt;</v>
      </c>
      <c r="K891" s="0" t="str">
        <f aca="false">VLOOKUP(A891,yorick!A:K,11,0)</f>
        <v>TODO: &lt;&gt;</v>
      </c>
      <c r="L891" s="0" t="str">
        <f aca="false">VLOOKUP(A891,henriette!A:J,10,0)</f>
        <v>TODO: &lt;&gt;</v>
      </c>
      <c r="M891" s="0" t="str">
        <f aca="false">VLOOKUP(A891,henriette!A:K,11,0)</f>
        <v>TODO: &lt;&gt;</v>
      </c>
      <c r="N891" s="0" t="str">
        <f aca="false">IF(OR(O891="CONFLICT",R891="CONFLICT"),"CONFLICT","OK")</f>
        <v>OK</v>
      </c>
      <c r="O891" s="0" t="str">
        <f aca="false">IF(J891=L891,J891,"CONFLICT")</f>
        <v>TODO: &lt;&gt;</v>
      </c>
      <c r="Q891" s="0" t="str">
        <f aca="false">IF(AND(P891&lt;&gt;L891,P891&lt;&gt;J891,P891&lt;&gt;""),"REVIEW","")</f>
        <v/>
      </c>
      <c r="R891" s="0" t="str">
        <f aca="false">IF(K891=M891,K891,"CONFLICT")</f>
        <v>TODO: &lt;&gt;</v>
      </c>
    </row>
    <row r="892" customFormat="false" ht="12.75" hidden="false" customHeight="false" outlineLevel="0" collapsed="false">
      <c r="A892" s="0" t="s">
        <v>2333</v>
      </c>
      <c r="B892" s="0" t="n">
        <v>100</v>
      </c>
      <c r="C892" s="0" t="s">
        <v>23</v>
      </c>
      <c r="E892" s="0" t="s">
        <v>2334</v>
      </c>
      <c r="F892" s="0" t="n">
        <v>5843</v>
      </c>
      <c r="G892" s="0" t="n">
        <v>65</v>
      </c>
      <c r="H892" s="0" t="n">
        <v>0</v>
      </c>
      <c r="I892" s="0" t="n">
        <v>2</v>
      </c>
      <c r="J892" s="0" t="str">
        <f aca="false">VLOOKUP(A892,yorick!A:J,10,0)</f>
        <v>TODO: &lt;&gt;</v>
      </c>
      <c r="K892" s="0" t="str">
        <f aca="false">VLOOKUP(A892,yorick!A:K,11,0)</f>
        <v>TODO: &lt;&gt;</v>
      </c>
      <c r="L892" s="0" t="str">
        <f aca="false">VLOOKUP(A892,henriette!A:J,10,0)</f>
        <v>TODO: &lt;&gt;</v>
      </c>
      <c r="M892" s="0" t="str">
        <f aca="false">VLOOKUP(A892,henriette!A:K,11,0)</f>
        <v>TODO: &lt;&gt;</v>
      </c>
      <c r="N892" s="0" t="str">
        <f aca="false">IF(OR(O892="CONFLICT",R892="CONFLICT"),"CONFLICT","OK")</f>
        <v>OK</v>
      </c>
      <c r="O892" s="0" t="str">
        <f aca="false">IF(J892=L892,J892,"CONFLICT")</f>
        <v>TODO: &lt;&gt;</v>
      </c>
      <c r="Q892" s="0" t="str">
        <f aca="false">IF(AND(P892&lt;&gt;L892,P892&lt;&gt;J892,P892&lt;&gt;""),"REVIEW","")</f>
        <v/>
      </c>
      <c r="R892" s="0" t="str">
        <f aca="false">IF(K892=M892,K892,"CONFLICT")</f>
        <v>TODO: &lt;&gt;</v>
      </c>
    </row>
    <row r="893" customFormat="false" ht="12.75" hidden="false" customHeight="false" outlineLevel="0" collapsed="false">
      <c r="A893" s="0" t="s">
        <v>2335</v>
      </c>
      <c r="B893" s="0" t="n">
        <v>533</v>
      </c>
      <c r="C893" s="0" t="s">
        <v>23</v>
      </c>
      <c r="D893" s="0" t="s">
        <v>2336</v>
      </c>
      <c r="E893" s="0" t="s">
        <v>2337</v>
      </c>
      <c r="F893" s="0" t="n">
        <v>11614</v>
      </c>
      <c r="G893" s="0" t="n">
        <v>77</v>
      </c>
      <c r="H893" s="0" t="n">
        <v>0</v>
      </c>
      <c r="I893" s="0" t="n">
        <v>117</v>
      </c>
      <c r="J893" s="0" t="str">
        <f aca="false">VLOOKUP(A893,yorick!A:J,10,0)</f>
        <v>TODO: &lt;&gt;</v>
      </c>
      <c r="K893" s="0" t="str">
        <f aca="false">VLOOKUP(A893,yorick!A:K,11,0)</f>
        <v>TODO: &lt;&gt;</v>
      </c>
      <c r="L893" s="0" t="str">
        <f aca="false">VLOOKUP(A893,henriette!A:J,10,0)</f>
        <v>TODO: &lt;&gt;</v>
      </c>
      <c r="M893" s="0" t="str">
        <f aca="false">VLOOKUP(A893,henriette!A:K,11,0)</f>
        <v>TODO: &lt;&gt;</v>
      </c>
      <c r="N893" s="0" t="str">
        <f aca="false">IF(OR(O893="CONFLICT",R893="CONFLICT"),"CONFLICT","OK")</f>
        <v>OK</v>
      </c>
      <c r="O893" s="0" t="str">
        <f aca="false">IF(J893=L893,J893,"CONFLICT")</f>
        <v>TODO: &lt;&gt;</v>
      </c>
      <c r="Q893" s="0" t="str">
        <f aca="false">IF(AND(P893&lt;&gt;L893,P893&lt;&gt;J893,P893&lt;&gt;""),"REVIEW","")</f>
        <v/>
      </c>
      <c r="R893" s="0" t="str">
        <f aca="false">IF(K893=M893,K893,"CONFLICT")</f>
        <v>TODO: &lt;&gt;</v>
      </c>
    </row>
    <row r="894" customFormat="false" ht="12.75" hidden="false" customHeight="false" outlineLevel="0" collapsed="false">
      <c r="A894" s="0" t="s">
        <v>2338</v>
      </c>
      <c r="B894" s="0" t="n">
        <v>136</v>
      </c>
      <c r="C894" s="0" t="s">
        <v>23</v>
      </c>
      <c r="D894" s="0" t="s">
        <v>2339</v>
      </c>
      <c r="E894" s="0" t="s">
        <v>2340</v>
      </c>
      <c r="F894" s="0" t="n">
        <v>9434</v>
      </c>
      <c r="G894" s="0" t="n">
        <v>94</v>
      </c>
      <c r="H894" s="0" t="n">
        <v>0</v>
      </c>
      <c r="I894" s="0" t="n">
        <v>14</v>
      </c>
      <c r="J894" s="0" t="str">
        <f aca="false">VLOOKUP(A894,yorick!A:J,10,0)</f>
        <v>TODO: &lt;&gt;</v>
      </c>
      <c r="K894" s="0" t="str">
        <f aca="false">VLOOKUP(A894,yorick!A:K,11,0)</f>
        <v>TODO: &lt;&gt;</v>
      </c>
      <c r="L894" s="0" t="str">
        <f aca="false">VLOOKUP(A894,henriette!A:J,10,0)</f>
        <v>TODO: &lt;&gt;</v>
      </c>
      <c r="M894" s="0" t="str">
        <f aca="false">VLOOKUP(A894,henriette!A:K,11,0)</f>
        <v>TODO: &lt;&gt;</v>
      </c>
      <c r="N894" s="0" t="str">
        <f aca="false">IF(OR(O894="CONFLICT",R894="CONFLICT"),"CONFLICT","OK")</f>
        <v>OK</v>
      </c>
      <c r="O894" s="0" t="str">
        <f aca="false">IF(J894=L894,J894,"CONFLICT")</f>
        <v>TODO: &lt;&gt;</v>
      </c>
      <c r="Q894" s="0" t="str">
        <f aca="false">IF(AND(P894&lt;&gt;L894,P894&lt;&gt;J894,P894&lt;&gt;""),"REVIEW","")</f>
        <v/>
      </c>
      <c r="R894" s="0" t="str">
        <f aca="false">IF(K894=M894,K894,"CONFLICT")</f>
        <v>TODO: &lt;&gt;</v>
      </c>
    </row>
    <row r="895" customFormat="false" ht="12.75" hidden="false" customHeight="false" outlineLevel="0" collapsed="false">
      <c r="A895" s="0" t="s">
        <v>2341</v>
      </c>
      <c r="B895" s="0" t="n">
        <v>807</v>
      </c>
      <c r="C895" s="0" t="s">
        <v>23</v>
      </c>
      <c r="D895" s="0" t="s">
        <v>2342</v>
      </c>
      <c r="E895" s="0" t="s">
        <v>2343</v>
      </c>
      <c r="F895" s="0" t="n">
        <v>19173</v>
      </c>
      <c r="G895" s="0" t="n">
        <v>285</v>
      </c>
      <c r="H895" s="0" t="n">
        <v>0</v>
      </c>
      <c r="I895" s="0" t="n">
        <v>146</v>
      </c>
      <c r="J895" s="0" t="str">
        <f aca="false">VLOOKUP(A895,yorick!A:J,10,0)</f>
        <v>TODO: &lt;&gt;</v>
      </c>
      <c r="K895" s="0" t="str">
        <f aca="false">VLOOKUP(A895,yorick!A:K,11,0)</f>
        <v>TODO: &lt;&gt;</v>
      </c>
      <c r="L895" s="0" t="str">
        <f aca="false">VLOOKUP(A895,henriette!A:J,10,0)</f>
        <v>TODO: &lt;&gt;</v>
      </c>
      <c r="M895" s="0" t="str">
        <f aca="false">VLOOKUP(A895,henriette!A:K,11,0)</f>
        <v>TODO: &lt;&gt;</v>
      </c>
      <c r="N895" s="0" t="str">
        <f aca="false">IF(OR(O895="CONFLICT",R895="CONFLICT"),"CONFLICT","OK")</f>
        <v>OK</v>
      </c>
      <c r="O895" s="0" t="str">
        <f aca="false">IF(J895=L895,J895,"CONFLICT")</f>
        <v>TODO: &lt;&gt;</v>
      </c>
      <c r="Q895" s="0" t="str">
        <f aca="false">IF(AND(P895&lt;&gt;L895,P895&lt;&gt;J895,P895&lt;&gt;""),"REVIEW","")</f>
        <v/>
      </c>
      <c r="R895" s="0" t="str">
        <f aca="false">IF(K895=M895,K895,"CONFLICT")</f>
        <v>TODO: &lt;&gt;</v>
      </c>
    </row>
    <row r="896" customFormat="false" ht="12.75" hidden="false" customHeight="false" outlineLevel="0" collapsed="false">
      <c r="A896" s="0" t="s">
        <v>2344</v>
      </c>
      <c r="B896" s="0" t="n">
        <v>6385</v>
      </c>
      <c r="C896" s="0" t="s">
        <v>23</v>
      </c>
      <c r="D896" s="0" t="s">
        <v>2345</v>
      </c>
      <c r="E896" s="0" t="s">
        <v>2346</v>
      </c>
      <c r="F896" s="0" t="n">
        <v>12752</v>
      </c>
      <c r="G896" s="0" t="n">
        <v>204</v>
      </c>
      <c r="H896" s="0" t="n">
        <v>0</v>
      </c>
      <c r="I896" s="0" t="n">
        <v>129</v>
      </c>
      <c r="J896" s="0" t="str">
        <f aca="false">VLOOKUP(A896,yorick!A:J,10,0)</f>
        <v>TODO: &lt;&gt;</v>
      </c>
      <c r="K896" s="0" t="str">
        <f aca="false">VLOOKUP(A896,yorick!A:K,11,0)</f>
        <v>TODO: &lt;&gt;</v>
      </c>
      <c r="L896" s="0" t="str">
        <f aca="false">VLOOKUP(A896,henriette!A:J,10,0)</f>
        <v>TODO: &lt;&gt;</v>
      </c>
      <c r="M896" s="0" t="str">
        <f aca="false">VLOOKUP(A896,henriette!A:K,11,0)</f>
        <v>TODO: &lt;&gt;</v>
      </c>
      <c r="N896" s="0" t="str">
        <f aca="false">IF(OR(O896="CONFLICT",R896="CONFLICT"),"CONFLICT","OK")</f>
        <v>OK</v>
      </c>
      <c r="O896" s="0" t="str">
        <f aca="false">IF(J896=L896,J896,"CONFLICT")</f>
        <v>TODO: &lt;&gt;</v>
      </c>
      <c r="Q896" s="0" t="str">
        <f aca="false">IF(AND(P896&lt;&gt;L896,P896&lt;&gt;J896,P896&lt;&gt;""),"REVIEW","")</f>
        <v/>
      </c>
      <c r="R896" s="0" t="str">
        <f aca="false">IF(K896=M896,K896,"CONFLICT")</f>
        <v>TODO: &lt;&gt;</v>
      </c>
    </row>
    <row r="897" customFormat="false" ht="12.75" hidden="false" customHeight="false" outlineLevel="0" collapsed="false">
      <c r="A897" s="0" t="s">
        <v>2347</v>
      </c>
      <c r="B897" s="0" t="n">
        <v>146</v>
      </c>
      <c r="C897" s="0" t="s">
        <v>23</v>
      </c>
      <c r="E897" s="0" t="s">
        <v>2348</v>
      </c>
      <c r="F897" s="0" t="n">
        <v>18732</v>
      </c>
      <c r="G897" s="0" t="n">
        <v>125</v>
      </c>
      <c r="H897" s="0" t="n">
        <v>0</v>
      </c>
      <c r="I897" s="0" t="n">
        <v>130</v>
      </c>
      <c r="J897" s="0" t="str">
        <f aca="false">VLOOKUP(A897,yorick!A:J,10,0)</f>
        <v>TODO: &lt;&gt;</v>
      </c>
      <c r="K897" s="0" t="str">
        <f aca="false">VLOOKUP(A897,yorick!A:K,11,0)</f>
        <v>TODO: &lt;&gt;</v>
      </c>
      <c r="L897" s="0" t="str">
        <f aca="false">VLOOKUP(A897,henriette!A:J,10,0)</f>
        <v>TODO: &lt;&gt;</v>
      </c>
      <c r="M897" s="0" t="str">
        <f aca="false">VLOOKUP(A897,henriette!A:K,11,0)</f>
        <v>TODO: &lt;&gt;</v>
      </c>
      <c r="N897" s="0" t="str">
        <f aca="false">IF(OR(O897="CONFLICT",R897="CONFLICT"),"CONFLICT","OK")</f>
        <v>OK</v>
      </c>
      <c r="O897" s="0" t="str">
        <f aca="false">IF(J897=L897,J897,"CONFLICT")</f>
        <v>TODO: &lt;&gt;</v>
      </c>
      <c r="Q897" s="0" t="str">
        <f aca="false">IF(AND(P897&lt;&gt;L897,P897&lt;&gt;J897,P897&lt;&gt;""),"REVIEW","")</f>
        <v/>
      </c>
      <c r="R897" s="0" t="str">
        <f aca="false">IF(K897=M897,K897,"CONFLICT")</f>
        <v>TODO: &lt;&gt;</v>
      </c>
    </row>
    <row r="898" customFormat="false" ht="12.75" hidden="false" customHeight="false" outlineLevel="0" collapsed="false">
      <c r="A898" s="0" t="s">
        <v>2349</v>
      </c>
      <c r="B898" s="0" t="n">
        <v>234</v>
      </c>
      <c r="C898" s="0" t="s">
        <v>23</v>
      </c>
      <c r="D898" s="0" t="s">
        <v>2350</v>
      </c>
      <c r="E898" s="0" t="s">
        <v>2351</v>
      </c>
      <c r="F898" s="0" t="n">
        <v>18547</v>
      </c>
      <c r="G898" s="0" t="n">
        <v>262</v>
      </c>
      <c r="H898" s="0" t="n">
        <v>0</v>
      </c>
      <c r="I898" s="0" t="n">
        <v>18</v>
      </c>
      <c r="J898" s="0" t="str">
        <f aca="false">VLOOKUP(A898,yorick!A:J,10,0)</f>
        <v>TODO: &lt;&gt;</v>
      </c>
      <c r="K898" s="0" t="str">
        <f aca="false">VLOOKUP(A898,yorick!A:K,11,0)</f>
        <v>TODO: &lt;&gt;</v>
      </c>
      <c r="L898" s="0" t="str">
        <f aca="false">VLOOKUP(A898,henriette!A:J,10,0)</f>
        <v>TODO: &lt;&gt;</v>
      </c>
      <c r="M898" s="0" t="str">
        <f aca="false">VLOOKUP(A898,henriette!A:K,11,0)</f>
        <v>TODO: &lt;&gt;</v>
      </c>
      <c r="N898" s="0" t="str">
        <f aca="false">IF(OR(O898="CONFLICT",R898="CONFLICT"),"CONFLICT","OK")</f>
        <v>OK</v>
      </c>
      <c r="O898" s="0" t="str">
        <f aca="false">IF(J898=L898,J898,"CONFLICT")</f>
        <v>TODO: &lt;&gt;</v>
      </c>
      <c r="Q898" s="0" t="str">
        <f aca="false">IF(AND(P898&lt;&gt;L898,P898&lt;&gt;J898,P898&lt;&gt;""),"REVIEW","")</f>
        <v/>
      </c>
      <c r="R898" s="0" t="str">
        <f aca="false">IF(K898=M898,K898,"CONFLICT")</f>
        <v>TODO: &lt;&gt;</v>
      </c>
    </row>
    <row r="899" customFormat="false" ht="12.75" hidden="false" customHeight="false" outlineLevel="0" collapsed="false">
      <c r="A899" s="0" t="s">
        <v>2352</v>
      </c>
      <c r="B899" s="0" t="n">
        <v>144</v>
      </c>
      <c r="C899" s="0" t="s">
        <v>23</v>
      </c>
      <c r="F899" s="0" t="n">
        <v>5912</v>
      </c>
      <c r="G899" s="0" t="n">
        <v>83</v>
      </c>
      <c r="H899" s="0" t="n">
        <v>0</v>
      </c>
      <c r="I899" s="0" t="n">
        <v>0</v>
      </c>
      <c r="J899" s="0" t="str">
        <f aca="false">VLOOKUP(A899,yorick!A:J,10,0)</f>
        <v>TODO: &lt;&gt;</v>
      </c>
      <c r="K899" s="0" t="str">
        <f aca="false">VLOOKUP(A899,yorick!A:K,11,0)</f>
        <v>TODO: &lt;&gt;</v>
      </c>
      <c r="L899" s="0" t="str">
        <f aca="false">VLOOKUP(A899,henriette!A:J,10,0)</f>
        <v>TODO: &lt;&gt;</v>
      </c>
      <c r="M899" s="0" t="str">
        <f aca="false">VLOOKUP(A899,henriette!A:K,11,0)</f>
        <v>TODO: &lt;&gt;</v>
      </c>
      <c r="N899" s="0" t="str">
        <f aca="false">IF(OR(O899="CONFLICT",R899="CONFLICT"),"CONFLICT","OK")</f>
        <v>OK</v>
      </c>
      <c r="O899" s="0" t="str">
        <f aca="false">IF(J899=L899,J899,"CONFLICT")</f>
        <v>TODO: &lt;&gt;</v>
      </c>
      <c r="Q899" s="0" t="str">
        <f aca="false">IF(AND(P899&lt;&gt;L899,P899&lt;&gt;J899,P899&lt;&gt;""),"REVIEW","")</f>
        <v/>
      </c>
      <c r="R899" s="0" t="str">
        <f aca="false">IF(K899=M899,K899,"CONFLICT")</f>
        <v>TODO: &lt;&gt;</v>
      </c>
    </row>
    <row r="900" customFormat="false" ht="12.75" hidden="false" customHeight="false" outlineLevel="0" collapsed="false">
      <c r="A900" s="0" t="s">
        <v>2353</v>
      </c>
      <c r="B900" s="0" t="n">
        <v>365</v>
      </c>
      <c r="C900" s="0" t="s">
        <v>23</v>
      </c>
      <c r="D900" s="0" t="s">
        <v>2354</v>
      </c>
      <c r="E900" s="0" t="s">
        <v>2355</v>
      </c>
      <c r="F900" s="0" t="n">
        <v>13813</v>
      </c>
      <c r="G900" s="0" t="n">
        <v>67</v>
      </c>
      <c r="H900" s="0" t="n">
        <v>0</v>
      </c>
      <c r="I900" s="0" t="n">
        <v>45</v>
      </c>
      <c r="J900" s="0" t="str">
        <f aca="false">VLOOKUP(A900,yorick!A:J,10,0)</f>
        <v>TODO: &lt;&gt;</v>
      </c>
      <c r="K900" s="0" t="str">
        <f aca="false">VLOOKUP(A900,yorick!A:K,11,0)</f>
        <v>TODO: &lt;&gt;</v>
      </c>
      <c r="L900" s="0" t="str">
        <f aca="false">VLOOKUP(A900,henriette!A:J,10,0)</f>
        <v>TODO: &lt;&gt;</v>
      </c>
      <c r="M900" s="0" t="str">
        <f aca="false">VLOOKUP(A900,henriette!A:K,11,0)</f>
        <v>TODO: &lt;&gt;</v>
      </c>
      <c r="N900" s="0" t="str">
        <f aca="false">IF(OR(O900="CONFLICT",R900="CONFLICT"),"CONFLICT","OK")</f>
        <v>OK</v>
      </c>
      <c r="O900" s="0" t="str">
        <f aca="false">IF(J900=L900,J900,"CONFLICT")</f>
        <v>TODO: &lt;&gt;</v>
      </c>
      <c r="Q900" s="0" t="str">
        <f aca="false">IF(AND(P900&lt;&gt;L900,P900&lt;&gt;J900,P900&lt;&gt;""),"REVIEW","")</f>
        <v/>
      </c>
      <c r="R900" s="0" t="str">
        <f aca="false">IF(K900=M900,K900,"CONFLICT")</f>
        <v>TODO: &lt;&gt;</v>
      </c>
    </row>
    <row r="901" customFormat="false" ht="12.75" hidden="false" customHeight="false" outlineLevel="0" collapsed="false">
      <c r="A901" s="0" t="s">
        <v>2356</v>
      </c>
      <c r="B901" s="0" t="n">
        <v>140</v>
      </c>
      <c r="C901" s="0" t="s">
        <v>23</v>
      </c>
      <c r="E901" s="0" t="s">
        <v>2357</v>
      </c>
      <c r="F901" s="0" t="n">
        <v>7620</v>
      </c>
      <c r="G901" s="0" t="n">
        <v>45</v>
      </c>
      <c r="H901" s="0" t="n">
        <v>0</v>
      </c>
      <c r="I901" s="0" t="n">
        <v>45</v>
      </c>
      <c r="J901" s="0" t="str">
        <f aca="false">VLOOKUP(A901,yorick!A:J,10,0)</f>
        <v>TODO: &lt;&gt;</v>
      </c>
      <c r="K901" s="0" t="str">
        <f aca="false">VLOOKUP(A901,yorick!A:K,11,0)</f>
        <v>TODO: &lt;&gt;</v>
      </c>
      <c r="L901" s="0" t="str">
        <f aca="false">VLOOKUP(A901,henriette!A:J,10,0)</f>
        <v>TODO: &lt;&gt;</v>
      </c>
      <c r="M901" s="0" t="str">
        <f aca="false">VLOOKUP(A901,henriette!A:K,11,0)</f>
        <v>TODO: &lt;&gt;</v>
      </c>
      <c r="N901" s="0" t="str">
        <f aca="false">IF(OR(O901="CONFLICT",R901="CONFLICT"),"CONFLICT","OK")</f>
        <v>OK</v>
      </c>
      <c r="O901" s="0" t="str">
        <f aca="false">IF(J901=L901,J901,"CONFLICT")</f>
        <v>TODO: &lt;&gt;</v>
      </c>
      <c r="Q901" s="0" t="str">
        <f aca="false">IF(AND(P901&lt;&gt;L901,P901&lt;&gt;J901,P901&lt;&gt;""),"REVIEW","")</f>
        <v/>
      </c>
      <c r="R901" s="0" t="str">
        <f aca="false">IF(K901=M901,K901,"CONFLICT")</f>
        <v>TODO: &lt;&gt;</v>
      </c>
    </row>
    <row r="902" customFormat="false" ht="12.75" hidden="false" customHeight="false" outlineLevel="0" collapsed="false">
      <c r="A902" s="0" t="s">
        <v>2358</v>
      </c>
      <c r="B902" s="0" t="n">
        <v>582</v>
      </c>
      <c r="C902" s="0" t="s">
        <v>23</v>
      </c>
      <c r="D902" s="0" t="s">
        <v>2359</v>
      </c>
      <c r="E902" s="0" t="s">
        <v>2360</v>
      </c>
      <c r="F902" s="0" t="n">
        <v>11493</v>
      </c>
      <c r="G902" s="0" t="n">
        <v>98</v>
      </c>
      <c r="H902" s="0" t="n">
        <v>1</v>
      </c>
      <c r="I902" s="0" t="n">
        <v>31</v>
      </c>
      <c r="J902" s="0" t="str">
        <f aca="false">VLOOKUP(A902,yorick!A:J,10,0)</f>
        <v>TODO: &lt;&gt;</v>
      </c>
      <c r="K902" s="0" t="str">
        <f aca="false">VLOOKUP(A902,yorick!A:K,11,0)</f>
        <v>TODO: &lt;&gt;</v>
      </c>
      <c r="L902" s="0" t="str">
        <f aca="false">VLOOKUP(A902,henriette!A:J,10,0)</f>
        <v>TODO: &lt;&gt;</v>
      </c>
      <c r="M902" s="0" t="str">
        <f aca="false">VLOOKUP(A902,henriette!A:K,11,0)</f>
        <v>TODO: &lt;&gt;</v>
      </c>
      <c r="N902" s="0" t="str">
        <f aca="false">IF(OR(O902="CONFLICT",R902="CONFLICT"),"CONFLICT","OK")</f>
        <v>OK</v>
      </c>
      <c r="O902" s="0" t="str">
        <f aca="false">IF(J902=L902,J902,"CONFLICT")</f>
        <v>TODO: &lt;&gt;</v>
      </c>
      <c r="Q902" s="0" t="str">
        <f aca="false">IF(AND(P902&lt;&gt;L902,P902&lt;&gt;J902,P902&lt;&gt;""),"REVIEW","")</f>
        <v/>
      </c>
      <c r="R902" s="0" t="str">
        <f aca="false">IF(K902=M902,K902,"CONFLICT")</f>
        <v>TODO: &lt;&gt;</v>
      </c>
    </row>
    <row r="903" customFormat="false" ht="12.75" hidden="false" customHeight="false" outlineLevel="0" collapsed="false">
      <c r="A903" s="0" t="s">
        <v>2361</v>
      </c>
      <c r="B903" s="0" t="n">
        <v>207</v>
      </c>
      <c r="C903" s="0" t="s">
        <v>23</v>
      </c>
      <c r="D903" s="0" t="s">
        <v>2362</v>
      </c>
      <c r="E903" s="0" t="s">
        <v>2363</v>
      </c>
      <c r="F903" s="0" t="n">
        <v>6083</v>
      </c>
      <c r="G903" s="0" t="n">
        <v>64</v>
      </c>
      <c r="H903" s="0" t="n">
        <v>0</v>
      </c>
      <c r="I903" s="0" t="n">
        <v>7</v>
      </c>
      <c r="J903" s="0" t="str">
        <f aca="false">VLOOKUP(A903,yorick!A:J,10,0)</f>
        <v>TODO: &lt;&gt;</v>
      </c>
      <c r="K903" s="0" t="str">
        <f aca="false">VLOOKUP(A903,yorick!A:K,11,0)</f>
        <v>TODO: &lt;&gt;</v>
      </c>
      <c r="L903" s="0" t="str">
        <f aca="false">VLOOKUP(A903,henriette!A:J,10,0)</f>
        <v>TODO: &lt;&gt;</v>
      </c>
      <c r="M903" s="0" t="str">
        <f aca="false">VLOOKUP(A903,henriette!A:K,11,0)</f>
        <v>TODO: &lt;&gt;</v>
      </c>
      <c r="N903" s="0" t="str">
        <f aca="false">IF(OR(O903="CONFLICT",R903="CONFLICT"),"CONFLICT","OK")</f>
        <v>OK</v>
      </c>
      <c r="O903" s="0" t="str">
        <f aca="false">IF(J903=L903,J903,"CONFLICT")</f>
        <v>TODO: &lt;&gt;</v>
      </c>
      <c r="Q903" s="0" t="str">
        <f aca="false">IF(AND(P903&lt;&gt;L903,P903&lt;&gt;J903,P903&lt;&gt;""),"REVIEW","")</f>
        <v/>
      </c>
      <c r="R903" s="0" t="str">
        <f aca="false">IF(K903=M903,K903,"CONFLICT")</f>
        <v>TODO: &lt;&gt;</v>
      </c>
    </row>
    <row r="904" customFormat="false" ht="12.75" hidden="false" customHeight="false" outlineLevel="0" collapsed="false">
      <c r="A904" s="0" t="s">
        <v>2364</v>
      </c>
      <c r="B904" s="0" t="n">
        <v>216</v>
      </c>
      <c r="C904" s="0" t="s">
        <v>23</v>
      </c>
      <c r="E904" s="0" t="s">
        <v>2365</v>
      </c>
      <c r="F904" s="0" t="n">
        <v>5181</v>
      </c>
      <c r="G904" s="0" t="n">
        <v>48</v>
      </c>
      <c r="H904" s="0" t="n">
        <v>0</v>
      </c>
      <c r="I904" s="0" t="n">
        <v>1</v>
      </c>
      <c r="J904" s="0" t="str">
        <f aca="false">VLOOKUP(A904,yorick!A:J,10,0)</f>
        <v>TODO: &lt;&gt;</v>
      </c>
      <c r="K904" s="0" t="str">
        <f aca="false">VLOOKUP(A904,yorick!A:K,11,0)</f>
        <v>TODO: &lt;&gt;</v>
      </c>
      <c r="L904" s="0" t="str">
        <f aca="false">VLOOKUP(A904,henriette!A:J,10,0)</f>
        <v>TODO: &lt;&gt;</v>
      </c>
      <c r="M904" s="0" t="str">
        <f aca="false">VLOOKUP(A904,henriette!A:K,11,0)</f>
        <v>TODO: &lt;&gt;</v>
      </c>
      <c r="N904" s="0" t="str">
        <f aca="false">IF(OR(O904="CONFLICT",R904="CONFLICT"),"CONFLICT","OK")</f>
        <v>OK</v>
      </c>
      <c r="O904" s="0" t="str">
        <f aca="false">IF(J904=L904,J904,"CONFLICT")</f>
        <v>TODO: &lt;&gt;</v>
      </c>
      <c r="Q904" s="0" t="str">
        <f aca="false">IF(AND(P904&lt;&gt;L904,P904&lt;&gt;J904,P904&lt;&gt;""),"REVIEW","")</f>
        <v/>
      </c>
      <c r="R904" s="0" t="str">
        <f aca="false">IF(K904=M904,K904,"CONFLICT")</f>
        <v>TODO: &lt;&gt;</v>
      </c>
    </row>
    <row r="905" customFormat="false" ht="12.75" hidden="false" customHeight="false" outlineLevel="0" collapsed="false">
      <c r="A905" s="0" t="s">
        <v>2366</v>
      </c>
      <c r="B905" s="0" t="n">
        <v>557</v>
      </c>
      <c r="C905" s="0" t="s">
        <v>23</v>
      </c>
      <c r="E905" s="0" t="s">
        <v>2367</v>
      </c>
      <c r="F905" s="0" t="n">
        <v>7725</v>
      </c>
      <c r="G905" s="0" t="n">
        <v>41</v>
      </c>
      <c r="H905" s="0" t="n">
        <v>0</v>
      </c>
      <c r="I905" s="0" t="n">
        <v>12</v>
      </c>
      <c r="J905" s="0" t="str">
        <f aca="false">VLOOKUP(A905,yorick!A:J,10,0)</f>
        <v>TODO: &lt;&gt;</v>
      </c>
      <c r="K905" s="0" t="str">
        <f aca="false">VLOOKUP(A905,yorick!A:K,11,0)</f>
        <v>TODO: &lt;&gt;</v>
      </c>
      <c r="L905" s="0" t="str">
        <f aca="false">VLOOKUP(A905,henriette!A:J,10,0)</f>
        <v>TODO: &lt;&gt;</v>
      </c>
      <c r="M905" s="0" t="str">
        <f aca="false">VLOOKUP(A905,henriette!A:K,11,0)</f>
        <v>TODO: &lt;&gt;</v>
      </c>
      <c r="N905" s="0" t="str">
        <f aca="false">IF(OR(O905="CONFLICT",R905="CONFLICT"),"CONFLICT","OK")</f>
        <v>OK</v>
      </c>
      <c r="O905" s="0" t="str">
        <f aca="false">IF(J905=L905,J905,"CONFLICT")</f>
        <v>TODO: &lt;&gt;</v>
      </c>
      <c r="Q905" s="0" t="str">
        <f aca="false">IF(AND(P905&lt;&gt;L905,P905&lt;&gt;J905,P905&lt;&gt;""),"REVIEW","")</f>
        <v/>
      </c>
      <c r="R905" s="0" t="str">
        <f aca="false">IF(K905=M905,K905,"CONFLICT")</f>
        <v>TODO: &lt;&gt;</v>
      </c>
    </row>
    <row r="906" customFormat="false" ht="12.75" hidden="false" customHeight="false" outlineLevel="0" collapsed="false">
      <c r="A906" s="0" t="s">
        <v>2368</v>
      </c>
      <c r="B906" s="0" t="n">
        <v>386</v>
      </c>
      <c r="C906" s="0" t="s">
        <v>23</v>
      </c>
      <c r="E906" s="0" t="s">
        <v>2369</v>
      </c>
      <c r="F906" s="0" t="n">
        <v>12675</v>
      </c>
      <c r="G906" s="0" t="n">
        <v>168</v>
      </c>
      <c r="H906" s="0" t="n">
        <v>0</v>
      </c>
      <c r="I906" s="0" t="n">
        <v>141</v>
      </c>
      <c r="J906" s="0" t="str">
        <f aca="false">VLOOKUP(A906,yorick!A:J,10,0)</f>
        <v>TODO: &lt;&gt;</v>
      </c>
      <c r="K906" s="0" t="str">
        <f aca="false">VLOOKUP(A906,yorick!A:K,11,0)</f>
        <v>TODO: &lt;&gt;</v>
      </c>
      <c r="L906" s="0" t="str">
        <f aca="false">VLOOKUP(A906,henriette!A:J,10,0)</f>
        <v>TODO: &lt;&gt;</v>
      </c>
      <c r="M906" s="0" t="str">
        <f aca="false">VLOOKUP(A906,henriette!A:K,11,0)</f>
        <v>TODO: &lt;&gt;</v>
      </c>
      <c r="N906" s="0" t="str">
        <f aca="false">IF(OR(O906="CONFLICT",R906="CONFLICT"),"CONFLICT","OK")</f>
        <v>OK</v>
      </c>
      <c r="O906" s="0" t="str">
        <f aca="false">IF(J906=L906,J906,"CONFLICT")</f>
        <v>TODO: &lt;&gt;</v>
      </c>
      <c r="Q906" s="0" t="str">
        <f aca="false">IF(AND(P906&lt;&gt;L906,P906&lt;&gt;J906,P906&lt;&gt;""),"REVIEW","")</f>
        <v/>
      </c>
      <c r="R906" s="0" t="str">
        <f aca="false">IF(K906=M906,K906,"CONFLICT")</f>
        <v>TODO: &lt;&gt;</v>
      </c>
    </row>
    <row r="907" customFormat="false" ht="12.75" hidden="false" customHeight="false" outlineLevel="0" collapsed="false">
      <c r="A907" s="0" t="s">
        <v>2370</v>
      </c>
      <c r="B907" s="0" t="n">
        <v>107</v>
      </c>
      <c r="C907" s="0" t="s">
        <v>23</v>
      </c>
      <c r="E907" s="0" t="s">
        <v>2371</v>
      </c>
      <c r="F907" s="0" t="n">
        <v>7882</v>
      </c>
      <c r="G907" s="0" t="n">
        <v>80</v>
      </c>
      <c r="H907" s="0" t="n">
        <v>0</v>
      </c>
      <c r="I907" s="0" t="n">
        <v>1</v>
      </c>
      <c r="J907" s="0" t="str">
        <f aca="false">VLOOKUP(A907,yorick!A:J,10,0)</f>
        <v>TODO: &lt;&gt;</v>
      </c>
      <c r="K907" s="0" t="str">
        <f aca="false">VLOOKUP(A907,yorick!A:K,11,0)</f>
        <v>TODO: &lt;&gt;</v>
      </c>
      <c r="L907" s="0" t="str">
        <f aca="false">VLOOKUP(A907,henriette!A:J,10,0)</f>
        <v>TODO: &lt;&gt;</v>
      </c>
      <c r="M907" s="0" t="str">
        <f aca="false">VLOOKUP(A907,henriette!A:K,11,0)</f>
        <v>TODO: &lt;&gt;</v>
      </c>
      <c r="N907" s="0" t="str">
        <f aca="false">IF(OR(O907="CONFLICT",R907="CONFLICT"),"CONFLICT","OK")</f>
        <v>OK</v>
      </c>
      <c r="O907" s="0" t="str">
        <f aca="false">IF(J907=L907,J907,"CONFLICT")</f>
        <v>TODO: &lt;&gt;</v>
      </c>
      <c r="Q907" s="0" t="str">
        <f aca="false">IF(AND(P907&lt;&gt;L907,P907&lt;&gt;J907,P907&lt;&gt;""),"REVIEW","")</f>
        <v/>
      </c>
      <c r="R907" s="0" t="str">
        <f aca="false">IF(K907=M907,K907,"CONFLICT")</f>
        <v>TODO: &lt;&gt;</v>
      </c>
    </row>
    <row r="908" customFormat="false" ht="12.75" hidden="false" customHeight="false" outlineLevel="0" collapsed="false">
      <c r="A908" s="0" t="s">
        <v>2372</v>
      </c>
      <c r="B908" s="0" t="n">
        <v>104</v>
      </c>
      <c r="C908" s="0" t="s">
        <v>23</v>
      </c>
      <c r="D908" s="0" t="s">
        <v>190</v>
      </c>
      <c r="E908" s="0" t="s">
        <v>2373</v>
      </c>
      <c r="F908" s="0" t="n">
        <v>5338</v>
      </c>
      <c r="G908" s="0" t="n">
        <v>64</v>
      </c>
      <c r="H908" s="0" t="n">
        <v>0</v>
      </c>
      <c r="I908" s="0" t="n">
        <v>180</v>
      </c>
      <c r="J908" s="0" t="str">
        <f aca="false">VLOOKUP(A908,yorick!A:J,10,0)</f>
        <v>TODO: &lt;&gt;</v>
      </c>
      <c r="K908" s="0" t="str">
        <f aca="false">VLOOKUP(A908,yorick!A:K,11,0)</f>
        <v>TODO: &lt;&gt;</v>
      </c>
      <c r="L908" s="0" t="str">
        <f aca="false">VLOOKUP(A908,henriette!A:J,10,0)</f>
        <v>TODO: &lt;&gt;</v>
      </c>
      <c r="M908" s="0" t="str">
        <f aca="false">VLOOKUP(A908,henriette!A:K,11,0)</f>
        <v>TODO: &lt;&gt;</v>
      </c>
      <c r="N908" s="0" t="str">
        <f aca="false">IF(OR(O908="CONFLICT",R908="CONFLICT"),"CONFLICT","OK")</f>
        <v>OK</v>
      </c>
      <c r="O908" s="0" t="str">
        <f aca="false">IF(J908=L908,J908,"CONFLICT")</f>
        <v>TODO: &lt;&gt;</v>
      </c>
      <c r="Q908" s="0" t="str">
        <f aca="false">IF(AND(P908&lt;&gt;L908,P908&lt;&gt;J908,P908&lt;&gt;""),"REVIEW","")</f>
        <v/>
      </c>
      <c r="R908" s="0" t="str">
        <f aca="false">IF(K908=M908,K908,"CONFLICT")</f>
        <v>TODO: &lt;&gt;</v>
      </c>
    </row>
    <row r="909" customFormat="false" ht="12.75" hidden="false" customHeight="false" outlineLevel="0" collapsed="false">
      <c r="A909" s="0" t="s">
        <v>2374</v>
      </c>
      <c r="B909" s="0" t="n">
        <v>104</v>
      </c>
      <c r="C909" s="0" t="s">
        <v>23</v>
      </c>
      <c r="E909" s="0" t="s">
        <v>2375</v>
      </c>
      <c r="F909" s="0" t="n">
        <v>19238</v>
      </c>
      <c r="G909" s="0" t="n">
        <v>208</v>
      </c>
      <c r="H909" s="0" t="n">
        <v>0</v>
      </c>
      <c r="I909" s="0" t="n">
        <v>15</v>
      </c>
      <c r="J909" s="0" t="str">
        <f aca="false">VLOOKUP(A909,yorick!A:J,10,0)</f>
        <v>TODO: &lt;&gt;</v>
      </c>
      <c r="K909" s="0" t="str">
        <f aca="false">VLOOKUP(A909,yorick!A:K,11,0)</f>
        <v>TODO: &lt;&gt;</v>
      </c>
      <c r="L909" s="0" t="str">
        <f aca="false">VLOOKUP(A909,henriette!A:J,10,0)</f>
        <v>TODO: &lt;&gt;</v>
      </c>
      <c r="M909" s="0" t="str">
        <f aca="false">VLOOKUP(A909,henriette!A:K,11,0)</f>
        <v>TODO: &lt;&gt;</v>
      </c>
      <c r="N909" s="0" t="str">
        <f aca="false">IF(OR(O909="CONFLICT",R909="CONFLICT"),"CONFLICT","OK")</f>
        <v>OK</v>
      </c>
      <c r="O909" s="0" t="str">
        <f aca="false">IF(J909=L909,J909,"CONFLICT")</f>
        <v>TODO: &lt;&gt;</v>
      </c>
      <c r="Q909" s="0" t="str">
        <f aca="false">IF(AND(P909&lt;&gt;L909,P909&lt;&gt;J909,P909&lt;&gt;""),"REVIEW","")</f>
        <v/>
      </c>
      <c r="R909" s="0" t="str">
        <f aca="false">IF(K909=M909,K909,"CONFLICT")</f>
        <v>TODO: &lt;&gt;</v>
      </c>
    </row>
    <row r="910" customFormat="false" ht="12.75" hidden="false" customHeight="false" outlineLevel="0" collapsed="false">
      <c r="A910" s="0" t="s">
        <v>2376</v>
      </c>
      <c r="B910" s="0" t="n">
        <v>361</v>
      </c>
      <c r="C910" s="0" t="s">
        <v>23</v>
      </c>
      <c r="D910" s="0" t="s">
        <v>2377</v>
      </c>
      <c r="E910" s="0" t="s">
        <v>2378</v>
      </c>
      <c r="F910" s="0" t="n">
        <v>9593</v>
      </c>
      <c r="G910" s="0" t="n">
        <v>57</v>
      </c>
      <c r="H910" s="0" t="n">
        <v>0</v>
      </c>
      <c r="I910" s="0" t="n">
        <v>16</v>
      </c>
      <c r="J910" s="0" t="str">
        <f aca="false">VLOOKUP(A910,yorick!A:J,10,0)</f>
        <v>TODO: &lt;&gt;</v>
      </c>
      <c r="K910" s="0" t="str">
        <f aca="false">VLOOKUP(A910,yorick!A:K,11,0)</f>
        <v>TODO: &lt;&gt;</v>
      </c>
      <c r="L910" s="0" t="str">
        <f aca="false">VLOOKUP(A910,henriette!A:J,10,0)</f>
        <v>TODO: &lt;&gt;</v>
      </c>
      <c r="M910" s="0" t="str">
        <f aca="false">VLOOKUP(A910,henriette!A:K,11,0)</f>
        <v>TODO: &lt;&gt;</v>
      </c>
      <c r="N910" s="0" t="str">
        <f aca="false">IF(OR(O910="CONFLICT",R910="CONFLICT"),"CONFLICT","OK")</f>
        <v>OK</v>
      </c>
      <c r="O910" s="0" t="str">
        <f aca="false">IF(J910=L910,J910,"CONFLICT")</f>
        <v>TODO: &lt;&gt;</v>
      </c>
      <c r="Q910" s="0" t="str">
        <f aca="false">IF(AND(P910&lt;&gt;L910,P910&lt;&gt;J910,P910&lt;&gt;""),"REVIEW","")</f>
        <v/>
      </c>
      <c r="R910" s="0" t="str">
        <f aca="false">IF(K910=M910,K910,"CONFLICT")</f>
        <v>TODO: &lt;&gt;</v>
      </c>
    </row>
    <row r="911" customFormat="false" ht="12.75" hidden="false" customHeight="false" outlineLevel="0" collapsed="false">
      <c r="A911" s="0" t="s">
        <v>2379</v>
      </c>
      <c r="B911" s="0" t="n">
        <v>606</v>
      </c>
      <c r="C911" s="0" t="s">
        <v>23</v>
      </c>
      <c r="D911" s="0" t="s">
        <v>2380</v>
      </c>
      <c r="E911" s="0" t="s">
        <v>2381</v>
      </c>
      <c r="F911" s="0" t="n">
        <v>62965</v>
      </c>
      <c r="G911" s="0" t="n">
        <v>928</v>
      </c>
      <c r="H911" s="0" t="n">
        <v>0</v>
      </c>
      <c r="I911" s="0" t="n">
        <v>26</v>
      </c>
      <c r="J911" s="0" t="str">
        <f aca="false">VLOOKUP(A911,yorick!A:J,10,0)</f>
        <v>TODO: &lt;&gt;</v>
      </c>
      <c r="K911" s="0" t="str">
        <f aca="false">VLOOKUP(A911,yorick!A:K,11,0)</f>
        <v>TODO: &lt;&gt;</v>
      </c>
      <c r="L911" s="0" t="str">
        <f aca="false">VLOOKUP(A911,henriette!A:J,10,0)</f>
        <v>TODO: &lt;&gt;</v>
      </c>
      <c r="M911" s="0" t="str">
        <f aca="false">VLOOKUP(A911,henriette!A:K,11,0)</f>
        <v>TODO: &lt;&gt;</v>
      </c>
      <c r="N911" s="0" t="str">
        <f aca="false">IF(OR(O911="CONFLICT",R911="CONFLICT"),"CONFLICT","OK")</f>
        <v>OK</v>
      </c>
      <c r="O911" s="0" t="str">
        <f aca="false">IF(J911=L911,J911,"CONFLICT")</f>
        <v>TODO: &lt;&gt;</v>
      </c>
      <c r="Q911" s="0" t="str">
        <f aca="false">IF(AND(P911&lt;&gt;L911,P911&lt;&gt;J911,P911&lt;&gt;""),"REVIEW","")</f>
        <v/>
      </c>
      <c r="R911" s="0" t="str">
        <f aca="false">IF(K911=M911,K911,"CONFLICT")</f>
        <v>TODO: &lt;&gt;</v>
      </c>
    </row>
    <row r="912" customFormat="false" ht="12.75" hidden="false" customHeight="false" outlineLevel="0" collapsed="false">
      <c r="A912" s="0" t="s">
        <v>2382</v>
      </c>
      <c r="B912" s="0" t="n">
        <v>9718</v>
      </c>
      <c r="C912" s="0" t="s">
        <v>23</v>
      </c>
      <c r="E912" s="0" t="s">
        <v>2383</v>
      </c>
      <c r="F912" s="0" t="n">
        <v>7582</v>
      </c>
      <c r="G912" s="0" t="n">
        <v>54</v>
      </c>
      <c r="H912" s="0" t="n">
        <v>0</v>
      </c>
      <c r="I912" s="0" t="n">
        <v>4</v>
      </c>
      <c r="J912" s="0" t="str">
        <f aca="false">VLOOKUP(A912,yorick!A:J,10,0)</f>
        <v>TODO: &lt;&gt;</v>
      </c>
      <c r="K912" s="0" t="str">
        <f aca="false">VLOOKUP(A912,yorick!A:K,11,0)</f>
        <v>TODO: &lt;&gt;</v>
      </c>
      <c r="L912" s="0" t="str">
        <f aca="false">VLOOKUP(A912,henriette!A:J,10,0)</f>
        <v>TODO: &lt;&gt;</v>
      </c>
      <c r="M912" s="0" t="str">
        <f aca="false">VLOOKUP(A912,henriette!A:K,11,0)</f>
        <v>TODO: &lt;&gt;</v>
      </c>
      <c r="N912" s="0" t="str">
        <f aca="false">IF(OR(O912="CONFLICT",R912="CONFLICT"),"CONFLICT","OK")</f>
        <v>OK</v>
      </c>
      <c r="O912" s="0" t="str">
        <f aca="false">IF(J912=L912,J912,"CONFLICT")</f>
        <v>TODO: &lt;&gt;</v>
      </c>
      <c r="Q912" s="0" t="str">
        <f aca="false">IF(AND(P912&lt;&gt;L912,P912&lt;&gt;J912,P912&lt;&gt;""),"REVIEW","")</f>
        <v/>
      </c>
      <c r="R912" s="0" t="str">
        <f aca="false">IF(K912=M912,K912,"CONFLICT")</f>
        <v>TODO: &lt;&gt;</v>
      </c>
    </row>
    <row r="913" customFormat="false" ht="12.75" hidden="false" customHeight="false" outlineLevel="0" collapsed="false">
      <c r="A913" s="0" t="s">
        <v>2384</v>
      </c>
      <c r="B913" s="0" t="n">
        <v>181</v>
      </c>
      <c r="C913" s="0" t="s">
        <v>23</v>
      </c>
      <c r="D913" s="0" t="s">
        <v>2385</v>
      </c>
      <c r="E913" s="0" t="s">
        <v>2386</v>
      </c>
      <c r="F913" s="0" t="n">
        <v>9434</v>
      </c>
      <c r="G913" s="0" t="n">
        <v>41</v>
      </c>
      <c r="H913" s="0" t="n">
        <v>0</v>
      </c>
      <c r="I913" s="0" t="n">
        <v>57</v>
      </c>
      <c r="J913" s="0" t="str">
        <f aca="false">VLOOKUP(A913,yorick!A:J,10,0)</f>
        <v>TODO: &lt;&gt;</v>
      </c>
      <c r="K913" s="0" t="str">
        <f aca="false">VLOOKUP(A913,yorick!A:K,11,0)</f>
        <v>TODO: &lt;&gt;</v>
      </c>
      <c r="L913" s="0" t="str">
        <f aca="false">VLOOKUP(A913,henriette!A:J,10,0)</f>
        <v>TODO: &lt;&gt;</v>
      </c>
      <c r="M913" s="0" t="str">
        <f aca="false">VLOOKUP(A913,henriette!A:K,11,0)</f>
        <v>TODO: &lt;&gt;</v>
      </c>
      <c r="N913" s="0" t="str">
        <f aca="false">IF(OR(O913="CONFLICT",R913="CONFLICT"),"CONFLICT","OK")</f>
        <v>OK</v>
      </c>
      <c r="O913" s="0" t="str">
        <f aca="false">IF(J913=L913,J913,"CONFLICT")</f>
        <v>TODO: &lt;&gt;</v>
      </c>
      <c r="Q913" s="0" t="str">
        <f aca="false">IF(AND(P913&lt;&gt;L913,P913&lt;&gt;J913,P913&lt;&gt;""),"REVIEW","")</f>
        <v/>
      </c>
      <c r="R913" s="0" t="str">
        <f aca="false">IF(K913=M913,K913,"CONFLICT")</f>
        <v>TODO: &lt;&gt;</v>
      </c>
    </row>
    <row r="914" customFormat="false" ht="12.75" hidden="false" customHeight="false" outlineLevel="0" collapsed="false">
      <c r="A914" s="0" t="s">
        <v>2387</v>
      </c>
      <c r="B914" s="0" t="n">
        <v>183</v>
      </c>
      <c r="C914" s="0" t="s">
        <v>23</v>
      </c>
      <c r="D914" s="0" t="s">
        <v>2388</v>
      </c>
      <c r="E914" s="0" t="s">
        <v>2389</v>
      </c>
      <c r="F914" s="0" t="n">
        <v>10330</v>
      </c>
      <c r="G914" s="0" t="n">
        <v>105</v>
      </c>
      <c r="H914" s="0" t="n">
        <v>0</v>
      </c>
      <c r="I914" s="0" t="n">
        <v>20</v>
      </c>
      <c r="J914" s="0" t="str">
        <f aca="false">VLOOKUP(A914,yorick!A:J,10,0)</f>
        <v>TODO: &lt;&gt;</v>
      </c>
      <c r="K914" s="0" t="str">
        <f aca="false">VLOOKUP(A914,yorick!A:K,11,0)</f>
        <v>TODO: &lt;&gt;</v>
      </c>
      <c r="L914" s="0" t="str">
        <f aca="false">VLOOKUP(A914,henriette!A:J,10,0)</f>
        <v>TODO: &lt;&gt;</v>
      </c>
      <c r="M914" s="0" t="str">
        <f aca="false">VLOOKUP(A914,henriette!A:K,11,0)</f>
        <v>TODO: &lt;&gt;</v>
      </c>
      <c r="N914" s="0" t="str">
        <f aca="false">IF(OR(O914="CONFLICT",R914="CONFLICT"),"CONFLICT","OK")</f>
        <v>OK</v>
      </c>
      <c r="O914" s="0" t="str">
        <f aca="false">IF(J914=L914,J914,"CONFLICT")</f>
        <v>TODO: &lt;&gt;</v>
      </c>
      <c r="Q914" s="0" t="str">
        <f aca="false">IF(AND(P914&lt;&gt;L914,P914&lt;&gt;J914,P914&lt;&gt;""),"REVIEW","")</f>
        <v/>
      </c>
      <c r="R914" s="0" t="str">
        <f aca="false">IF(K914=M914,K914,"CONFLICT")</f>
        <v>TODO: &lt;&gt;</v>
      </c>
    </row>
    <row r="915" customFormat="false" ht="12.75" hidden="false" customHeight="false" outlineLevel="0" collapsed="false">
      <c r="A915" s="0" t="s">
        <v>2390</v>
      </c>
      <c r="B915" s="0" t="n">
        <v>319</v>
      </c>
      <c r="C915" s="0" t="s">
        <v>23</v>
      </c>
      <c r="D915" s="0" t="s">
        <v>2391</v>
      </c>
      <c r="E915" s="0" t="s">
        <v>2392</v>
      </c>
      <c r="F915" s="0" t="n">
        <v>13002</v>
      </c>
      <c r="G915" s="0" t="n">
        <v>82</v>
      </c>
      <c r="H915" s="0" t="n">
        <v>0</v>
      </c>
      <c r="I915" s="0" t="n">
        <v>6</v>
      </c>
      <c r="J915" s="0" t="str">
        <f aca="false">VLOOKUP(A915,yorick!A:J,10,0)</f>
        <v>TODO: &lt;&gt;</v>
      </c>
      <c r="K915" s="0" t="str">
        <f aca="false">VLOOKUP(A915,yorick!A:K,11,0)</f>
        <v>TODO: &lt;&gt;</v>
      </c>
      <c r="L915" s="0" t="str">
        <f aca="false">VLOOKUP(A915,henriette!A:J,10,0)</f>
        <v>TODO: &lt;&gt;</v>
      </c>
      <c r="M915" s="0" t="str">
        <f aca="false">VLOOKUP(A915,henriette!A:K,11,0)</f>
        <v>TODO: &lt;&gt;</v>
      </c>
      <c r="N915" s="0" t="str">
        <f aca="false">IF(OR(O915="CONFLICT",R915="CONFLICT"),"CONFLICT","OK")</f>
        <v>OK</v>
      </c>
      <c r="O915" s="0" t="str">
        <f aca="false">IF(J915=L915,J915,"CONFLICT")</f>
        <v>TODO: &lt;&gt;</v>
      </c>
      <c r="Q915" s="0" t="str">
        <f aca="false">IF(AND(P915&lt;&gt;L915,P915&lt;&gt;J915,P915&lt;&gt;""),"REVIEW","")</f>
        <v/>
      </c>
      <c r="R915" s="0" t="str">
        <f aca="false">IF(K915=M915,K915,"CONFLICT")</f>
        <v>TODO: &lt;&gt;</v>
      </c>
    </row>
    <row r="916" customFormat="false" ht="12.75" hidden="false" customHeight="false" outlineLevel="0" collapsed="false">
      <c r="A916" s="0" t="s">
        <v>2393</v>
      </c>
      <c r="B916" s="0" t="n">
        <v>105</v>
      </c>
      <c r="C916" s="0" t="s">
        <v>23</v>
      </c>
      <c r="D916" s="0" t="s">
        <v>2394</v>
      </c>
      <c r="E916" s="0" t="s">
        <v>2395</v>
      </c>
      <c r="F916" s="0" t="n">
        <v>6636</v>
      </c>
      <c r="G916" s="0" t="n">
        <v>29</v>
      </c>
      <c r="H916" s="0" t="n">
        <v>3</v>
      </c>
      <c r="I916" s="0" t="n">
        <v>145</v>
      </c>
      <c r="J916" s="0" t="str">
        <f aca="false">VLOOKUP(A916,yorick!A:J,10,0)</f>
        <v>TODO: &lt;&gt;</v>
      </c>
      <c r="K916" s="0" t="str">
        <f aca="false">VLOOKUP(A916,yorick!A:K,11,0)</f>
        <v>TODO: &lt;&gt;</v>
      </c>
      <c r="L916" s="0" t="str">
        <f aca="false">VLOOKUP(A916,henriette!A:J,10,0)</f>
        <v>TODO: &lt;&gt;</v>
      </c>
      <c r="M916" s="0" t="str">
        <f aca="false">VLOOKUP(A916,henriette!A:K,11,0)</f>
        <v>TODO: &lt;&gt;</v>
      </c>
      <c r="N916" s="0" t="str">
        <f aca="false">IF(OR(O916="CONFLICT",R916="CONFLICT"),"CONFLICT","OK")</f>
        <v>OK</v>
      </c>
      <c r="O916" s="0" t="str">
        <f aca="false">IF(J916=L916,J916,"CONFLICT")</f>
        <v>TODO: &lt;&gt;</v>
      </c>
      <c r="Q916" s="0" t="str">
        <f aca="false">IF(AND(P916&lt;&gt;L916,P916&lt;&gt;J916,P916&lt;&gt;""),"REVIEW","")</f>
        <v/>
      </c>
      <c r="R916" s="0" t="str">
        <f aca="false">IF(K916=M916,K916,"CONFLICT")</f>
        <v>TODO: &lt;&gt;</v>
      </c>
    </row>
    <row r="917" customFormat="false" ht="12.75" hidden="false" customHeight="false" outlineLevel="0" collapsed="false">
      <c r="A917" s="0" t="s">
        <v>2396</v>
      </c>
      <c r="B917" s="0" t="n">
        <v>277</v>
      </c>
      <c r="C917" s="0" t="s">
        <v>23</v>
      </c>
      <c r="E917" s="0" t="s">
        <v>2397</v>
      </c>
      <c r="F917" s="0" t="n">
        <v>11446</v>
      </c>
      <c r="G917" s="0" t="n">
        <v>186</v>
      </c>
      <c r="H917" s="0" t="n">
        <v>0</v>
      </c>
      <c r="I917" s="0" t="n">
        <v>18</v>
      </c>
      <c r="J917" s="0" t="str">
        <f aca="false">VLOOKUP(A917,yorick!A:J,10,0)</f>
        <v>TODO: &lt;&gt;</v>
      </c>
      <c r="K917" s="0" t="str">
        <f aca="false">VLOOKUP(A917,yorick!A:K,11,0)</f>
        <v>TODO: &lt;&gt;</v>
      </c>
      <c r="L917" s="0" t="str">
        <f aca="false">VLOOKUP(A917,henriette!A:J,10,0)</f>
        <v>TODO: &lt;&gt;</v>
      </c>
      <c r="M917" s="0" t="str">
        <f aca="false">VLOOKUP(A917,henriette!A:K,11,0)</f>
        <v>TODO: &lt;&gt;</v>
      </c>
      <c r="N917" s="0" t="str">
        <f aca="false">IF(OR(O917="CONFLICT",R917="CONFLICT"),"CONFLICT","OK")</f>
        <v>OK</v>
      </c>
      <c r="O917" s="0" t="str">
        <f aca="false">IF(J917=L917,J917,"CONFLICT")</f>
        <v>TODO: &lt;&gt;</v>
      </c>
      <c r="Q917" s="0" t="str">
        <f aca="false">IF(AND(P917&lt;&gt;L917,P917&lt;&gt;J917,P917&lt;&gt;""),"REVIEW","")</f>
        <v/>
      </c>
      <c r="R917" s="0" t="str">
        <f aca="false">IF(K917=M917,K917,"CONFLICT")</f>
        <v>TODO: &lt;&gt;</v>
      </c>
    </row>
    <row r="918" customFormat="false" ht="12.75" hidden="false" customHeight="false" outlineLevel="0" collapsed="false">
      <c r="A918" s="0" t="s">
        <v>2398</v>
      </c>
      <c r="B918" s="0" t="n">
        <v>306</v>
      </c>
      <c r="C918" s="0" t="s">
        <v>23</v>
      </c>
      <c r="D918" s="0" t="s">
        <v>2399</v>
      </c>
      <c r="E918" s="0" t="s">
        <v>2400</v>
      </c>
      <c r="F918" s="0" t="n">
        <v>49859</v>
      </c>
      <c r="G918" s="0" t="n">
        <v>1126</v>
      </c>
      <c r="H918" s="0" t="n">
        <v>0</v>
      </c>
      <c r="I918" s="0" t="n">
        <v>28</v>
      </c>
      <c r="J918" s="0" t="str">
        <f aca="false">VLOOKUP(A918,yorick!A:J,10,0)</f>
        <v>TODO: &lt;&gt;</v>
      </c>
      <c r="K918" s="0" t="str">
        <f aca="false">VLOOKUP(A918,yorick!A:K,11,0)</f>
        <v>TODO: &lt;&gt;</v>
      </c>
      <c r="L918" s="0" t="str">
        <f aca="false">VLOOKUP(A918,henriette!A:J,10,0)</f>
        <v>TODO: &lt;&gt;</v>
      </c>
      <c r="M918" s="0" t="str">
        <f aca="false">VLOOKUP(A918,henriette!A:K,11,0)</f>
        <v>TODO: &lt;&gt;</v>
      </c>
      <c r="N918" s="0" t="str">
        <f aca="false">IF(OR(O918="CONFLICT",R918="CONFLICT"),"CONFLICT","OK")</f>
        <v>OK</v>
      </c>
      <c r="O918" s="0" t="str">
        <f aca="false">IF(J918=L918,J918,"CONFLICT")</f>
        <v>TODO: &lt;&gt;</v>
      </c>
      <c r="Q918" s="0" t="str">
        <f aca="false">IF(AND(P918&lt;&gt;L918,P918&lt;&gt;J918,P918&lt;&gt;""),"REVIEW","")</f>
        <v/>
      </c>
      <c r="R918" s="0" t="str">
        <f aca="false">IF(K918=M918,K918,"CONFLICT")</f>
        <v>TODO: &lt;&gt;</v>
      </c>
    </row>
    <row r="919" customFormat="false" ht="12.75" hidden="false" customHeight="false" outlineLevel="0" collapsed="false">
      <c r="A919" s="0" t="s">
        <v>2401</v>
      </c>
      <c r="B919" s="0" t="n">
        <v>150</v>
      </c>
      <c r="C919" s="0" t="s">
        <v>23</v>
      </c>
      <c r="D919" s="0" t="s">
        <v>2402</v>
      </c>
      <c r="E919" s="0" t="s">
        <v>2403</v>
      </c>
      <c r="F919" s="0" t="n">
        <v>8272</v>
      </c>
      <c r="G919" s="0" t="n">
        <v>75</v>
      </c>
      <c r="H919" s="0" t="n">
        <v>0</v>
      </c>
      <c r="I919" s="0" t="n">
        <v>25</v>
      </c>
      <c r="J919" s="0" t="str">
        <f aca="false">VLOOKUP(A919,yorick!A:J,10,0)</f>
        <v>TODO: &lt;&gt;</v>
      </c>
      <c r="K919" s="0" t="str">
        <f aca="false">VLOOKUP(A919,yorick!A:K,11,0)</f>
        <v>TODO: &lt;&gt;</v>
      </c>
      <c r="L919" s="0" t="str">
        <f aca="false">VLOOKUP(A919,henriette!A:J,10,0)</f>
        <v>TODO: &lt;&gt;</v>
      </c>
      <c r="M919" s="0" t="str">
        <f aca="false">VLOOKUP(A919,henriette!A:K,11,0)</f>
        <v>TODO: &lt;&gt;</v>
      </c>
      <c r="N919" s="0" t="str">
        <f aca="false">IF(OR(O919="CONFLICT",R919="CONFLICT"),"CONFLICT","OK")</f>
        <v>OK</v>
      </c>
      <c r="O919" s="0" t="str">
        <f aca="false">IF(J919=L919,J919,"CONFLICT")</f>
        <v>TODO: &lt;&gt;</v>
      </c>
      <c r="Q919" s="0" t="str">
        <f aca="false">IF(AND(P919&lt;&gt;L919,P919&lt;&gt;J919,P919&lt;&gt;""),"REVIEW","")</f>
        <v/>
      </c>
      <c r="R919" s="0" t="str">
        <f aca="false">IF(K919=M919,K919,"CONFLICT")</f>
        <v>TODO: &lt;&gt;</v>
      </c>
    </row>
    <row r="920" customFormat="false" ht="12.75" hidden="false" customHeight="false" outlineLevel="0" collapsed="false">
      <c r="A920" s="0" t="s">
        <v>2404</v>
      </c>
      <c r="B920" s="0" t="n">
        <v>174</v>
      </c>
      <c r="C920" s="0" t="s">
        <v>23</v>
      </c>
      <c r="E920" s="0" t="s">
        <v>2405</v>
      </c>
      <c r="F920" s="0" t="n">
        <v>24051</v>
      </c>
      <c r="G920" s="0" t="n">
        <v>247</v>
      </c>
      <c r="H920" s="0" t="n">
        <v>0</v>
      </c>
      <c r="I920" s="0" t="n">
        <v>12705</v>
      </c>
      <c r="J920" s="0" t="str">
        <f aca="false">VLOOKUP(A920,yorick!A:J,10,0)</f>
        <v>TODO: &lt;&gt;</v>
      </c>
      <c r="K920" s="0" t="str">
        <f aca="false">VLOOKUP(A920,yorick!A:K,11,0)</f>
        <v>TODO: &lt;&gt;</v>
      </c>
      <c r="L920" s="0" t="str">
        <f aca="false">VLOOKUP(A920,henriette!A:J,10,0)</f>
        <v>TODO: &lt;&gt;</v>
      </c>
      <c r="M920" s="0" t="str">
        <f aca="false">VLOOKUP(A920,henriette!A:K,11,0)</f>
        <v>TODO: &lt;&gt;</v>
      </c>
      <c r="N920" s="0" t="str">
        <f aca="false">IF(OR(O920="CONFLICT",R920="CONFLICT"),"CONFLICT","OK")</f>
        <v>OK</v>
      </c>
      <c r="O920" s="0" t="str">
        <f aca="false">IF(J920=L920,J920,"CONFLICT")</f>
        <v>TODO: &lt;&gt;</v>
      </c>
      <c r="Q920" s="0" t="str">
        <f aca="false">IF(AND(P920&lt;&gt;L920,P920&lt;&gt;J920,P920&lt;&gt;""),"REVIEW","")</f>
        <v/>
      </c>
      <c r="R920" s="0" t="str">
        <f aca="false">IF(K920=M920,K920,"CONFLICT")</f>
        <v>TODO: &lt;&gt;</v>
      </c>
    </row>
    <row r="921" customFormat="false" ht="12.75" hidden="false" customHeight="false" outlineLevel="0" collapsed="false">
      <c r="A921" s="0" t="s">
        <v>2406</v>
      </c>
      <c r="B921" s="0" t="n">
        <v>679</v>
      </c>
      <c r="C921" s="0" t="s">
        <v>23</v>
      </c>
      <c r="E921" s="0" t="s">
        <v>2407</v>
      </c>
      <c r="F921" s="0" t="n">
        <v>6684</v>
      </c>
      <c r="G921" s="0" t="n">
        <v>33</v>
      </c>
      <c r="H921" s="0" t="n">
        <v>0</v>
      </c>
      <c r="I921" s="0" t="n">
        <v>4</v>
      </c>
      <c r="J921" s="0" t="str">
        <f aca="false">VLOOKUP(A921,yorick!A:J,10,0)</f>
        <v>TODO: &lt;&gt;</v>
      </c>
      <c r="K921" s="0" t="str">
        <f aca="false">VLOOKUP(A921,yorick!A:K,11,0)</f>
        <v>TODO: &lt;&gt;</v>
      </c>
      <c r="L921" s="0" t="str">
        <f aca="false">VLOOKUP(A921,henriette!A:J,10,0)</f>
        <v>TODO: &lt;&gt;</v>
      </c>
      <c r="M921" s="0" t="str">
        <f aca="false">VLOOKUP(A921,henriette!A:K,11,0)</f>
        <v>TODO: &lt;&gt;</v>
      </c>
      <c r="N921" s="0" t="str">
        <f aca="false">IF(OR(O921="CONFLICT",R921="CONFLICT"),"CONFLICT","OK")</f>
        <v>OK</v>
      </c>
      <c r="O921" s="0" t="str">
        <f aca="false">IF(J921=L921,J921,"CONFLICT")</f>
        <v>TODO: &lt;&gt;</v>
      </c>
      <c r="Q921" s="0" t="str">
        <f aca="false">IF(AND(P921&lt;&gt;L921,P921&lt;&gt;J921,P921&lt;&gt;""),"REVIEW","")</f>
        <v/>
      </c>
      <c r="R921" s="0" t="str">
        <f aca="false">IF(K921=M921,K921,"CONFLICT")</f>
        <v>TODO: &lt;&gt;</v>
      </c>
    </row>
    <row r="922" customFormat="false" ht="12.75" hidden="false" customHeight="false" outlineLevel="0" collapsed="false">
      <c r="A922" s="0" t="s">
        <v>2408</v>
      </c>
      <c r="B922" s="0" t="n">
        <v>337</v>
      </c>
      <c r="C922" s="0" t="s">
        <v>23</v>
      </c>
      <c r="D922" s="0" t="s">
        <v>2409</v>
      </c>
      <c r="E922" s="0" t="s">
        <v>2410</v>
      </c>
      <c r="F922" s="0" t="n">
        <v>41887</v>
      </c>
      <c r="G922" s="0" t="n">
        <v>114</v>
      </c>
      <c r="H922" s="0" t="n">
        <v>0</v>
      </c>
      <c r="I922" s="0" t="n">
        <v>12</v>
      </c>
      <c r="J922" s="0" t="str">
        <f aca="false">VLOOKUP(A922,yorick!A:J,10,0)</f>
        <v>TODO: &lt;&gt;</v>
      </c>
      <c r="K922" s="0" t="str">
        <f aca="false">VLOOKUP(A922,yorick!A:K,11,0)</f>
        <v>TODO: &lt;&gt;</v>
      </c>
      <c r="L922" s="0" t="str">
        <f aca="false">VLOOKUP(A922,henriette!A:J,10,0)</f>
        <v>TODO: &lt;&gt;</v>
      </c>
      <c r="M922" s="0" t="str">
        <f aca="false">VLOOKUP(A922,henriette!A:K,11,0)</f>
        <v>TODO: &lt;&gt;</v>
      </c>
      <c r="N922" s="0" t="str">
        <f aca="false">IF(OR(O922="CONFLICT",R922="CONFLICT"),"CONFLICT","OK")</f>
        <v>OK</v>
      </c>
      <c r="O922" s="0" t="str">
        <f aca="false">IF(J922=L922,J922,"CONFLICT")</f>
        <v>TODO: &lt;&gt;</v>
      </c>
      <c r="Q922" s="0" t="str">
        <f aca="false">IF(AND(P922&lt;&gt;L922,P922&lt;&gt;J922,P922&lt;&gt;""),"REVIEW","")</f>
        <v/>
      </c>
      <c r="R922" s="0" t="str">
        <f aca="false">IF(K922=M922,K922,"CONFLICT")</f>
        <v>TODO: &lt;&gt;</v>
      </c>
    </row>
    <row r="923" customFormat="false" ht="12.75" hidden="false" customHeight="false" outlineLevel="0" collapsed="false">
      <c r="A923" s="0" t="s">
        <v>2411</v>
      </c>
      <c r="B923" s="0" t="n">
        <v>687</v>
      </c>
      <c r="C923" s="0" t="s">
        <v>23</v>
      </c>
      <c r="D923" s="0" t="s">
        <v>2412</v>
      </c>
      <c r="E923" s="0" t="s">
        <v>2413</v>
      </c>
      <c r="F923" s="0" t="n">
        <v>57732</v>
      </c>
      <c r="G923" s="0" t="n">
        <v>752</v>
      </c>
      <c r="H923" s="0" t="n">
        <v>1</v>
      </c>
      <c r="I923" s="0" t="n">
        <v>69</v>
      </c>
      <c r="J923" s="0" t="str">
        <f aca="false">VLOOKUP(A923,yorick!A:J,10,0)</f>
        <v>TODO: &lt;&gt;</v>
      </c>
      <c r="K923" s="0" t="str">
        <f aca="false">VLOOKUP(A923,yorick!A:K,11,0)</f>
        <v>TODO: &lt;&gt;</v>
      </c>
      <c r="L923" s="0" t="str">
        <f aca="false">VLOOKUP(A923,henriette!A:J,10,0)</f>
        <v>TODO: &lt;&gt;</v>
      </c>
      <c r="M923" s="0" t="str">
        <f aca="false">VLOOKUP(A923,henriette!A:K,11,0)</f>
        <v>TODO: &lt;&gt;</v>
      </c>
      <c r="N923" s="0" t="str">
        <f aca="false">IF(OR(O923="CONFLICT",R923="CONFLICT"),"CONFLICT","OK")</f>
        <v>OK</v>
      </c>
      <c r="O923" s="0" t="str">
        <f aca="false">IF(J923=L923,J923,"CONFLICT")</f>
        <v>TODO: &lt;&gt;</v>
      </c>
      <c r="Q923" s="0" t="str">
        <f aca="false">IF(AND(P923&lt;&gt;L923,P923&lt;&gt;J923,P923&lt;&gt;""),"REVIEW","")</f>
        <v/>
      </c>
      <c r="R923" s="0" t="str">
        <f aca="false">IF(K923=M923,K923,"CONFLICT")</f>
        <v>TODO: &lt;&gt;</v>
      </c>
    </row>
    <row r="924" customFormat="false" ht="12.75" hidden="false" customHeight="false" outlineLevel="0" collapsed="false">
      <c r="A924" s="0" t="s">
        <v>2414</v>
      </c>
      <c r="B924" s="0" t="n">
        <v>3206</v>
      </c>
      <c r="C924" s="0" t="s">
        <v>23</v>
      </c>
      <c r="E924" s="0" t="s">
        <v>2415</v>
      </c>
      <c r="F924" s="0" t="n">
        <v>30650</v>
      </c>
      <c r="G924" s="0" t="n">
        <v>51</v>
      </c>
      <c r="H924" s="0" t="n">
        <v>0</v>
      </c>
      <c r="I924" s="0" t="n">
        <v>9</v>
      </c>
      <c r="J924" s="0" t="str">
        <f aca="false">VLOOKUP(A924,yorick!A:J,10,0)</f>
        <v>TODO: &lt;&gt;</v>
      </c>
      <c r="K924" s="0" t="str">
        <f aca="false">VLOOKUP(A924,yorick!A:K,11,0)</f>
        <v>TODO: &lt;&gt;</v>
      </c>
      <c r="L924" s="0" t="str">
        <f aca="false">VLOOKUP(A924,henriette!A:J,10,0)</f>
        <v>TODO: &lt;&gt;</v>
      </c>
      <c r="M924" s="0" t="str">
        <f aca="false">VLOOKUP(A924,henriette!A:K,11,0)</f>
        <v>TODO: &lt;&gt;</v>
      </c>
      <c r="N924" s="0" t="str">
        <f aca="false">IF(OR(O924="CONFLICT",R924="CONFLICT"),"CONFLICT","OK")</f>
        <v>OK</v>
      </c>
      <c r="O924" s="0" t="str">
        <f aca="false">IF(J924=L924,J924,"CONFLICT")</f>
        <v>TODO: &lt;&gt;</v>
      </c>
      <c r="Q924" s="0" t="str">
        <f aca="false">IF(AND(P924&lt;&gt;L924,P924&lt;&gt;J924,P924&lt;&gt;""),"REVIEW","")</f>
        <v/>
      </c>
      <c r="R924" s="0" t="str">
        <f aca="false">IF(K924=M924,K924,"CONFLICT")</f>
        <v>TODO: &lt;&gt;</v>
      </c>
    </row>
    <row r="925" customFormat="false" ht="12.75" hidden="false" customHeight="false" outlineLevel="0" collapsed="false">
      <c r="A925" s="0" t="s">
        <v>2416</v>
      </c>
      <c r="B925" s="0" t="n">
        <v>1056</v>
      </c>
      <c r="C925" s="0" t="s">
        <v>23</v>
      </c>
      <c r="D925" s="0" t="s">
        <v>2417</v>
      </c>
      <c r="E925" s="0" t="s">
        <v>2418</v>
      </c>
      <c r="F925" s="0" t="n">
        <v>6706</v>
      </c>
      <c r="G925" s="0" t="n">
        <v>144</v>
      </c>
      <c r="H925" s="0" t="n">
        <v>0</v>
      </c>
      <c r="I925" s="0" t="n">
        <v>2</v>
      </c>
      <c r="J925" s="0" t="str">
        <f aca="false">VLOOKUP(A925,yorick!A:J,10,0)</f>
        <v>TODO: &lt;&gt;</v>
      </c>
      <c r="K925" s="0" t="str">
        <f aca="false">VLOOKUP(A925,yorick!A:K,11,0)</f>
        <v>TODO: &lt;&gt;</v>
      </c>
      <c r="L925" s="0" t="str">
        <f aca="false">VLOOKUP(A925,henriette!A:J,10,0)</f>
        <v>TODO: &lt;&gt;</v>
      </c>
      <c r="M925" s="0" t="str">
        <f aca="false">VLOOKUP(A925,henriette!A:K,11,0)</f>
        <v>TODO: &lt;&gt;</v>
      </c>
      <c r="N925" s="0" t="str">
        <f aca="false">IF(OR(O925="CONFLICT",R925="CONFLICT"),"CONFLICT","OK")</f>
        <v>OK</v>
      </c>
      <c r="O925" s="0" t="str">
        <f aca="false">IF(J925=L925,J925,"CONFLICT")</f>
        <v>TODO: &lt;&gt;</v>
      </c>
      <c r="Q925" s="0" t="str">
        <f aca="false">IF(AND(P925&lt;&gt;L925,P925&lt;&gt;J925,P925&lt;&gt;""),"REVIEW","")</f>
        <v/>
      </c>
      <c r="R925" s="0" t="str">
        <f aca="false">IF(K925=M925,K925,"CONFLICT")</f>
        <v>TODO: &lt;&gt;</v>
      </c>
    </row>
    <row r="926" customFormat="false" ht="12.75" hidden="false" customHeight="false" outlineLevel="0" collapsed="false">
      <c r="A926" s="0" t="s">
        <v>2419</v>
      </c>
      <c r="B926" s="0" t="n">
        <v>564</v>
      </c>
      <c r="C926" s="0" t="s">
        <v>23</v>
      </c>
      <c r="D926" s="0" t="s">
        <v>2420</v>
      </c>
      <c r="E926" s="0" t="s">
        <v>2421</v>
      </c>
      <c r="F926" s="0" t="n">
        <v>53178</v>
      </c>
      <c r="G926" s="0" t="n">
        <v>606</v>
      </c>
      <c r="H926" s="0" t="n">
        <v>0</v>
      </c>
      <c r="I926" s="0" t="n">
        <v>11</v>
      </c>
      <c r="J926" s="0" t="str">
        <f aca="false">VLOOKUP(A926,yorick!A:J,10,0)</f>
        <v>TODO: &lt;&gt;</v>
      </c>
      <c r="K926" s="0" t="str">
        <f aca="false">VLOOKUP(A926,yorick!A:K,11,0)</f>
        <v>TODO: &lt;&gt;</v>
      </c>
      <c r="L926" s="0" t="str">
        <f aca="false">VLOOKUP(A926,henriette!A:J,10,0)</f>
        <v>TODO: &lt;&gt;</v>
      </c>
      <c r="M926" s="0" t="str">
        <f aca="false">VLOOKUP(A926,henriette!A:K,11,0)</f>
        <v>TODO: &lt;&gt;</v>
      </c>
      <c r="N926" s="0" t="str">
        <f aca="false">IF(OR(O926="CONFLICT",R926="CONFLICT"),"CONFLICT","OK")</f>
        <v>OK</v>
      </c>
      <c r="O926" s="0" t="str">
        <f aca="false">IF(J926=L926,J926,"CONFLICT")</f>
        <v>TODO: &lt;&gt;</v>
      </c>
      <c r="Q926" s="0" t="str">
        <f aca="false">IF(AND(P926&lt;&gt;L926,P926&lt;&gt;J926,P926&lt;&gt;""),"REVIEW","")</f>
        <v/>
      </c>
      <c r="R926" s="0" t="str">
        <f aca="false">IF(K926=M926,K926,"CONFLICT")</f>
        <v>TODO: &lt;&gt;</v>
      </c>
    </row>
    <row r="927" customFormat="false" ht="12.75" hidden="false" customHeight="false" outlineLevel="0" collapsed="false">
      <c r="A927" s="0" t="s">
        <v>2422</v>
      </c>
      <c r="B927" s="0" t="n">
        <v>13194</v>
      </c>
      <c r="C927" s="0" t="s">
        <v>23</v>
      </c>
      <c r="D927" s="0" t="s">
        <v>2423</v>
      </c>
      <c r="E927" s="0" t="s">
        <v>2424</v>
      </c>
      <c r="F927" s="0" t="n">
        <v>27510</v>
      </c>
      <c r="G927" s="0" t="n">
        <v>120</v>
      </c>
      <c r="H927" s="0" t="n">
        <v>0</v>
      </c>
      <c r="I927" s="0" t="n">
        <v>43</v>
      </c>
      <c r="J927" s="0" t="str">
        <f aca="false">VLOOKUP(A927,yorick!A:J,10,0)</f>
        <v>TODO: &lt;&gt;</v>
      </c>
      <c r="K927" s="0" t="str">
        <f aca="false">VLOOKUP(A927,yorick!A:K,11,0)</f>
        <v>TODO: &lt;&gt;</v>
      </c>
      <c r="L927" s="0" t="str">
        <f aca="false">VLOOKUP(A927,henriette!A:J,10,0)</f>
        <v>TODO: &lt;&gt;</v>
      </c>
      <c r="M927" s="0" t="str">
        <f aca="false">VLOOKUP(A927,henriette!A:K,11,0)</f>
        <v>TODO: &lt;&gt;</v>
      </c>
      <c r="N927" s="0" t="str">
        <f aca="false">IF(OR(O927="CONFLICT",R927="CONFLICT"),"CONFLICT","OK")</f>
        <v>OK</v>
      </c>
      <c r="O927" s="0" t="str">
        <f aca="false">IF(J927=L927,J927,"CONFLICT")</f>
        <v>TODO: &lt;&gt;</v>
      </c>
      <c r="Q927" s="0" t="str">
        <f aca="false">IF(AND(P927&lt;&gt;L927,P927&lt;&gt;J927,P927&lt;&gt;""),"REVIEW","")</f>
        <v/>
      </c>
      <c r="R927" s="0" t="str">
        <f aca="false">IF(K927=M927,K927,"CONFLICT")</f>
        <v>TODO: &lt;&gt;</v>
      </c>
    </row>
    <row r="928" customFormat="false" ht="12.75" hidden="false" customHeight="false" outlineLevel="0" collapsed="false">
      <c r="A928" s="0" t="s">
        <v>2425</v>
      </c>
      <c r="B928" s="0" t="n">
        <v>1081</v>
      </c>
      <c r="C928" s="0" t="s">
        <v>23</v>
      </c>
      <c r="D928" s="0" t="s">
        <v>2426</v>
      </c>
      <c r="E928" s="0" t="s">
        <v>2427</v>
      </c>
      <c r="F928" s="0" t="n">
        <v>6552</v>
      </c>
      <c r="G928" s="0" t="n">
        <v>29</v>
      </c>
      <c r="H928" s="0" t="n">
        <v>3</v>
      </c>
      <c r="I928" s="0" t="n">
        <v>45</v>
      </c>
      <c r="J928" s="0" t="str">
        <f aca="false">VLOOKUP(A928,yorick!A:J,10,0)</f>
        <v>TODO: &lt;&gt;</v>
      </c>
      <c r="K928" s="0" t="str">
        <f aca="false">VLOOKUP(A928,yorick!A:K,11,0)</f>
        <v>TODO: &lt;&gt;</v>
      </c>
      <c r="L928" s="0" t="str">
        <f aca="false">VLOOKUP(A928,henriette!A:J,10,0)</f>
        <v>TODO: &lt;&gt;</v>
      </c>
      <c r="M928" s="0" t="str">
        <f aca="false">VLOOKUP(A928,henriette!A:K,11,0)</f>
        <v>TODO: &lt;&gt;</v>
      </c>
      <c r="N928" s="0" t="str">
        <f aca="false">IF(OR(O928="CONFLICT",R928="CONFLICT"),"CONFLICT","OK")</f>
        <v>OK</v>
      </c>
      <c r="O928" s="0" t="str">
        <f aca="false">IF(J928=L928,J928,"CONFLICT")</f>
        <v>TODO: &lt;&gt;</v>
      </c>
      <c r="Q928" s="0" t="str">
        <f aca="false">IF(AND(P928&lt;&gt;L928,P928&lt;&gt;J928,P928&lt;&gt;""),"REVIEW","")</f>
        <v/>
      </c>
      <c r="R928" s="0" t="str">
        <f aca="false">IF(K928=M928,K928,"CONFLICT")</f>
        <v>TODO: &lt;&gt;</v>
      </c>
    </row>
    <row r="929" customFormat="false" ht="12.75" hidden="false" customHeight="false" outlineLevel="0" collapsed="false">
      <c r="A929" s="0" t="s">
        <v>2428</v>
      </c>
      <c r="B929" s="0" t="n">
        <v>651</v>
      </c>
      <c r="C929" s="0" t="s">
        <v>23</v>
      </c>
      <c r="D929" s="0" t="s">
        <v>2429</v>
      </c>
      <c r="E929" s="0" t="s">
        <v>2430</v>
      </c>
      <c r="F929" s="0" t="n">
        <v>14933</v>
      </c>
      <c r="G929" s="0" t="n">
        <v>247</v>
      </c>
      <c r="H929" s="0" t="n">
        <v>0</v>
      </c>
      <c r="I929" s="0" t="n">
        <v>6</v>
      </c>
      <c r="J929" s="0" t="str">
        <f aca="false">VLOOKUP(A929,yorick!A:J,10,0)</f>
        <v>TODO: &lt;&gt;</v>
      </c>
      <c r="K929" s="0" t="str">
        <f aca="false">VLOOKUP(A929,yorick!A:K,11,0)</f>
        <v>TODO: &lt;&gt;</v>
      </c>
      <c r="L929" s="0" t="str">
        <f aca="false">VLOOKUP(A929,henriette!A:J,10,0)</f>
        <v>TODO: &lt;&gt;</v>
      </c>
      <c r="M929" s="0" t="str">
        <f aca="false">VLOOKUP(A929,henriette!A:K,11,0)</f>
        <v>TODO: &lt;&gt;</v>
      </c>
      <c r="N929" s="0" t="str">
        <f aca="false">IF(OR(O929="CONFLICT",R929="CONFLICT"),"CONFLICT","OK")</f>
        <v>OK</v>
      </c>
      <c r="O929" s="0" t="str">
        <f aca="false">IF(J929=L929,J929,"CONFLICT")</f>
        <v>TODO: &lt;&gt;</v>
      </c>
      <c r="Q929" s="0" t="str">
        <f aca="false">IF(AND(P929&lt;&gt;L929,P929&lt;&gt;J929,P929&lt;&gt;""),"REVIEW","")</f>
        <v/>
      </c>
      <c r="R929" s="0" t="str">
        <f aca="false">IF(K929=M929,K929,"CONFLICT")</f>
        <v>TODO: &lt;&gt;</v>
      </c>
    </row>
    <row r="930" customFormat="false" ht="12.75" hidden="false" customHeight="false" outlineLevel="0" collapsed="false">
      <c r="A930" s="0" t="s">
        <v>2431</v>
      </c>
      <c r="B930" s="0" t="n">
        <v>1737</v>
      </c>
      <c r="C930" s="0" t="s">
        <v>23</v>
      </c>
      <c r="D930" s="0" t="s">
        <v>2432</v>
      </c>
      <c r="E930" s="0" t="s">
        <v>2433</v>
      </c>
      <c r="F930" s="0" t="n">
        <v>7961</v>
      </c>
      <c r="G930" s="0" t="n">
        <v>70</v>
      </c>
      <c r="H930" s="0" t="n">
        <v>0</v>
      </c>
      <c r="I930" s="0" t="n">
        <v>10</v>
      </c>
      <c r="J930" s="0" t="str">
        <f aca="false">VLOOKUP(A930,yorick!A:J,10,0)</f>
        <v>TODO: &lt;&gt;</v>
      </c>
      <c r="K930" s="0" t="str">
        <f aca="false">VLOOKUP(A930,yorick!A:K,11,0)</f>
        <v>TODO: &lt;&gt;</v>
      </c>
      <c r="L930" s="0" t="str">
        <f aca="false">VLOOKUP(A930,henriette!A:J,10,0)</f>
        <v>TODO: &lt;&gt;</v>
      </c>
      <c r="M930" s="0" t="str">
        <f aca="false">VLOOKUP(A930,henriette!A:K,11,0)</f>
        <v>TODO: &lt;&gt;</v>
      </c>
      <c r="N930" s="0" t="str">
        <f aca="false">IF(OR(O930="CONFLICT",R930="CONFLICT"),"CONFLICT","OK")</f>
        <v>OK</v>
      </c>
      <c r="O930" s="0" t="str">
        <f aca="false">IF(J930=L930,J930,"CONFLICT")</f>
        <v>TODO: &lt;&gt;</v>
      </c>
      <c r="Q930" s="0" t="str">
        <f aca="false">IF(AND(P930&lt;&gt;L930,P930&lt;&gt;J930,P930&lt;&gt;""),"REVIEW","")</f>
        <v/>
      </c>
      <c r="R930" s="0" t="str">
        <f aca="false">IF(K930=M930,K930,"CONFLICT")</f>
        <v>TODO: &lt;&gt;</v>
      </c>
    </row>
    <row r="931" customFormat="false" ht="12.75" hidden="false" customHeight="false" outlineLevel="0" collapsed="false">
      <c r="A931" s="0" t="s">
        <v>2434</v>
      </c>
      <c r="B931" s="0" t="n">
        <v>283</v>
      </c>
      <c r="C931" s="0" t="s">
        <v>23</v>
      </c>
      <c r="E931" s="0" t="s">
        <v>2435</v>
      </c>
      <c r="F931" s="0" t="n">
        <v>5501</v>
      </c>
      <c r="G931" s="0" t="n">
        <v>54</v>
      </c>
      <c r="H931" s="0" t="n">
        <v>0</v>
      </c>
      <c r="I931" s="0" t="n">
        <v>14</v>
      </c>
      <c r="J931" s="0" t="str">
        <f aca="false">VLOOKUP(A931,yorick!A:J,10,0)</f>
        <v>TODO: &lt;&gt;</v>
      </c>
      <c r="K931" s="0" t="str">
        <f aca="false">VLOOKUP(A931,yorick!A:K,11,0)</f>
        <v>TODO: &lt;&gt;</v>
      </c>
      <c r="L931" s="0" t="str">
        <f aca="false">VLOOKUP(A931,henriette!A:J,10,0)</f>
        <v>TODO: &lt;&gt;</v>
      </c>
      <c r="M931" s="0" t="str">
        <f aca="false">VLOOKUP(A931,henriette!A:K,11,0)</f>
        <v>TODO: &lt;&gt;</v>
      </c>
      <c r="N931" s="0" t="str">
        <f aca="false">IF(OR(O931="CONFLICT",R931="CONFLICT"),"CONFLICT","OK")</f>
        <v>OK</v>
      </c>
      <c r="O931" s="0" t="str">
        <f aca="false">IF(J931=L931,J931,"CONFLICT")</f>
        <v>TODO: &lt;&gt;</v>
      </c>
      <c r="Q931" s="0" t="str">
        <f aca="false">IF(AND(P931&lt;&gt;L931,P931&lt;&gt;J931,P931&lt;&gt;""),"REVIEW","")</f>
        <v/>
      </c>
      <c r="R931" s="0" t="str">
        <f aca="false">IF(K931=M931,K931,"CONFLICT")</f>
        <v>TODO: &lt;&gt;</v>
      </c>
    </row>
    <row r="932" customFormat="false" ht="12.75" hidden="false" customHeight="false" outlineLevel="0" collapsed="false">
      <c r="A932" s="0" t="s">
        <v>2436</v>
      </c>
      <c r="B932" s="0" t="n">
        <v>168</v>
      </c>
      <c r="C932" s="0" t="s">
        <v>23</v>
      </c>
      <c r="D932" s="0" t="s">
        <v>2437</v>
      </c>
      <c r="E932" s="0" t="s">
        <v>2438</v>
      </c>
      <c r="F932" s="0" t="n">
        <v>21930</v>
      </c>
      <c r="G932" s="0" t="n">
        <v>229</v>
      </c>
      <c r="H932" s="0" t="n">
        <v>0</v>
      </c>
      <c r="I932" s="0" t="n">
        <v>2</v>
      </c>
      <c r="J932" s="0" t="str">
        <f aca="false">VLOOKUP(A932,yorick!A:J,10,0)</f>
        <v>TODO: &lt;&gt;</v>
      </c>
      <c r="K932" s="0" t="str">
        <f aca="false">VLOOKUP(A932,yorick!A:K,11,0)</f>
        <v>TODO: &lt;&gt;</v>
      </c>
      <c r="L932" s="0" t="str">
        <f aca="false">VLOOKUP(A932,henriette!A:J,10,0)</f>
        <v>TODO: &lt;&gt;</v>
      </c>
      <c r="M932" s="0" t="str">
        <f aca="false">VLOOKUP(A932,henriette!A:K,11,0)</f>
        <v>TODO: &lt;&gt;</v>
      </c>
      <c r="N932" s="0" t="str">
        <f aca="false">IF(OR(O932="CONFLICT",R932="CONFLICT"),"CONFLICT","OK")</f>
        <v>OK</v>
      </c>
      <c r="O932" s="0" t="str">
        <f aca="false">IF(J932=L932,J932,"CONFLICT")</f>
        <v>TODO: &lt;&gt;</v>
      </c>
      <c r="Q932" s="0" t="str">
        <f aca="false">IF(AND(P932&lt;&gt;L932,P932&lt;&gt;J932,P932&lt;&gt;""),"REVIEW","")</f>
        <v/>
      </c>
      <c r="R932" s="0" t="str">
        <f aca="false">IF(K932=M932,K932,"CONFLICT")</f>
        <v>TODO: &lt;&gt;</v>
      </c>
    </row>
    <row r="933" customFormat="false" ht="12.75" hidden="false" customHeight="false" outlineLevel="0" collapsed="false">
      <c r="A933" s="0" t="s">
        <v>2439</v>
      </c>
      <c r="B933" s="0" t="n">
        <v>5269</v>
      </c>
      <c r="C933" s="0" t="s">
        <v>23</v>
      </c>
      <c r="D933" s="0" t="s">
        <v>2440</v>
      </c>
      <c r="E933" s="0" t="s">
        <v>2441</v>
      </c>
      <c r="F933" s="0" t="n">
        <v>11021</v>
      </c>
      <c r="G933" s="0" t="n">
        <v>290</v>
      </c>
      <c r="H933" s="0" t="n">
        <v>0</v>
      </c>
      <c r="I933" s="0" t="n">
        <v>39</v>
      </c>
      <c r="J933" s="0" t="str">
        <f aca="false">VLOOKUP(A933,yorick!A:J,10,0)</f>
        <v>TODO: &lt;&gt;</v>
      </c>
      <c r="K933" s="0" t="str">
        <f aca="false">VLOOKUP(A933,yorick!A:K,11,0)</f>
        <v>TODO: &lt;&gt;</v>
      </c>
      <c r="L933" s="0" t="str">
        <f aca="false">VLOOKUP(A933,henriette!A:J,10,0)</f>
        <v>TODO: &lt;&gt;</v>
      </c>
      <c r="M933" s="0" t="str">
        <f aca="false">VLOOKUP(A933,henriette!A:K,11,0)</f>
        <v>TODO: &lt;&gt;</v>
      </c>
      <c r="N933" s="0" t="str">
        <f aca="false">IF(OR(O933="CONFLICT",R933="CONFLICT"),"CONFLICT","OK")</f>
        <v>OK</v>
      </c>
      <c r="O933" s="0" t="str">
        <f aca="false">IF(J933=L933,J933,"CONFLICT")</f>
        <v>TODO: &lt;&gt;</v>
      </c>
      <c r="Q933" s="0" t="str">
        <f aca="false">IF(AND(P933&lt;&gt;L933,P933&lt;&gt;J933,P933&lt;&gt;""),"REVIEW","")</f>
        <v/>
      </c>
      <c r="R933" s="0" t="str">
        <f aca="false">IF(K933=M933,K933,"CONFLICT")</f>
        <v>TODO: &lt;&gt;</v>
      </c>
    </row>
    <row r="934" customFormat="false" ht="12.75" hidden="false" customHeight="false" outlineLevel="0" collapsed="false">
      <c r="A934" s="0" t="s">
        <v>2442</v>
      </c>
      <c r="B934" s="0" t="n">
        <v>2197</v>
      </c>
      <c r="C934" s="0" t="s">
        <v>23</v>
      </c>
      <c r="D934" s="0" t="s">
        <v>2443</v>
      </c>
      <c r="E934" s="0" t="s">
        <v>2444</v>
      </c>
      <c r="F934" s="0" t="n">
        <v>8699</v>
      </c>
      <c r="G934" s="0" t="n">
        <v>91</v>
      </c>
      <c r="H934" s="0" t="n">
        <v>0</v>
      </c>
      <c r="I934" s="0" t="n">
        <v>18</v>
      </c>
      <c r="J934" s="0" t="str">
        <f aca="false">VLOOKUP(A934,yorick!A:J,10,0)</f>
        <v>TODO: &lt;&gt;</v>
      </c>
      <c r="K934" s="0" t="str">
        <f aca="false">VLOOKUP(A934,yorick!A:K,11,0)</f>
        <v>TODO: &lt;&gt;</v>
      </c>
      <c r="L934" s="0" t="str">
        <f aca="false">VLOOKUP(A934,henriette!A:J,10,0)</f>
        <v>TODO: &lt;&gt;</v>
      </c>
      <c r="M934" s="0" t="str">
        <f aca="false">VLOOKUP(A934,henriette!A:K,11,0)</f>
        <v>TODO: &lt;&gt;</v>
      </c>
      <c r="N934" s="0" t="str">
        <f aca="false">IF(OR(O934="CONFLICT",R934="CONFLICT"),"CONFLICT","OK")</f>
        <v>OK</v>
      </c>
      <c r="O934" s="0" t="str">
        <f aca="false">IF(J934=L934,J934,"CONFLICT")</f>
        <v>TODO: &lt;&gt;</v>
      </c>
      <c r="Q934" s="0" t="str">
        <f aca="false">IF(AND(P934&lt;&gt;L934,P934&lt;&gt;J934,P934&lt;&gt;""),"REVIEW","")</f>
        <v/>
      </c>
      <c r="R934" s="0" t="str">
        <f aca="false">IF(K934=M934,K934,"CONFLICT")</f>
        <v>TODO: &lt;&gt;</v>
      </c>
    </row>
    <row r="935" customFormat="false" ht="12.75" hidden="false" customHeight="false" outlineLevel="0" collapsed="false">
      <c r="A935" s="0" t="s">
        <v>2445</v>
      </c>
      <c r="B935" s="0" t="n">
        <v>146</v>
      </c>
      <c r="C935" s="0" t="s">
        <v>23</v>
      </c>
      <c r="D935" s="0" t="s">
        <v>2446</v>
      </c>
      <c r="E935" s="0" t="s">
        <v>2447</v>
      </c>
      <c r="F935" s="0" t="n">
        <v>11679</v>
      </c>
      <c r="G935" s="0" t="n">
        <v>120</v>
      </c>
      <c r="H935" s="0" t="n">
        <v>0</v>
      </c>
      <c r="I935" s="0" t="n">
        <v>16</v>
      </c>
      <c r="J935" s="0" t="str">
        <f aca="false">VLOOKUP(A935,yorick!A:J,10,0)</f>
        <v>TODO: &lt;&gt;</v>
      </c>
      <c r="K935" s="0" t="str">
        <f aca="false">VLOOKUP(A935,yorick!A:K,11,0)</f>
        <v>TODO: &lt;&gt;</v>
      </c>
      <c r="L935" s="0" t="str">
        <f aca="false">VLOOKUP(A935,henriette!A:J,10,0)</f>
        <v>TODO: &lt;&gt;</v>
      </c>
      <c r="M935" s="0" t="str">
        <f aca="false">VLOOKUP(A935,henriette!A:K,11,0)</f>
        <v>TODO: &lt;&gt;</v>
      </c>
      <c r="N935" s="0" t="str">
        <f aca="false">IF(OR(O935="CONFLICT",R935="CONFLICT"),"CONFLICT","OK")</f>
        <v>OK</v>
      </c>
      <c r="O935" s="0" t="str">
        <f aca="false">IF(J935=L935,J935,"CONFLICT")</f>
        <v>TODO: &lt;&gt;</v>
      </c>
      <c r="Q935" s="0" t="str">
        <f aca="false">IF(AND(P935&lt;&gt;L935,P935&lt;&gt;J935,P935&lt;&gt;""),"REVIEW","")</f>
        <v/>
      </c>
      <c r="R935" s="0" t="str">
        <f aca="false">IF(K935=M935,K935,"CONFLICT")</f>
        <v>TODO: &lt;&gt;</v>
      </c>
    </row>
    <row r="936" customFormat="false" ht="12.75" hidden="false" customHeight="false" outlineLevel="0" collapsed="false">
      <c r="A936" s="0" t="s">
        <v>2448</v>
      </c>
      <c r="B936" s="0" t="n">
        <v>210</v>
      </c>
      <c r="C936" s="0" t="s">
        <v>23</v>
      </c>
      <c r="D936" s="0" t="s">
        <v>2449</v>
      </c>
      <c r="E936" s="0" t="s">
        <v>2450</v>
      </c>
      <c r="F936" s="0" t="n">
        <v>6311</v>
      </c>
      <c r="G936" s="0" t="n">
        <v>56</v>
      </c>
      <c r="H936" s="0" t="n">
        <v>0</v>
      </c>
      <c r="I936" s="0" t="n">
        <v>3</v>
      </c>
      <c r="J936" s="0" t="str">
        <f aca="false">VLOOKUP(A936,yorick!A:J,10,0)</f>
        <v>TODO: &lt;&gt;</v>
      </c>
      <c r="K936" s="0" t="str">
        <f aca="false">VLOOKUP(A936,yorick!A:K,11,0)</f>
        <v>TODO: &lt;&gt;</v>
      </c>
      <c r="L936" s="0" t="str">
        <f aca="false">VLOOKUP(A936,henriette!A:J,10,0)</f>
        <v>TODO: &lt;&gt;</v>
      </c>
      <c r="M936" s="0" t="str">
        <f aca="false">VLOOKUP(A936,henriette!A:K,11,0)</f>
        <v>TODO: &lt;&gt;</v>
      </c>
      <c r="N936" s="0" t="str">
        <f aca="false">IF(OR(O936="CONFLICT",R936="CONFLICT"),"CONFLICT","OK")</f>
        <v>OK</v>
      </c>
      <c r="O936" s="0" t="str">
        <f aca="false">IF(J936=L936,J936,"CONFLICT")</f>
        <v>TODO: &lt;&gt;</v>
      </c>
      <c r="Q936" s="0" t="str">
        <f aca="false">IF(AND(P936&lt;&gt;L936,P936&lt;&gt;J936,P936&lt;&gt;""),"REVIEW","")</f>
        <v/>
      </c>
      <c r="R936" s="0" t="str">
        <f aca="false">IF(K936=M936,K936,"CONFLICT")</f>
        <v>TODO: &lt;&gt;</v>
      </c>
    </row>
    <row r="937" customFormat="false" ht="12.75" hidden="false" customHeight="false" outlineLevel="0" collapsed="false">
      <c r="A937" s="0" t="s">
        <v>2451</v>
      </c>
      <c r="B937" s="0" t="n">
        <v>627</v>
      </c>
      <c r="C937" s="0" t="s">
        <v>23</v>
      </c>
      <c r="E937" s="0" t="s">
        <v>2452</v>
      </c>
      <c r="F937" s="0" t="n">
        <v>18354</v>
      </c>
      <c r="G937" s="0" t="n">
        <v>143</v>
      </c>
      <c r="H937" s="0" t="n">
        <v>1</v>
      </c>
      <c r="I937" s="0" t="n">
        <v>66</v>
      </c>
      <c r="J937" s="0" t="str">
        <f aca="false">VLOOKUP(A937,yorick!A:J,10,0)</f>
        <v>TODO: &lt;&gt;</v>
      </c>
      <c r="K937" s="0" t="str">
        <f aca="false">VLOOKUP(A937,yorick!A:K,11,0)</f>
        <v>TODO: &lt;&gt;</v>
      </c>
      <c r="L937" s="0" t="str">
        <f aca="false">VLOOKUP(A937,henriette!A:J,10,0)</f>
        <v>TODO: &lt;&gt;</v>
      </c>
      <c r="M937" s="0" t="str">
        <f aca="false">VLOOKUP(A937,henriette!A:K,11,0)</f>
        <v>TODO: &lt;&gt;</v>
      </c>
      <c r="N937" s="0" t="str">
        <f aca="false">IF(OR(O937="CONFLICT",R937="CONFLICT"),"CONFLICT","OK")</f>
        <v>OK</v>
      </c>
      <c r="O937" s="0" t="str">
        <f aca="false">IF(J937=L937,J937,"CONFLICT")</f>
        <v>TODO: &lt;&gt;</v>
      </c>
      <c r="Q937" s="0" t="str">
        <f aca="false">IF(AND(P937&lt;&gt;L937,P937&lt;&gt;J937,P937&lt;&gt;""),"REVIEW","")</f>
        <v/>
      </c>
      <c r="R937" s="0" t="str">
        <f aca="false">IF(K937=M937,K937,"CONFLICT")</f>
        <v>TODO: &lt;&gt;</v>
      </c>
    </row>
    <row r="938" customFormat="false" ht="12.75" hidden="false" customHeight="false" outlineLevel="0" collapsed="false">
      <c r="A938" s="0" t="s">
        <v>2453</v>
      </c>
      <c r="B938" s="0" t="n">
        <v>7734</v>
      </c>
      <c r="C938" s="0" t="s">
        <v>23</v>
      </c>
      <c r="E938" s="0" t="s">
        <v>2454</v>
      </c>
      <c r="F938" s="0" t="n">
        <v>22478</v>
      </c>
      <c r="G938" s="0" t="n">
        <v>125</v>
      </c>
      <c r="H938" s="0" t="n">
        <v>0</v>
      </c>
      <c r="I938" s="0" t="n">
        <v>15</v>
      </c>
      <c r="J938" s="0" t="str">
        <f aca="false">VLOOKUP(A938,yorick!A:J,10,0)</f>
        <v>TODO: &lt;&gt;</v>
      </c>
      <c r="K938" s="0" t="str">
        <f aca="false">VLOOKUP(A938,yorick!A:K,11,0)</f>
        <v>TODO: &lt;&gt;</v>
      </c>
      <c r="L938" s="0" t="str">
        <f aca="false">VLOOKUP(A938,henriette!A:J,10,0)</f>
        <v>TODO: &lt;&gt;</v>
      </c>
      <c r="M938" s="0" t="str">
        <f aca="false">VLOOKUP(A938,henriette!A:K,11,0)</f>
        <v>TODO: &lt;&gt;</v>
      </c>
      <c r="N938" s="0" t="str">
        <f aca="false">IF(OR(O938="CONFLICT",R938="CONFLICT"),"CONFLICT","OK")</f>
        <v>OK</v>
      </c>
      <c r="O938" s="0" t="str">
        <f aca="false">IF(J938=L938,J938,"CONFLICT")</f>
        <v>TODO: &lt;&gt;</v>
      </c>
      <c r="Q938" s="0" t="str">
        <f aca="false">IF(AND(P938&lt;&gt;L938,P938&lt;&gt;J938,P938&lt;&gt;""),"REVIEW","")</f>
        <v/>
      </c>
      <c r="R938" s="0" t="str">
        <f aca="false">IF(K938=M938,K938,"CONFLICT")</f>
        <v>TODO: &lt;&gt;</v>
      </c>
    </row>
    <row r="939" customFormat="false" ht="12.75" hidden="false" customHeight="false" outlineLevel="0" collapsed="false">
      <c r="A939" s="0" t="s">
        <v>2455</v>
      </c>
      <c r="B939" s="0" t="n">
        <v>152</v>
      </c>
      <c r="C939" s="0" t="s">
        <v>23</v>
      </c>
      <c r="D939" s="0" t="s">
        <v>2456</v>
      </c>
      <c r="E939" s="0" t="s">
        <v>2457</v>
      </c>
      <c r="F939" s="0" t="n">
        <v>16166</v>
      </c>
      <c r="G939" s="0" t="n">
        <v>179</v>
      </c>
      <c r="H939" s="0" t="n">
        <v>0</v>
      </c>
      <c r="I939" s="0" t="n">
        <v>46</v>
      </c>
      <c r="J939" s="0" t="str">
        <f aca="false">VLOOKUP(A939,yorick!A:J,10,0)</f>
        <v>TODO: &lt;&gt;</v>
      </c>
      <c r="K939" s="0" t="str">
        <f aca="false">VLOOKUP(A939,yorick!A:K,11,0)</f>
        <v>TODO: &lt;&gt;</v>
      </c>
      <c r="L939" s="0" t="str">
        <f aca="false">VLOOKUP(A939,henriette!A:J,10,0)</f>
        <v>TODO: &lt;&gt;</v>
      </c>
      <c r="M939" s="0" t="str">
        <f aca="false">VLOOKUP(A939,henriette!A:K,11,0)</f>
        <v>TODO: &lt;&gt;</v>
      </c>
      <c r="N939" s="0" t="str">
        <f aca="false">IF(OR(O939="CONFLICT",R939="CONFLICT"),"CONFLICT","OK")</f>
        <v>OK</v>
      </c>
      <c r="O939" s="0" t="str">
        <f aca="false">IF(J939=L939,J939,"CONFLICT")</f>
        <v>TODO: &lt;&gt;</v>
      </c>
      <c r="Q939" s="0" t="str">
        <f aca="false">IF(AND(P939&lt;&gt;L939,P939&lt;&gt;J939,P939&lt;&gt;""),"REVIEW","")</f>
        <v/>
      </c>
      <c r="R939" s="0" t="str">
        <f aca="false">IF(K939=M939,K939,"CONFLICT")</f>
        <v>TODO: &lt;&gt;</v>
      </c>
    </row>
    <row r="940" customFormat="false" ht="12.75" hidden="false" customHeight="false" outlineLevel="0" collapsed="false">
      <c r="A940" s="0" t="s">
        <v>2458</v>
      </c>
      <c r="B940" s="0" t="n">
        <v>3148</v>
      </c>
      <c r="C940" s="0" t="s">
        <v>23</v>
      </c>
      <c r="D940" s="0" t="s">
        <v>2459</v>
      </c>
      <c r="E940" s="0" t="s">
        <v>2460</v>
      </c>
      <c r="F940" s="0" t="n">
        <v>24373</v>
      </c>
      <c r="G940" s="0" t="n">
        <v>345</v>
      </c>
      <c r="H940" s="0" t="n">
        <v>0</v>
      </c>
      <c r="I940" s="0" t="n">
        <v>50</v>
      </c>
      <c r="J940" s="0" t="str">
        <f aca="false">VLOOKUP(A940,yorick!A:J,10,0)</f>
        <v>TODO: &lt;&gt;</v>
      </c>
      <c r="K940" s="0" t="str">
        <f aca="false">VLOOKUP(A940,yorick!A:K,11,0)</f>
        <v>TODO: &lt;&gt;</v>
      </c>
      <c r="L940" s="0" t="str">
        <f aca="false">VLOOKUP(A940,henriette!A:J,10,0)</f>
        <v>TODO: &lt;&gt;</v>
      </c>
      <c r="M940" s="0" t="str">
        <f aca="false">VLOOKUP(A940,henriette!A:K,11,0)</f>
        <v>TODO: &lt;&gt;</v>
      </c>
      <c r="N940" s="0" t="str">
        <f aca="false">IF(OR(O940="CONFLICT",R940="CONFLICT"),"CONFLICT","OK")</f>
        <v>OK</v>
      </c>
      <c r="O940" s="0" t="str">
        <f aca="false">IF(J940=L940,J940,"CONFLICT")</f>
        <v>TODO: &lt;&gt;</v>
      </c>
      <c r="Q940" s="0" t="str">
        <f aca="false">IF(AND(P940&lt;&gt;L940,P940&lt;&gt;J940,P940&lt;&gt;""),"REVIEW","")</f>
        <v/>
      </c>
      <c r="R940" s="0" t="str">
        <f aca="false">IF(K940=M940,K940,"CONFLICT")</f>
        <v>TODO: &lt;&gt;</v>
      </c>
    </row>
    <row r="941" customFormat="false" ht="12.75" hidden="false" customHeight="false" outlineLevel="0" collapsed="false">
      <c r="A941" s="0" t="s">
        <v>2461</v>
      </c>
      <c r="B941" s="0" t="n">
        <v>202</v>
      </c>
      <c r="C941" s="0" t="s">
        <v>23</v>
      </c>
      <c r="D941" s="0" t="s">
        <v>2462</v>
      </c>
      <c r="E941" s="0" t="s">
        <v>2463</v>
      </c>
      <c r="F941" s="0" t="n">
        <v>5685</v>
      </c>
      <c r="G941" s="0" t="n">
        <v>44</v>
      </c>
      <c r="H941" s="0" t="n">
        <v>0</v>
      </c>
      <c r="I941" s="0" t="n">
        <v>1</v>
      </c>
      <c r="J941" s="0" t="str">
        <f aca="false">VLOOKUP(A941,yorick!A:J,10,0)</f>
        <v>TODO: &lt;&gt;</v>
      </c>
      <c r="K941" s="0" t="str">
        <f aca="false">VLOOKUP(A941,yorick!A:K,11,0)</f>
        <v>TODO: &lt;&gt;</v>
      </c>
      <c r="L941" s="0" t="str">
        <f aca="false">VLOOKUP(A941,henriette!A:J,10,0)</f>
        <v>TODO: &lt;&gt;</v>
      </c>
      <c r="M941" s="0" t="str">
        <f aca="false">VLOOKUP(A941,henriette!A:K,11,0)</f>
        <v>TODO: &lt;&gt;</v>
      </c>
      <c r="N941" s="0" t="str">
        <f aca="false">IF(OR(O941="CONFLICT",R941="CONFLICT"),"CONFLICT","OK")</f>
        <v>OK</v>
      </c>
      <c r="O941" s="0" t="str">
        <f aca="false">IF(J941=L941,J941,"CONFLICT")</f>
        <v>TODO: &lt;&gt;</v>
      </c>
      <c r="Q941" s="0" t="str">
        <f aca="false">IF(AND(P941&lt;&gt;L941,P941&lt;&gt;J941,P941&lt;&gt;""),"REVIEW","")</f>
        <v/>
      </c>
      <c r="R941" s="0" t="str">
        <f aca="false">IF(K941=M941,K941,"CONFLICT")</f>
        <v>TODO: &lt;&gt;</v>
      </c>
    </row>
    <row r="942" customFormat="false" ht="12.75" hidden="false" customHeight="false" outlineLevel="0" collapsed="false">
      <c r="A942" s="0" t="s">
        <v>2464</v>
      </c>
      <c r="B942" s="0" t="n">
        <v>451</v>
      </c>
      <c r="C942" s="0" t="s">
        <v>23</v>
      </c>
      <c r="E942" s="0" t="s">
        <v>2465</v>
      </c>
      <c r="F942" s="0" t="n">
        <v>5574</v>
      </c>
      <c r="G942" s="0" t="n">
        <v>32</v>
      </c>
      <c r="H942" s="0" t="n">
        <v>0</v>
      </c>
      <c r="I942" s="0" t="n">
        <v>4</v>
      </c>
      <c r="J942" s="0" t="str">
        <f aca="false">VLOOKUP(A942,yorick!A:J,10,0)</f>
        <v>TODO: &lt;&gt;</v>
      </c>
      <c r="K942" s="0" t="str">
        <f aca="false">VLOOKUP(A942,yorick!A:K,11,0)</f>
        <v>TODO: &lt;&gt;</v>
      </c>
      <c r="L942" s="0" t="str">
        <f aca="false">VLOOKUP(A942,henriette!A:J,10,0)</f>
        <v>TODO: &lt;&gt;</v>
      </c>
      <c r="M942" s="0" t="str">
        <f aca="false">VLOOKUP(A942,henriette!A:K,11,0)</f>
        <v>TODO: &lt;&gt;</v>
      </c>
      <c r="N942" s="0" t="str">
        <f aca="false">IF(OR(O942="CONFLICT",R942="CONFLICT"),"CONFLICT","OK")</f>
        <v>OK</v>
      </c>
      <c r="O942" s="0" t="str">
        <f aca="false">IF(J942=L942,J942,"CONFLICT")</f>
        <v>TODO: &lt;&gt;</v>
      </c>
      <c r="Q942" s="0" t="str">
        <f aca="false">IF(AND(P942&lt;&gt;L942,P942&lt;&gt;J942,P942&lt;&gt;""),"REVIEW","")</f>
        <v/>
      </c>
      <c r="R942" s="0" t="str">
        <f aca="false">IF(K942=M942,K942,"CONFLICT")</f>
        <v>TODO: &lt;&gt;</v>
      </c>
    </row>
    <row r="943" customFormat="false" ht="12.75" hidden="false" customHeight="false" outlineLevel="0" collapsed="false">
      <c r="A943" s="0" t="s">
        <v>2466</v>
      </c>
      <c r="B943" s="0" t="n">
        <v>1491</v>
      </c>
      <c r="C943" s="0" t="s">
        <v>23</v>
      </c>
      <c r="D943" s="0" t="s">
        <v>1497</v>
      </c>
      <c r="E943" s="0" t="s">
        <v>2467</v>
      </c>
      <c r="F943" s="0" t="n">
        <v>10671</v>
      </c>
      <c r="G943" s="0" t="n">
        <v>181</v>
      </c>
      <c r="H943" s="0" t="n">
        <v>2</v>
      </c>
      <c r="I943" s="0" t="n">
        <v>116</v>
      </c>
      <c r="J943" s="0" t="str">
        <f aca="false">VLOOKUP(A943,yorick!A:J,10,0)</f>
        <v>TODO: &lt;&gt;</v>
      </c>
      <c r="K943" s="0" t="str">
        <f aca="false">VLOOKUP(A943,yorick!A:K,11,0)</f>
        <v>TODO: &lt;&gt;</v>
      </c>
      <c r="L943" s="0" t="str">
        <f aca="false">VLOOKUP(A943,henriette!A:J,10,0)</f>
        <v>TODO: &lt;&gt;</v>
      </c>
      <c r="M943" s="0" t="str">
        <f aca="false">VLOOKUP(A943,henriette!A:K,11,0)</f>
        <v>TODO: &lt;&gt;</v>
      </c>
      <c r="N943" s="0" t="str">
        <f aca="false">IF(OR(O943="CONFLICT",R943="CONFLICT"),"CONFLICT","OK")</f>
        <v>OK</v>
      </c>
      <c r="O943" s="0" t="str">
        <f aca="false">IF(J943=L943,J943,"CONFLICT")</f>
        <v>TODO: &lt;&gt;</v>
      </c>
      <c r="Q943" s="0" t="str">
        <f aca="false">IF(AND(P943&lt;&gt;L943,P943&lt;&gt;J943,P943&lt;&gt;""),"REVIEW","")</f>
        <v/>
      </c>
      <c r="R943" s="0" t="str">
        <f aca="false">IF(K943=M943,K943,"CONFLICT")</f>
        <v>TODO: &lt;&gt;</v>
      </c>
    </row>
    <row r="944" customFormat="false" ht="12.75" hidden="false" customHeight="false" outlineLevel="0" collapsed="false">
      <c r="A944" s="0" t="s">
        <v>2468</v>
      </c>
      <c r="B944" s="0" t="n">
        <v>243</v>
      </c>
      <c r="C944" s="0" t="s">
        <v>23</v>
      </c>
      <c r="D944" s="0" t="s">
        <v>2469</v>
      </c>
      <c r="E944" s="0" t="s">
        <v>2470</v>
      </c>
      <c r="F944" s="0" t="n">
        <v>22702</v>
      </c>
      <c r="G944" s="0" t="n">
        <v>176</v>
      </c>
      <c r="H944" s="0" t="n">
        <v>0</v>
      </c>
      <c r="I944" s="0" t="n">
        <v>43</v>
      </c>
      <c r="J944" s="0" t="str">
        <f aca="false">VLOOKUP(A944,yorick!A:J,10,0)</f>
        <v>TODO: &lt;&gt;</v>
      </c>
      <c r="K944" s="0" t="str">
        <f aca="false">VLOOKUP(A944,yorick!A:K,11,0)</f>
        <v>TODO: &lt;&gt;</v>
      </c>
      <c r="L944" s="0" t="str">
        <f aca="false">VLOOKUP(A944,henriette!A:J,10,0)</f>
        <v>TODO: &lt;&gt;</v>
      </c>
      <c r="M944" s="0" t="str">
        <f aca="false">VLOOKUP(A944,henriette!A:K,11,0)</f>
        <v>TODO: &lt;&gt;</v>
      </c>
      <c r="N944" s="0" t="str">
        <f aca="false">IF(OR(O944="CONFLICT",R944="CONFLICT"),"CONFLICT","OK")</f>
        <v>OK</v>
      </c>
      <c r="O944" s="0" t="str">
        <f aca="false">IF(J944=L944,J944,"CONFLICT")</f>
        <v>TODO: &lt;&gt;</v>
      </c>
      <c r="Q944" s="0" t="str">
        <f aca="false">IF(AND(P944&lt;&gt;L944,P944&lt;&gt;J944,P944&lt;&gt;""),"REVIEW","")</f>
        <v/>
      </c>
      <c r="R944" s="0" t="str">
        <f aca="false">IF(K944=M944,K944,"CONFLICT")</f>
        <v>TODO: &lt;&gt;</v>
      </c>
    </row>
    <row r="945" customFormat="false" ht="12.75" hidden="false" customHeight="false" outlineLevel="0" collapsed="false">
      <c r="A945" s="0" t="s">
        <v>2471</v>
      </c>
      <c r="B945" s="0" t="n">
        <v>512</v>
      </c>
      <c r="C945" s="0" t="s">
        <v>23</v>
      </c>
      <c r="E945" s="0" t="s">
        <v>2472</v>
      </c>
      <c r="F945" s="0" t="n">
        <v>91840</v>
      </c>
      <c r="G945" s="0" t="n">
        <v>1224</v>
      </c>
      <c r="H945" s="0" t="n">
        <v>0</v>
      </c>
      <c r="I945" s="0" t="n">
        <v>22</v>
      </c>
      <c r="J945" s="0" t="str">
        <f aca="false">VLOOKUP(A945,yorick!A:J,10,0)</f>
        <v>TODO: &lt;&gt;</v>
      </c>
      <c r="K945" s="0" t="str">
        <f aca="false">VLOOKUP(A945,yorick!A:K,11,0)</f>
        <v>TODO: &lt;&gt;</v>
      </c>
      <c r="L945" s="0" t="str">
        <f aca="false">VLOOKUP(A945,henriette!A:J,10,0)</f>
        <v>TODO: &lt;&gt;</v>
      </c>
      <c r="M945" s="0" t="str">
        <f aca="false">VLOOKUP(A945,henriette!A:K,11,0)</f>
        <v>TODO: &lt;&gt;</v>
      </c>
      <c r="N945" s="0" t="str">
        <f aca="false">IF(OR(O945="CONFLICT",R945="CONFLICT"),"CONFLICT","OK")</f>
        <v>OK</v>
      </c>
      <c r="O945" s="0" t="str">
        <f aca="false">IF(J945=L945,J945,"CONFLICT")</f>
        <v>TODO: &lt;&gt;</v>
      </c>
      <c r="Q945" s="0" t="str">
        <f aca="false">IF(AND(P945&lt;&gt;L945,P945&lt;&gt;J945,P945&lt;&gt;""),"REVIEW","")</f>
        <v/>
      </c>
      <c r="R945" s="0" t="str">
        <f aca="false">IF(K945=M945,K945,"CONFLICT")</f>
        <v>TODO: &lt;&gt;</v>
      </c>
    </row>
    <row r="946" customFormat="false" ht="12.75" hidden="false" customHeight="false" outlineLevel="0" collapsed="false">
      <c r="A946" s="0" t="s">
        <v>2473</v>
      </c>
      <c r="B946" s="0" t="n">
        <v>186</v>
      </c>
      <c r="C946" s="0" t="s">
        <v>23</v>
      </c>
      <c r="D946" s="0" t="s">
        <v>2474</v>
      </c>
      <c r="E946" s="0" t="s">
        <v>2475</v>
      </c>
      <c r="F946" s="0" t="n">
        <v>37390</v>
      </c>
      <c r="G946" s="0" t="n">
        <v>184</v>
      </c>
      <c r="H946" s="0" t="n">
        <v>0</v>
      </c>
      <c r="I946" s="0" t="n">
        <v>7</v>
      </c>
      <c r="J946" s="0" t="str">
        <f aca="false">VLOOKUP(A946,yorick!A:J,10,0)</f>
        <v>TODO: &lt;&gt;</v>
      </c>
      <c r="K946" s="0" t="str">
        <f aca="false">VLOOKUP(A946,yorick!A:K,11,0)</f>
        <v>TODO: &lt;&gt;</v>
      </c>
      <c r="L946" s="0" t="str">
        <f aca="false">VLOOKUP(A946,henriette!A:J,10,0)</f>
        <v>TODO: &lt;&gt;</v>
      </c>
      <c r="M946" s="0" t="str">
        <f aca="false">VLOOKUP(A946,henriette!A:K,11,0)</f>
        <v>TODO: &lt;&gt;</v>
      </c>
      <c r="N946" s="0" t="str">
        <f aca="false">IF(OR(O946="CONFLICT",R946="CONFLICT"),"CONFLICT","OK")</f>
        <v>OK</v>
      </c>
      <c r="O946" s="0" t="str">
        <f aca="false">IF(J946=L946,J946,"CONFLICT")</f>
        <v>TODO: &lt;&gt;</v>
      </c>
      <c r="Q946" s="0" t="str">
        <f aca="false">IF(AND(P946&lt;&gt;L946,P946&lt;&gt;J946,P946&lt;&gt;""),"REVIEW","")</f>
        <v/>
      </c>
      <c r="R946" s="0" t="str">
        <f aca="false">IF(K946=M946,K946,"CONFLICT")</f>
        <v>TODO: &lt;&gt;</v>
      </c>
    </row>
    <row r="947" customFormat="false" ht="12.75" hidden="false" customHeight="false" outlineLevel="0" collapsed="false">
      <c r="A947" s="0" t="s">
        <v>2476</v>
      </c>
      <c r="B947" s="0" t="n">
        <v>395</v>
      </c>
      <c r="C947" s="0" t="s">
        <v>23</v>
      </c>
      <c r="D947" s="0" t="s">
        <v>2477</v>
      </c>
      <c r="E947" s="0" t="s">
        <v>2478</v>
      </c>
      <c r="F947" s="0" t="n">
        <v>58669</v>
      </c>
      <c r="G947" s="0" t="n">
        <v>855</v>
      </c>
      <c r="H947" s="0" t="n">
        <v>0</v>
      </c>
      <c r="I947" s="0" t="n">
        <v>18</v>
      </c>
      <c r="J947" s="0" t="str">
        <f aca="false">VLOOKUP(A947,yorick!A:J,10,0)</f>
        <v>TODO: &lt;&gt;</v>
      </c>
      <c r="K947" s="0" t="str">
        <f aca="false">VLOOKUP(A947,yorick!A:K,11,0)</f>
        <v>TODO: &lt;&gt;</v>
      </c>
      <c r="L947" s="0" t="str">
        <f aca="false">VLOOKUP(A947,henriette!A:J,10,0)</f>
        <v>TODO: &lt;&gt;</v>
      </c>
      <c r="M947" s="0" t="str">
        <f aca="false">VLOOKUP(A947,henriette!A:K,11,0)</f>
        <v>TODO: &lt;&gt;</v>
      </c>
      <c r="N947" s="0" t="str">
        <f aca="false">IF(OR(O947="CONFLICT",R947="CONFLICT"),"CONFLICT","OK")</f>
        <v>OK</v>
      </c>
      <c r="O947" s="0" t="str">
        <f aca="false">IF(J947=L947,J947,"CONFLICT")</f>
        <v>TODO: &lt;&gt;</v>
      </c>
      <c r="Q947" s="0" t="str">
        <f aca="false">IF(AND(P947&lt;&gt;L947,P947&lt;&gt;J947,P947&lt;&gt;""),"REVIEW","")</f>
        <v/>
      </c>
      <c r="R947" s="0" t="str">
        <f aca="false">IF(K947=M947,K947,"CONFLICT")</f>
        <v>TODO: &lt;&gt;</v>
      </c>
    </row>
    <row r="948" customFormat="false" ht="12.75" hidden="false" customHeight="false" outlineLevel="0" collapsed="false">
      <c r="A948" s="0" t="s">
        <v>2479</v>
      </c>
      <c r="B948" s="0" t="n">
        <v>132</v>
      </c>
      <c r="C948" s="0" t="s">
        <v>23</v>
      </c>
      <c r="D948" s="0" t="s">
        <v>2480</v>
      </c>
      <c r="E948" s="0" t="s">
        <v>2481</v>
      </c>
      <c r="F948" s="0" t="n">
        <v>9561</v>
      </c>
      <c r="G948" s="0" t="n">
        <v>101</v>
      </c>
      <c r="H948" s="0" t="n">
        <v>0</v>
      </c>
      <c r="I948" s="0" t="n">
        <v>6</v>
      </c>
      <c r="J948" s="0" t="str">
        <f aca="false">VLOOKUP(A948,yorick!A:J,10,0)</f>
        <v>TODO: &lt;&gt;</v>
      </c>
      <c r="K948" s="0" t="str">
        <f aca="false">VLOOKUP(A948,yorick!A:K,11,0)</f>
        <v>TODO: &lt;&gt;</v>
      </c>
      <c r="L948" s="0" t="str">
        <f aca="false">VLOOKUP(A948,henriette!A:J,10,0)</f>
        <v>TODO: &lt;&gt;</v>
      </c>
      <c r="M948" s="0" t="str">
        <f aca="false">VLOOKUP(A948,henriette!A:K,11,0)</f>
        <v>TODO: &lt;&gt;</v>
      </c>
      <c r="N948" s="0" t="str">
        <f aca="false">IF(OR(O948="CONFLICT",R948="CONFLICT"),"CONFLICT","OK")</f>
        <v>OK</v>
      </c>
      <c r="O948" s="0" t="str">
        <f aca="false">IF(J948=L948,J948,"CONFLICT")</f>
        <v>TODO: &lt;&gt;</v>
      </c>
      <c r="Q948" s="0" t="str">
        <f aca="false">IF(AND(P948&lt;&gt;L948,P948&lt;&gt;J948,P948&lt;&gt;""),"REVIEW","")</f>
        <v/>
      </c>
      <c r="R948" s="0" t="str">
        <f aca="false">IF(K948=M948,K948,"CONFLICT")</f>
        <v>TODO: &lt;&gt;</v>
      </c>
    </row>
    <row r="949" customFormat="false" ht="12.75" hidden="false" customHeight="false" outlineLevel="0" collapsed="false">
      <c r="A949" s="0" t="s">
        <v>2482</v>
      </c>
      <c r="B949" s="0" t="n">
        <v>404</v>
      </c>
      <c r="C949" s="0" t="s">
        <v>23</v>
      </c>
      <c r="D949" s="0" t="s">
        <v>2483</v>
      </c>
      <c r="E949" s="0" t="s">
        <v>2484</v>
      </c>
      <c r="F949" s="0" t="n">
        <v>5500</v>
      </c>
      <c r="G949" s="0" t="n">
        <v>162</v>
      </c>
      <c r="H949" s="0" t="n">
        <v>0</v>
      </c>
      <c r="I949" s="0" t="n">
        <v>4</v>
      </c>
      <c r="J949" s="0" t="str">
        <f aca="false">VLOOKUP(A949,yorick!A:J,10,0)</f>
        <v>TODO: &lt;&gt;</v>
      </c>
      <c r="K949" s="0" t="str">
        <f aca="false">VLOOKUP(A949,yorick!A:K,11,0)</f>
        <v>TODO: &lt;&gt;</v>
      </c>
      <c r="L949" s="0" t="str">
        <f aca="false">VLOOKUP(A949,henriette!A:J,10,0)</f>
        <v>TODO: &lt;&gt;</v>
      </c>
      <c r="M949" s="0" t="str">
        <f aca="false">VLOOKUP(A949,henriette!A:K,11,0)</f>
        <v>TODO: &lt;&gt;</v>
      </c>
      <c r="N949" s="0" t="str">
        <f aca="false">IF(OR(O949="CONFLICT",R949="CONFLICT"),"CONFLICT","OK")</f>
        <v>OK</v>
      </c>
      <c r="O949" s="0" t="str">
        <f aca="false">IF(J949=L949,J949,"CONFLICT")</f>
        <v>TODO: &lt;&gt;</v>
      </c>
      <c r="Q949" s="0" t="str">
        <f aca="false">IF(AND(P949&lt;&gt;L949,P949&lt;&gt;J949,P949&lt;&gt;""),"REVIEW","")</f>
        <v/>
      </c>
      <c r="R949" s="0" t="str">
        <f aca="false">IF(K949=M949,K949,"CONFLICT")</f>
        <v>TODO: &lt;&gt;</v>
      </c>
    </row>
    <row r="950" customFormat="false" ht="12.75" hidden="false" customHeight="false" outlineLevel="0" collapsed="false">
      <c r="A950" s="0" t="s">
        <v>2485</v>
      </c>
      <c r="B950" s="0" t="n">
        <v>1596</v>
      </c>
      <c r="C950" s="0" t="s">
        <v>23</v>
      </c>
      <c r="E950" s="0" t="s">
        <v>2486</v>
      </c>
      <c r="F950" s="0" t="n">
        <v>7903</v>
      </c>
      <c r="G950" s="0" t="n">
        <v>55</v>
      </c>
      <c r="H950" s="0" t="n">
        <v>0</v>
      </c>
      <c r="I950" s="0" t="n">
        <v>3</v>
      </c>
      <c r="J950" s="0" t="str">
        <f aca="false">VLOOKUP(A950,yorick!A:J,10,0)</f>
        <v>TODO: &lt;&gt;</v>
      </c>
      <c r="K950" s="0" t="str">
        <f aca="false">VLOOKUP(A950,yorick!A:K,11,0)</f>
        <v>TODO: &lt;&gt;</v>
      </c>
      <c r="L950" s="0" t="str">
        <f aca="false">VLOOKUP(A950,henriette!A:J,10,0)</f>
        <v>TODO: &lt;&gt;</v>
      </c>
      <c r="M950" s="0" t="str">
        <f aca="false">VLOOKUP(A950,henriette!A:K,11,0)</f>
        <v>TODO: &lt;&gt;</v>
      </c>
      <c r="N950" s="0" t="str">
        <f aca="false">IF(OR(O950="CONFLICT",R950="CONFLICT"),"CONFLICT","OK")</f>
        <v>OK</v>
      </c>
      <c r="O950" s="0" t="str">
        <f aca="false">IF(J950=L950,J950,"CONFLICT")</f>
        <v>TODO: &lt;&gt;</v>
      </c>
      <c r="Q950" s="0" t="str">
        <f aca="false">IF(AND(P950&lt;&gt;L950,P950&lt;&gt;J950,P950&lt;&gt;""),"REVIEW","")</f>
        <v/>
      </c>
      <c r="R950" s="0" t="str">
        <f aca="false">IF(K950=M950,K950,"CONFLICT")</f>
        <v>TODO: &lt;&gt;</v>
      </c>
    </row>
    <row r="951" customFormat="false" ht="12.75" hidden="false" customHeight="false" outlineLevel="0" collapsed="false">
      <c r="A951" s="0" t="s">
        <v>2487</v>
      </c>
      <c r="B951" s="0" t="n">
        <v>127</v>
      </c>
      <c r="C951" s="0" t="s">
        <v>23</v>
      </c>
      <c r="E951" s="0" t="s">
        <v>2488</v>
      </c>
      <c r="F951" s="0" t="n">
        <v>6655</v>
      </c>
      <c r="G951" s="0" t="n">
        <v>59</v>
      </c>
      <c r="H951" s="0" t="n">
        <v>0</v>
      </c>
      <c r="I951" s="0" t="n">
        <v>5</v>
      </c>
      <c r="J951" s="0" t="str">
        <f aca="false">VLOOKUP(A951,yorick!A:J,10,0)</f>
        <v>TODO: &lt;&gt;</v>
      </c>
      <c r="K951" s="0" t="str">
        <f aca="false">VLOOKUP(A951,yorick!A:K,11,0)</f>
        <v>TODO: &lt;&gt;</v>
      </c>
      <c r="L951" s="0" t="str">
        <f aca="false">VLOOKUP(A951,henriette!A:J,10,0)</f>
        <v>TODO: &lt;&gt;</v>
      </c>
      <c r="M951" s="0" t="str">
        <f aca="false">VLOOKUP(A951,henriette!A:K,11,0)</f>
        <v>TODO: &lt;&gt;</v>
      </c>
      <c r="N951" s="0" t="str">
        <f aca="false">IF(OR(O951="CONFLICT",R951="CONFLICT"),"CONFLICT","OK")</f>
        <v>OK</v>
      </c>
      <c r="O951" s="0" t="str">
        <f aca="false">IF(J951=L951,J951,"CONFLICT")</f>
        <v>TODO: &lt;&gt;</v>
      </c>
      <c r="Q951" s="0" t="str">
        <f aca="false">IF(AND(P951&lt;&gt;L951,P951&lt;&gt;J951,P951&lt;&gt;""),"REVIEW","")</f>
        <v/>
      </c>
      <c r="R951" s="0" t="str">
        <f aca="false">IF(K951=M951,K951,"CONFLICT")</f>
        <v>TODO: &lt;&gt;</v>
      </c>
    </row>
    <row r="952" customFormat="false" ht="12.75" hidden="false" customHeight="false" outlineLevel="0" collapsed="false">
      <c r="A952" s="0" t="s">
        <v>2489</v>
      </c>
      <c r="B952" s="0" t="n">
        <v>231</v>
      </c>
      <c r="C952" s="0" t="s">
        <v>23</v>
      </c>
      <c r="D952" s="0" t="s">
        <v>2490</v>
      </c>
      <c r="E952" s="0" t="s">
        <v>2491</v>
      </c>
      <c r="F952" s="0" t="n">
        <v>18979</v>
      </c>
      <c r="G952" s="0" t="n">
        <v>131</v>
      </c>
      <c r="H952" s="0" t="n">
        <v>5</v>
      </c>
      <c r="I952" s="0" t="n">
        <v>2</v>
      </c>
      <c r="J952" s="0" t="str">
        <f aca="false">VLOOKUP(A952,yorick!A:J,10,0)</f>
        <v>TODO: &lt;&gt;</v>
      </c>
      <c r="K952" s="0" t="str">
        <f aca="false">VLOOKUP(A952,yorick!A:K,11,0)</f>
        <v>TODO: &lt;&gt;</v>
      </c>
      <c r="L952" s="0" t="str">
        <f aca="false">VLOOKUP(A952,henriette!A:J,10,0)</f>
        <v>TODO: &lt;&gt;</v>
      </c>
      <c r="M952" s="0" t="str">
        <f aca="false">VLOOKUP(A952,henriette!A:K,11,0)</f>
        <v>TODO: &lt;&gt;</v>
      </c>
      <c r="N952" s="0" t="str">
        <f aca="false">IF(OR(O952="CONFLICT",R952="CONFLICT"),"CONFLICT","OK")</f>
        <v>OK</v>
      </c>
      <c r="O952" s="0" t="str">
        <f aca="false">IF(J952=L952,J952,"CONFLICT")</f>
        <v>TODO: &lt;&gt;</v>
      </c>
      <c r="Q952" s="0" t="str">
        <f aca="false">IF(AND(P952&lt;&gt;L952,P952&lt;&gt;J952,P952&lt;&gt;""),"REVIEW","")</f>
        <v/>
      </c>
      <c r="R952" s="0" t="str">
        <f aca="false">IF(K952=M952,K952,"CONFLICT")</f>
        <v>TODO: &lt;&gt;</v>
      </c>
    </row>
    <row r="953" customFormat="false" ht="12.75" hidden="false" customHeight="false" outlineLevel="0" collapsed="false">
      <c r="A953" s="0" t="s">
        <v>2492</v>
      </c>
      <c r="B953" s="0" t="n">
        <v>254</v>
      </c>
      <c r="C953" s="0" t="s">
        <v>23</v>
      </c>
      <c r="D953" s="0" t="s">
        <v>2493</v>
      </c>
      <c r="E953" s="0" t="s">
        <v>2494</v>
      </c>
      <c r="F953" s="0" t="n">
        <v>17123</v>
      </c>
      <c r="G953" s="0" t="n">
        <v>193</v>
      </c>
      <c r="H953" s="0" t="n">
        <v>0</v>
      </c>
      <c r="I953" s="0" t="n">
        <v>50</v>
      </c>
      <c r="J953" s="0" t="str">
        <f aca="false">VLOOKUP(A953,yorick!A:J,10,0)</f>
        <v>TODO: &lt;&gt;</v>
      </c>
      <c r="K953" s="0" t="str">
        <f aca="false">VLOOKUP(A953,yorick!A:K,11,0)</f>
        <v>TODO: &lt;&gt;</v>
      </c>
      <c r="L953" s="0" t="str">
        <f aca="false">VLOOKUP(A953,henriette!A:J,10,0)</f>
        <v>TODO: &lt;&gt;</v>
      </c>
      <c r="M953" s="0" t="str">
        <f aca="false">VLOOKUP(A953,henriette!A:K,11,0)</f>
        <v>TODO: &lt;&gt;</v>
      </c>
      <c r="N953" s="0" t="str">
        <f aca="false">IF(OR(O953="CONFLICT",R953="CONFLICT"),"CONFLICT","OK")</f>
        <v>OK</v>
      </c>
      <c r="O953" s="0" t="str">
        <f aca="false">IF(J953=L953,J953,"CONFLICT")</f>
        <v>TODO: &lt;&gt;</v>
      </c>
      <c r="Q953" s="0" t="str">
        <f aca="false">IF(AND(P953&lt;&gt;L953,P953&lt;&gt;J953,P953&lt;&gt;""),"REVIEW","")</f>
        <v/>
      </c>
      <c r="R953" s="0" t="str">
        <f aca="false">IF(K953=M953,K953,"CONFLICT")</f>
        <v>TODO: &lt;&gt;</v>
      </c>
    </row>
    <row r="954" customFormat="false" ht="12.75" hidden="false" customHeight="false" outlineLevel="0" collapsed="false">
      <c r="A954" s="0" t="s">
        <v>2495</v>
      </c>
      <c r="B954" s="0" t="n">
        <v>535</v>
      </c>
      <c r="C954" s="0" t="s">
        <v>23</v>
      </c>
      <c r="E954" s="0" t="s">
        <v>2496</v>
      </c>
      <c r="F954" s="0" t="n">
        <v>13034</v>
      </c>
      <c r="G954" s="0" t="n">
        <v>77</v>
      </c>
      <c r="H954" s="0" t="n">
        <v>0</v>
      </c>
      <c r="I954" s="0" t="n">
        <v>23</v>
      </c>
      <c r="J954" s="0" t="str">
        <f aca="false">VLOOKUP(A954,yorick!A:J,10,0)</f>
        <v>TODO: &lt;&gt;</v>
      </c>
      <c r="K954" s="0" t="str">
        <f aca="false">VLOOKUP(A954,yorick!A:K,11,0)</f>
        <v>TODO: &lt;&gt;</v>
      </c>
      <c r="L954" s="0" t="str">
        <f aca="false">VLOOKUP(A954,henriette!A:J,10,0)</f>
        <v>TODO: &lt;&gt;</v>
      </c>
      <c r="M954" s="0" t="str">
        <f aca="false">VLOOKUP(A954,henriette!A:K,11,0)</f>
        <v>TODO: &lt;&gt;</v>
      </c>
      <c r="N954" s="0" t="str">
        <f aca="false">IF(OR(O954="CONFLICT",R954="CONFLICT"),"CONFLICT","OK")</f>
        <v>OK</v>
      </c>
      <c r="O954" s="0" t="str">
        <f aca="false">IF(J954=L954,J954,"CONFLICT")</f>
        <v>TODO: &lt;&gt;</v>
      </c>
      <c r="Q954" s="0" t="str">
        <f aca="false">IF(AND(P954&lt;&gt;L954,P954&lt;&gt;J954,P954&lt;&gt;""),"REVIEW","")</f>
        <v/>
      </c>
      <c r="R954" s="0" t="str">
        <f aca="false">IF(K954=M954,K954,"CONFLICT")</f>
        <v>TODO: &lt;&gt;</v>
      </c>
    </row>
    <row r="955" customFormat="false" ht="12.75" hidden="false" customHeight="false" outlineLevel="0" collapsed="false">
      <c r="A955" s="0" t="s">
        <v>2497</v>
      </c>
      <c r="B955" s="0" t="n">
        <v>200</v>
      </c>
      <c r="C955" s="0" t="s">
        <v>23</v>
      </c>
      <c r="D955" s="0" t="s">
        <v>2498</v>
      </c>
      <c r="E955" s="0" t="s">
        <v>2499</v>
      </c>
      <c r="F955" s="0" t="n">
        <v>6926</v>
      </c>
      <c r="G955" s="0" t="n">
        <v>61</v>
      </c>
      <c r="H955" s="0" t="n">
        <v>0</v>
      </c>
      <c r="I955" s="0" t="n">
        <v>11</v>
      </c>
      <c r="J955" s="0" t="str">
        <f aca="false">VLOOKUP(A955,yorick!A:J,10,0)</f>
        <v>TODO: &lt;&gt;</v>
      </c>
      <c r="K955" s="0" t="str">
        <f aca="false">VLOOKUP(A955,yorick!A:K,11,0)</f>
        <v>TODO: &lt;&gt;</v>
      </c>
      <c r="L955" s="0" t="str">
        <f aca="false">VLOOKUP(A955,henriette!A:J,10,0)</f>
        <v>TODO: &lt;&gt;</v>
      </c>
      <c r="M955" s="0" t="str">
        <f aca="false">VLOOKUP(A955,henriette!A:K,11,0)</f>
        <v>TODO: &lt;&gt;</v>
      </c>
      <c r="N955" s="0" t="str">
        <f aca="false">IF(OR(O955="CONFLICT",R955="CONFLICT"),"CONFLICT","OK")</f>
        <v>OK</v>
      </c>
      <c r="O955" s="0" t="str">
        <f aca="false">IF(J955=L955,J955,"CONFLICT")</f>
        <v>TODO: &lt;&gt;</v>
      </c>
      <c r="Q955" s="0" t="str">
        <f aca="false">IF(AND(P955&lt;&gt;L955,P955&lt;&gt;J955,P955&lt;&gt;""),"REVIEW","")</f>
        <v/>
      </c>
      <c r="R955" s="0" t="str">
        <f aca="false">IF(K955=M955,K955,"CONFLICT")</f>
        <v>TODO: &lt;&gt;</v>
      </c>
    </row>
    <row r="956" customFormat="false" ht="12.75" hidden="false" customHeight="false" outlineLevel="0" collapsed="false">
      <c r="A956" s="0" t="s">
        <v>2500</v>
      </c>
      <c r="B956" s="0" t="n">
        <v>110</v>
      </c>
      <c r="C956" s="0" t="s">
        <v>23</v>
      </c>
      <c r="E956" s="0" t="s">
        <v>2501</v>
      </c>
      <c r="F956" s="0" t="n">
        <v>8958</v>
      </c>
      <c r="G956" s="0" t="n">
        <v>90</v>
      </c>
      <c r="H956" s="0" t="n">
        <v>0</v>
      </c>
      <c r="I956" s="0" t="n">
        <v>106</v>
      </c>
      <c r="J956" s="0" t="str">
        <f aca="false">VLOOKUP(A956,yorick!A:J,10,0)</f>
        <v>TODO: &lt;&gt;</v>
      </c>
      <c r="K956" s="0" t="str">
        <f aca="false">VLOOKUP(A956,yorick!A:K,11,0)</f>
        <v>TODO: &lt;&gt;</v>
      </c>
      <c r="L956" s="0" t="str">
        <f aca="false">VLOOKUP(A956,henriette!A:J,10,0)</f>
        <v>TODO: &lt;&gt;</v>
      </c>
      <c r="M956" s="0" t="str">
        <f aca="false">VLOOKUP(A956,henriette!A:K,11,0)</f>
        <v>TODO: &lt;&gt;</v>
      </c>
      <c r="N956" s="0" t="str">
        <f aca="false">IF(OR(O956="CONFLICT",R956="CONFLICT"),"CONFLICT","OK")</f>
        <v>OK</v>
      </c>
      <c r="O956" s="0" t="str">
        <f aca="false">IF(J956=L956,J956,"CONFLICT")</f>
        <v>TODO: &lt;&gt;</v>
      </c>
      <c r="Q956" s="0" t="str">
        <f aca="false">IF(AND(P956&lt;&gt;L956,P956&lt;&gt;J956,P956&lt;&gt;""),"REVIEW","")</f>
        <v/>
      </c>
      <c r="R956" s="0" t="str">
        <f aca="false">IF(K956=M956,K956,"CONFLICT")</f>
        <v>TODO: &lt;&gt;</v>
      </c>
    </row>
    <row r="957" customFormat="false" ht="12.75" hidden="false" customHeight="false" outlineLevel="0" collapsed="false">
      <c r="A957" s="0" t="s">
        <v>2502</v>
      </c>
      <c r="B957" s="0" t="n">
        <v>273</v>
      </c>
      <c r="C957" s="0" t="s">
        <v>23</v>
      </c>
      <c r="D957" s="0" t="s">
        <v>2503</v>
      </c>
      <c r="E957" s="0" t="s">
        <v>2504</v>
      </c>
      <c r="F957" s="0" t="n">
        <v>11721</v>
      </c>
      <c r="G957" s="0" t="n">
        <v>263</v>
      </c>
      <c r="H957" s="0" t="n">
        <v>0</v>
      </c>
      <c r="I957" s="0" t="n">
        <v>2</v>
      </c>
      <c r="J957" s="0" t="str">
        <f aca="false">VLOOKUP(A957,yorick!A:J,10,0)</f>
        <v>TODO: &lt;&gt;</v>
      </c>
      <c r="K957" s="0" t="str">
        <f aca="false">VLOOKUP(A957,yorick!A:K,11,0)</f>
        <v>TODO: &lt;&gt;</v>
      </c>
      <c r="L957" s="0" t="str">
        <f aca="false">VLOOKUP(A957,henriette!A:J,10,0)</f>
        <v>TODO: &lt;&gt;</v>
      </c>
      <c r="M957" s="0" t="str">
        <f aca="false">VLOOKUP(A957,henriette!A:K,11,0)</f>
        <v>TODO: &lt;&gt;</v>
      </c>
      <c r="N957" s="0" t="str">
        <f aca="false">IF(OR(O957="CONFLICT",R957="CONFLICT"),"CONFLICT","OK")</f>
        <v>OK</v>
      </c>
      <c r="O957" s="0" t="str">
        <f aca="false">IF(J957=L957,J957,"CONFLICT")</f>
        <v>TODO: &lt;&gt;</v>
      </c>
      <c r="Q957" s="0" t="str">
        <f aca="false">IF(AND(P957&lt;&gt;L957,P957&lt;&gt;J957,P957&lt;&gt;""),"REVIEW","")</f>
        <v/>
      </c>
      <c r="R957" s="0" t="str">
        <f aca="false">IF(K957=M957,K957,"CONFLICT")</f>
        <v>TODO: &lt;&gt;</v>
      </c>
    </row>
    <row r="958" customFormat="false" ht="12.75" hidden="false" customHeight="false" outlineLevel="0" collapsed="false">
      <c r="A958" s="0" t="s">
        <v>2505</v>
      </c>
      <c r="B958" s="0" t="n">
        <v>452</v>
      </c>
      <c r="C958" s="0" t="s">
        <v>23</v>
      </c>
      <c r="D958" s="0" t="s">
        <v>2284</v>
      </c>
      <c r="E958" s="0" t="s">
        <v>2506</v>
      </c>
      <c r="F958" s="0" t="n">
        <v>6377</v>
      </c>
      <c r="G958" s="0" t="n">
        <v>80</v>
      </c>
      <c r="H958" s="0" t="n">
        <v>0</v>
      </c>
      <c r="I958" s="0" t="n">
        <v>6</v>
      </c>
      <c r="J958" s="0" t="str">
        <f aca="false">VLOOKUP(A958,yorick!A:J,10,0)</f>
        <v>TODO: &lt;&gt;</v>
      </c>
      <c r="K958" s="0" t="str">
        <f aca="false">VLOOKUP(A958,yorick!A:K,11,0)</f>
        <v>TODO: &lt;&gt;</v>
      </c>
      <c r="L958" s="0" t="str">
        <f aca="false">VLOOKUP(A958,henriette!A:J,10,0)</f>
        <v>TODO: &lt;&gt;</v>
      </c>
      <c r="M958" s="0" t="str">
        <f aca="false">VLOOKUP(A958,henriette!A:K,11,0)</f>
        <v>TODO: &lt;&gt;</v>
      </c>
      <c r="N958" s="0" t="str">
        <f aca="false">IF(OR(O958="CONFLICT",R958="CONFLICT"),"CONFLICT","OK")</f>
        <v>OK</v>
      </c>
      <c r="O958" s="0" t="str">
        <f aca="false">IF(J958=L958,J958,"CONFLICT")</f>
        <v>TODO: &lt;&gt;</v>
      </c>
      <c r="Q958" s="0" t="str">
        <f aca="false">IF(AND(P958&lt;&gt;L958,P958&lt;&gt;J958,P958&lt;&gt;""),"REVIEW","")</f>
        <v/>
      </c>
      <c r="R958" s="0" t="str">
        <f aca="false">IF(K958=M958,K958,"CONFLICT")</f>
        <v>TODO: &lt;&gt;</v>
      </c>
    </row>
    <row r="959" customFormat="false" ht="12.75" hidden="false" customHeight="false" outlineLevel="0" collapsed="false">
      <c r="A959" s="0" t="s">
        <v>2507</v>
      </c>
      <c r="B959" s="0" t="n">
        <v>719</v>
      </c>
      <c r="C959" s="0" t="s">
        <v>23</v>
      </c>
      <c r="D959" s="0" t="s">
        <v>2508</v>
      </c>
      <c r="E959" s="0" t="s">
        <v>2509</v>
      </c>
      <c r="F959" s="0" t="n">
        <v>14965</v>
      </c>
      <c r="G959" s="0" t="n">
        <v>75</v>
      </c>
      <c r="H959" s="0" t="n">
        <v>0</v>
      </c>
      <c r="I959" s="0" t="n">
        <v>27</v>
      </c>
      <c r="J959" s="0" t="str">
        <f aca="false">VLOOKUP(A959,yorick!A:J,10,0)</f>
        <v>TODO: &lt;&gt;</v>
      </c>
      <c r="K959" s="0" t="str">
        <f aca="false">VLOOKUP(A959,yorick!A:K,11,0)</f>
        <v>TODO: &lt;&gt;</v>
      </c>
      <c r="L959" s="0" t="str">
        <f aca="false">VLOOKUP(A959,henriette!A:J,10,0)</f>
        <v>TODO: &lt;&gt;</v>
      </c>
      <c r="M959" s="0" t="str">
        <f aca="false">VLOOKUP(A959,henriette!A:K,11,0)</f>
        <v>TODO: &lt;&gt;</v>
      </c>
      <c r="N959" s="0" t="str">
        <f aca="false">IF(OR(O959="CONFLICT",R959="CONFLICT"),"CONFLICT","OK")</f>
        <v>OK</v>
      </c>
      <c r="O959" s="0" t="str">
        <f aca="false">IF(J959=L959,J959,"CONFLICT")</f>
        <v>TODO: &lt;&gt;</v>
      </c>
      <c r="Q959" s="0" t="str">
        <f aca="false">IF(AND(P959&lt;&gt;L959,P959&lt;&gt;J959,P959&lt;&gt;""),"REVIEW","")</f>
        <v/>
      </c>
      <c r="R959" s="0" t="str">
        <f aca="false">IF(K959=M959,K959,"CONFLICT")</f>
        <v>TODO: &lt;&gt;</v>
      </c>
    </row>
    <row r="960" customFormat="false" ht="12.75" hidden="false" customHeight="false" outlineLevel="0" collapsed="false">
      <c r="A960" s="0" t="s">
        <v>2510</v>
      </c>
      <c r="B960" s="0" t="n">
        <v>307</v>
      </c>
      <c r="C960" s="0" t="s">
        <v>23</v>
      </c>
      <c r="D960" s="0" t="s">
        <v>2511</v>
      </c>
      <c r="E960" s="0" t="s">
        <v>2512</v>
      </c>
      <c r="F960" s="0" t="n">
        <v>6204</v>
      </c>
      <c r="G960" s="0" t="n">
        <v>36</v>
      </c>
      <c r="H960" s="0" t="n">
        <v>0</v>
      </c>
      <c r="I960" s="0" t="n">
        <v>7</v>
      </c>
      <c r="J960" s="0" t="str">
        <f aca="false">VLOOKUP(A960,yorick!A:J,10,0)</f>
        <v>TODO: &lt;&gt;</v>
      </c>
      <c r="K960" s="0" t="str">
        <f aca="false">VLOOKUP(A960,yorick!A:K,11,0)</f>
        <v>TODO: &lt;&gt;</v>
      </c>
      <c r="L960" s="0" t="str">
        <f aca="false">VLOOKUP(A960,henriette!A:J,10,0)</f>
        <v>TODO: &lt;&gt;</v>
      </c>
      <c r="M960" s="0" t="str">
        <f aca="false">VLOOKUP(A960,henriette!A:K,11,0)</f>
        <v>TODO: &lt;&gt;</v>
      </c>
      <c r="N960" s="0" t="str">
        <f aca="false">IF(OR(O960="CONFLICT",R960="CONFLICT"),"CONFLICT","OK")</f>
        <v>OK</v>
      </c>
      <c r="O960" s="0" t="str">
        <f aca="false">IF(J960=L960,J960,"CONFLICT")</f>
        <v>TODO: &lt;&gt;</v>
      </c>
      <c r="Q960" s="0" t="str">
        <f aca="false">IF(AND(P960&lt;&gt;L960,P960&lt;&gt;J960,P960&lt;&gt;""),"REVIEW","")</f>
        <v/>
      </c>
      <c r="R960" s="0" t="str">
        <f aca="false">IF(K960=M960,K960,"CONFLICT")</f>
        <v>TODO: &lt;&gt;</v>
      </c>
    </row>
    <row r="961" customFormat="false" ht="12.75" hidden="false" customHeight="false" outlineLevel="0" collapsed="false">
      <c r="A961" s="0" t="s">
        <v>2513</v>
      </c>
      <c r="B961" s="0" t="n">
        <v>102</v>
      </c>
      <c r="C961" s="0" t="s">
        <v>23</v>
      </c>
      <c r="D961" s="0" t="s">
        <v>2514</v>
      </c>
      <c r="E961" s="0" t="s">
        <v>2515</v>
      </c>
      <c r="F961" s="0" t="n">
        <v>5914</v>
      </c>
      <c r="G961" s="0" t="n">
        <v>69</v>
      </c>
      <c r="H961" s="0" t="n">
        <v>3</v>
      </c>
      <c r="I961" s="0" t="n">
        <v>20</v>
      </c>
      <c r="J961" s="0" t="str">
        <f aca="false">VLOOKUP(A961,yorick!A:J,10,0)</f>
        <v>TODO: &lt;&gt;</v>
      </c>
      <c r="K961" s="0" t="str">
        <f aca="false">VLOOKUP(A961,yorick!A:K,11,0)</f>
        <v>TODO: &lt;&gt;</v>
      </c>
      <c r="L961" s="0" t="str">
        <f aca="false">VLOOKUP(A961,henriette!A:J,10,0)</f>
        <v>TODO: &lt;&gt;</v>
      </c>
      <c r="M961" s="0" t="str">
        <f aca="false">VLOOKUP(A961,henriette!A:K,11,0)</f>
        <v>TODO: &lt;&gt;</v>
      </c>
      <c r="N961" s="0" t="str">
        <f aca="false">IF(OR(O961="CONFLICT",R961="CONFLICT"),"CONFLICT","OK")</f>
        <v>OK</v>
      </c>
      <c r="O961" s="0" t="str">
        <f aca="false">IF(J961=L961,J961,"CONFLICT")</f>
        <v>TODO: &lt;&gt;</v>
      </c>
      <c r="Q961" s="0" t="str">
        <f aca="false">IF(AND(P961&lt;&gt;L961,P961&lt;&gt;J961,P961&lt;&gt;""),"REVIEW","")</f>
        <v/>
      </c>
      <c r="R961" s="0" t="str">
        <f aca="false">IF(K961=M961,K961,"CONFLICT")</f>
        <v>TODO: &lt;&gt;</v>
      </c>
    </row>
    <row r="962" customFormat="false" ht="12.75" hidden="false" customHeight="false" outlineLevel="0" collapsed="false">
      <c r="A962" s="0" t="s">
        <v>2516</v>
      </c>
      <c r="B962" s="0" t="n">
        <v>1250</v>
      </c>
      <c r="C962" s="0" t="s">
        <v>23</v>
      </c>
      <c r="D962" s="0" t="s">
        <v>2517</v>
      </c>
      <c r="E962" s="0" t="s">
        <v>2518</v>
      </c>
      <c r="F962" s="0" t="n">
        <v>8915</v>
      </c>
      <c r="G962" s="0" t="n">
        <v>124</v>
      </c>
      <c r="H962" s="0" t="n">
        <v>7</v>
      </c>
      <c r="I962" s="0" t="n">
        <v>8</v>
      </c>
      <c r="J962" s="0" t="str">
        <f aca="false">VLOOKUP(A962,yorick!A:J,10,0)</f>
        <v>TODO: &lt;&gt;</v>
      </c>
      <c r="K962" s="0" t="str">
        <f aca="false">VLOOKUP(A962,yorick!A:K,11,0)</f>
        <v>TODO: &lt;&gt;</v>
      </c>
      <c r="L962" s="0" t="str">
        <f aca="false">VLOOKUP(A962,henriette!A:J,10,0)</f>
        <v>TODO: &lt;&gt;</v>
      </c>
      <c r="M962" s="0" t="str">
        <f aca="false">VLOOKUP(A962,henriette!A:K,11,0)</f>
        <v>TODO: &lt;&gt;</v>
      </c>
      <c r="N962" s="0" t="str">
        <f aca="false">IF(OR(O962="CONFLICT",R962="CONFLICT"),"CONFLICT","OK")</f>
        <v>OK</v>
      </c>
      <c r="O962" s="0" t="str">
        <f aca="false">IF(J962=L962,J962,"CONFLICT")</f>
        <v>TODO: &lt;&gt;</v>
      </c>
      <c r="Q962" s="0" t="str">
        <f aca="false">IF(AND(P962&lt;&gt;L962,P962&lt;&gt;J962,P962&lt;&gt;""),"REVIEW","")</f>
        <v/>
      </c>
      <c r="R962" s="0" t="str">
        <f aca="false">IF(K962=M962,K962,"CONFLICT")</f>
        <v>TODO: &lt;&gt;</v>
      </c>
    </row>
    <row r="963" customFormat="false" ht="12.75" hidden="false" customHeight="false" outlineLevel="0" collapsed="false">
      <c r="A963" s="0" t="s">
        <v>2519</v>
      </c>
      <c r="B963" s="0" t="n">
        <v>1029</v>
      </c>
      <c r="C963" s="0" t="s">
        <v>23</v>
      </c>
      <c r="E963" s="0" t="s">
        <v>2520</v>
      </c>
      <c r="F963" s="0" t="n">
        <v>6483</v>
      </c>
      <c r="G963" s="0" t="n">
        <v>67</v>
      </c>
      <c r="H963" s="0" t="n">
        <v>0</v>
      </c>
      <c r="I963" s="0" t="n">
        <v>1</v>
      </c>
      <c r="J963" s="0" t="str">
        <f aca="false">VLOOKUP(A963,yorick!A:J,10,0)</f>
        <v>TODO: &lt;&gt;</v>
      </c>
      <c r="K963" s="0" t="str">
        <f aca="false">VLOOKUP(A963,yorick!A:K,11,0)</f>
        <v>TODO: &lt;&gt;</v>
      </c>
      <c r="L963" s="0" t="str">
        <f aca="false">VLOOKUP(A963,henriette!A:J,10,0)</f>
        <v>TODO: &lt;&gt;</v>
      </c>
      <c r="M963" s="0" t="str">
        <f aca="false">VLOOKUP(A963,henriette!A:K,11,0)</f>
        <v>TODO: &lt;&gt;</v>
      </c>
      <c r="N963" s="0" t="str">
        <f aca="false">IF(OR(O963="CONFLICT",R963="CONFLICT"),"CONFLICT","OK")</f>
        <v>OK</v>
      </c>
      <c r="O963" s="0" t="str">
        <f aca="false">IF(J963=L963,J963,"CONFLICT")</f>
        <v>TODO: &lt;&gt;</v>
      </c>
      <c r="Q963" s="0" t="str">
        <f aca="false">IF(AND(P963&lt;&gt;L963,P963&lt;&gt;J963,P963&lt;&gt;""),"REVIEW","")</f>
        <v/>
      </c>
      <c r="R963" s="0" t="str">
        <f aca="false">IF(K963=M963,K963,"CONFLICT")</f>
        <v>TODO: &lt;&gt;</v>
      </c>
    </row>
    <row r="964" customFormat="false" ht="12.75" hidden="false" customHeight="false" outlineLevel="0" collapsed="false">
      <c r="A964" s="0" t="s">
        <v>2521</v>
      </c>
      <c r="B964" s="0" t="n">
        <v>297</v>
      </c>
      <c r="C964" s="0" t="s">
        <v>23</v>
      </c>
      <c r="E964" s="0" t="s">
        <v>2522</v>
      </c>
      <c r="F964" s="0" t="n">
        <v>8322</v>
      </c>
      <c r="G964" s="0" t="n">
        <v>73</v>
      </c>
      <c r="H964" s="0" t="n">
        <v>0</v>
      </c>
      <c r="I964" s="0" t="n">
        <v>9</v>
      </c>
      <c r="J964" s="0" t="str">
        <f aca="false">VLOOKUP(A964,yorick!A:J,10,0)</f>
        <v>TODO: &lt;&gt;</v>
      </c>
      <c r="K964" s="0" t="str">
        <f aca="false">VLOOKUP(A964,yorick!A:K,11,0)</f>
        <v>TODO: &lt;&gt;</v>
      </c>
      <c r="L964" s="0" t="str">
        <f aca="false">VLOOKUP(A964,henriette!A:J,10,0)</f>
        <v>TODO: &lt;&gt;</v>
      </c>
      <c r="M964" s="0" t="str">
        <f aca="false">VLOOKUP(A964,henriette!A:K,11,0)</f>
        <v>TODO: &lt;&gt;</v>
      </c>
      <c r="N964" s="0" t="str">
        <f aca="false">IF(OR(O964="CONFLICT",R964="CONFLICT"),"CONFLICT","OK")</f>
        <v>OK</v>
      </c>
      <c r="O964" s="0" t="str">
        <f aca="false">IF(J964=L964,J964,"CONFLICT")</f>
        <v>TODO: &lt;&gt;</v>
      </c>
      <c r="Q964" s="0" t="str">
        <f aca="false">IF(AND(P964&lt;&gt;L964,P964&lt;&gt;J964,P964&lt;&gt;""),"REVIEW","")</f>
        <v/>
      </c>
      <c r="R964" s="0" t="str">
        <f aca="false">IF(K964=M964,K964,"CONFLICT")</f>
        <v>TODO: &lt;&gt;</v>
      </c>
    </row>
    <row r="965" customFormat="false" ht="12.75" hidden="false" customHeight="false" outlineLevel="0" collapsed="false">
      <c r="A965" s="0" t="s">
        <v>2523</v>
      </c>
      <c r="B965" s="0" t="n">
        <v>234</v>
      </c>
      <c r="C965" s="0" t="s">
        <v>23</v>
      </c>
      <c r="E965" s="0" t="s">
        <v>2524</v>
      </c>
      <c r="F965" s="0" t="n">
        <v>61152</v>
      </c>
      <c r="G965" s="0" t="n">
        <v>347</v>
      </c>
      <c r="H965" s="0" t="n">
        <v>4</v>
      </c>
      <c r="I965" s="0" t="n">
        <v>741</v>
      </c>
      <c r="J965" s="0" t="str">
        <f aca="false">VLOOKUP(A965,yorick!A:J,10,0)</f>
        <v>TODO: &lt;&gt;</v>
      </c>
      <c r="K965" s="0" t="str">
        <f aca="false">VLOOKUP(A965,yorick!A:K,11,0)</f>
        <v>TODO: &lt;&gt;</v>
      </c>
      <c r="L965" s="0" t="str">
        <f aca="false">VLOOKUP(A965,henriette!A:J,10,0)</f>
        <v>TODO: &lt;&gt;</v>
      </c>
      <c r="M965" s="0" t="str">
        <f aca="false">VLOOKUP(A965,henriette!A:K,11,0)</f>
        <v>TODO: &lt;&gt;</v>
      </c>
      <c r="N965" s="0" t="str">
        <f aca="false">IF(OR(O965="CONFLICT",R965="CONFLICT"),"CONFLICT","OK")</f>
        <v>OK</v>
      </c>
      <c r="O965" s="0" t="str">
        <f aca="false">IF(J965=L965,J965,"CONFLICT")</f>
        <v>TODO: &lt;&gt;</v>
      </c>
      <c r="Q965" s="0" t="str">
        <f aca="false">IF(AND(P965&lt;&gt;L965,P965&lt;&gt;J965,P965&lt;&gt;""),"REVIEW","")</f>
        <v/>
      </c>
      <c r="R965" s="0" t="str">
        <f aca="false">IF(K965=M965,K965,"CONFLICT")</f>
        <v>TODO: &lt;&gt;</v>
      </c>
    </row>
    <row r="966" customFormat="false" ht="12.75" hidden="false" customHeight="false" outlineLevel="0" collapsed="false">
      <c r="A966" s="0" t="s">
        <v>2525</v>
      </c>
      <c r="B966" s="0" t="n">
        <v>2080</v>
      </c>
      <c r="C966" s="0" t="s">
        <v>23</v>
      </c>
      <c r="D966" s="0" t="s">
        <v>2526</v>
      </c>
      <c r="E966" s="0" t="s">
        <v>2527</v>
      </c>
      <c r="F966" s="0" t="n">
        <v>17055</v>
      </c>
      <c r="G966" s="0" t="n">
        <v>135</v>
      </c>
      <c r="H966" s="0" t="n">
        <v>0</v>
      </c>
      <c r="I966" s="0" t="n">
        <v>5</v>
      </c>
      <c r="J966" s="0" t="str">
        <f aca="false">VLOOKUP(A966,yorick!A:J,10,0)</f>
        <v>TODO: &lt;&gt;</v>
      </c>
      <c r="K966" s="0" t="str">
        <f aca="false">VLOOKUP(A966,yorick!A:K,11,0)</f>
        <v>TODO: &lt;&gt;</v>
      </c>
      <c r="L966" s="0" t="str">
        <f aca="false">VLOOKUP(A966,henriette!A:J,10,0)</f>
        <v>TODO: &lt;&gt;</v>
      </c>
      <c r="M966" s="0" t="str">
        <f aca="false">VLOOKUP(A966,henriette!A:K,11,0)</f>
        <v>TODO: &lt;&gt;</v>
      </c>
      <c r="N966" s="0" t="str">
        <f aca="false">IF(OR(O966="CONFLICT",R966="CONFLICT"),"CONFLICT","OK")</f>
        <v>OK</v>
      </c>
      <c r="O966" s="0" t="str">
        <f aca="false">IF(J966=L966,J966,"CONFLICT")</f>
        <v>TODO: &lt;&gt;</v>
      </c>
      <c r="Q966" s="0" t="str">
        <f aca="false">IF(AND(P966&lt;&gt;L966,P966&lt;&gt;J966,P966&lt;&gt;""),"REVIEW","")</f>
        <v/>
      </c>
      <c r="R966" s="0" t="str">
        <f aca="false">IF(K966=M966,K966,"CONFLICT")</f>
        <v>TODO: &lt;&gt;</v>
      </c>
    </row>
    <row r="967" customFormat="false" ht="12.75" hidden="false" customHeight="false" outlineLevel="0" collapsed="false">
      <c r="A967" s="0" t="s">
        <v>2528</v>
      </c>
      <c r="B967" s="0" t="n">
        <v>111</v>
      </c>
      <c r="C967" s="0" t="s">
        <v>23</v>
      </c>
      <c r="E967" s="0" t="s">
        <v>2529</v>
      </c>
      <c r="F967" s="0" t="n">
        <v>9304</v>
      </c>
      <c r="G967" s="0" t="n">
        <v>77</v>
      </c>
      <c r="H967" s="0" t="n">
        <v>0</v>
      </c>
      <c r="I967" s="0" t="n">
        <v>1</v>
      </c>
      <c r="J967" s="0" t="str">
        <f aca="false">VLOOKUP(A967,yorick!A:J,10,0)</f>
        <v>TODO: &lt;&gt;</v>
      </c>
      <c r="K967" s="0" t="str">
        <f aca="false">VLOOKUP(A967,yorick!A:K,11,0)</f>
        <v>TODO: &lt;&gt;</v>
      </c>
      <c r="L967" s="0" t="str">
        <f aca="false">VLOOKUP(A967,henriette!A:J,10,0)</f>
        <v>TODO: &lt;&gt;</v>
      </c>
      <c r="M967" s="0" t="str">
        <f aca="false">VLOOKUP(A967,henriette!A:K,11,0)</f>
        <v>TODO: &lt;&gt;</v>
      </c>
      <c r="N967" s="0" t="str">
        <f aca="false">IF(OR(O967="CONFLICT",R967="CONFLICT"),"CONFLICT","OK")</f>
        <v>OK</v>
      </c>
      <c r="O967" s="0" t="str">
        <f aca="false">IF(J967=L967,J967,"CONFLICT")</f>
        <v>TODO: &lt;&gt;</v>
      </c>
      <c r="Q967" s="0" t="str">
        <f aca="false">IF(AND(P967&lt;&gt;L967,P967&lt;&gt;J967,P967&lt;&gt;""),"REVIEW","")</f>
        <v/>
      </c>
      <c r="R967" s="0" t="str">
        <f aca="false">IF(K967=M967,K967,"CONFLICT")</f>
        <v>TODO: &lt;&gt;</v>
      </c>
    </row>
    <row r="968" customFormat="false" ht="12.75" hidden="false" customHeight="false" outlineLevel="0" collapsed="false">
      <c r="A968" s="0" t="s">
        <v>2530</v>
      </c>
      <c r="B968" s="0" t="n">
        <v>166</v>
      </c>
      <c r="C968" s="0" t="s">
        <v>23</v>
      </c>
      <c r="E968" s="0" t="s">
        <v>2531</v>
      </c>
      <c r="F968" s="0" t="n">
        <v>6830</v>
      </c>
      <c r="G968" s="0" t="n">
        <v>56</v>
      </c>
      <c r="H968" s="0" t="n">
        <v>0</v>
      </c>
      <c r="I968" s="0" t="n">
        <v>10</v>
      </c>
      <c r="J968" s="0" t="str">
        <f aca="false">VLOOKUP(A968,yorick!A:J,10,0)</f>
        <v>TODO: &lt;&gt;</v>
      </c>
      <c r="K968" s="0" t="str">
        <f aca="false">VLOOKUP(A968,yorick!A:K,11,0)</f>
        <v>TODO: &lt;&gt;</v>
      </c>
      <c r="L968" s="0" t="str">
        <f aca="false">VLOOKUP(A968,henriette!A:J,10,0)</f>
        <v>TODO: &lt;&gt;</v>
      </c>
      <c r="M968" s="0" t="str">
        <f aca="false">VLOOKUP(A968,henriette!A:K,11,0)</f>
        <v>TODO: &lt;&gt;</v>
      </c>
      <c r="N968" s="0" t="str">
        <f aca="false">IF(OR(O968="CONFLICT",R968="CONFLICT"),"CONFLICT","OK")</f>
        <v>OK</v>
      </c>
      <c r="O968" s="0" t="str">
        <f aca="false">IF(J968=L968,J968,"CONFLICT")</f>
        <v>TODO: &lt;&gt;</v>
      </c>
      <c r="Q968" s="0" t="str">
        <f aca="false">IF(AND(P968&lt;&gt;L968,P968&lt;&gt;J968,P968&lt;&gt;""),"REVIEW","")</f>
        <v/>
      </c>
      <c r="R968" s="0" t="str">
        <f aca="false">IF(K968=M968,K968,"CONFLICT")</f>
        <v>TODO: &lt;&gt;</v>
      </c>
    </row>
    <row r="969" customFormat="false" ht="12.75" hidden="false" customHeight="false" outlineLevel="0" collapsed="false">
      <c r="A969" s="0" t="s">
        <v>2532</v>
      </c>
      <c r="B969" s="0" t="n">
        <v>402</v>
      </c>
      <c r="C969" s="0" t="s">
        <v>23</v>
      </c>
      <c r="E969" s="0" t="s">
        <v>2533</v>
      </c>
      <c r="F969" s="0" t="n">
        <v>40624</v>
      </c>
      <c r="G969" s="0" t="n">
        <v>304</v>
      </c>
      <c r="H969" s="0" t="n">
        <v>0</v>
      </c>
      <c r="I969" s="0" t="n">
        <v>18</v>
      </c>
      <c r="J969" s="0" t="str">
        <f aca="false">VLOOKUP(A969,yorick!A:J,10,0)</f>
        <v>TODO: &lt;&gt;</v>
      </c>
      <c r="K969" s="0" t="str">
        <f aca="false">VLOOKUP(A969,yorick!A:K,11,0)</f>
        <v>TODO: &lt;&gt;</v>
      </c>
      <c r="L969" s="0" t="str">
        <f aca="false">VLOOKUP(A969,henriette!A:J,10,0)</f>
        <v>TODO: &lt;&gt;</v>
      </c>
      <c r="M969" s="0" t="str">
        <f aca="false">VLOOKUP(A969,henriette!A:K,11,0)</f>
        <v>TODO: &lt;&gt;</v>
      </c>
      <c r="N969" s="0" t="str">
        <f aca="false">IF(OR(O969="CONFLICT",R969="CONFLICT"),"CONFLICT","OK")</f>
        <v>OK</v>
      </c>
      <c r="O969" s="0" t="str">
        <f aca="false">IF(J969=L969,J969,"CONFLICT")</f>
        <v>TODO: &lt;&gt;</v>
      </c>
      <c r="Q969" s="0" t="str">
        <f aca="false">IF(AND(P969&lt;&gt;L969,P969&lt;&gt;J969,P969&lt;&gt;""),"REVIEW","")</f>
        <v/>
      </c>
      <c r="R969" s="0" t="str">
        <f aca="false">IF(K969=M969,K969,"CONFLICT")</f>
        <v>TODO: &lt;&gt;</v>
      </c>
    </row>
    <row r="970" customFormat="false" ht="12.75" hidden="false" customHeight="false" outlineLevel="0" collapsed="false">
      <c r="A970" s="0" t="s">
        <v>2534</v>
      </c>
      <c r="B970" s="0" t="n">
        <v>405</v>
      </c>
      <c r="C970" s="0" t="s">
        <v>23</v>
      </c>
      <c r="D970" s="0" t="s">
        <v>2535</v>
      </c>
      <c r="E970" s="0" t="s">
        <v>2536</v>
      </c>
      <c r="F970" s="0" t="n">
        <v>5842</v>
      </c>
      <c r="G970" s="0" t="n">
        <v>61</v>
      </c>
      <c r="H970" s="0" t="n">
        <v>0</v>
      </c>
      <c r="I970" s="0" t="n">
        <v>42</v>
      </c>
      <c r="J970" s="0" t="str">
        <f aca="false">VLOOKUP(A970,yorick!A:J,10,0)</f>
        <v>TODO: &lt;&gt;</v>
      </c>
      <c r="K970" s="0" t="str">
        <f aca="false">VLOOKUP(A970,yorick!A:K,11,0)</f>
        <v>TODO: &lt;&gt;</v>
      </c>
      <c r="L970" s="0" t="str">
        <f aca="false">VLOOKUP(A970,henriette!A:J,10,0)</f>
        <v>TODO: &lt;&gt;</v>
      </c>
      <c r="M970" s="0" t="str">
        <f aca="false">VLOOKUP(A970,henriette!A:K,11,0)</f>
        <v>TODO: &lt;&gt;</v>
      </c>
      <c r="N970" s="0" t="str">
        <f aca="false">IF(OR(O970="CONFLICT",R970="CONFLICT"),"CONFLICT","OK")</f>
        <v>OK</v>
      </c>
      <c r="O970" s="0" t="str">
        <f aca="false">IF(J970=L970,J970,"CONFLICT")</f>
        <v>TODO: &lt;&gt;</v>
      </c>
      <c r="Q970" s="0" t="str">
        <f aca="false">IF(AND(P970&lt;&gt;L970,P970&lt;&gt;J970,P970&lt;&gt;""),"REVIEW","")</f>
        <v/>
      </c>
      <c r="R970" s="0" t="str">
        <f aca="false">IF(K970=M970,K970,"CONFLICT")</f>
        <v>TODO: &lt;&gt;</v>
      </c>
    </row>
    <row r="971" customFormat="false" ht="12.75" hidden="false" customHeight="false" outlineLevel="0" collapsed="false">
      <c r="A971" s="0" t="s">
        <v>2537</v>
      </c>
      <c r="B971" s="0" t="n">
        <v>251</v>
      </c>
      <c r="C971" s="0" t="s">
        <v>23</v>
      </c>
      <c r="D971" s="0" t="s">
        <v>2538</v>
      </c>
      <c r="E971" s="0" t="s">
        <v>2539</v>
      </c>
      <c r="F971" s="0" t="n">
        <v>14565</v>
      </c>
      <c r="G971" s="0" t="n">
        <v>84</v>
      </c>
      <c r="H971" s="0" t="n">
        <v>0</v>
      </c>
      <c r="I971" s="0" t="n">
        <v>37</v>
      </c>
      <c r="J971" s="0" t="str">
        <f aca="false">VLOOKUP(A971,yorick!A:J,10,0)</f>
        <v>TODO: &lt;&gt;</v>
      </c>
      <c r="K971" s="0" t="str">
        <f aca="false">VLOOKUP(A971,yorick!A:K,11,0)</f>
        <v>TODO: &lt;&gt;</v>
      </c>
      <c r="L971" s="0" t="str">
        <f aca="false">VLOOKUP(A971,henriette!A:J,10,0)</f>
        <v>TODO: &lt;&gt;</v>
      </c>
      <c r="M971" s="0" t="str">
        <f aca="false">VLOOKUP(A971,henriette!A:K,11,0)</f>
        <v>TODO: &lt;&gt;</v>
      </c>
      <c r="N971" s="0" t="str">
        <f aca="false">IF(OR(O971="CONFLICT",R971="CONFLICT"),"CONFLICT","OK")</f>
        <v>OK</v>
      </c>
      <c r="O971" s="0" t="str">
        <f aca="false">IF(J971=L971,J971,"CONFLICT")</f>
        <v>TODO: &lt;&gt;</v>
      </c>
      <c r="Q971" s="0" t="str">
        <f aca="false">IF(AND(P971&lt;&gt;L971,P971&lt;&gt;J971,P971&lt;&gt;""),"REVIEW","")</f>
        <v/>
      </c>
      <c r="R971" s="0" t="str">
        <f aca="false">IF(K971=M971,K971,"CONFLICT")</f>
        <v>TODO: &lt;&gt;</v>
      </c>
    </row>
    <row r="972" customFormat="false" ht="12.75" hidden="false" customHeight="false" outlineLevel="0" collapsed="false">
      <c r="A972" s="0" t="s">
        <v>2540</v>
      </c>
      <c r="B972" s="0" t="n">
        <v>103</v>
      </c>
      <c r="C972" s="0" t="s">
        <v>23</v>
      </c>
      <c r="F972" s="0" t="n">
        <v>6259</v>
      </c>
      <c r="G972" s="0" t="n">
        <v>80</v>
      </c>
      <c r="H972" s="0" t="n">
        <v>0</v>
      </c>
      <c r="I972" s="0" t="n">
        <v>17</v>
      </c>
      <c r="J972" s="0" t="str">
        <f aca="false">VLOOKUP(A972,yorick!A:J,10,0)</f>
        <v>TODO: &lt;&gt;</v>
      </c>
      <c r="K972" s="0" t="str">
        <f aca="false">VLOOKUP(A972,yorick!A:K,11,0)</f>
        <v>TODO: &lt;&gt;</v>
      </c>
      <c r="L972" s="0" t="str">
        <f aca="false">VLOOKUP(A972,henriette!A:J,10,0)</f>
        <v>TODO: &lt;&gt;</v>
      </c>
      <c r="M972" s="0" t="str">
        <f aca="false">VLOOKUP(A972,henriette!A:K,11,0)</f>
        <v>TODO: &lt;&gt;</v>
      </c>
      <c r="N972" s="0" t="str">
        <f aca="false">IF(OR(O972="CONFLICT",R972="CONFLICT"),"CONFLICT","OK")</f>
        <v>OK</v>
      </c>
      <c r="O972" s="0" t="str">
        <f aca="false">IF(J972=L972,J972,"CONFLICT")</f>
        <v>TODO: &lt;&gt;</v>
      </c>
      <c r="Q972" s="0" t="str">
        <f aca="false">IF(AND(P972&lt;&gt;L972,P972&lt;&gt;J972,P972&lt;&gt;""),"REVIEW","")</f>
        <v/>
      </c>
      <c r="R972" s="0" t="str">
        <f aca="false">IF(K972=M972,K972,"CONFLICT")</f>
        <v>TODO: &lt;&gt;</v>
      </c>
    </row>
    <row r="973" customFormat="false" ht="12.75" hidden="false" customHeight="false" outlineLevel="0" collapsed="false">
      <c r="A973" s="0" t="s">
        <v>2541</v>
      </c>
      <c r="B973" s="0" t="n">
        <v>155</v>
      </c>
      <c r="C973" s="0" t="s">
        <v>23</v>
      </c>
      <c r="D973" s="0" t="s">
        <v>2542</v>
      </c>
      <c r="E973" s="0" t="s">
        <v>2543</v>
      </c>
      <c r="F973" s="0" t="n">
        <v>13406</v>
      </c>
      <c r="G973" s="0" t="n">
        <v>75</v>
      </c>
      <c r="H973" s="0" t="n">
        <v>0</v>
      </c>
      <c r="I973" s="0" t="n">
        <v>53</v>
      </c>
      <c r="J973" s="0" t="str">
        <f aca="false">VLOOKUP(A973,yorick!A:J,10,0)</f>
        <v>TODO: &lt;&gt;</v>
      </c>
      <c r="K973" s="0" t="str">
        <f aca="false">VLOOKUP(A973,yorick!A:K,11,0)</f>
        <v>TODO: &lt;&gt;</v>
      </c>
      <c r="L973" s="0" t="str">
        <f aca="false">VLOOKUP(A973,henriette!A:J,10,0)</f>
        <v>TODO: &lt;&gt;</v>
      </c>
      <c r="M973" s="0" t="str">
        <f aca="false">VLOOKUP(A973,henriette!A:K,11,0)</f>
        <v>TODO: &lt;&gt;</v>
      </c>
      <c r="N973" s="0" t="str">
        <f aca="false">IF(OR(O973="CONFLICT",R973="CONFLICT"),"CONFLICT","OK")</f>
        <v>OK</v>
      </c>
      <c r="O973" s="0" t="str">
        <f aca="false">IF(J973=L973,J973,"CONFLICT")</f>
        <v>TODO: &lt;&gt;</v>
      </c>
      <c r="Q973" s="0" t="str">
        <f aca="false">IF(AND(P973&lt;&gt;L973,P973&lt;&gt;J973,P973&lt;&gt;""),"REVIEW","")</f>
        <v/>
      </c>
      <c r="R973" s="0" t="str">
        <f aca="false">IF(K973=M973,K973,"CONFLICT")</f>
        <v>TODO: &lt;&gt;</v>
      </c>
    </row>
    <row r="974" customFormat="false" ht="12.75" hidden="false" customHeight="false" outlineLevel="0" collapsed="false">
      <c r="A974" s="0" t="s">
        <v>2544</v>
      </c>
      <c r="B974" s="0" t="n">
        <v>103</v>
      </c>
      <c r="C974" s="0" t="s">
        <v>23</v>
      </c>
      <c r="E974" s="0" t="s">
        <v>2545</v>
      </c>
      <c r="F974" s="0" t="n">
        <v>16969</v>
      </c>
      <c r="G974" s="0" t="n">
        <v>102</v>
      </c>
      <c r="H974" s="0" t="n">
        <v>0</v>
      </c>
      <c r="I974" s="0" t="n">
        <v>226</v>
      </c>
      <c r="J974" s="0" t="str">
        <f aca="false">VLOOKUP(A974,yorick!A:J,10,0)</f>
        <v>TODO: &lt;&gt;</v>
      </c>
      <c r="K974" s="0" t="str">
        <f aca="false">VLOOKUP(A974,yorick!A:K,11,0)</f>
        <v>TODO: &lt;&gt;</v>
      </c>
      <c r="L974" s="0" t="str">
        <f aca="false">VLOOKUP(A974,henriette!A:J,10,0)</f>
        <v>TODO: &lt;&gt;</v>
      </c>
      <c r="M974" s="0" t="str">
        <f aca="false">VLOOKUP(A974,henriette!A:K,11,0)</f>
        <v>TODO: &lt;&gt;</v>
      </c>
      <c r="N974" s="0" t="str">
        <f aca="false">IF(OR(O974="CONFLICT",R974="CONFLICT"),"CONFLICT","OK")</f>
        <v>OK</v>
      </c>
      <c r="O974" s="0" t="str">
        <f aca="false">IF(J974=L974,J974,"CONFLICT")</f>
        <v>TODO: &lt;&gt;</v>
      </c>
      <c r="Q974" s="0" t="str">
        <f aca="false">IF(AND(P974&lt;&gt;L974,P974&lt;&gt;J974,P974&lt;&gt;""),"REVIEW","")</f>
        <v/>
      </c>
      <c r="R974" s="0" t="str">
        <f aca="false">IF(K974=M974,K974,"CONFLICT")</f>
        <v>TODO: &lt;&gt;</v>
      </c>
    </row>
    <row r="975" customFormat="false" ht="12.75" hidden="false" customHeight="false" outlineLevel="0" collapsed="false">
      <c r="A975" s="0" t="s">
        <v>2546</v>
      </c>
      <c r="B975" s="0" t="n">
        <v>174</v>
      </c>
      <c r="C975" s="0" t="s">
        <v>23</v>
      </c>
      <c r="D975" s="0" t="s">
        <v>2547</v>
      </c>
      <c r="E975" s="0" t="s">
        <v>2548</v>
      </c>
      <c r="F975" s="0" t="n">
        <v>7893</v>
      </c>
      <c r="G975" s="0" t="n">
        <v>73</v>
      </c>
      <c r="H975" s="0" t="n">
        <v>0</v>
      </c>
      <c r="I975" s="0" t="n">
        <v>22</v>
      </c>
      <c r="J975" s="0" t="str">
        <f aca="false">VLOOKUP(A975,yorick!A:J,10,0)</f>
        <v>TODO: &lt;&gt;</v>
      </c>
      <c r="K975" s="0" t="str">
        <f aca="false">VLOOKUP(A975,yorick!A:K,11,0)</f>
        <v>TODO: &lt;&gt;</v>
      </c>
      <c r="L975" s="0" t="str">
        <f aca="false">VLOOKUP(A975,henriette!A:J,10,0)</f>
        <v>TODO: &lt;&gt;</v>
      </c>
      <c r="M975" s="0" t="str">
        <f aca="false">VLOOKUP(A975,henriette!A:K,11,0)</f>
        <v>TODO: &lt;&gt;</v>
      </c>
      <c r="N975" s="0" t="str">
        <f aca="false">IF(OR(O975="CONFLICT",R975="CONFLICT"),"CONFLICT","OK")</f>
        <v>OK</v>
      </c>
      <c r="O975" s="0" t="str">
        <f aca="false">IF(J975=L975,J975,"CONFLICT")</f>
        <v>TODO: &lt;&gt;</v>
      </c>
      <c r="Q975" s="0" t="str">
        <f aca="false">IF(AND(P975&lt;&gt;L975,P975&lt;&gt;J975,P975&lt;&gt;""),"REVIEW","")</f>
        <v/>
      </c>
      <c r="R975" s="0" t="str">
        <f aca="false">IF(K975=M975,K975,"CONFLICT")</f>
        <v>TODO: &lt;&gt;</v>
      </c>
    </row>
    <row r="976" customFormat="false" ht="12.75" hidden="false" customHeight="false" outlineLevel="0" collapsed="false">
      <c r="A976" s="0" t="s">
        <v>2549</v>
      </c>
      <c r="B976" s="0" t="n">
        <v>1383</v>
      </c>
      <c r="C976" s="0" t="s">
        <v>23</v>
      </c>
      <c r="E976" s="0" t="s">
        <v>2550</v>
      </c>
      <c r="F976" s="0" t="n">
        <v>5056</v>
      </c>
      <c r="G976" s="0" t="n">
        <v>55</v>
      </c>
      <c r="H976" s="0" t="n">
        <v>0</v>
      </c>
      <c r="I976" s="0" t="n">
        <v>10</v>
      </c>
      <c r="J976" s="0" t="str">
        <f aca="false">VLOOKUP(A976,yorick!A:J,10,0)</f>
        <v>TODO: &lt;&gt;</v>
      </c>
      <c r="K976" s="0" t="str">
        <f aca="false">VLOOKUP(A976,yorick!A:K,11,0)</f>
        <v>TODO: &lt;&gt;</v>
      </c>
      <c r="L976" s="0" t="str">
        <f aca="false">VLOOKUP(A976,henriette!A:J,10,0)</f>
        <v>TODO: &lt;&gt;</v>
      </c>
      <c r="M976" s="0" t="str">
        <f aca="false">VLOOKUP(A976,henriette!A:K,11,0)</f>
        <v>TODO: &lt;&gt;</v>
      </c>
      <c r="N976" s="0" t="str">
        <f aca="false">IF(OR(O976="CONFLICT",R976="CONFLICT"),"CONFLICT","OK")</f>
        <v>OK</v>
      </c>
      <c r="O976" s="0" t="str">
        <f aca="false">IF(J976=L976,J976,"CONFLICT")</f>
        <v>TODO: &lt;&gt;</v>
      </c>
      <c r="Q976" s="0" t="str">
        <f aca="false">IF(AND(P976&lt;&gt;L976,P976&lt;&gt;J976,P976&lt;&gt;""),"REVIEW","")</f>
        <v/>
      </c>
      <c r="R976" s="0" t="str">
        <f aca="false">IF(K976=M976,K976,"CONFLICT")</f>
        <v>TODO: &lt;&gt;</v>
      </c>
    </row>
    <row r="977" customFormat="false" ht="12.75" hidden="false" customHeight="false" outlineLevel="0" collapsed="false">
      <c r="A977" s="0" t="s">
        <v>2551</v>
      </c>
      <c r="B977" s="0" t="n">
        <v>260</v>
      </c>
      <c r="C977" s="0" t="s">
        <v>23</v>
      </c>
      <c r="D977" s="0" t="s">
        <v>2552</v>
      </c>
      <c r="E977" s="0" t="s">
        <v>2553</v>
      </c>
      <c r="F977" s="0" t="n">
        <v>5465</v>
      </c>
      <c r="G977" s="0" t="n">
        <v>25</v>
      </c>
      <c r="H977" s="0" t="n">
        <v>0</v>
      </c>
      <c r="I977" s="0" t="n">
        <v>9</v>
      </c>
      <c r="J977" s="0" t="str">
        <f aca="false">VLOOKUP(A977,yorick!A:J,10,0)</f>
        <v>TODO: &lt;&gt;</v>
      </c>
      <c r="K977" s="0" t="str">
        <f aca="false">VLOOKUP(A977,yorick!A:K,11,0)</f>
        <v>TODO: &lt;&gt;</v>
      </c>
      <c r="L977" s="0" t="str">
        <f aca="false">VLOOKUP(A977,henriette!A:J,10,0)</f>
        <v>TODO: &lt;&gt;</v>
      </c>
      <c r="M977" s="0" t="str">
        <f aca="false">VLOOKUP(A977,henriette!A:K,11,0)</f>
        <v>TODO: &lt;&gt;</v>
      </c>
      <c r="N977" s="0" t="str">
        <f aca="false">IF(OR(O977="CONFLICT",R977="CONFLICT"),"CONFLICT","OK")</f>
        <v>OK</v>
      </c>
      <c r="O977" s="0" t="str">
        <f aca="false">IF(J977=L977,J977,"CONFLICT")</f>
        <v>TODO: &lt;&gt;</v>
      </c>
      <c r="Q977" s="0" t="str">
        <f aca="false">IF(AND(P977&lt;&gt;L977,P977&lt;&gt;J977,P977&lt;&gt;""),"REVIEW","")</f>
        <v/>
      </c>
      <c r="R977" s="0" t="str">
        <f aca="false">IF(K977=M977,K977,"CONFLICT")</f>
        <v>TODO: &lt;&gt;</v>
      </c>
    </row>
    <row r="978" customFormat="false" ht="12.75" hidden="false" customHeight="false" outlineLevel="0" collapsed="false">
      <c r="A978" s="0" t="s">
        <v>2554</v>
      </c>
      <c r="B978" s="0" t="n">
        <v>647</v>
      </c>
      <c r="C978" s="0" t="s">
        <v>23</v>
      </c>
      <c r="D978" s="0" t="s">
        <v>2555</v>
      </c>
      <c r="E978" s="0" t="s">
        <v>2556</v>
      </c>
      <c r="F978" s="0" t="n">
        <v>28152</v>
      </c>
      <c r="G978" s="0" t="n">
        <v>261</v>
      </c>
      <c r="H978" s="0" t="n">
        <v>0</v>
      </c>
      <c r="I978" s="0" t="n">
        <v>11</v>
      </c>
      <c r="J978" s="0" t="str">
        <f aca="false">VLOOKUP(A978,yorick!A:J,10,0)</f>
        <v>TODO: &lt;&gt;</v>
      </c>
      <c r="K978" s="0" t="str">
        <f aca="false">VLOOKUP(A978,yorick!A:K,11,0)</f>
        <v>TODO: &lt;&gt;</v>
      </c>
      <c r="L978" s="0" t="str">
        <f aca="false">VLOOKUP(A978,henriette!A:J,10,0)</f>
        <v>TODO: &lt;&gt;</v>
      </c>
      <c r="M978" s="0" t="str">
        <f aca="false">VLOOKUP(A978,henriette!A:K,11,0)</f>
        <v>TODO: &lt;&gt;</v>
      </c>
      <c r="N978" s="0" t="str">
        <f aca="false">IF(OR(O978="CONFLICT",R978="CONFLICT"),"CONFLICT","OK")</f>
        <v>OK</v>
      </c>
      <c r="O978" s="0" t="str">
        <f aca="false">IF(J978=L978,J978,"CONFLICT")</f>
        <v>TODO: &lt;&gt;</v>
      </c>
      <c r="Q978" s="0" t="str">
        <f aca="false">IF(AND(P978&lt;&gt;L978,P978&lt;&gt;J978,P978&lt;&gt;""),"REVIEW","")</f>
        <v/>
      </c>
      <c r="R978" s="0" t="str">
        <f aca="false">IF(K978=M978,K978,"CONFLICT")</f>
        <v>TODO: &lt;&gt;</v>
      </c>
    </row>
    <row r="979" customFormat="false" ht="12.75" hidden="false" customHeight="false" outlineLevel="0" collapsed="false">
      <c r="A979" s="0" t="s">
        <v>2557</v>
      </c>
      <c r="B979" s="0" t="n">
        <v>427</v>
      </c>
      <c r="C979" s="0" t="s">
        <v>23</v>
      </c>
      <c r="D979" s="0" t="s">
        <v>2558</v>
      </c>
      <c r="E979" s="0" t="s">
        <v>2559</v>
      </c>
      <c r="F979" s="0" t="n">
        <v>58013</v>
      </c>
      <c r="G979" s="0" t="n">
        <v>538</v>
      </c>
      <c r="H979" s="0" t="n">
        <v>0</v>
      </c>
      <c r="I979" s="0" t="n">
        <v>219</v>
      </c>
      <c r="J979" s="0" t="str">
        <f aca="false">VLOOKUP(A979,yorick!A:J,10,0)</f>
        <v>TODO: &lt;&gt;</v>
      </c>
      <c r="K979" s="0" t="str">
        <f aca="false">VLOOKUP(A979,yorick!A:K,11,0)</f>
        <v>TODO: &lt;&gt;</v>
      </c>
      <c r="L979" s="0" t="str">
        <f aca="false">VLOOKUP(A979,henriette!A:J,10,0)</f>
        <v>TODO: &lt;&gt;</v>
      </c>
      <c r="M979" s="0" t="str">
        <f aca="false">VLOOKUP(A979,henriette!A:K,11,0)</f>
        <v>TODO: &lt;&gt;</v>
      </c>
      <c r="N979" s="0" t="str">
        <f aca="false">IF(OR(O979="CONFLICT",R979="CONFLICT"),"CONFLICT","OK")</f>
        <v>OK</v>
      </c>
      <c r="O979" s="0" t="str">
        <f aca="false">IF(J979=L979,J979,"CONFLICT")</f>
        <v>TODO: &lt;&gt;</v>
      </c>
      <c r="Q979" s="0" t="str">
        <f aca="false">IF(AND(P979&lt;&gt;L979,P979&lt;&gt;J979,P979&lt;&gt;""),"REVIEW","")</f>
        <v/>
      </c>
      <c r="R979" s="0" t="str">
        <f aca="false">IF(K979=M979,K979,"CONFLICT")</f>
        <v>TODO: &lt;&gt;</v>
      </c>
    </row>
    <row r="980" customFormat="false" ht="12.75" hidden="false" customHeight="false" outlineLevel="0" collapsed="false">
      <c r="A980" s="0" t="s">
        <v>2560</v>
      </c>
      <c r="B980" s="0" t="n">
        <v>1421</v>
      </c>
      <c r="C980" s="0" t="s">
        <v>23</v>
      </c>
      <c r="D980" s="0" t="s">
        <v>2561</v>
      </c>
      <c r="E980" s="0" t="s">
        <v>2562</v>
      </c>
      <c r="F980" s="0" t="n">
        <v>13287</v>
      </c>
      <c r="G980" s="0" t="n">
        <v>275</v>
      </c>
      <c r="H980" s="0" t="n">
        <v>2</v>
      </c>
      <c r="I980" s="0" t="n">
        <v>19</v>
      </c>
      <c r="J980" s="0" t="str">
        <f aca="false">VLOOKUP(A980,yorick!A:J,10,0)</f>
        <v>TODO: &lt;&gt;</v>
      </c>
      <c r="K980" s="0" t="str">
        <f aca="false">VLOOKUP(A980,yorick!A:K,11,0)</f>
        <v>TODO: &lt;&gt;</v>
      </c>
      <c r="L980" s="0" t="str">
        <f aca="false">VLOOKUP(A980,henriette!A:J,10,0)</f>
        <v>TODO: &lt;&gt;</v>
      </c>
      <c r="M980" s="0" t="str">
        <f aca="false">VLOOKUP(A980,henriette!A:K,11,0)</f>
        <v>TODO: &lt;&gt;</v>
      </c>
      <c r="N980" s="0" t="str">
        <f aca="false">IF(OR(O980="CONFLICT",R980="CONFLICT"),"CONFLICT","OK")</f>
        <v>OK</v>
      </c>
      <c r="O980" s="0" t="str">
        <f aca="false">IF(J980=L980,J980,"CONFLICT")</f>
        <v>TODO: &lt;&gt;</v>
      </c>
      <c r="Q980" s="0" t="str">
        <f aca="false">IF(AND(P980&lt;&gt;L980,P980&lt;&gt;J980,P980&lt;&gt;""),"REVIEW","")</f>
        <v/>
      </c>
      <c r="R980" s="0" t="str">
        <f aca="false">IF(K980=M980,K980,"CONFLICT")</f>
        <v>TODO: &lt;&gt;</v>
      </c>
    </row>
    <row r="981" customFormat="false" ht="12.75" hidden="false" customHeight="false" outlineLevel="0" collapsed="false">
      <c r="A981" s="0" t="s">
        <v>2563</v>
      </c>
      <c r="B981" s="0" t="n">
        <v>545</v>
      </c>
      <c r="C981" s="0" t="s">
        <v>23</v>
      </c>
      <c r="E981" s="0" t="s">
        <v>2564</v>
      </c>
      <c r="F981" s="0" t="n">
        <v>30426</v>
      </c>
      <c r="G981" s="0" t="n">
        <v>235</v>
      </c>
      <c r="H981" s="0" t="n">
        <v>0</v>
      </c>
      <c r="I981" s="0" t="n">
        <v>19</v>
      </c>
      <c r="J981" s="0" t="str">
        <f aca="false">VLOOKUP(A981,yorick!A:J,10,0)</f>
        <v>TODO: &lt;&gt;</v>
      </c>
      <c r="K981" s="0" t="str">
        <f aca="false">VLOOKUP(A981,yorick!A:K,11,0)</f>
        <v>TODO: &lt;&gt;</v>
      </c>
      <c r="L981" s="0" t="str">
        <f aca="false">VLOOKUP(A981,henriette!A:J,10,0)</f>
        <v>TODO: &lt;&gt;</v>
      </c>
      <c r="M981" s="0" t="str">
        <f aca="false">VLOOKUP(A981,henriette!A:K,11,0)</f>
        <v>TODO: &lt;&gt;</v>
      </c>
      <c r="N981" s="0" t="str">
        <f aca="false">IF(OR(O981="CONFLICT",R981="CONFLICT"),"CONFLICT","OK")</f>
        <v>OK</v>
      </c>
      <c r="O981" s="0" t="str">
        <f aca="false">IF(J981=L981,J981,"CONFLICT")</f>
        <v>TODO: &lt;&gt;</v>
      </c>
      <c r="Q981" s="0" t="str">
        <f aca="false">IF(AND(P981&lt;&gt;L981,P981&lt;&gt;J981,P981&lt;&gt;""),"REVIEW","")</f>
        <v/>
      </c>
      <c r="R981" s="0" t="str">
        <f aca="false">IF(K981=M981,K981,"CONFLICT")</f>
        <v>TODO: &lt;&gt;</v>
      </c>
    </row>
    <row r="982" customFormat="false" ht="12.75" hidden="false" customHeight="false" outlineLevel="0" collapsed="false">
      <c r="A982" s="0" t="s">
        <v>2565</v>
      </c>
      <c r="B982" s="0" t="n">
        <v>3437</v>
      </c>
      <c r="C982" s="0" t="s">
        <v>23</v>
      </c>
      <c r="E982" s="0" t="s">
        <v>2566</v>
      </c>
      <c r="F982" s="0" t="n">
        <v>29619</v>
      </c>
      <c r="G982" s="0" t="n">
        <v>356</v>
      </c>
      <c r="H982" s="0" t="n">
        <v>0</v>
      </c>
      <c r="I982" s="0" t="n">
        <v>56</v>
      </c>
      <c r="J982" s="0" t="str">
        <f aca="false">VLOOKUP(A982,yorick!A:J,10,0)</f>
        <v>TODO: &lt;&gt;</v>
      </c>
      <c r="K982" s="0" t="str">
        <f aca="false">VLOOKUP(A982,yorick!A:K,11,0)</f>
        <v>TODO: &lt;&gt;</v>
      </c>
      <c r="L982" s="0" t="str">
        <f aca="false">VLOOKUP(A982,henriette!A:J,10,0)</f>
        <v>TODO: &lt;&gt;</v>
      </c>
      <c r="M982" s="0" t="str">
        <f aca="false">VLOOKUP(A982,henriette!A:K,11,0)</f>
        <v>TODO: &lt;&gt;</v>
      </c>
      <c r="N982" s="0" t="str">
        <f aca="false">IF(OR(O982="CONFLICT",R982="CONFLICT"),"CONFLICT","OK")</f>
        <v>OK</v>
      </c>
      <c r="O982" s="0" t="str">
        <f aca="false">IF(J982=L982,J982,"CONFLICT")</f>
        <v>TODO: &lt;&gt;</v>
      </c>
      <c r="Q982" s="0" t="str">
        <f aca="false">IF(AND(P982&lt;&gt;L982,P982&lt;&gt;J982,P982&lt;&gt;""),"REVIEW","")</f>
        <v/>
      </c>
      <c r="R982" s="0" t="str">
        <f aca="false">IF(K982=M982,K982,"CONFLICT")</f>
        <v>TODO: &lt;&gt;</v>
      </c>
    </row>
    <row r="983" customFormat="false" ht="12.75" hidden="false" customHeight="false" outlineLevel="0" collapsed="false">
      <c r="A983" s="0" t="s">
        <v>2567</v>
      </c>
      <c r="B983" s="0" t="n">
        <v>178</v>
      </c>
      <c r="C983" s="0" t="s">
        <v>23</v>
      </c>
      <c r="E983" s="0" t="s">
        <v>2568</v>
      </c>
      <c r="F983" s="0" t="n">
        <v>8199</v>
      </c>
      <c r="G983" s="0" t="n">
        <v>103</v>
      </c>
      <c r="H983" s="0" t="n">
        <v>0</v>
      </c>
      <c r="I983" s="0" t="n">
        <v>19</v>
      </c>
      <c r="J983" s="0" t="str">
        <f aca="false">VLOOKUP(A983,yorick!A:J,10,0)</f>
        <v>TODO: &lt;&gt;</v>
      </c>
      <c r="K983" s="0" t="str">
        <f aca="false">VLOOKUP(A983,yorick!A:K,11,0)</f>
        <v>TODO: &lt;&gt;</v>
      </c>
      <c r="L983" s="0" t="str">
        <f aca="false">VLOOKUP(A983,henriette!A:J,10,0)</f>
        <v>TODO: &lt;&gt;</v>
      </c>
      <c r="M983" s="0" t="str">
        <f aca="false">VLOOKUP(A983,henriette!A:K,11,0)</f>
        <v>TODO: &lt;&gt;</v>
      </c>
      <c r="N983" s="0" t="str">
        <f aca="false">IF(OR(O983="CONFLICT",R983="CONFLICT"),"CONFLICT","OK")</f>
        <v>OK</v>
      </c>
      <c r="O983" s="0" t="str">
        <f aca="false">IF(J983=L983,J983,"CONFLICT")</f>
        <v>TODO: &lt;&gt;</v>
      </c>
      <c r="Q983" s="0" t="str">
        <f aca="false">IF(AND(P983&lt;&gt;L983,P983&lt;&gt;J983,P983&lt;&gt;""),"REVIEW","")</f>
        <v/>
      </c>
      <c r="R983" s="0" t="str">
        <f aca="false">IF(K983=M983,K983,"CONFLICT")</f>
        <v>TODO: &lt;&gt;</v>
      </c>
    </row>
    <row r="984" customFormat="false" ht="12.75" hidden="false" customHeight="false" outlineLevel="0" collapsed="false">
      <c r="A984" s="0" t="s">
        <v>2569</v>
      </c>
      <c r="B984" s="0" t="n">
        <v>7362</v>
      </c>
      <c r="C984" s="0" t="s">
        <v>23</v>
      </c>
      <c r="E984" s="0" t="s">
        <v>2570</v>
      </c>
      <c r="F984" s="0" t="n">
        <v>11190</v>
      </c>
      <c r="G984" s="0" t="n">
        <v>163</v>
      </c>
      <c r="H984" s="0" t="n">
        <v>0</v>
      </c>
      <c r="I984" s="0" t="n">
        <v>342</v>
      </c>
      <c r="J984" s="0" t="str">
        <f aca="false">VLOOKUP(A984,yorick!A:J,10,0)</f>
        <v>TODO: &lt;&gt;</v>
      </c>
      <c r="K984" s="0" t="str">
        <f aca="false">VLOOKUP(A984,yorick!A:K,11,0)</f>
        <v>TODO: &lt;&gt;</v>
      </c>
      <c r="L984" s="0" t="str">
        <f aca="false">VLOOKUP(A984,henriette!A:J,10,0)</f>
        <v>TODO: &lt;&gt;</v>
      </c>
      <c r="M984" s="0" t="str">
        <f aca="false">VLOOKUP(A984,henriette!A:K,11,0)</f>
        <v>TODO: &lt;&gt;</v>
      </c>
      <c r="N984" s="0" t="str">
        <f aca="false">IF(OR(O984="CONFLICT",R984="CONFLICT"),"CONFLICT","OK")</f>
        <v>OK</v>
      </c>
      <c r="O984" s="0" t="str">
        <f aca="false">IF(J984=L984,J984,"CONFLICT")</f>
        <v>TODO: &lt;&gt;</v>
      </c>
      <c r="Q984" s="0" t="str">
        <f aca="false">IF(AND(P984&lt;&gt;L984,P984&lt;&gt;J984,P984&lt;&gt;""),"REVIEW","")</f>
        <v/>
      </c>
      <c r="R984" s="0" t="str">
        <f aca="false">IF(K984=M984,K984,"CONFLICT")</f>
        <v>TODO: &lt;&gt;</v>
      </c>
    </row>
    <row r="985" customFormat="false" ht="12.75" hidden="false" customHeight="false" outlineLevel="0" collapsed="false">
      <c r="A985" s="0" t="s">
        <v>2571</v>
      </c>
      <c r="B985" s="0" t="n">
        <v>203</v>
      </c>
      <c r="C985" s="0" t="s">
        <v>23</v>
      </c>
      <c r="D985" s="0" t="s">
        <v>2572</v>
      </c>
      <c r="E985" s="0" t="s">
        <v>2573</v>
      </c>
      <c r="F985" s="0" t="n">
        <v>48178</v>
      </c>
      <c r="G985" s="0" t="n">
        <v>463</v>
      </c>
      <c r="H985" s="0" t="n">
        <v>0</v>
      </c>
      <c r="I985" s="0" t="n">
        <v>250</v>
      </c>
      <c r="J985" s="0" t="str">
        <f aca="false">VLOOKUP(A985,yorick!A:J,10,0)</f>
        <v>TODO: &lt;&gt;</v>
      </c>
      <c r="K985" s="0" t="str">
        <f aca="false">VLOOKUP(A985,yorick!A:K,11,0)</f>
        <v>TODO: &lt;&gt;</v>
      </c>
      <c r="L985" s="0" t="str">
        <f aca="false">VLOOKUP(A985,henriette!A:J,10,0)</f>
        <v>TODO: &lt;&gt;</v>
      </c>
      <c r="M985" s="0" t="str">
        <f aca="false">VLOOKUP(A985,henriette!A:K,11,0)</f>
        <v>TODO: &lt;&gt;</v>
      </c>
      <c r="N985" s="0" t="str">
        <f aca="false">IF(OR(O985="CONFLICT",R985="CONFLICT"),"CONFLICT","OK")</f>
        <v>OK</v>
      </c>
      <c r="O985" s="0" t="str">
        <f aca="false">IF(J985=L985,J985,"CONFLICT")</f>
        <v>TODO: &lt;&gt;</v>
      </c>
      <c r="Q985" s="0" t="str">
        <f aca="false">IF(AND(P985&lt;&gt;L985,P985&lt;&gt;J985,P985&lt;&gt;""),"REVIEW","")</f>
        <v/>
      </c>
      <c r="R985" s="0" t="str">
        <f aca="false">IF(K985=M985,K985,"CONFLICT")</f>
        <v>TODO: &lt;&gt;</v>
      </c>
    </row>
    <row r="986" customFormat="false" ht="12.75" hidden="false" customHeight="false" outlineLevel="0" collapsed="false">
      <c r="A986" s="0" t="s">
        <v>2574</v>
      </c>
      <c r="B986" s="0" t="n">
        <v>353</v>
      </c>
      <c r="C986" s="0" t="s">
        <v>23</v>
      </c>
      <c r="D986" s="0" t="s">
        <v>2575</v>
      </c>
      <c r="E986" s="0" t="s">
        <v>2576</v>
      </c>
      <c r="F986" s="0" t="n">
        <v>6589</v>
      </c>
      <c r="G986" s="0" t="n">
        <v>123</v>
      </c>
      <c r="H986" s="0" t="n">
        <v>0</v>
      </c>
      <c r="I986" s="0" t="n">
        <v>83</v>
      </c>
      <c r="J986" s="0" t="str">
        <f aca="false">VLOOKUP(A986,yorick!A:J,10,0)</f>
        <v>TODO: &lt;&gt;</v>
      </c>
      <c r="K986" s="0" t="str">
        <f aca="false">VLOOKUP(A986,yorick!A:K,11,0)</f>
        <v>TODO: &lt;&gt;</v>
      </c>
      <c r="L986" s="0" t="str">
        <f aca="false">VLOOKUP(A986,henriette!A:J,10,0)</f>
        <v>TODO: &lt;&gt;</v>
      </c>
      <c r="M986" s="0" t="str">
        <f aca="false">VLOOKUP(A986,henriette!A:K,11,0)</f>
        <v>TODO: &lt;&gt;</v>
      </c>
      <c r="N986" s="0" t="str">
        <f aca="false">IF(OR(O986="CONFLICT",R986="CONFLICT"),"CONFLICT","OK")</f>
        <v>OK</v>
      </c>
      <c r="O986" s="0" t="str">
        <f aca="false">IF(J986=L986,J986,"CONFLICT")</f>
        <v>TODO: &lt;&gt;</v>
      </c>
      <c r="Q986" s="0" t="str">
        <f aca="false">IF(AND(P986&lt;&gt;L986,P986&lt;&gt;J986,P986&lt;&gt;""),"REVIEW","")</f>
        <v/>
      </c>
      <c r="R986" s="0" t="str">
        <f aca="false">IF(K986=M986,K986,"CONFLICT")</f>
        <v>TODO: &lt;&gt;</v>
      </c>
    </row>
    <row r="987" customFormat="false" ht="12.75" hidden="false" customHeight="false" outlineLevel="0" collapsed="false">
      <c r="A987" s="0" t="s">
        <v>2577</v>
      </c>
      <c r="B987" s="0" t="n">
        <v>899</v>
      </c>
      <c r="C987" s="0" t="s">
        <v>23</v>
      </c>
      <c r="D987" s="0" t="s">
        <v>2578</v>
      </c>
      <c r="E987" s="0" t="s">
        <v>2579</v>
      </c>
      <c r="F987" s="0" t="n">
        <v>6286</v>
      </c>
      <c r="G987" s="0" t="n">
        <v>47</v>
      </c>
      <c r="H987" s="0" t="n">
        <v>0</v>
      </c>
      <c r="I987" s="0" t="n">
        <v>13</v>
      </c>
      <c r="J987" s="0" t="str">
        <f aca="false">VLOOKUP(A987,yorick!A:J,10,0)</f>
        <v>TODO: &lt;&gt;</v>
      </c>
      <c r="K987" s="0" t="str">
        <f aca="false">VLOOKUP(A987,yorick!A:K,11,0)</f>
        <v>TODO: &lt;&gt;</v>
      </c>
      <c r="L987" s="0" t="str">
        <f aca="false">VLOOKUP(A987,henriette!A:J,10,0)</f>
        <v>TODO: &lt;&gt;</v>
      </c>
      <c r="M987" s="0" t="str">
        <f aca="false">VLOOKUP(A987,henriette!A:K,11,0)</f>
        <v>TODO: &lt;&gt;</v>
      </c>
      <c r="N987" s="0" t="str">
        <f aca="false">IF(OR(O987="CONFLICT",R987="CONFLICT"),"CONFLICT","OK")</f>
        <v>OK</v>
      </c>
      <c r="O987" s="0" t="str">
        <f aca="false">IF(J987=L987,J987,"CONFLICT")</f>
        <v>TODO: &lt;&gt;</v>
      </c>
      <c r="Q987" s="0" t="str">
        <f aca="false">IF(AND(P987&lt;&gt;L987,P987&lt;&gt;J987,P987&lt;&gt;""),"REVIEW","")</f>
        <v/>
      </c>
      <c r="R987" s="0" t="str">
        <f aca="false">IF(K987=M987,K987,"CONFLICT")</f>
        <v>TODO: &lt;&gt;</v>
      </c>
    </row>
    <row r="988" customFormat="false" ht="12.75" hidden="false" customHeight="false" outlineLevel="0" collapsed="false">
      <c r="A988" s="0" t="s">
        <v>2580</v>
      </c>
      <c r="B988" s="0" t="n">
        <v>116</v>
      </c>
      <c r="C988" s="0" t="s">
        <v>23</v>
      </c>
      <c r="D988" s="0" t="s">
        <v>2581</v>
      </c>
      <c r="E988" s="0" t="s">
        <v>2582</v>
      </c>
      <c r="F988" s="0" t="n">
        <v>5825</v>
      </c>
      <c r="G988" s="0" t="n">
        <v>27</v>
      </c>
      <c r="H988" s="0" t="n">
        <v>0</v>
      </c>
      <c r="I988" s="0" t="n">
        <v>1</v>
      </c>
      <c r="J988" s="0" t="str">
        <f aca="false">VLOOKUP(A988,yorick!A:J,10,0)</f>
        <v>TODO: &lt;&gt;</v>
      </c>
      <c r="K988" s="0" t="str">
        <f aca="false">VLOOKUP(A988,yorick!A:K,11,0)</f>
        <v>TODO: &lt;&gt;</v>
      </c>
      <c r="L988" s="0" t="str">
        <f aca="false">VLOOKUP(A988,henriette!A:J,10,0)</f>
        <v>TODO: &lt;&gt;</v>
      </c>
      <c r="M988" s="0" t="str">
        <f aca="false">VLOOKUP(A988,henriette!A:K,11,0)</f>
        <v>TODO: &lt;&gt;</v>
      </c>
      <c r="N988" s="0" t="str">
        <f aca="false">IF(OR(O988="CONFLICT",R988="CONFLICT"),"CONFLICT","OK")</f>
        <v>OK</v>
      </c>
      <c r="O988" s="0" t="str">
        <f aca="false">IF(J988=L988,J988,"CONFLICT")</f>
        <v>TODO: &lt;&gt;</v>
      </c>
      <c r="Q988" s="0" t="str">
        <f aca="false">IF(AND(P988&lt;&gt;L988,P988&lt;&gt;J988,P988&lt;&gt;""),"REVIEW","")</f>
        <v/>
      </c>
      <c r="R988" s="0" t="str">
        <f aca="false">IF(K988=M988,K988,"CONFLICT")</f>
        <v>TODO: &lt;&gt;</v>
      </c>
    </row>
    <row r="989" customFormat="false" ht="12.75" hidden="false" customHeight="false" outlineLevel="0" collapsed="false">
      <c r="A989" s="0" t="s">
        <v>2583</v>
      </c>
      <c r="B989" s="0" t="n">
        <v>7378</v>
      </c>
      <c r="C989" s="0" t="s">
        <v>23</v>
      </c>
      <c r="E989" s="0" t="s">
        <v>2584</v>
      </c>
      <c r="F989" s="0" t="n">
        <v>22537</v>
      </c>
      <c r="G989" s="0" t="n">
        <v>179</v>
      </c>
      <c r="H989" s="0" t="n">
        <v>1</v>
      </c>
      <c r="I989" s="0" t="n">
        <v>288</v>
      </c>
      <c r="J989" s="0" t="str">
        <f aca="false">VLOOKUP(A989,yorick!A:J,10,0)</f>
        <v>TODO: &lt;&gt;</v>
      </c>
      <c r="K989" s="0" t="str">
        <f aca="false">VLOOKUP(A989,yorick!A:K,11,0)</f>
        <v>TODO: &lt;&gt;</v>
      </c>
      <c r="L989" s="0" t="str">
        <f aca="false">VLOOKUP(A989,henriette!A:J,10,0)</f>
        <v>TODO: &lt;&gt;</v>
      </c>
      <c r="M989" s="0" t="str">
        <f aca="false">VLOOKUP(A989,henriette!A:K,11,0)</f>
        <v>TODO: &lt;&gt;</v>
      </c>
      <c r="N989" s="0" t="str">
        <f aca="false">IF(OR(O989="CONFLICT",R989="CONFLICT"),"CONFLICT","OK")</f>
        <v>OK</v>
      </c>
      <c r="O989" s="0" t="str">
        <f aca="false">IF(J989=L989,J989,"CONFLICT")</f>
        <v>TODO: &lt;&gt;</v>
      </c>
      <c r="Q989" s="0" t="str">
        <f aca="false">IF(AND(P989&lt;&gt;L989,P989&lt;&gt;J989,P989&lt;&gt;""),"REVIEW","")</f>
        <v/>
      </c>
      <c r="R989" s="0" t="str">
        <f aca="false">IF(K989=M989,K989,"CONFLICT")</f>
        <v>TODO: &lt;&gt;</v>
      </c>
    </row>
    <row r="990" customFormat="false" ht="12.75" hidden="false" customHeight="false" outlineLevel="0" collapsed="false">
      <c r="A990" s="0" t="s">
        <v>2585</v>
      </c>
      <c r="B990" s="0" t="n">
        <v>116</v>
      </c>
      <c r="C990" s="0" t="s">
        <v>23</v>
      </c>
      <c r="E990" s="0" t="s">
        <v>2586</v>
      </c>
      <c r="F990" s="0" t="n">
        <v>11340</v>
      </c>
      <c r="G990" s="0" t="n">
        <v>77</v>
      </c>
      <c r="H990" s="0" t="n">
        <v>0</v>
      </c>
      <c r="I990" s="0" t="n">
        <v>5</v>
      </c>
      <c r="J990" s="0" t="str">
        <f aca="false">VLOOKUP(A990,yorick!A:J,10,0)</f>
        <v>TODO: &lt;&gt;</v>
      </c>
      <c r="K990" s="0" t="str">
        <f aca="false">VLOOKUP(A990,yorick!A:K,11,0)</f>
        <v>TODO: &lt;&gt;</v>
      </c>
      <c r="L990" s="0" t="str">
        <f aca="false">VLOOKUP(A990,henriette!A:J,10,0)</f>
        <v>TODO: &lt;&gt;</v>
      </c>
      <c r="M990" s="0" t="str">
        <f aca="false">VLOOKUP(A990,henriette!A:K,11,0)</f>
        <v>TODO: &lt;&gt;</v>
      </c>
      <c r="N990" s="0" t="str">
        <f aca="false">IF(OR(O990="CONFLICT",R990="CONFLICT"),"CONFLICT","OK")</f>
        <v>OK</v>
      </c>
      <c r="O990" s="0" t="str">
        <f aca="false">IF(J990=L990,J990,"CONFLICT")</f>
        <v>TODO: &lt;&gt;</v>
      </c>
      <c r="Q990" s="0" t="str">
        <f aca="false">IF(AND(P990&lt;&gt;L990,P990&lt;&gt;J990,P990&lt;&gt;""),"REVIEW","")</f>
        <v/>
      </c>
      <c r="R990" s="0" t="str">
        <f aca="false">IF(K990=M990,K990,"CONFLICT")</f>
        <v>TODO: &lt;&gt;</v>
      </c>
    </row>
    <row r="991" customFormat="false" ht="12.75" hidden="false" customHeight="false" outlineLevel="0" collapsed="false">
      <c r="A991" s="0" t="s">
        <v>2587</v>
      </c>
      <c r="B991" s="0" t="n">
        <v>246</v>
      </c>
      <c r="C991" s="0" t="s">
        <v>23</v>
      </c>
      <c r="F991" s="0" t="n">
        <v>7612</v>
      </c>
      <c r="G991" s="0" t="n">
        <v>117</v>
      </c>
      <c r="H991" s="0" t="n">
        <v>0</v>
      </c>
      <c r="I991" s="0" t="n">
        <v>3</v>
      </c>
      <c r="J991" s="0" t="str">
        <f aca="false">VLOOKUP(A991,yorick!A:J,10,0)</f>
        <v>TODO: &lt;&gt;</v>
      </c>
      <c r="K991" s="0" t="str">
        <f aca="false">VLOOKUP(A991,yorick!A:K,11,0)</f>
        <v>TODO: &lt;&gt;</v>
      </c>
      <c r="L991" s="0" t="str">
        <f aca="false">VLOOKUP(A991,henriette!A:J,10,0)</f>
        <v>TODO: &lt;&gt;</v>
      </c>
      <c r="M991" s="0" t="str">
        <f aca="false">VLOOKUP(A991,henriette!A:K,11,0)</f>
        <v>TODO: &lt;&gt;</v>
      </c>
      <c r="N991" s="0" t="str">
        <f aca="false">IF(OR(O991="CONFLICT",R991="CONFLICT"),"CONFLICT","OK")</f>
        <v>OK</v>
      </c>
      <c r="O991" s="0" t="str">
        <f aca="false">IF(J991=L991,J991,"CONFLICT")</f>
        <v>TODO: &lt;&gt;</v>
      </c>
      <c r="Q991" s="0" t="str">
        <f aca="false">IF(AND(P991&lt;&gt;L991,P991&lt;&gt;J991,P991&lt;&gt;""),"REVIEW","")</f>
        <v/>
      </c>
      <c r="R991" s="0" t="str">
        <f aca="false">IF(K991=M991,K991,"CONFLICT")</f>
        <v>TODO: &lt;&gt;</v>
      </c>
    </row>
    <row r="992" customFormat="false" ht="12.75" hidden="false" customHeight="false" outlineLevel="0" collapsed="false">
      <c r="A992" s="0" t="s">
        <v>2588</v>
      </c>
      <c r="B992" s="0" t="n">
        <v>107</v>
      </c>
      <c r="C992" s="0" t="s">
        <v>23</v>
      </c>
      <c r="D992" s="0" t="s">
        <v>2589</v>
      </c>
      <c r="E992" s="0" t="s">
        <v>2590</v>
      </c>
      <c r="F992" s="0" t="n">
        <v>5997</v>
      </c>
      <c r="G992" s="0" t="n">
        <v>28</v>
      </c>
      <c r="H992" s="0" t="n">
        <v>0</v>
      </c>
      <c r="I992" s="0" t="n">
        <v>1</v>
      </c>
      <c r="J992" s="0" t="str">
        <f aca="false">VLOOKUP(A992,yorick!A:J,10,0)</f>
        <v>TODO: &lt;&gt;</v>
      </c>
      <c r="K992" s="0" t="str">
        <f aca="false">VLOOKUP(A992,yorick!A:K,11,0)</f>
        <v>TODO: &lt;&gt;</v>
      </c>
      <c r="L992" s="0" t="str">
        <f aca="false">VLOOKUP(A992,henriette!A:J,10,0)</f>
        <v>TODO: &lt;&gt;</v>
      </c>
      <c r="M992" s="0" t="str">
        <f aca="false">VLOOKUP(A992,henriette!A:K,11,0)</f>
        <v>TODO: &lt;&gt;</v>
      </c>
      <c r="N992" s="0" t="str">
        <f aca="false">IF(OR(O992="CONFLICT",R992="CONFLICT"),"CONFLICT","OK")</f>
        <v>OK</v>
      </c>
      <c r="O992" s="0" t="str">
        <f aca="false">IF(J992=L992,J992,"CONFLICT")</f>
        <v>TODO: &lt;&gt;</v>
      </c>
      <c r="Q992" s="0" t="str">
        <f aca="false">IF(AND(P992&lt;&gt;L992,P992&lt;&gt;J992,P992&lt;&gt;""),"REVIEW","")</f>
        <v/>
      </c>
      <c r="R992" s="0" t="str">
        <f aca="false">IF(K992=M992,K992,"CONFLICT")</f>
        <v>TODO: &lt;&gt;</v>
      </c>
    </row>
    <row r="993" customFormat="false" ht="12.75" hidden="false" customHeight="false" outlineLevel="0" collapsed="false">
      <c r="A993" s="0" t="s">
        <v>2591</v>
      </c>
      <c r="B993" s="0" t="n">
        <v>104</v>
      </c>
      <c r="C993" s="0" t="s">
        <v>23</v>
      </c>
      <c r="E993" s="0" t="s">
        <v>2592</v>
      </c>
      <c r="F993" s="0" t="n">
        <v>215453</v>
      </c>
      <c r="G993" s="0" t="n">
        <v>1757</v>
      </c>
      <c r="H993" s="0" t="n">
        <v>0</v>
      </c>
      <c r="I993" s="0" t="n">
        <v>189</v>
      </c>
      <c r="J993" s="0" t="str">
        <f aca="false">VLOOKUP(A993,yorick!A:J,10,0)</f>
        <v>TODO: &lt;&gt;</v>
      </c>
      <c r="K993" s="0" t="str">
        <f aca="false">VLOOKUP(A993,yorick!A:K,11,0)</f>
        <v>TODO: &lt;&gt;</v>
      </c>
      <c r="L993" s="0" t="str">
        <f aca="false">VLOOKUP(A993,henriette!A:J,10,0)</f>
        <v>TODO: &lt;&gt;</v>
      </c>
      <c r="M993" s="0" t="str">
        <f aca="false">VLOOKUP(A993,henriette!A:K,11,0)</f>
        <v>TODO: &lt;&gt;</v>
      </c>
      <c r="N993" s="0" t="str">
        <f aca="false">IF(OR(O993="CONFLICT",R993="CONFLICT"),"CONFLICT","OK")</f>
        <v>OK</v>
      </c>
      <c r="O993" s="0" t="str">
        <f aca="false">IF(J993=L993,J993,"CONFLICT")</f>
        <v>TODO: &lt;&gt;</v>
      </c>
      <c r="Q993" s="0" t="str">
        <f aca="false">IF(AND(P993&lt;&gt;L993,P993&lt;&gt;J993,P993&lt;&gt;""),"REVIEW","")</f>
        <v/>
      </c>
      <c r="R993" s="0" t="str">
        <f aca="false">IF(K993=M993,K993,"CONFLICT")</f>
        <v>TODO: &lt;&gt;</v>
      </c>
    </row>
    <row r="994" customFormat="false" ht="12.75" hidden="false" customHeight="false" outlineLevel="0" collapsed="false">
      <c r="A994" s="0" t="s">
        <v>2593</v>
      </c>
      <c r="B994" s="0" t="n">
        <v>1098</v>
      </c>
      <c r="C994" s="0" t="s">
        <v>23</v>
      </c>
      <c r="D994" s="0" t="s">
        <v>2594</v>
      </c>
      <c r="E994" s="0" t="s">
        <v>2595</v>
      </c>
      <c r="F994" s="0" t="n">
        <v>11692</v>
      </c>
      <c r="G994" s="0" t="n">
        <v>42</v>
      </c>
      <c r="H994" s="0" t="n">
        <v>0</v>
      </c>
      <c r="I994" s="0" t="n">
        <v>3</v>
      </c>
      <c r="J994" s="0" t="str">
        <f aca="false">VLOOKUP(A994,yorick!A:J,10,0)</f>
        <v>TODO: &lt;&gt;</v>
      </c>
      <c r="K994" s="0" t="str">
        <f aca="false">VLOOKUP(A994,yorick!A:K,11,0)</f>
        <v>TODO: &lt;&gt;</v>
      </c>
      <c r="L994" s="0" t="str">
        <f aca="false">VLOOKUP(A994,henriette!A:J,10,0)</f>
        <v>TODO: &lt;&gt;</v>
      </c>
      <c r="M994" s="0" t="str">
        <f aca="false">VLOOKUP(A994,henriette!A:K,11,0)</f>
        <v>TODO: &lt;&gt;</v>
      </c>
      <c r="N994" s="0" t="str">
        <f aca="false">IF(OR(O994="CONFLICT",R994="CONFLICT"),"CONFLICT","OK")</f>
        <v>OK</v>
      </c>
      <c r="O994" s="0" t="str">
        <f aca="false">IF(J994=L994,J994,"CONFLICT")</f>
        <v>TODO: &lt;&gt;</v>
      </c>
      <c r="Q994" s="0" t="str">
        <f aca="false">IF(AND(P994&lt;&gt;L994,P994&lt;&gt;J994,P994&lt;&gt;""),"REVIEW","")</f>
        <v/>
      </c>
      <c r="R994" s="0" t="str">
        <f aca="false">IF(K994=M994,K994,"CONFLICT")</f>
        <v>TODO: &lt;&gt;</v>
      </c>
    </row>
    <row r="995" customFormat="false" ht="12.75" hidden="false" customHeight="false" outlineLevel="0" collapsed="false">
      <c r="A995" s="0" t="s">
        <v>2596</v>
      </c>
      <c r="B995" s="0" t="n">
        <v>502</v>
      </c>
      <c r="C995" s="0" t="s">
        <v>23</v>
      </c>
      <c r="D995" s="0" t="s">
        <v>2597</v>
      </c>
      <c r="E995" s="0" t="s">
        <v>2598</v>
      </c>
      <c r="F995" s="0" t="n">
        <v>8263</v>
      </c>
      <c r="G995" s="0" t="n">
        <v>99</v>
      </c>
      <c r="H995" s="0" t="n">
        <v>0</v>
      </c>
      <c r="I995" s="0" t="n">
        <v>2</v>
      </c>
      <c r="J995" s="0" t="str">
        <f aca="false">VLOOKUP(A995,yorick!A:J,10,0)</f>
        <v>TODO: &lt;&gt;</v>
      </c>
      <c r="K995" s="0" t="str">
        <f aca="false">VLOOKUP(A995,yorick!A:K,11,0)</f>
        <v>TODO: &lt;&gt;</v>
      </c>
      <c r="L995" s="0" t="str">
        <f aca="false">VLOOKUP(A995,henriette!A:J,10,0)</f>
        <v>TODO: &lt;&gt;</v>
      </c>
      <c r="M995" s="0" t="str">
        <f aca="false">VLOOKUP(A995,henriette!A:K,11,0)</f>
        <v>TODO: &lt;&gt;</v>
      </c>
      <c r="N995" s="0" t="str">
        <f aca="false">IF(OR(O995="CONFLICT",R995="CONFLICT"),"CONFLICT","OK")</f>
        <v>OK</v>
      </c>
      <c r="O995" s="0" t="str">
        <f aca="false">IF(J995=L995,J995,"CONFLICT")</f>
        <v>TODO: &lt;&gt;</v>
      </c>
      <c r="Q995" s="0" t="str">
        <f aca="false">IF(AND(P995&lt;&gt;L995,P995&lt;&gt;J995,P995&lt;&gt;""),"REVIEW","")</f>
        <v/>
      </c>
      <c r="R995" s="0" t="str">
        <f aca="false">IF(K995=M995,K995,"CONFLICT")</f>
        <v>TODO: &lt;&gt;</v>
      </c>
    </row>
    <row r="996" customFormat="false" ht="12.75" hidden="false" customHeight="false" outlineLevel="0" collapsed="false">
      <c r="A996" s="0" t="s">
        <v>2599</v>
      </c>
      <c r="B996" s="0" t="n">
        <v>479</v>
      </c>
      <c r="C996" s="0" t="s">
        <v>23</v>
      </c>
      <c r="D996" s="0" t="s">
        <v>2600</v>
      </c>
      <c r="E996" s="0" t="s">
        <v>2601</v>
      </c>
      <c r="F996" s="0" t="n">
        <v>75154</v>
      </c>
      <c r="G996" s="0" t="n">
        <v>1068</v>
      </c>
      <c r="H996" s="0" t="n">
        <v>0</v>
      </c>
      <c r="I996" s="0" t="n">
        <v>25</v>
      </c>
      <c r="J996" s="0" t="str">
        <f aca="false">VLOOKUP(A996,yorick!A:J,10,0)</f>
        <v>TODO: &lt;&gt;</v>
      </c>
      <c r="K996" s="0" t="str">
        <f aca="false">VLOOKUP(A996,yorick!A:K,11,0)</f>
        <v>TODO: &lt;&gt;</v>
      </c>
      <c r="L996" s="0" t="str">
        <f aca="false">VLOOKUP(A996,henriette!A:J,10,0)</f>
        <v>TODO: &lt;&gt;</v>
      </c>
      <c r="M996" s="0" t="str">
        <f aca="false">VLOOKUP(A996,henriette!A:K,11,0)</f>
        <v>TODO: &lt;&gt;</v>
      </c>
      <c r="N996" s="0" t="str">
        <f aca="false">IF(OR(O996="CONFLICT",R996="CONFLICT"),"CONFLICT","OK")</f>
        <v>OK</v>
      </c>
      <c r="O996" s="0" t="str">
        <f aca="false">IF(J996=L996,J996,"CONFLICT")</f>
        <v>TODO: &lt;&gt;</v>
      </c>
      <c r="Q996" s="0" t="str">
        <f aca="false">IF(AND(P996&lt;&gt;L996,P996&lt;&gt;J996,P996&lt;&gt;""),"REVIEW","")</f>
        <v/>
      </c>
      <c r="R996" s="0" t="str">
        <f aca="false">IF(K996=M996,K996,"CONFLICT")</f>
        <v>TODO: &lt;&gt;</v>
      </c>
    </row>
    <row r="997" customFormat="false" ht="12.75" hidden="false" customHeight="false" outlineLevel="0" collapsed="false">
      <c r="A997" s="0" t="s">
        <v>2602</v>
      </c>
      <c r="B997" s="0" t="n">
        <v>1138</v>
      </c>
      <c r="C997" s="0" t="s">
        <v>23</v>
      </c>
      <c r="D997" s="0" t="s">
        <v>2603</v>
      </c>
      <c r="E997" s="0" t="s">
        <v>2604</v>
      </c>
      <c r="F997" s="0" t="n">
        <v>9616</v>
      </c>
      <c r="G997" s="0" t="n">
        <v>161</v>
      </c>
      <c r="H997" s="0" t="n">
        <v>0</v>
      </c>
      <c r="I997" s="0" t="n">
        <v>20</v>
      </c>
      <c r="J997" s="0" t="str">
        <f aca="false">VLOOKUP(A997,yorick!A:J,10,0)</f>
        <v>TODO: &lt;&gt;</v>
      </c>
      <c r="K997" s="0" t="str">
        <f aca="false">VLOOKUP(A997,yorick!A:K,11,0)</f>
        <v>TODO: &lt;&gt;</v>
      </c>
      <c r="L997" s="0" t="str">
        <f aca="false">VLOOKUP(A997,henriette!A:J,10,0)</f>
        <v>TODO: &lt;&gt;</v>
      </c>
      <c r="M997" s="0" t="str">
        <f aca="false">VLOOKUP(A997,henriette!A:K,11,0)</f>
        <v>TODO: &lt;&gt;</v>
      </c>
      <c r="N997" s="0" t="str">
        <f aca="false">IF(OR(O997="CONFLICT",R997="CONFLICT"),"CONFLICT","OK")</f>
        <v>OK</v>
      </c>
      <c r="O997" s="0" t="str">
        <f aca="false">IF(J997=L997,J997,"CONFLICT")</f>
        <v>TODO: &lt;&gt;</v>
      </c>
      <c r="Q997" s="0" t="str">
        <f aca="false">IF(AND(P997&lt;&gt;L997,P997&lt;&gt;J997,P997&lt;&gt;""),"REVIEW","")</f>
        <v/>
      </c>
      <c r="R997" s="0" t="str">
        <f aca="false">IF(K997=M997,K997,"CONFLICT")</f>
        <v>TODO: &lt;&gt;</v>
      </c>
    </row>
    <row r="998" customFormat="false" ht="12.75" hidden="false" customHeight="false" outlineLevel="0" collapsed="false">
      <c r="A998" s="0" t="s">
        <v>2605</v>
      </c>
      <c r="B998" s="0" t="n">
        <v>181</v>
      </c>
      <c r="C998" s="0" t="s">
        <v>23</v>
      </c>
      <c r="E998" s="0" t="s">
        <v>2606</v>
      </c>
      <c r="F998" s="0" t="n">
        <v>50780</v>
      </c>
      <c r="G998" s="0" t="n">
        <v>191</v>
      </c>
      <c r="H998" s="0" t="n">
        <v>2</v>
      </c>
      <c r="I998" s="0" t="n">
        <v>418</v>
      </c>
      <c r="J998" s="0" t="str">
        <f aca="false">VLOOKUP(A998,yorick!A:J,10,0)</f>
        <v>TODO: &lt;&gt;</v>
      </c>
      <c r="K998" s="0" t="str">
        <f aca="false">VLOOKUP(A998,yorick!A:K,11,0)</f>
        <v>TODO: &lt;&gt;</v>
      </c>
      <c r="L998" s="0" t="str">
        <f aca="false">VLOOKUP(A998,henriette!A:J,10,0)</f>
        <v>TODO: &lt;&gt;</v>
      </c>
      <c r="M998" s="0" t="str">
        <f aca="false">VLOOKUP(A998,henriette!A:K,11,0)</f>
        <v>TODO: &lt;&gt;</v>
      </c>
      <c r="N998" s="0" t="str">
        <f aca="false">IF(OR(O998="CONFLICT",R998="CONFLICT"),"CONFLICT","OK")</f>
        <v>OK</v>
      </c>
      <c r="O998" s="0" t="str">
        <f aca="false">IF(J998=L998,J998,"CONFLICT")</f>
        <v>TODO: &lt;&gt;</v>
      </c>
      <c r="Q998" s="0" t="str">
        <f aca="false">IF(AND(P998&lt;&gt;L998,P998&lt;&gt;J998,P998&lt;&gt;""),"REVIEW","")</f>
        <v/>
      </c>
      <c r="R998" s="0" t="str">
        <f aca="false">IF(K998=M998,K998,"CONFLICT")</f>
        <v>TODO: &lt;&gt;</v>
      </c>
    </row>
    <row r="999" customFormat="false" ht="12.75" hidden="false" customHeight="false" outlineLevel="0" collapsed="false">
      <c r="A999" s="0" t="s">
        <v>2607</v>
      </c>
      <c r="B999" s="0" t="n">
        <v>1843</v>
      </c>
      <c r="C999" s="0" t="s">
        <v>23</v>
      </c>
      <c r="D999" s="0" t="s">
        <v>2608</v>
      </c>
      <c r="E999" s="0" t="s">
        <v>2609</v>
      </c>
      <c r="F999" s="0" t="n">
        <v>22873</v>
      </c>
      <c r="G999" s="0" t="n">
        <v>222</v>
      </c>
      <c r="H999" s="0" t="n">
        <v>0</v>
      </c>
      <c r="I999" s="0" t="n">
        <v>0</v>
      </c>
      <c r="J999" s="0" t="str">
        <f aca="false">VLOOKUP(A999,yorick!A:J,10,0)</f>
        <v>TODO: &lt;&gt;</v>
      </c>
      <c r="K999" s="0" t="str">
        <f aca="false">VLOOKUP(A999,yorick!A:K,11,0)</f>
        <v>TODO: &lt;&gt;</v>
      </c>
      <c r="L999" s="0" t="str">
        <f aca="false">VLOOKUP(A999,henriette!A:J,10,0)</f>
        <v>TODO: &lt;&gt;</v>
      </c>
      <c r="M999" s="0" t="str">
        <f aca="false">VLOOKUP(A999,henriette!A:K,11,0)</f>
        <v>TODO: &lt;&gt;</v>
      </c>
      <c r="N999" s="0" t="str">
        <f aca="false">IF(OR(O999="CONFLICT",R999="CONFLICT"),"CONFLICT","OK")</f>
        <v>OK</v>
      </c>
      <c r="O999" s="0" t="str">
        <f aca="false">IF(J999=L999,J999,"CONFLICT")</f>
        <v>TODO: &lt;&gt;</v>
      </c>
      <c r="Q999" s="0" t="str">
        <f aca="false">IF(AND(P999&lt;&gt;L999,P999&lt;&gt;J999,P999&lt;&gt;""),"REVIEW","")</f>
        <v/>
      </c>
      <c r="R999" s="0" t="str">
        <f aca="false">IF(K999=M999,K999,"CONFLICT")</f>
        <v>TODO: &lt;&gt;</v>
      </c>
    </row>
    <row r="1000" customFormat="false" ht="12.75" hidden="false" customHeight="false" outlineLevel="0" collapsed="false">
      <c r="A1000" s="0" t="s">
        <v>2610</v>
      </c>
      <c r="B1000" s="0" t="n">
        <v>609</v>
      </c>
      <c r="C1000" s="0" t="s">
        <v>23</v>
      </c>
      <c r="D1000" s="0" t="s">
        <v>2611</v>
      </c>
      <c r="E1000" s="0" t="s">
        <v>2612</v>
      </c>
      <c r="F1000" s="0" t="n">
        <v>8529</v>
      </c>
      <c r="G1000" s="0" t="n">
        <v>166</v>
      </c>
      <c r="H1000" s="0" t="n">
        <v>0</v>
      </c>
      <c r="I1000" s="0" t="n">
        <v>8</v>
      </c>
      <c r="J1000" s="0" t="str">
        <f aca="false">VLOOKUP(A1000,yorick!A:J,10,0)</f>
        <v>TODO: &lt;&gt;</v>
      </c>
      <c r="K1000" s="0" t="str">
        <f aca="false">VLOOKUP(A1000,yorick!A:K,11,0)</f>
        <v>TODO: &lt;&gt;</v>
      </c>
      <c r="L1000" s="0" t="str">
        <f aca="false">VLOOKUP(A1000,henriette!A:J,10,0)</f>
        <v>TODO: &lt;&gt;</v>
      </c>
      <c r="M1000" s="0" t="str">
        <f aca="false">VLOOKUP(A1000,henriette!A:K,11,0)</f>
        <v>TODO: &lt;&gt;</v>
      </c>
      <c r="N1000" s="0" t="str">
        <f aca="false">IF(OR(O1000="CONFLICT",R1000="CONFLICT"),"CONFLICT","OK")</f>
        <v>OK</v>
      </c>
      <c r="O1000" s="0" t="str">
        <f aca="false">IF(J1000=L1000,J1000,"CONFLICT")</f>
        <v>TODO: &lt;&gt;</v>
      </c>
      <c r="Q1000" s="0" t="str">
        <f aca="false">IF(AND(P1000&lt;&gt;L1000,P1000&lt;&gt;J1000,P1000&lt;&gt;""),"REVIEW","")</f>
        <v/>
      </c>
      <c r="R1000" s="0" t="str">
        <f aca="false">IF(K1000=M1000,K1000,"CONFLICT")</f>
        <v>TODO: &lt;&gt;</v>
      </c>
    </row>
    <row r="1001" customFormat="false" ht="12.75" hidden="false" customHeight="false" outlineLevel="0" collapsed="false">
      <c r="A1001" s="0" t="s">
        <v>2613</v>
      </c>
      <c r="B1001" s="0" t="n">
        <v>893</v>
      </c>
      <c r="C1001" s="0" t="s">
        <v>23</v>
      </c>
      <c r="D1001" s="0" t="s">
        <v>2614</v>
      </c>
      <c r="E1001" s="0" t="s">
        <v>2615</v>
      </c>
      <c r="F1001" s="0" t="n">
        <v>12861</v>
      </c>
      <c r="G1001" s="0" t="n">
        <v>147</v>
      </c>
      <c r="H1001" s="0" t="n">
        <v>0</v>
      </c>
      <c r="I1001" s="0" t="n">
        <v>104</v>
      </c>
      <c r="J1001" s="0" t="str">
        <f aca="false">VLOOKUP(A1001,yorick!A:J,10,0)</f>
        <v>TODO: &lt;&gt;</v>
      </c>
      <c r="K1001" s="0" t="str">
        <f aca="false">VLOOKUP(A1001,yorick!A:K,11,0)</f>
        <v>TODO: &lt;&gt;</v>
      </c>
      <c r="L1001" s="0" t="str">
        <f aca="false">VLOOKUP(A1001,henriette!A:J,10,0)</f>
        <v>TODO: &lt;&gt;</v>
      </c>
      <c r="M1001" s="0" t="str">
        <f aca="false">VLOOKUP(A1001,henriette!A:K,11,0)</f>
        <v>TODO: &lt;&gt;</v>
      </c>
      <c r="N1001" s="0" t="str">
        <f aca="false">IF(OR(O1001="CONFLICT",R1001="CONFLICT"),"CONFLICT","OK")</f>
        <v>OK</v>
      </c>
      <c r="O1001" s="0" t="str">
        <f aca="false">IF(J1001=L1001,J1001,"CONFLICT")</f>
        <v>TODO: &lt;&gt;</v>
      </c>
      <c r="Q1001" s="0" t="str">
        <f aca="false">IF(AND(P1001&lt;&gt;L1001,P1001&lt;&gt;J1001,P1001&lt;&gt;""),"REVIEW","")</f>
        <v/>
      </c>
      <c r="R1001" s="0" t="str">
        <f aca="false">IF(K1001=M1001,K1001,"CONFLICT")</f>
        <v>TODO: &lt;&gt;</v>
      </c>
    </row>
    <row r="1002" customFormat="false" ht="12.75" hidden="false" customHeight="false" outlineLevel="0" collapsed="false">
      <c r="A1002" s="0" t="s">
        <v>2616</v>
      </c>
      <c r="B1002" s="0" t="n">
        <v>168</v>
      </c>
      <c r="C1002" s="0" t="s">
        <v>23</v>
      </c>
      <c r="E1002" s="0" t="s">
        <v>2617</v>
      </c>
      <c r="F1002" s="0" t="n">
        <v>11009</v>
      </c>
      <c r="G1002" s="0" t="n">
        <v>123</v>
      </c>
      <c r="H1002" s="0" t="n">
        <v>0</v>
      </c>
      <c r="I1002" s="0" t="n">
        <v>26</v>
      </c>
      <c r="J1002" s="0" t="str">
        <f aca="false">VLOOKUP(A1002,yorick!A:J,10,0)</f>
        <v>TODO: &lt;&gt;</v>
      </c>
      <c r="K1002" s="0" t="str">
        <f aca="false">VLOOKUP(A1002,yorick!A:K,11,0)</f>
        <v>TODO: &lt;&gt;</v>
      </c>
      <c r="L1002" s="0" t="str">
        <f aca="false">VLOOKUP(A1002,henriette!A:J,10,0)</f>
        <v>TODO: &lt;&gt;</v>
      </c>
      <c r="M1002" s="0" t="str">
        <f aca="false">VLOOKUP(A1002,henriette!A:K,11,0)</f>
        <v>TODO: &lt;&gt;</v>
      </c>
      <c r="N1002" s="0" t="str">
        <f aca="false">IF(OR(O1002="CONFLICT",R1002="CONFLICT"),"CONFLICT","OK")</f>
        <v>OK</v>
      </c>
      <c r="O1002" s="0" t="str">
        <f aca="false">IF(J1002=L1002,J1002,"CONFLICT")</f>
        <v>TODO: &lt;&gt;</v>
      </c>
      <c r="Q1002" s="0" t="str">
        <f aca="false">IF(AND(P1002&lt;&gt;L1002,P1002&lt;&gt;J1002,P1002&lt;&gt;""),"REVIEW","")</f>
        <v/>
      </c>
      <c r="R1002" s="0" t="str">
        <f aca="false">IF(K1002=M1002,K1002,"CONFLICT")</f>
        <v>TODO: &lt;&gt;</v>
      </c>
    </row>
    <row r="1003" customFormat="false" ht="12.75" hidden="false" customHeight="false" outlineLevel="0" collapsed="false">
      <c r="A1003" s="0" t="s">
        <v>2618</v>
      </c>
      <c r="B1003" s="0" t="n">
        <v>239</v>
      </c>
      <c r="C1003" s="0" t="s">
        <v>23</v>
      </c>
      <c r="D1003" s="0" t="s">
        <v>2619</v>
      </c>
      <c r="E1003" s="0" t="s">
        <v>2620</v>
      </c>
      <c r="F1003" s="0" t="n">
        <v>28026</v>
      </c>
      <c r="G1003" s="0" t="n">
        <v>227</v>
      </c>
      <c r="H1003" s="0" t="n">
        <v>0</v>
      </c>
      <c r="I1003" s="0" t="n">
        <v>12</v>
      </c>
      <c r="J1003" s="0" t="str">
        <f aca="false">VLOOKUP(A1003,yorick!A:J,10,0)</f>
        <v>TODO: &lt;&gt;</v>
      </c>
      <c r="K1003" s="0" t="str">
        <f aca="false">VLOOKUP(A1003,yorick!A:K,11,0)</f>
        <v>TODO: &lt;&gt;</v>
      </c>
      <c r="L1003" s="0" t="str">
        <f aca="false">VLOOKUP(A1003,henriette!A:J,10,0)</f>
        <v>TODO: &lt;&gt;</v>
      </c>
      <c r="M1003" s="0" t="str">
        <f aca="false">VLOOKUP(A1003,henriette!A:K,11,0)</f>
        <v>TODO: &lt;&gt;</v>
      </c>
      <c r="N1003" s="0" t="str">
        <f aca="false">IF(OR(O1003="CONFLICT",R1003="CONFLICT"),"CONFLICT","OK")</f>
        <v>OK</v>
      </c>
      <c r="O1003" s="0" t="str">
        <f aca="false">IF(J1003=L1003,J1003,"CONFLICT")</f>
        <v>TODO: &lt;&gt;</v>
      </c>
      <c r="Q1003" s="0" t="str">
        <f aca="false">IF(AND(P1003&lt;&gt;L1003,P1003&lt;&gt;J1003,P1003&lt;&gt;""),"REVIEW","")</f>
        <v/>
      </c>
      <c r="R1003" s="0" t="str">
        <f aca="false">IF(K1003=M1003,K1003,"CONFLICT")</f>
        <v>TODO: &lt;&gt;</v>
      </c>
    </row>
    <row r="1004" customFormat="false" ht="12.75" hidden="false" customHeight="false" outlineLevel="0" collapsed="false">
      <c r="A1004" s="0" t="s">
        <v>2621</v>
      </c>
      <c r="B1004" s="0" t="n">
        <v>671</v>
      </c>
      <c r="C1004" s="0" t="s">
        <v>23</v>
      </c>
      <c r="D1004" s="0" t="s">
        <v>2622</v>
      </c>
      <c r="E1004" s="0" t="s">
        <v>2623</v>
      </c>
      <c r="F1004" s="0" t="n">
        <v>5803</v>
      </c>
      <c r="G1004" s="0" t="n">
        <v>106</v>
      </c>
      <c r="H1004" s="0" t="n">
        <v>4</v>
      </c>
      <c r="I1004" s="0" t="n">
        <v>12</v>
      </c>
      <c r="J1004" s="0" t="str">
        <f aca="false">VLOOKUP(A1004,yorick!A:J,10,0)</f>
        <v>TODO: &lt;&gt;</v>
      </c>
      <c r="K1004" s="0" t="str">
        <f aca="false">VLOOKUP(A1004,yorick!A:K,11,0)</f>
        <v>TODO: &lt;&gt;</v>
      </c>
      <c r="L1004" s="0" t="str">
        <f aca="false">VLOOKUP(A1004,henriette!A:J,10,0)</f>
        <v>TODO: &lt;&gt;</v>
      </c>
      <c r="M1004" s="0" t="str">
        <f aca="false">VLOOKUP(A1004,henriette!A:K,11,0)</f>
        <v>TODO: &lt;&gt;</v>
      </c>
      <c r="N1004" s="0" t="str">
        <f aca="false">IF(OR(O1004="CONFLICT",R1004="CONFLICT"),"CONFLICT","OK")</f>
        <v>OK</v>
      </c>
      <c r="O1004" s="0" t="str">
        <f aca="false">IF(J1004=L1004,J1004,"CONFLICT")</f>
        <v>TODO: &lt;&gt;</v>
      </c>
      <c r="Q1004" s="0" t="str">
        <f aca="false">IF(AND(P1004&lt;&gt;L1004,P1004&lt;&gt;J1004,P1004&lt;&gt;""),"REVIEW","")</f>
        <v/>
      </c>
      <c r="R1004" s="0" t="str">
        <f aca="false">IF(K1004=M1004,K1004,"CONFLICT")</f>
        <v>TODO: &lt;&gt;</v>
      </c>
    </row>
    <row r="1005" customFormat="false" ht="12.75" hidden="false" customHeight="false" outlineLevel="0" collapsed="false">
      <c r="A1005" s="0" t="s">
        <v>2624</v>
      </c>
      <c r="B1005" s="0" t="n">
        <v>152</v>
      </c>
      <c r="C1005" s="0" t="s">
        <v>23</v>
      </c>
      <c r="D1005" s="0" t="s">
        <v>2625</v>
      </c>
      <c r="E1005" s="0" t="s">
        <v>2626</v>
      </c>
      <c r="F1005" s="0" t="n">
        <v>6167</v>
      </c>
      <c r="G1005" s="0" t="n">
        <v>104</v>
      </c>
      <c r="H1005" s="0" t="n">
        <v>0</v>
      </c>
      <c r="I1005" s="0" t="n">
        <v>17</v>
      </c>
      <c r="J1005" s="0" t="str">
        <f aca="false">VLOOKUP(A1005,yorick!A:J,10,0)</f>
        <v>TODO: &lt;&gt;</v>
      </c>
      <c r="K1005" s="0" t="str">
        <f aca="false">VLOOKUP(A1005,yorick!A:K,11,0)</f>
        <v>TODO: &lt;&gt;</v>
      </c>
      <c r="L1005" s="0" t="str">
        <f aca="false">VLOOKUP(A1005,henriette!A:J,10,0)</f>
        <v>TODO: &lt;&gt;</v>
      </c>
      <c r="M1005" s="0" t="str">
        <f aca="false">VLOOKUP(A1005,henriette!A:K,11,0)</f>
        <v>TODO: &lt;&gt;</v>
      </c>
      <c r="N1005" s="0" t="str">
        <f aca="false">IF(OR(O1005="CONFLICT",R1005="CONFLICT"),"CONFLICT","OK")</f>
        <v>OK</v>
      </c>
      <c r="O1005" s="0" t="str">
        <f aca="false">IF(J1005=L1005,J1005,"CONFLICT")</f>
        <v>TODO: &lt;&gt;</v>
      </c>
      <c r="Q1005" s="0" t="str">
        <f aca="false">IF(AND(P1005&lt;&gt;L1005,P1005&lt;&gt;J1005,P1005&lt;&gt;""),"REVIEW","")</f>
        <v/>
      </c>
      <c r="R1005" s="0" t="str">
        <f aca="false">IF(K1005=M1005,K1005,"CONFLICT")</f>
        <v>TODO: &lt;&gt;</v>
      </c>
    </row>
    <row r="1006" customFormat="false" ht="12.75" hidden="false" customHeight="false" outlineLevel="0" collapsed="false">
      <c r="A1006" s="0" t="s">
        <v>2627</v>
      </c>
      <c r="B1006" s="0" t="n">
        <v>326</v>
      </c>
      <c r="C1006" s="0" t="s">
        <v>23</v>
      </c>
      <c r="D1006" s="0" t="s">
        <v>2628</v>
      </c>
      <c r="E1006" s="0" t="s">
        <v>2629</v>
      </c>
      <c r="F1006" s="0" t="n">
        <v>54436</v>
      </c>
      <c r="G1006" s="0" t="n">
        <v>595</v>
      </c>
      <c r="H1006" s="0" t="n">
        <v>0</v>
      </c>
      <c r="I1006" s="0" t="n">
        <v>84</v>
      </c>
      <c r="J1006" s="0" t="str">
        <f aca="false">VLOOKUP(A1006,yorick!A:J,10,0)</f>
        <v>TODO: &lt;&gt;</v>
      </c>
      <c r="K1006" s="0" t="str">
        <f aca="false">VLOOKUP(A1006,yorick!A:K,11,0)</f>
        <v>TODO: &lt;&gt;</v>
      </c>
      <c r="L1006" s="0" t="str">
        <f aca="false">VLOOKUP(A1006,henriette!A:J,10,0)</f>
        <v>TODO: &lt;&gt;</v>
      </c>
      <c r="M1006" s="0" t="str">
        <f aca="false">VLOOKUP(A1006,henriette!A:K,11,0)</f>
        <v>TODO: &lt;&gt;</v>
      </c>
      <c r="N1006" s="0" t="str">
        <f aca="false">IF(OR(O1006="CONFLICT",R1006="CONFLICT"),"CONFLICT","OK")</f>
        <v>OK</v>
      </c>
      <c r="O1006" s="0" t="str">
        <f aca="false">IF(J1006=L1006,J1006,"CONFLICT")</f>
        <v>TODO: &lt;&gt;</v>
      </c>
      <c r="Q1006" s="0" t="str">
        <f aca="false">IF(AND(P1006&lt;&gt;L1006,P1006&lt;&gt;J1006,P1006&lt;&gt;""),"REVIEW","")</f>
        <v/>
      </c>
      <c r="R1006" s="0" t="str">
        <f aca="false">IF(K1006=M1006,K1006,"CONFLICT")</f>
        <v>TODO: &lt;&gt;</v>
      </c>
    </row>
    <row r="1007" customFormat="false" ht="12.75" hidden="false" customHeight="false" outlineLevel="0" collapsed="false">
      <c r="A1007" s="0" t="s">
        <v>2630</v>
      </c>
      <c r="B1007" s="0" t="n">
        <v>114</v>
      </c>
      <c r="C1007" s="0" t="s">
        <v>23</v>
      </c>
      <c r="D1007" s="0" t="s">
        <v>2631</v>
      </c>
      <c r="E1007" s="0" t="s">
        <v>2632</v>
      </c>
      <c r="F1007" s="0" t="n">
        <v>7018</v>
      </c>
      <c r="G1007" s="0" t="n">
        <v>55</v>
      </c>
      <c r="H1007" s="0" t="n">
        <v>0</v>
      </c>
      <c r="I1007" s="0" t="n">
        <v>2</v>
      </c>
      <c r="J1007" s="0" t="str">
        <f aca="false">VLOOKUP(A1007,yorick!A:J,10,0)</f>
        <v>TODO: &lt;&gt;</v>
      </c>
      <c r="K1007" s="0" t="str">
        <f aca="false">VLOOKUP(A1007,yorick!A:K,11,0)</f>
        <v>TODO: &lt;&gt;</v>
      </c>
      <c r="L1007" s="0" t="str">
        <f aca="false">VLOOKUP(A1007,henriette!A:J,10,0)</f>
        <v>TODO: &lt;&gt;</v>
      </c>
      <c r="M1007" s="0" t="str">
        <f aca="false">VLOOKUP(A1007,henriette!A:K,11,0)</f>
        <v>TODO: &lt;&gt;</v>
      </c>
      <c r="N1007" s="0" t="str">
        <f aca="false">IF(OR(O1007="CONFLICT",R1007="CONFLICT"),"CONFLICT","OK")</f>
        <v>OK</v>
      </c>
      <c r="O1007" s="0" t="str">
        <f aca="false">IF(J1007=L1007,J1007,"CONFLICT")</f>
        <v>TODO: &lt;&gt;</v>
      </c>
      <c r="Q1007" s="0" t="str">
        <f aca="false">IF(AND(P1007&lt;&gt;L1007,P1007&lt;&gt;J1007,P1007&lt;&gt;""),"REVIEW","")</f>
        <v/>
      </c>
      <c r="R1007" s="0" t="str">
        <f aca="false">IF(K1007=M1007,K1007,"CONFLICT")</f>
        <v>TODO: &lt;&gt;</v>
      </c>
    </row>
    <row r="1008" customFormat="false" ht="12.75" hidden="false" customHeight="false" outlineLevel="0" collapsed="false">
      <c r="A1008" s="0" t="s">
        <v>2633</v>
      </c>
      <c r="B1008" s="0" t="n">
        <v>2506</v>
      </c>
      <c r="C1008" s="0" t="s">
        <v>23</v>
      </c>
      <c r="D1008" s="0" t="s">
        <v>2634</v>
      </c>
      <c r="E1008" s="0" t="s">
        <v>2635</v>
      </c>
      <c r="F1008" s="0" t="n">
        <v>15564</v>
      </c>
      <c r="G1008" s="0" t="n">
        <v>221</v>
      </c>
      <c r="H1008" s="0" t="n">
        <v>0</v>
      </c>
      <c r="I1008" s="0" t="n">
        <v>36</v>
      </c>
      <c r="J1008" s="0" t="str">
        <f aca="false">VLOOKUP(A1008,yorick!A:J,10,0)</f>
        <v>TODO: &lt;&gt;</v>
      </c>
      <c r="K1008" s="0" t="str">
        <f aca="false">VLOOKUP(A1008,yorick!A:K,11,0)</f>
        <v>TODO: &lt;&gt;</v>
      </c>
      <c r="L1008" s="0" t="str">
        <f aca="false">VLOOKUP(A1008,henriette!A:J,10,0)</f>
        <v>TODO: &lt;&gt;</v>
      </c>
      <c r="M1008" s="0" t="str">
        <f aca="false">VLOOKUP(A1008,henriette!A:K,11,0)</f>
        <v>TODO: &lt;&gt;</v>
      </c>
      <c r="N1008" s="0" t="str">
        <f aca="false">IF(OR(O1008="CONFLICT",R1008="CONFLICT"),"CONFLICT","OK")</f>
        <v>OK</v>
      </c>
      <c r="O1008" s="0" t="str">
        <f aca="false">IF(J1008=L1008,J1008,"CONFLICT")</f>
        <v>TODO: &lt;&gt;</v>
      </c>
      <c r="Q1008" s="0" t="str">
        <f aca="false">IF(AND(P1008&lt;&gt;L1008,P1008&lt;&gt;J1008,P1008&lt;&gt;""),"REVIEW","")</f>
        <v/>
      </c>
      <c r="R1008" s="0" t="str">
        <f aca="false">IF(K1008=M1008,K1008,"CONFLICT")</f>
        <v>TODO: &lt;&gt;</v>
      </c>
    </row>
    <row r="1009" customFormat="false" ht="12.75" hidden="false" customHeight="false" outlineLevel="0" collapsed="false">
      <c r="A1009" s="0" t="s">
        <v>2636</v>
      </c>
      <c r="B1009" s="0" t="n">
        <v>396</v>
      </c>
      <c r="C1009" s="0" t="s">
        <v>23</v>
      </c>
      <c r="D1009" s="0" t="s">
        <v>2637</v>
      </c>
      <c r="E1009" s="0" t="s">
        <v>2638</v>
      </c>
      <c r="F1009" s="0" t="n">
        <v>7094</v>
      </c>
      <c r="G1009" s="0" t="n">
        <v>124</v>
      </c>
      <c r="H1009" s="0" t="n">
        <v>0</v>
      </c>
      <c r="I1009" s="0" t="n">
        <v>80</v>
      </c>
      <c r="J1009" s="0" t="str">
        <f aca="false">VLOOKUP(A1009,yorick!A:J,10,0)</f>
        <v>TODO: &lt;&gt;</v>
      </c>
      <c r="K1009" s="0" t="str">
        <f aca="false">VLOOKUP(A1009,yorick!A:K,11,0)</f>
        <v>TODO: &lt;&gt;</v>
      </c>
      <c r="L1009" s="0" t="str">
        <f aca="false">VLOOKUP(A1009,henriette!A:J,10,0)</f>
        <v>TODO: &lt;&gt;</v>
      </c>
      <c r="M1009" s="0" t="str">
        <f aca="false">VLOOKUP(A1009,henriette!A:K,11,0)</f>
        <v>TODO: &lt;&gt;</v>
      </c>
      <c r="N1009" s="0" t="str">
        <f aca="false">IF(OR(O1009="CONFLICT",R1009="CONFLICT"),"CONFLICT","OK")</f>
        <v>OK</v>
      </c>
      <c r="O1009" s="0" t="str">
        <f aca="false">IF(J1009=L1009,J1009,"CONFLICT")</f>
        <v>TODO: &lt;&gt;</v>
      </c>
      <c r="Q1009" s="0" t="str">
        <f aca="false">IF(AND(P1009&lt;&gt;L1009,P1009&lt;&gt;J1009,P1009&lt;&gt;""),"REVIEW","")</f>
        <v/>
      </c>
      <c r="R1009" s="0" t="str">
        <f aca="false">IF(K1009=M1009,K1009,"CONFLICT")</f>
        <v>TODO: &lt;&gt;</v>
      </c>
    </row>
    <row r="1010" customFormat="false" ht="12.75" hidden="false" customHeight="false" outlineLevel="0" collapsed="false">
      <c r="A1010" s="0" t="s">
        <v>2639</v>
      </c>
      <c r="B1010" s="0" t="n">
        <v>9332</v>
      </c>
      <c r="C1010" s="0" t="s">
        <v>23</v>
      </c>
      <c r="D1010" s="0" t="s">
        <v>2640</v>
      </c>
      <c r="E1010" s="0" t="s">
        <v>2641</v>
      </c>
      <c r="F1010" s="0" t="n">
        <v>34847</v>
      </c>
      <c r="G1010" s="0" t="n">
        <v>261</v>
      </c>
      <c r="H1010" s="0" t="n">
        <v>0</v>
      </c>
      <c r="I1010" s="0" t="n">
        <v>48</v>
      </c>
      <c r="J1010" s="0" t="str">
        <f aca="false">VLOOKUP(A1010,yorick!A:J,10,0)</f>
        <v>TODO: &lt;&gt;</v>
      </c>
      <c r="K1010" s="0" t="str">
        <f aca="false">VLOOKUP(A1010,yorick!A:K,11,0)</f>
        <v>TODO: &lt;&gt;</v>
      </c>
      <c r="L1010" s="0" t="str">
        <f aca="false">VLOOKUP(A1010,henriette!A:J,10,0)</f>
        <v>TODO: &lt;&gt;</v>
      </c>
      <c r="M1010" s="0" t="str">
        <f aca="false">VLOOKUP(A1010,henriette!A:K,11,0)</f>
        <v>TODO: &lt;&gt;</v>
      </c>
      <c r="N1010" s="0" t="str">
        <f aca="false">IF(OR(O1010="CONFLICT",R1010="CONFLICT"),"CONFLICT","OK")</f>
        <v>OK</v>
      </c>
      <c r="O1010" s="0" t="str">
        <f aca="false">IF(J1010=L1010,J1010,"CONFLICT")</f>
        <v>TODO: &lt;&gt;</v>
      </c>
      <c r="Q1010" s="0" t="str">
        <f aca="false">IF(AND(P1010&lt;&gt;L1010,P1010&lt;&gt;J1010,P1010&lt;&gt;""),"REVIEW","")</f>
        <v/>
      </c>
      <c r="R1010" s="0" t="str">
        <f aca="false">IF(K1010=M1010,K1010,"CONFLICT")</f>
        <v>TODO: &lt;&gt;</v>
      </c>
    </row>
    <row r="1011" customFormat="false" ht="12.75" hidden="false" customHeight="false" outlineLevel="0" collapsed="false">
      <c r="A1011" s="0" t="s">
        <v>2642</v>
      </c>
      <c r="B1011" s="0" t="n">
        <v>863</v>
      </c>
      <c r="C1011" s="0" t="s">
        <v>23</v>
      </c>
      <c r="E1011" s="0" t="s">
        <v>2643</v>
      </c>
      <c r="F1011" s="0" t="n">
        <v>17956</v>
      </c>
      <c r="G1011" s="0" t="n">
        <v>110</v>
      </c>
      <c r="H1011" s="0" t="n">
        <v>0</v>
      </c>
      <c r="I1011" s="0" t="n">
        <v>6</v>
      </c>
      <c r="J1011" s="0" t="str">
        <f aca="false">VLOOKUP(A1011,yorick!A:J,10,0)</f>
        <v>TODO: &lt;&gt;</v>
      </c>
      <c r="K1011" s="0" t="str">
        <f aca="false">VLOOKUP(A1011,yorick!A:K,11,0)</f>
        <v>TODO: &lt;&gt;</v>
      </c>
      <c r="L1011" s="0" t="str">
        <f aca="false">VLOOKUP(A1011,henriette!A:J,10,0)</f>
        <v>TODO: &lt;&gt;</v>
      </c>
      <c r="M1011" s="0" t="str">
        <f aca="false">VLOOKUP(A1011,henriette!A:K,11,0)</f>
        <v>TODO: &lt;&gt;</v>
      </c>
      <c r="N1011" s="0" t="str">
        <f aca="false">IF(OR(O1011="CONFLICT",R1011="CONFLICT"),"CONFLICT","OK")</f>
        <v>OK</v>
      </c>
      <c r="O1011" s="0" t="str">
        <f aca="false">IF(J1011=L1011,J1011,"CONFLICT")</f>
        <v>TODO: &lt;&gt;</v>
      </c>
      <c r="Q1011" s="0" t="str">
        <f aca="false">IF(AND(P1011&lt;&gt;L1011,P1011&lt;&gt;J1011,P1011&lt;&gt;""),"REVIEW","")</f>
        <v/>
      </c>
      <c r="R1011" s="0" t="str">
        <f aca="false">IF(K1011=M1011,K1011,"CONFLICT")</f>
        <v>TODO: &lt;&gt;</v>
      </c>
    </row>
    <row r="1012" customFormat="false" ht="12.75" hidden="false" customHeight="false" outlineLevel="0" collapsed="false">
      <c r="A1012" s="0" t="s">
        <v>2644</v>
      </c>
      <c r="B1012" s="0" t="n">
        <v>372</v>
      </c>
      <c r="C1012" s="0" t="s">
        <v>23</v>
      </c>
      <c r="E1012" s="0" t="s">
        <v>2645</v>
      </c>
      <c r="F1012" s="0" t="n">
        <v>17852</v>
      </c>
      <c r="G1012" s="0" t="n">
        <v>66</v>
      </c>
      <c r="H1012" s="0" t="n">
        <v>1</v>
      </c>
      <c r="I1012" s="0" t="n">
        <v>1575</v>
      </c>
      <c r="J1012" s="0" t="str">
        <f aca="false">VLOOKUP(A1012,yorick!A:J,10,0)</f>
        <v>TODO: &lt;&gt;</v>
      </c>
      <c r="K1012" s="0" t="str">
        <f aca="false">VLOOKUP(A1012,yorick!A:K,11,0)</f>
        <v>TODO: &lt;&gt;</v>
      </c>
      <c r="L1012" s="0" t="str">
        <f aca="false">VLOOKUP(A1012,henriette!A:J,10,0)</f>
        <v>TODO: &lt;&gt;</v>
      </c>
      <c r="M1012" s="0" t="str">
        <f aca="false">VLOOKUP(A1012,henriette!A:K,11,0)</f>
        <v>TODO: &lt;&gt;</v>
      </c>
      <c r="N1012" s="0" t="str">
        <f aca="false">IF(OR(O1012="CONFLICT",R1012="CONFLICT"),"CONFLICT","OK")</f>
        <v>OK</v>
      </c>
      <c r="O1012" s="0" t="str">
        <f aca="false">IF(J1012=L1012,J1012,"CONFLICT")</f>
        <v>TODO: &lt;&gt;</v>
      </c>
      <c r="Q1012" s="0" t="str">
        <f aca="false">IF(AND(P1012&lt;&gt;L1012,P1012&lt;&gt;J1012,P1012&lt;&gt;""),"REVIEW","")</f>
        <v/>
      </c>
      <c r="R1012" s="0" t="str">
        <f aca="false">IF(K1012=M1012,K1012,"CONFLICT")</f>
        <v>TODO: &lt;&gt;</v>
      </c>
    </row>
    <row r="1013" customFormat="false" ht="12.75" hidden="false" customHeight="false" outlineLevel="0" collapsed="false">
      <c r="A1013" s="0" t="s">
        <v>2646</v>
      </c>
      <c r="B1013" s="0" t="n">
        <v>18802</v>
      </c>
      <c r="C1013" s="0" t="s">
        <v>23</v>
      </c>
      <c r="D1013" s="0" t="s">
        <v>2647</v>
      </c>
      <c r="E1013" s="0" t="s">
        <v>2648</v>
      </c>
      <c r="F1013" s="0" t="n">
        <v>75593</v>
      </c>
      <c r="G1013" s="0" t="n">
        <v>1098</v>
      </c>
      <c r="H1013" s="0" t="n">
        <v>0</v>
      </c>
      <c r="I1013" s="0" t="n">
        <v>23</v>
      </c>
      <c r="J1013" s="0" t="str">
        <f aca="false">VLOOKUP(A1013,yorick!A:J,10,0)</f>
        <v>TODO: &lt;&gt;</v>
      </c>
      <c r="K1013" s="0" t="str">
        <f aca="false">VLOOKUP(A1013,yorick!A:K,11,0)</f>
        <v>TODO: &lt;&gt;</v>
      </c>
      <c r="L1013" s="0" t="str">
        <f aca="false">VLOOKUP(A1013,henriette!A:J,10,0)</f>
        <v>TODO: &lt;&gt;</v>
      </c>
      <c r="M1013" s="0" t="str">
        <f aca="false">VLOOKUP(A1013,henriette!A:K,11,0)</f>
        <v>TODO: &lt;&gt;</v>
      </c>
      <c r="N1013" s="0" t="str">
        <f aca="false">IF(OR(O1013="CONFLICT",R1013="CONFLICT"),"CONFLICT","OK")</f>
        <v>OK</v>
      </c>
      <c r="O1013" s="0" t="str">
        <f aca="false">IF(J1013=L1013,J1013,"CONFLICT")</f>
        <v>TODO: &lt;&gt;</v>
      </c>
      <c r="Q1013" s="0" t="str">
        <f aca="false">IF(AND(P1013&lt;&gt;L1013,P1013&lt;&gt;J1013,P1013&lt;&gt;""),"REVIEW","")</f>
        <v/>
      </c>
      <c r="R1013" s="0" t="str">
        <f aca="false">IF(K1013=M1013,K1013,"CONFLICT")</f>
        <v>TODO: &lt;&gt;</v>
      </c>
    </row>
    <row r="1014" customFormat="false" ht="12.75" hidden="false" customHeight="false" outlineLevel="0" collapsed="false">
      <c r="A1014" s="0" t="s">
        <v>2649</v>
      </c>
      <c r="B1014" s="0" t="n">
        <v>436</v>
      </c>
      <c r="C1014" s="0" t="s">
        <v>23</v>
      </c>
      <c r="D1014" s="0" t="s">
        <v>2650</v>
      </c>
      <c r="E1014" s="0" t="s">
        <v>2651</v>
      </c>
      <c r="F1014" s="0" t="n">
        <v>10616</v>
      </c>
      <c r="G1014" s="0" t="n">
        <v>101</v>
      </c>
      <c r="H1014" s="0" t="n">
        <v>36</v>
      </c>
      <c r="I1014" s="0" t="n">
        <v>6</v>
      </c>
      <c r="J1014" s="0" t="str">
        <f aca="false">VLOOKUP(A1014,yorick!A:J,10,0)</f>
        <v>TODO: &lt;&gt;</v>
      </c>
      <c r="K1014" s="0" t="str">
        <f aca="false">VLOOKUP(A1014,yorick!A:K,11,0)</f>
        <v>TODO: &lt;&gt;</v>
      </c>
      <c r="L1014" s="0" t="str">
        <f aca="false">VLOOKUP(A1014,henriette!A:J,10,0)</f>
        <v>TODO: &lt;&gt;</v>
      </c>
      <c r="M1014" s="0" t="str">
        <f aca="false">VLOOKUP(A1014,henriette!A:K,11,0)</f>
        <v>TODO: &lt;&gt;</v>
      </c>
      <c r="N1014" s="0" t="str">
        <f aca="false">IF(OR(O1014="CONFLICT",R1014="CONFLICT"),"CONFLICT","OK")</f>
        <v>OK</v>
      </c>
      <c r="O1014" s="0" t="str">
        <f aca="false">IF(J1014=L1014,J1014,"CONFLICT")</f>
        <v>TODO: &lt;&gt;</v>
      </c>
      <c r="Q1014" s="0" t="str">
        <f aca="false">IF(AND(P1014&lt;&gt;L1014,P1014&lt;&gt;J1014,P1014&lt;&gt;""),"REVIEW","")</f>
        <v/>
      </c>
      <c r="R1014" s="0" t="str">
        <f aca="false">IF(K1014=M1014,K1014,"CONFLICT")</f>
        <v>TODO: &lt;&gt;</v>
      </c>
    </row>
    <row r="1015" customFormat="false" ht="12.75" hidden="false" customHeight="false" outlineLevel="0" collapsed="false">
      <c r="A1015" s="0" t="s">
        <v>2652</v>
      </c>
      <c r="B1015" s="0" t="n">
        <v>136</v>
      </c>
      <c r="C1015" s="0" t="s">
        <v>23</v>
      </c>
      <c r="E1015" s="0" t="s">
        <v>2653</v>
      </c>
      <c r="F1015" s="0" t="n">
        <v>22081</v>
      </c>
      <c r="G1015" s="0" t="n">
        <v>179</v>
      </c>
      <c r="H1015" s="0" t="n">
        <v>0</v>
      </c>
      <c r="I1015" s="0" t="n">
        <v>3</v>
      </c>
      <c r="J1015" s="0" t="str">
        <f aca="false">VLOOKUP(A1015,yorick!A:J,10,0)</f>
        <v>TODO: &lt;&gt;</v>
      </c>
      <c r="K1015" s="0" t="str">
        <f aca="false">VLOOKUP(A1015,yorick!A:K,11,0)</f>
        <v>TODO: &lt;&gt;</v>
      </c>
      <c r="L1015" s="0" t="str">
        <f aca="false">VLOOKUP(A1015,henriette!A:J,10,0)</f>
        <v>TODO: &lt;&gt;</v>
      </c>
      <c r="M1015" s="0" t="str">
        <f aca="false">VLOOKUP(A1015,henriette!A:K,11,0)</f>
        <v>TODO: &lt;&gt;</v>
      </c>
      <c r="N1015" s="0" t="str">
        <f aca="false">IF(OR(O1015="CONFLICT",R1015="CONFLICT"),"CONFLICT","OK")</f>
        <v>OK</v>
      </c>
      <c r="O1015" s="0" t="str">
        <f aca="false">IF(J1015=L1015,J1015,"CONFLICT")</f>
        <v>TODO: &lt;&gt;</v>
      </c>
      <c r="Q1015" s="0" t="str">
        <f aca="false">IF(AND(P1015&lt;&gt;L1015,P1015&lt;&gt;J1015,P1015&lt;&gt;""),"REVIEW","")</f>
        <v/>
      </c>
      <c r="R1015" s="0" t="str">
        <f aca="false">IF(K1015=M1015,K1015,"CONFLICT")</f>
        <v>TODO: &lt;&gt;</v>
      </c>
    </row>
    <row r="1016" customFormat="false" ht="12.75" hidden="false" customHeight="false" outlineLevel="0" collapsed="false">
      <c r="A1016" s="0" t="s">
        <v>2654</v>
      </c>
      <c r="B1016" s="0" t="n">
        <v>792</v>
      </c>
      <c r="C1016" s="0" t="s">
        <v>23</v>
      </c>
      <c r="D1016" s="0" t="s">
        <v>2655</v>
      </c>
      <c r="E1016" s="0" t="s">
        <v>2656</v>
      </c>
      <c r="F1016" s="0" t="n">
        <v>41621</v>
      </c>
      <c r="G1016" s="0" t="n">
        <v>428</v>
      </c>
      <c r="H1016" s="0" t="n">
        <v>0</v>
      </c>
      <c r="I1016" s="0" t="n">
        <v>15</v>
      </c>
      <c r="J1016" s="0" t="str">
        <f aca="false">VLOOKUP(A1016,yorick!A:J,10,0)</f>
        <v>TODO: &lt;&gt;</v>
      </c>
      <c r="K1016" s="0" t="str">
        <f aca="false">VLOOKUP(A1016,yorick!A:K,11,0)</f>
        <v>TODO: &lt;&gt;</v>
      </c>
      <c r="L1016" s="0" t="str">
        <f aca="false">VLOOKUP(A1016,henriette!A:J,10,0)</f>
        <v>TODO: &lt;&gt;</v>
      </c>
      <c r="M1016" s="0" t="str">
        <f aca="false">VLOOKUP(A1016,henriette!A:K,11,0)</f>
        <v>TODO: &lt;&gt;</v>
      </c>
      <c r="N1016" s="0" t="str">
        <f aca="false">IF(OR(O1016="CONFLICT",R1016="CONFLICT"),"CONFLICT","OK")</f>
        <v>OK</v>
      </c>
      <c r="O1016" s="0" t="str">
        <f aca="false">IF(J1016=L1016,J1016,"CONFLICT")</f>
        <v>TODO: &lt;&gt;</v>
      </c>
      <c r="Q1016" s="0" t="str">
        <f aca="false">IF(AND(P1016&lt;&gt;L1016,P1016&lt;&gt;J1016,P1016&lt;&gt;""),"REVIEW","")</f>
        <v/>
      </c>
      <c r="R1016" s="0" t="str">
        <f aca="false">IF(K1016=M1016,K1016,"CONFLICT")</f>
        <v>TODO: &lt;&gt;</v>
      </c>
    </row>
    <row r="1017" customFormat="false" ht="12.75" hidden="false" customHeight="false" outlineLevel="0" collapsed="false">
      <c r="A1017" s="0" t="s">
        <v>2657</v>
      </c>
      <c r="B1017" s="0" t="n">
        <v>747</v>
      </c>
      <c r="C1017" s="0" t="s">
        <v>23</v>
      </c>
      <c r="E1017" s="0" t="s">
        <v>2658</v>
      </c>
      <c r="F1017" s="0" t="n">
        <v>19459</v>
      </c>
      <c r="G1017" s="0" t="n">
        <v>342</v>
      </c>
      <c r="H1017" s="0" t="n">
        <v>0</v>
      </c>
      <c r="I1017" s="0" t="n">
        <v>276</v>
      </c>
      <c r="J1017" s="0" t="str">
        <f aca="false">VLOOKUP(A1017,yorick!A:J,10,0)</f>
        <v>TODO: &lt;&gt;</v>
      </c>
      <c r="K1017" s="0" t="str">
        <f aca="false">VLOOKUP(A1017,yorick!A:K,11,0)</f>
        <v>TODO: &lt;&gt;</v>
      </c>
      <c r="L1017" s="0" t="str">
        <f aca="false">VLOOKUP(A1017,henriette!A:J,10,0)</f>
        <v>TODO: &lt;&gt;</v>
      </c>
      <c r="M1017" s="0" t="str">
        <f aca="false">VLOOKUP(A1017,henriette!A:K,11,0)</f>
        <v>TODO: &lt;&gt;</v>
      </c>
      <c r="N1017" s="0" t="str">
        <f aca="false">IF(OR(O1017="CONFLICT",R1017="CONFLICT"),"CONFLICT","OK")</f>
        <v>OK</v>
      </c>
      <c r="O1017" s="0" t="str">
        <f aca="false">IF(J1017=L1017,J1017,"CONFLICT")</f>
        <v>TODO: &lt;&gt;</v>
      </c>
      <c r="Q1017" s="0" t="str">
        <f aca="false">IF(AND(P1017&lt;&gt;L1017,P1017&lt;&gt;J1017,P1017&lt;&gt;""),"REVIEW","")</f>
        <v/>
      </c>
      <c r="R1017" s="0" t="str">
        <f aca="false">IF(K1017=M1017,K1017,"CONFLICT")</f>
        <v>TODO: &lt;&gt;</v>
      </c>
    </row>
    <row r="1018" customFormat="false" ht="12.75" hidden="false" customHeight="false" outlineLevel="0" collapsed="false">
      <c r="A1018" s="0" t="s">
        <v>2659</v>
      </c>
      <c r="B1018" s="0" t="n">
        <v>587</v>
      </c>
      <c r="C1018" s="0" t="s">
        <v>23</v>
      </c>
      <c r="F1018" s="0" t="n">
        <v>8137</v>
      </c>
      <c r="G1018" s="0" t="n">
        <v>66</v>
      </c>
      <c r="H1018" s="0" t="n">
        <v>5</v>
      </c>
      <c r="I1018" s="0" t="n">
        <v>11</v>
      </c>
      <c r="J1018" s="0" t="str">
        <f aca="false">VLOOKUP(A1018,yorick!A:J,10,0)</f>
        <v>TODO: &lt;&gt;</v>
      </c>
      <c r="K1018" s="0" t="str">
        <f aca="false">VLOOKUP(A1018,yorick!A:K,11,0)</f>
        <v>TODO: &lt;&gt;</v>
      </c>
      <c r="L1018" s="0" t="str">
        <f aca="false">VLOOKUP(A1018,henriette!A:J,10,0)</f>
        <v>TODO: &lt;&gt;</v>
      </c>
      <c r="M1018" s="0" t="str">
        <f aca="false">VLOOKUP(A1018,henriette!A:K,11,0)</f>
        <v>TODO: &lt;&gt;</v>
      </c>
      <c r="N1018" s="0" t="str">
        <f aca="false">IF(OR(O1018="CONFLICT",R1018="CONFLICT"),"CONFLICT","OK")</f>
        <v>OK</v>
      </c>
      <c r="O1018" s="0" t="str">
        <f aca="false">IF(J1018=L1018,J1018,"CONFLICT")</f>
        <v>TODO: &lt;&gt;</v>
      </c>
      <c r="Q1018" s="0" t="str">
        <f aca="false">IF(AND(P1018&lt;&gt;L1018,P1018&lt;&gt;J1018,P1018&lt;&gt;""),"REVIEW","")</f>
        <v/>
      </c>
      <c r="R1018" s="0" t="str">
        <f aca="false">IF(K1018=M1018,K1018,"CONFLICT")</f>
        <v>TODO: &lt;&gt;</v>
      </c>
    </row>
    <row r="1019" customFormat="false" ht="12.75" hidden="false" customHeight="false" outlineLevel="0" collapsed="false">
      <c r="A1019" s="0" t="s">
        <v>2660</v>
      </c>
      <c r="B1019" s="0" t="n">
        <v>714</v>
      </c>
      <c r="C1019" s="0" t="s">
        <v>23</v>
      </c>
      <c r="D1019" s="0" t="s">
        <v>2661</v>
      </c>
      <c r="E1019" s="0" t="s">
        <v>2662</v>
      </c>
      <c r="F1019" s="0" t="n">
        <v>5342</v>
      </c>
      <c r="G1019" s="0" t="n">
        <v>66</v>
      </c>
      <c r="H1019" s="0" t="n">
        <v>0</v>
      </c>
      <c r="I1019" s="0" t="n">
        <v>13</v>
      </c>
      <c r="J1019" s="0" t="str">
        <f aca="false">VLOOKUP(A1019,yorick!A:J,10,0)</f>
        <v>TODO: &lt;&gt;</v>
      </c>
      <c r="K1019" s="0" t="str">
        <f aca="false">VLOOKUP(A1019,yorick!A:K,11,0)</f>
        <v>TODO: &lt;&gt;</v>
      </c>
      <c r="L1019" s="0" t="str">
        <f aca="false">VLOOKUP(A1019,henriette!A:J,10,0)</f>
        <v>TODO: &lt;&gt;</v>
      </c>
      <c r="M1019" s="0" t="str">
        <f aca="false">VLOOKUP(A1019,henriette!A:K,11,0)</f>
        <v>TODO: &lt;&gt;</v>
      </c>
      <c r="N1019" s="0" t="str">
        <f aca="false">IF(OR(O1019="CONFLICT",R1019="CONFLICT"),"CONFLICT","OK")</f>
        <v>OK</v>
      </c>
      <c r="O1019" s="0" t="str">
        <f aca="false">IF(J1019=L1019,J1019,"CONFLICT")</f>
        <v>TODO: &lt;&gt;</v>
      </c>
      <c r="Q1019" s="0" t="str">
        <f aca="false">IF(AND(P1019&lt;&gt;L1019,P1019&lt;&gt;J1019,P1019&lt;&gt;""),"REVIEW","")</f>
        <v/>
      </c>
      <c r="R1019" s="0" t="str">
        <f aca="false">IF(K1019=M1019,K1019,"CONFLICT")</f>
        <v>TODO: &lt;&gt;</v>
      </c>
    </row>
    <row r="1020" customFormat="false" ht="12.75" hidden="false" customHeight="false" outlineLevel="0" collapsed="false">
      <c r="A1020" s="0" t="s">
        <v>2663</v>
      </c>
      <c r="B1020" s="0" t="n">
        <v>12145</v>
      </c>
      <c r="C1020" s="0" t="s">
        <v>23</v>
      </c>
      <c r="D1020" s="0" t="s">
        <v>2664</v>
      </c>
      <c r="E1020" s="0" t="s">
        <v>2665</v>
      </c>
      <c r="F1020" s="0" t="n">
        <v>25810</v>
      </c>
      <c r="G1020" s="0" t="n">
        <v>310</v>
      </c>
      <c r="H1020" s="0" t="n">
        <v>0</v>
      </c>
      <c r="I1020" s="0" t="n">
        <v>41</v>
      </c>
      <c r="J1020" s="0" t="str">
        <f aca="false">VLOOKUP(A1020,yorick!A:J,10,0)</f>
        <v>TODO: &lt;&gt;</v>
      </c>
      <c r="K1020" s="0" t="str">
        <f aca="false">VLOOKUP(A1020,yorick!A:K,11,0)</f>
        <v>TODO: &lt;&gt;</v>
      </c>
      <c r="L1020" s="0" t="str">
        <f aca="false">VLOOKUP(A1020,henriette!A:J,10,0)</f>
        <v>TODO: &lt;&gt;</v>
      </c>
      <c r="M1020" s="0" t="str">
        <f aca="false">VLOOKUP(A1020,henriette!A:K,11,0)</f>
        <v>TODO: &lt;&gt;</v>
      </c>
      <c r="N1020" s="0" t="str">
        <f aca="false">IF(OR(O1020="CONFLICT",R1020="CONFLICT"),"CONFLICT","OK")</f>
        <v>OK</v>
      </c>
      <c r="O1020" s="0" t="str">
        <f aca="false">IF(J1020=L1020,J1020,"CONFLICT")</f>
        <v>TODO: &lt;&gt;</v>
      </c>
      <c r="Q1020" s="0" t="str">
        <f aca="false">IF(AND(P1020&lt;&gt;L1020,P1020&lt;&gt;J1020,P1020&lt;&gt;""),"REVIEW","")</f>
        <v/>
      </c>
      <c r="R1020" s="0" t="str">
        <f aca="false">IF(K1020=M1020,K1020,"CONFLICT")</f>
        <v>TODO: &lt;&gt;</v>
      </c>
    </row>
    <row r="1021" customFormat="false" ht="12.75" hidden="false" customHeight="false" outlineLevel="0" collapsed="false">
      <c r="A1021" s="0" t="s">
        <v>2666</v>
      </c>
      <c r="B1021" s="0" t="n">
        <v>481</v>
      </c>
      <c r="C1021" s="0" t="s">
        <v>23</v>
      </c>
      <c r="D1021" s="0" t="s">
        <v>2667</v>
      </c>
      <c r="E1021" s="0" t="s">
        <v>2668</v>
      </c>
      <c r="F1021" s="0" t="n">
        <v>8645</v>
      </c>
      <c r="G1021" s="0" t="n">
        <v>201</v>
      </c>
      <c r="H1021" s="0" t="n">
        <v>0</v>
      </c>
      <c r="I1021" s="0" t="n">
        <v>84</v>
      </c>
      <c r="J1021" s="0" t="str">
        <f aca="false">VLOOKUP(A1021,yorick!A:J,10,0)</f>
        <v>TODO: &lt;&gt;</v>
      </c>
      <c r="K1021" s="0" t="str">
        <f aca="false">VLOOKUP(A1021,yorick!A:K,11,0)</f>
        <v>TODO: &lt;&gt;</v>
      </c>
      <c r="L1021" s="0" t="str">
        <f aca="false">VLOOKUP(A1021,henriette!A:J,10,0)</f>
        <v>TODO: &lt;&gt;</v>
      </c>
      <c r="M1021" s="0" t="str">
        <f aca="false">VLOOKUP(A1021,henriette!A:K,11,0)</f>
        <v>TODO: &lt;&gt;</v>
      </c>
      <c r="N1021" s="0" t="str">
        <f aca="false">IF(OR(O1021="CONFLICT",R1021="CONFLICT"),"CONFLICT","OK")</f>
        <v>OK</v>
      </c>
      <c r="O1021" s="0" t="str">
        <f aca="false">IF(J1021=L1021,J1021,"CONFLICT")</f>
        <v>TODO: &lt;&gt;</v>
      </c>
      <c r="Q1021" s="0" t="str">
        <f aca="false">IF(AND(P1021&lt;&gt;L1021,P1021&lt;&gt;J1021,P1021&lt;&gt;""),"REVIEW","")</f>
        <v/>
      </c>
      <c r="R1021" s="0" t="str">
        <f aca="false">IF(K1021=M1021,K1021,"CONFLICT")</f>
        <v>TODO: &lt;&gt;</v>
      </c>
    </row>
    <row r="1022" customFormat="false" ht="12.75" hidden="false" customHeight="false" outlineLevel="0" collapsed="false">
      <c r="A1022" s="0" t="s">
        <v>2669</v>
      </c>
      <c r="B1022" s="0" t="n">
        <v>1018</v>
      </c>
      <c r="C1022" s="0" t="s">
        <v>23</v>
      </c>
      <c r="D1022" s="0" t="s">
        <v>2670</v>
      </c>
      <c r="E1022" s="0" t="s">
        <v>2671</v>
      </c>
      <c r="F1022" s="0" t="n">
        <v>34731</v>
      </c>
      <c r="G1022" s="0" t="n">
        <v>401</v>
      </c>
      <c r="H1022" s="0" t="n">
        <v>0</v>
      </c>
      <c r="I1022" s="0" t="n">
        <v>1</v>
      </c>
      <c r="J1022" s="0" t="str">
        <f aca="false">VLOOKUP(A1022,yorick!A:J,10,0)</f>
        <v>TODO: &lt;&gt;</v>
      </c>
      <c r="K1022" s="0" t="str">
        <f aca="false">VLOOKUP(A1022,yorick!A:K,11,0)</f>
        <v>TODO: &lt;&gt;</v>
      </c>
      <c r="L1022" s="0" t="str">
        <f aca="false">VLOOKUP(A1022,henriette!A:J,10,0)</f>
        <v>TODO: &lt;&gt;</v>
      </c>
      <c r="M1022" s="0" t="str">
        <f aca="false">VLOOKUP(A1022,henriette!A:K,11,0)</f>
        <v>TODO: &lt;&gt;</v>
      </c>
      <c r="N1022" s="0" t="str">
        <f aca="false">IF(OR(O1022="CONFLICT",R1022="CONFLICT"),"CONFLICT","OK")</f>
        <v>OK</v>
      </c>
      <c r="O1022" s="0" t="str">
        <f aca="false">IF(J1022=L1022,J1022,"CONFLICT")</f>
        <v>TODO: &lt;&gt;</v>
      </c>
      <c r="Q1022" s="0" t="str">
        <f aca="false">IF(AND(P1022&lt;&gt;L1022,P1022&lt;&gt;J1022,P1022&lt;&gt;""),"REVIEW","")</f>
        <v/>
      </c>
      <c r="R1022" s="0" t="str">
        <f aca="false">IF(K1022=M1022,K1022,"CONFLICT")</f>
        <v>TODO: &lt;&gt;</v>
      </c>
    </row>
    <row r="1023" customFormat="false" ht="12.75" hidden="false" customHeight="false" outlineLevel="0" collapsed="false">
      <c r="A1023" s="0" t="s">
        <v>2672</v>
      </c>
      <c r="B1023" s="0" t="n">
        <v>143</v>
      </c>
      <c r="C1023" s="0" t="s">
        <v>23</v>
      </c>
      <c r="D1023" s="0" t="s">
        <v>2673</v>
      </c>
      <c r="E1023" s="0" t="s">
        <v>2674</v>
      </c>
      <c r="F1023" s="0" t="n">
        <v>12378</v>
      </c>
      <c r="G1023" s="0" t="n">
        <v>149</v>
      </c>
      <c r="H1023" s="0" t="n">
        <v>0</v>
      </c>
      <c r="I1023" s="0" t="n">
        <v>14</v>
      </c>
      <c r="J1023" s="0" t="str">
        <f aca="false">VLOOKUP(A1023,yorick!A:J,10,0)</f>
        <v>TODO: &lt;&gt;</v>
      </c>
      <c r="K1023" s="0" t="str">
        <f aca="false">VLOOKUP(A1023,yorick!A:K,11,0)</f>
        <v>TODO: &lt;&gt;</v>
      </c>
      <c r="L1023" s="0" t="str">
        <f aca="false">VLOOKUP(A1023,henriette!A:J,10,0)</f>
        <v>TODO: &lt;&gt;</v>
      </c>
      <c r="M1023" s="0" t="str">
        <f aca="false">VLOOKUP(A1023,henriette!A:K,11,0)</f>
        <v>TODO: &lt;&gt;</v>
      </c>
      <c r="N1023" s="0" t="str">
        <f aca="false">IF(OR(O1023="CONFLICT",R1023="CONFLICT"),"CONFLICT","OK")</f>
        <v>OK</v>
      </c>
      <c r="O1023" s="0" t="str">
        <f aca="false">IF(J1023=L1023,J1023,"CONFLICT")</f>
        <v>TODO: &lt;&gt;</v>
      </c>
      <c r="Q1023" s="0" t="str">
        <f aca="false">IF(AND(P1023&lt;&gt;L1023,P1023&lt;&gt;J1023,P1023&lt;&gt;""),"REVIEW","")</f>
        <v/>
      </c>
      <c r="R1023" s="0" t="str">
        <f aca="false">IF(K1023=M1023,K1023,"CONFLICT")</f>
        <v>TODO: &lt;&gt;</v>
      </c>
    </row>
    <row r="1024" customFormat="false" ht="12.75" hidden="false" customHeight="false" outlineLevel="0" collapsed="false">
      <c r="A1024" s="0" t="s">
        <v>2675</v>
      </c>
      <c r="B1024" s="0" t="n">
        <v>103</v>
      </c>
      <c r="C1024" s="0" t="s">
        <v>23</v>
      </c>
      <c r="E1024" s="0" t="s">
        <v>2676</v>
      </c>
      <c r="F1024" s="0" t="n">
        <v>79406</v>
      </c>
      <c r="G1024" s="0" t="n">
        <v>1438</v>
      </c>
      <c r="H1024" s="0" t="n">
        <v>0</v>
      </c>
      <c r="I1024" s="0" t="n">
        <v>48</v>
      </c>
      <c r="J1024" s="0" t="str">
        <f aca="false">VLOOKUP(A1024,yorick!A:J,10,0)</f>
        <v>TODO: &lt;&gt;</v>
      </c>
      <c r="K1024" s="0" t="str">
        <f aca="false">VLOOKUP(A1024,yorick!A:K,11,0)</f>
        <v>TODO: &lt;&gt;</v>
      </c>
      <c r="L1024" s="0" t="str">
        <f aca="false">VLOOKUP(A1024,henriette!A:J,10,0)</f>
        <v>TODO: &lt;&gt;</v>
      </c>
      <c r="M1024" s="0" t="str">
        <f aca="false">VLOOKUP(A1024,henriette!A:K,11,0)</f>
        <v>TODO: &lt;&gt;</v>
      </c>
      <c r="N1024" s="0" t="str">
        <f aca="false">IF(OR(O1024="CONFLICT",R1024="CONFLICT"),"CONFLICT","OK")</f>
        <v>OK</v>
      </c>
      <c r="O1024" s="0" t="str">
        <f aca="false">IF(J1024=L1024,J1024,"CONFLICT")</f>
        <v>TODO: &lt;&gt;</v>
      </c>
      <c r="Q1024" s="0" t="str">
        <f aca="false">IF(AND(P1024&lt;&gt;L1024,P1024&lt;&gt;J1024,P1024&lt;&gt;""),"REVIEW","")</f>
        <v/>
      </c>
      <c r="R1024" s="0" t="str">
        <f aca="false">IF(K1024=M1024,K1024,"CONFLICT")</f>
        <v>TODO: &lt;&gt;</v>
      </c>
    </row>
    <row r="1025" customFormat="false" ht="12.75" hidden="false" customHeight="false" outlineLevel="0" collapsed="false">
      <c r="A1025" s="0" t="s">
        <v>2677</v>
      </c>
      <c r="B1025" s="0" t="n">
        <v>270</v>
      </c>
      <c r="C1025" s="0" t="s">
        <v>23</v>
      </c>
      <c r="E1025" s="0" t="s">
        <v>2678</v>
      </c>
      <c r="F1025" s="0" t="n">
        <v>40059</v>
      </c>
      <c r="G1025" s="0" t="n">
        <v>600</v>
      </c>
      <c r="H1025" s="0" t="n">
        <v>0</v>
      </c>
      <c r="I1025" s="0" t="n">
        <v>9</v>
      </c>
      <c r="J1025" s="0" t="str">
        <f aca="false">VLOOKUP(A1025,yorick!A:J,10,0)</f>
        <v>TODO: &lt;&gt;</v>
      </c>
      <c r="K1025" s="0" t="str">
        <f aca="false">VLOOKUP(A1025,yorick!A:K,11,0)</f>
        <v>TODO: &lt;&gt;</v>
      </c>
      <c r="L1025" s="0" t="str">
        <f aca="false">VLOOKUP(A1025,henriette!A:J,10,0)</f>
        <v>TODO: &lt;&gt;</v>
      </c>
      <c r="M1025" s="0" t="str">
        <f aca="false">VLOOKUP(A1025,henriette!A:K,11,0)</f>
        <v>TODO: &lt;&gt;</v>
      </c>
      <c r="N1025" s="0" t="str">
        <f aca="false">IF(OR(O1025="CONFLICT",R1025="CONFLICT"),"CONFLICT","OK")</f>
        <v>OK</v>
      </c>
      <c r="O1025" s="0" t="str">
        <f aca="false">IF(J1025=L1025,J1025,"CONFLICT")</f>
        <v>TODO: &lt;&gt;</v>
      </c>
      <c r="Q1025" s="0" t="str">
        <f aca="false">IF(AND(P1025&lt;&gt;L1025,P1025&lt;&gt;J1025,P1025&lt;&gt;""),"REVIEW","")</f>
        <v/>
      </c>
      <c r="R1025" s="0" t="str">
        <f aca="false">IF(K1025=M1025,K1025,"CONFLICT")</f>
        <v>TODO: &lt;&gt;</v>
      </c>
    </row>
    <row r="1026" customFormat="false" ht="12.75" hidden="false" customHeight="false" outlineLevel="0" collapsed="false">
      <c r="A1026" s="0" t="s">
        <v>2679</v>
      </c>
      <c r="B1026" s="0" t="n">
        <v>421</v>
      </c>
      <c r="C1026" s="0" t="s">
        <v>23</v>
      </c>
      <c r="D1026" s="0" t="s">
        <v>2680</v>
      </c>
      <c r="E1026" s="0" t="s">
        <v>2681</v>
      </c>
      <c r="F1026" s="0" t="n">
        <v>5498</v>
      </c>
      <c r="G1026" s="0" t="n">
        <v>55</v>
      </c>
      <c r="H1026" s="0" t="n">
        <v>0</v>
      </c>
      <c r="I1026" s="0" t="n">
        <v>8</v>
      </c>
      <c r="J1026" s="0" t="str">
        <f aca="false">VLOOKUP(A1026,yorick!A:J,10,0)</f>
        <v>TODO: &lt;&gt;</v>
      </c>
      <c r="K1026" s="0" t="str">
        <f aca="false">VLOOKUP(A1026,yorick!A:K,11,0)</f>
        <v>TODO: &lt;&gt;</v>
      </c>
      <c r="L1026" s="0" t="str">
        <f aca="false">VLOOKUP(A1026,henriette!A:J,10,0)</f>
        <v>TODO: &lt;&gt;</v>
      </c>
      <c r="M1026" s="0" t="str">
        <f aca="false">VLOOKUP(A1026,henriette!A:K,11,0)</f>
        <v>TODO: &lt;&gt;</v>
      </c>
      <c r="N1026" s="0" t="str">
        <f aca="false">IF(OR(O1026="CONFLICT",R1026="CONFLICT"),"CONFLICT","OK")</f>
        <v>OK</v>
      </c>
      <c r="O1026" s="0" t="str">
        <f aca="false">IF(J1026=L1026,J1026,"CONFLICT")</f>
        <v>TODO: &lt;&gt;</v>
      </c>
      <c r="Q1026" s="0" t="str">
        <f aca="false">IF(AND(P1026&lt;&gt;L1026,P1026&lt;&gt;J1026,P1026&lt;&gt;""),"REVIEW","")</f>
        <v/>
      </c>
      <c r="R1026" s="0" t="str">
        <f aca="false">IF(K1026=M1026,K1026,"CONFLICT")</f>
        <v>TODO: &lt;&gt;</v>
      </c>
    </row>
    <row r="1027" customFormat="false" ht="12.75" hidden="false" customHeight="false" outlineLevel="0" collapsed="false">
      <c r="A1027" s="0" t="s">
        <v>2682</v>
      </c>
      <c r="B1027" s="0" t="n">
        <v>6163</v>
      </c>
      <c r="C1027" s="0" t="s">
        <v>23</v>
      </c>
      <c r="E1027" s="0" t="s">
        <v>2683</v>
      </c>
      <c r="F1027" s="0" t="n">
        <v>9601</v>
      </c>
      <c r="G1027" s="0" t="n">
        <v>73</v>
      </c>
      <c r="H1027" s="0" t="n">
        <v>0</v>
      </c>
      <c r="I1027" s="0" t="n">
        <v>2</v>
      </c>
      <c r="J1027" s="0" t="str">
        <f aca="false">VLOOKUP(A1027,yorick!A:J,10,0)</f>
        <v>TODO: &lt;&gt;</v>
      </c>
      <c r="K1027" s="0" t="str">
        <f aca="false">VLOOKUP(A1027,yorick!A:K,11,0)</f>
        <v>TODO: &lt;&gt;</v>
      </c>
      <c r="L1027" s="0" t="str">
        <f aca="false">VLOOKUP(A1027,henriette!A:J,10,0)</f>
        <v>TODO: &lt;&gt;</v>
      </c>
      <c r="M1027" s="0" t="str">
        <f aca="false">VLOOKUP(A1027,henriette!A:K,11,0)</f>
        <v>TODO: &lt;&gt;</v>
      </c>
      <c r="N1027" s="0" t="str">
        <f aca="false">IF(OR(O1027="CONFLICT",R1027="CONFLICT"),"CONFLICT","OK")</f>
        <v>OK</v>
      </c>
      <c r="O1027" s="0" t="str">
        <f aca="false">IF(J1027=L1027,J1027,"CONFLICT")</f>
        <v>TODO: &lt;&gt;</v>
      </c>
      <c r="Q1027" s="0" t="str">
        <f aca="false">IF(AND(P1027&lt;&gt;L1027,P1027&lt;&gt;J1027,P1027&lt;&gt;""),"REVIEW","")</f>
        <v/>
      </c>
      <c r="R1027" s="0" t="str">
        <f aca="false">IF(K1027=M1027,K1027,"CONFLICT")</f>
        <v>TODO: &lt;&gt;</v>
      </c>
    </row>
    <row r="1028" customFormat="false" ht="12.75" hidden="false" customHeight="false" outlineLevel="0" collapsed="false">
      <c r="A1028" s="0" t="s">
        <v>2684</v>
      </c>
      <c r="B1028" s="0" t="n">
        <v>120</v>
      </c>
      <c r="C1028" s="0" t="s">
        <v>23</v>
      </c>
      <c r="E1028" s="0" t="s">
        <v>2685</v>
      </c>
      <c r="F1028" s="0" t="n">
        <v>5475</v>
      </c>
      <c r="G1028" s="0" t="n">
        <v>75</v>
      </c>
      <c r="H1028" s="0" t="n">
        <v>0</v>
      </c>
      <c r="I1028" s="0" t="n">
        <v>1</v>
      </c>
      <c r="J1028" s="0" t="str">
        <f aca="false">VLOOKUP(A1028,yorick!A:J,10,0)</f>
        <v>TODO: &lt;&gt;</v>
      </c>
      <c r="K1028" s="0" t="str">
        <f aca="false">VLOOKUP(A1028,yorick!A:K,11,0)</f>
        <v>TODO: &lt;&gt;</v>
      </c>
      <c r="L1028" s="0" t="str">
        <f aca="false">VLOOKUP(A1028,henriette!A:J,10,0)</f>
        <v>TODO: &lt;&gt;</v>
      </c>
      <c r="M1028" s="0" t="str">
        <f aca="false">VLOOKUP(A1028,henriette!A:K,11,0)</f>
        <v>TODO: &lt;&gt;</v>
      </c>
      <c r="N1028" s="0" t="str">
        <f aca="false">IF(OR(O1028="CONFLICT",R1028="CONFLICT"),"CONFLICT","OK")</f>
        <v>OK</v>
      </c>
      <c r="O1028" s="0" t="str">
        <f aca="false">IF(J1028=L1028,J1028,"CONFLICT")</f>
        <v>TODO: &lt;&gt;</v>
      </c>
      <c r="Q1028" s="0" t="str">
        <f aca="false">IF(AND(P1028&lt;&gt;L1028,P1028&lt;&gt;J1028,P1028&lt;&gt;""),"REVIEW","")</f>
        <v/>
      </c>
      <c r="R1028" s="0" t="str">
        <f aca="false">IF(K1028=M1028,K1028,"CONFLICT")</f>
        <v>TODO: &lt;&gt;</v>
      </c>
    </row>
    <row r="1029" customFormat="false" ht="12.75" hidden="false" customHeight="false" outlineLevel="0" collapsed="false">
      <c r="A1029" s="0" t="s">
        <v>2686</v>
      </c>
      <c r="B1029" s="0" t="n">
        <v>217</v>
      </c>
      <c r="C1029" s="0" t="s">
        <v>23</v>
      </c>
      <c r="F1029" s="0" t="n">
        <v>15830</v>
      </c>
      <c r="G1029" s="0" t="n">
        <v>150</v>
      </c>
      <c r="H1029" s="0" t="n">
        <v>0</v>
      </c>
      <c r="I1029" s="0" t="n">
        <v>7</v>
      </c>
      <c r="J1029" s="0" t="str">
        <f aca="false">VLOOKUP(A1029,yorick!A:J,10,0)</f>
        <v>TODO: &lt;&gt;</v>
      </c>
      <c r="K1029" s="0" t="str">
        <f aca="false">VLOOKUP(A1029,yorick!A:K,11,0)</f>
        <v>TODO: &lt;&gt;</v>
      </c>
      <c r="L1029" s="0" t="str">
        <f aca="false">VLOOKUP(A1029,henriette!A:J,10,0)</f>
        <v>TODO: &lt;&gt;</v>
      </c>
      <c r="M1029" s="0" t="str">
        <f aca="false">VLOOKUP(A1029,henriette!A:K,11,0)</f>
        <v>TODO: &lt;&gt;</v>
      </c>
      <c r="N1029" s="0" t="str">
        <f aca="false">IF(OR(O1029="CONFLICT",R1029="CONFLICT"),"CONFLICT","OK")</f>
        <v>OK</v>
      </c>
      <c r="O1029" s="0" t="str">
        <f aca="false">IF(J1029=L1029,J1029,"CONFLICT")</f>
        <v>TODO: &lt;&gt;</v>
      </c>
      <c r="Q1029" s="0" t="str">
        <f aca="false">IF(AND(P1029&lt;&gt;L1029,P1029&lt;&gt;J1029,P1029&lt;&gt;""),"REVIEW","")</f>
        <v/>
      </c>
      <c r="R1029" s="0" t="str">
        <f aca="false">IF(K1029=M1029,K1029,"CONFLICT")</f>
        <v>TODO: &lt;&gt;</v>
      </c>
    </row>
    <row r="1030" customFormat="false" ht="12.75" hidden="false" customHeight="false" outlineLevel="0" collapsed="false">
      <c r="A1030" s="0" t="s">
        <v>2687</v>
      </c>
      <c r="B1030" s="0" t="n">
        <v>109</v>
      </c>
      <c r="C1030" s="0" t="s">
        <v>23</v>
      </c>
      <c r="D1030" s="0" t="s">
        <v>2688</v>
      </c>
      <c r="E1030" s="0" t="s">
        <v>2689</v>
      </c>
      <c r="F1030" s="0" t="n">
        <v>8505</v>
      </c>
      <c r="G1030" s="0" t="n">
        <v>281</v>
      </c>
      <c r="H1030" s="0" t="n">
        <v>0</v>
      </c>
      <c r="I1030" s="0" t="n">
        <v>95</v>
      </c>
      <c r="J1030" s="0" t="str">
        <f aca="false">VLOOKUP(A1030,yorick!A:J,10,0)</f>
        <v>TODO: &lt;&gt;</v>
      </c>
      <c r="K1030" s="0" t="str">
        <f aca="false">VLOOKUP(A1030,yorick!A:K,11,0)</f>
        <v>TODO: &lt;&gt;</v>
      </c>
      <c r="L1030" s="0" t="str">
        <f aca="false">VLOOKUP(A1030,henriette!A:J,10,0)</f>
        <v>TODO: &lt;&gt;</v>
      </c>
      <c r="M1030" s="0" t="str">
        <f aca="false">VLOOKUP(A1030,henriette!A:K,11,0)</f>
        <v>TODO: &lt;&gt;</v>
      </c>
      <c r="N1030" s="0" t="str">
        <f aca="false">IF(OR(O1030="CONFLICT",R1030="CONFLICT"),"CONFLICT","OK")</f>
        <v>OK</v>
      </c>
      <c r="O1030" s="0" t="str">
        <f aca="false">IF(J1030=L1030,J1030,"CONFLICT")</f>
        <v>TODO: &lt;&gt;</v>
      </c>
      <c r="Q1030" s="0" t="str">
        <f aca="false">IF(AND(P1030&lt;&gt;L1030,P1030&lt;&gt;J1030,P1030&lt;&gt;""),"REVIEW","")</f>
        <v/>
      </c>
      <c r="R1030" s="0" t="str">
        <f aca="false">IF(K1030=M1030,K1030,"CONFLICT")</f>
        <v>TODO: &lt;&gt;</v>
      </c>
    </row>
    <row r="1031" customFormat="false" ht="12.75" hidden="false" customHeight="false" outlineLevel="0" collapsed="false">
      <c r="A1031" s="0" t="s">
        <v>2690</v>
      </c>
      <c r="B1031" s="0" t="n">
        <v>209</v>
      </c>
      <c r="C1031" s="0" t="s">
        <v>23</v>
      </c>
      <c r="D1031" s="0" t="s">
        <v>2691</v>
      </c>
      <c r="E1031" s="0" t="s">
        <v>2692</v>
      </c>
      <c r="F1031" s="0" t="n">
        <v>13965</v>
      </c>
      <c r="G1031" s="0" t="n">
        <v>206</v>
      </c>
      <c r="H1031" s="0" t="n">
        <v>0</v>
      </c>
      <c r="I1031" s="0" t="n">
        <v>15</v>
      </c>
      <c r="J1031" s="0" t="str">
        <f aca="false">VLOOKUP(A1031,yorick!A:J,10,0)</f>
        <v>TODO: &lt;&gt;</v>
      </c>
      <c r="K1031" s="0" t="str">
        <f aca="false">VLOOKUP(A1031,yorick!A:K,11,0)</f>
        <v>TODO: &lt;&gt;</v>
      </c>
      <c r="L1031" s="0" t="str">
        <f aca="false">VLOOKUP(A1031,henriette!A:J,10,0)</f>
        <v>TODO: &lt;&gt;</v>
      </c>
      <c r="M1031" s="0" t="str">
        <f aca="false">VLOOKUP(A1031,henriette!A:K,11,0)</f>
        <v>TODO: &lt;&gt;</v>
      </c>
      <c r="N1031" s="0" t="str">
        <f aca="false">IF(OR(O1031="CONFLICT",R1031="CONFLICT"),"CONFLICT","OK")</f>
        <v>OK</v>
      </c>
      <c r="O1031" s="0" t="str">
        <f aca="false">IF(J1031=L1031,J1031,"CONFLICT")</f>
        <v>TODO: &lt;&gt;</v>
      </c>
      <c r="Q1031" s="0" t="str">
        <f aca="false">IF(AND(P1031&lt;&gt;L1031,P1031&lt;&gt;J1031,P1031&lt;&gt;""),"REVIEW","")</f>
        <v/>
      </c>
      <c r="R1031" s="0" t="str">
        <f aca="false">IF(K1031=M1031,K1031,"CONFLICT")</f>
        <v>TODO: &lt;&gt;</v>
      </c>
    </row>
    <row r="1032" customFormat="false" ht="12.75" hidden="false" customHeight="false" outlineLevel="0" collapsed="false">
      <c r="A1032" s="0" t="s">
        <v>2693</v>
      </c>
      <c r="B1032" s="0" t="n">
        <v>1562</v>
      </c>
      <c r="C1032" s="0" t="s">
        <v>23</v>
      </c>
      <c r="E1032" s="0" t="s">
        <v>2694</v>
      </c>
      <c r="F1032" s="0" t="n">
        <v>17936</v>
      </c>
      <c r="G1032" s="0" t="n">
        <v>239</v>
      </c>
      <c r="H1032" s="0" t="n">
        <v>0</v>
      </c>
      <c r="I1032" s="0" t="n">
        <v>41</v>
      </c>
      <c r="J1032" s="0" t="str">
        <f aca="false">VLOOKUP(A1032,yorick!A:J,10,0)</f>
        <v>TODO: &lt;&gt;</v>
      </c>
      <c r="K1032" s="0" t="str">
        <f aca="false">VLOOKUP(A1032,yorick!A:K,11,0)</f>
        <v>TODO: &lt;&gt;</v>
      </c>
      <c r="L1032" s="0" t="str">
        <f aca="false">VLOOKUP(A1032,henriette!A:J,10,0)</f>
        <v>TODO: &lt;&gt;</v>
      </c>
      <c r="M1032" s="0" t="str">
        <f aca="false">VLOOKUP(A1032,henriette!A:K,11,0)</f>
        <v>TODO: &lt;&gt;</v>
      </c>
      <c r="N1032" s="0" t="str">
        <f aca="false">IF(OR(O1032="CONFLICT",R1032="CONFLICT"),"CONFLICT","OK")</f>
        <v>OK</v>
      </c>
      <c r="O1032" s="0" t="str">
        <f aca="false">IF(J1032=L1032,J1032,"CONFLICT")</f>
        <v>TODO: &lt;&gt;</v>
      </c>
      <c r="Q1032" s="0" t="str">
        <f aca="false">IF(AND(P1032&lt;&gt;L1032,P1032&lt;&gt;J1032,P1032&lt;&gt;""),"REVIEW","")</f>
        <v/>
      </c>
      <c r="R1032" s="0" t="str">
        <f aca="false">IF(K1032=M1032,K1032,"CONFLICT")</f>
        <v>TODO: &lt;&gt;</v>
      </c>
    </row>
    <row r="1033" customFormat="false" ht="12.75" hidden="false" customHeight="false" outlineLevel="0" collapsed="false">
      <c r="A1033" s="0" t="s">
        <v>2695</v>
      </c>
      <c r="B1033" s="0" t="n">
        <v>103</v>
      </c>
      <c r="C1033" s="0" t="s">
        <v>23</v>
      </c>
      <c r="D1033" s="0" t="s">
        <v>2696</v>
      </c>
      <c r="E1033" s="0" t="s">
        <v>2697</v>
      </c>
      <c r="F1033" s="0" t="n">
        <v>59121</v>
      </c>
      <c r="G1033" s="0" t="n">
        <v>593</v>
      </c>
      <c r="H1033" s="0" t="n">
        <v>0</v>
      </c>
      <c r="I1033" s="0" t="n">
        <v>67</v>
      </c>
      <c r="J1033" s="0" t="str">
        <f aca="false">VLOOKUP(A1033,yorick!A:J,10,0)</f>
        <v>TODO: &lt;&gt;</v>
      </c>
      <c r="K1033" s="0" t="str">
        <f aca="false">VLOOKUP(A1033,yorick!A:K,11,0)</f>
        <v>TODO: &lt;&gt;</v>
      </c>
      <c r="L1033" s="0" t="str">
        <f aca="false">VLOOKUP(A1033,henriette!A:J,10,0)</f>
        <v>TODO: &lt;&gt;</v>
      </c>
      <c r="M1033" s="0" t="str">
        <f aca="false">VLOOKUP(A1033,henriette!A:K,11,0)</f>
        <v>TODO: &lt;&gt;</v>
      </c>
      <c r="N1033" s="0" t="str">
        <f aca="false">IF(OR(O1033="CONFLICT",R1033="CONFLICT"),"CONFLICT","OK")</f>
        <v>OK</v>
      </c>
      <c r="O1033" s="0" t="str">
        <f aca="false">IF(J1033=L1033,J1033,"CONFLICT")</f>
        <v>TODO: &lt;&gt;</v>
      </c>
      <c r="Q1033" s="0" t="str">
        <f aca="false">IF(AND(P1033&lt;&gt;L1033,P1033&lt;&gt;J1033,P1033&lt;&gt;""),"REVIEW","")</f>
        <v/>
      </c>
      <c r="R1033" s="0" t="str">
        <f aca="false">IF(K1033=M1033,K1033,"CONFLICT")</f>
        <v>TODO: &lt;&gt;</v>
      </c>
    </row>
    <row r="1034" customFormat="false" ht="12.75" hidden="false" customHeight="false" outlineLevel="0" collapsed="false">
      <c r="A1034" s="0" t="s">
        <v>2698</v>
      </c>
      <c r="B1034" s="0" t="n">
        <v>323</v>
      </c>
      <c r="C1034" s="0" t="s">
        <v>23</v>
      </c>
      <c r="D1034" s="0" t="s">
        <v>2699</v>
      </c>
      <c r="E1034" s="0" t="s">
        <v>2700</v>
      </c>
      <c r="F1034" s="0" t="n">
        <v>6171</v>
      </c>
      <c r="G1034" s="0" t="n">
        <v>93</v>
      </c>
      <c r="H1034" s="0" t="n">
        <v>0</v>
      </c>
      <c r="I1034" s="0" t="n">
        <v>3</v>
      </c>
      <c r="J1034" s="0" t="str">
        <f aca="false">VLOOKUP(A1034,yorick!A:J,10,0)</f>
        <v>TODO: &lt;&gt;</v>
      </c>
      <c r="K1034" s="0" t="str">
        <f aca="false">VLOOKUP(A1034,yorick!A:K,11,0)</f>
        <v>TODO: &lt;&gt;</v>
      </c>
      <c r="L1034" s="0" t="str">
        <f aca="false">VLOOKUP(A1034,henriette!A:J,10,0)</f>
        <v>TODO: &lt;&gt;</v>
      </c>
      <c r="M1034" s="0" t="str">
        <f aca="false">VLOOKUP(A1034,henriette!A:K,11,0)</f>
        <v>TODO: &lt;&gt;</v>
      </c>
      <c r="N1034" s="0" t="str">
        <f aca="false">IF(OR(O1034="CONFLICT",R1034="CONFLICT"),"CONFLICT","OK")</f>
        <v>OK</v>
      </c>
      <c r="O1034" s="0" t="str">
        <f aca="false">IF(J1034=L1034,J1034,"CONFLICT")</f>
        <v>TODO: &lt;&gt;</v>
      </c>
      <c r="Q1034" s="0" t="str">
        <f aca="false">IF(AND(P1034&lt;&gt;L1034,P1034&lt;&gt;J1034,P1034&lt;&gt;""),"REVIEW","")</f>
        <v/>
      </c>
      <c r="R1034" s="0" t="str">
        <f aca="false">IF(K1034=M1034,K1034,"CONFLICT")</f>
        <v>TODO: &lt;&gt;</v>
      </c>
    </row>
    <row r="1035" customFormat="false" ht="12.75" hidden="false" customHeight="false" outlineLevel="0" collapsed="false">
      <c r="A1035" s="0" t="s">
        <v>2701</v>
      </c>
      <c r="B1035" s="0" t="n">
        <v>111</v>
      </c>
      <c r="C1035" s="0" t="s">
        <v>23</v>
      </c>
      <c r="D1035" s="0" t="s">
        <v>2702</v>
      </c>
      <c r="E1035" s="0" t="s">
        <v>2703</v>
      </c>
      <c r="F1035" s="0" t="n">
        <v>19528</v>
      </c>
      <c r="G1035" s="0" t="n">
        <v>131</v>
      </c>
      <c r="H1035" s="0" t="n">
        <v>0</v>
      </c>
      <c r="I1035" s="0" t="n">
        <v>6</v>
      </c>
      <c r="J1035" s="0" t="str">
        <f aca="false">VLOOKUP(A1035,yorick!A:J,10,0)</f>
        <v>TODO: &lt;&gt;</v>
      </c>
      <c r="K1035" s="0" t="str">
        <f aca="false">VLOOKUP(A1035,yorick!A:K,11,0)</f>
        <v>TODO: &lt;&gt;</v>
      </c>
      <c r="L1035" s="0" t="str">
        <f aca="false">VLOOKUP(A1035,henriette!A:J,10,0)</f>
        <v>TODO: &lt;&gt;</v>
      </c>
      <c r="M1035" s="0" t="str">
        <f aca="false">VLOOKUP(A1035,henriette!A:K,11,0)</f>
        <v>TODO: &lt;&gt;</v>
      </c>
      <c r="N1035" s="0" t="str">
        <f aca="false">IF(OR(O1035="CONFLICT",R1035="CONFLICT"),"CONFLICT","OK")</f>
        <v>OK</v>
      </c>
      <c r="O1035" s="0" t="str">
        <f aca="false">IF(J1035=L1035,J1035,"CONFLICT")</f>
        <v>TODO: &lt;&gt;</v>
      </c>
      <c r="Q1035" s="0" t="str">
        <f aca="false">IF(AND(P1035&lt;&gt;L1035,P1035&lt;&gt;J1035,P1035&lt;&gt;""),"REVIEW","")</f>
        <v/>
      </c>
      <c r="R1035" s="0" t="str">
        <f aca="false">IF(K1035=M1035,K1035,"CONFLICT")</f>
        <v>TODO: &lt;&gt;</v>
      </c>
    </row>
    <row r="1036" customFormat="false" ht="12.75" hidden="false" customHeight="false" outlineLevel="0" collapsed="false">
      <c r="A1036" s="0" t="s">
        <v>2704</v>
      </c>
      <c r="B1036" s="0" t="n">
        <v>10010</v>
      </c>
      <c r="C1036" s="0" t="s">
        <v>23</v>
      </c>
      <c r="D1036" s="0" t="s">
        <v>2705</v>
      </c>
      <c r="E1036" s="0" t="s">
        <v>2706</v>
      </c>
      <c r="F1036" s="0" t="n">
        <v>76784</v>
      </c>
      <c r="G1036" s="0" t="n">
        <v>622</v>
      </c>
      <c r="H1036" s="0" t="n">
        <v>0</v>
      </c>
      <c r="I1036" s="0" t="n">
        <v>27</v>
      </c>
      <c r="J1036" s="0" t="str">
        <f aca="false">VLOOKUP(A1036,yorick!A:J,10,0)</f>
        <v>TODO: &lt;&gt;</v>
      </c>
      <c r="K1036" s="0" t="str">
        <f aca="false">VLOOKUP(A1036,yorick!A:K,11,0)</f>
        <v>TODO: &lt;&gt;</v>
      </c>
      <c r="L1036" s="0" t="str">
        <f aca="false">VLOOKUP(A1036,henriette!A:J,10,0)</f>
        <v>TODO: &lt;&gt;</v>
      </c>
      <c r="M1036" s="0" t="str">
        <f aca="false">VLOOKUP(A1036,henriette!A:K,11,0)</f>
        <v>TODO: &lt;&gt;</v>
      </c>
      <c r="N1036" s="0" t="str">
        <f aca="false">IF(OR(O1036="CONFLICT",R1036="CONFLICT"),"CONFLICT","OK")</f>
        <v>OK</v>
      </c>
      <c r="O1036" s="0" t="str">
        <f aca="false">IF(J1036=L1036,J1036,"CONFLICT")</f>
        <v>TODO: &lt;&gt;</v>
      </c>
      <c r="Q1036" s="0" t="str">
        <f aca="false">IF(AND(P1036&lt;&gt;L1036,P1036&lt;&gt;J1036,P1036&lt;&gt;""),"REVIEW","")</f>
        <v/>
      </c>
      <c r="R1036" s="0" t="str">
        <f aca="false">IF(K1036=M1036,K1036,"CONFLICT")</f>
        <v>TODO: &lt;&gt;</v>
      </c>
    </row>
    <row r="1037" customFormat="false" ht="12.75" hidden="false" customHeight="false" outlineLevel="0" collapsed="false">
      <c r="A1037" s="0" t="s">
        <v>2707</v>
      </c>
      <c r="B1037" s="0" t="n">
        <v>422</v>
      </c>
      <c r="C1037" s="0" t="s">
        <v>23</v>
      </c>
      <c r="D1037" s="0" t="s">
        <v>2708</v>
      </c>
      <c r="E1037" s="0" t="s">
        <v>2709</v>
      </c>
      <c r="F1037" s="0" t="n">
        <v>8427</v>
      </c>
      <c r="G1037" s="0" t="n">
        <v>53</v>
      </c>
      <c r="H1037" s="0" t="n">
        <v>0</v>
      </c>
      <c r="I1037" s="0" t="n">
        <v>8</v>
      </c>
      <c r="J1037" s="0" t="str">
        <f aca="false">VLOOKUP(A1037,yorick!A:J,10,0)</f>
        <v>TODO: &lt;&gt;</v>
      </c>
      <c r="K1037" s="0" t="str">
        <f aca="false">VLOOKUP(A1037,yorick!A:K,11,0)</f>
        <v>TODO: &lt;&gt;</v>
      </c>
      <c r="L1037" s="0" t="str">
        <f aca="false">VLOOKUP(A1037,henriette!A:J,10,0)</f>
        <v>TODO: &lt;&gt;</v>
      </c>
      <c r="M1037" s="0" t="str">
        <f aca="false">VLOOKUP(A1037,henriette!A:K,11,0)</f>
        <v>TODO: &lt;&gt;</v>
      </c>
      <c r="N1037" s="0" t="str">
        <f aca="false">IF(OR(O1037="CONFLICT",R1037="CONFLICT"),"CONFLICT","OK")</f>
        <v>OK</v>
      </c>
      <c r="O1037" s="0" t="str">
        <f aca="false">IF(J1037=L1037,J1037,"CONFLICT")</f>
        <v>TODO: &lt;&gt;</v>
      </c>
      <c r="Q1037" s="0" t="str">
        <f aca="false">IF(AND(P1037&lt;&gt;L1037,P1037&lt;&gt;J1037,P1037&lt;&gt;""),"REVIEW","")</f>
        <v/>
      </c>
      <c r="R1037" s="0" t="str">
        <f aca="false">IF(K1037=M1037,K1037,"CONFLICT")</f>
        <v>TODO: &lt;&gt;</v>
      </c>
    </row>
    <row r="1038" customFormat="false" ht="12.75" hidden="false" customHeight="false" outlineLevel="0" collapsed="false">
      <c r="A1038" s="0" t="s">
        <v>2710</v>
      </c>
      <c r="B1038" s="0" t="n">
        <v>151</v>
      </c>
      <c r="C1038" s="0" t="s">
        <v>23</v>
      </c>
      <c r="E1038" s="0" t="s">
        <v>2711</v>
      </c>
      <c r="F1038" s="0" t="n">
        <v>201991</v>
      </c>
      <c r="G1038" s="0" t="n">
        <v>896</v>
      </c>
      <c r="H1038" s="0" t="n">
        <v>0</v>
      </c>
      <c r="I1038" s="0" t="n">
        <v>66</v>
      </c>
      <c r="J1038" s="0" t="str">
        <f aca="false">VLOOKUP(A1038,yorick!A:J,10,0)</f>
        <v>TODO: &lt;&gt;</v>
      </c>
      <c r="K1038" s="0" t="str">
        <f aca="false">VLOOKUP(A1038,yorick!A:K,11,0)</f>
        <v>TODO: &lt;&gt;</v>
      </c>
      <c r="L1038" s="0" t="str">
        <f aca="false">VLOOKUP(A1038,henriette!A:J,10,0)</f>
        <v>TODO: &lt;&gt;</v>
      </c>
      <c r="M1038" s="0" t="str">
        <f aca="false">VLOOKUP(A1038,henriette!A:K,11,0)</f>
        <v>TODO: &lt;&gt;</v>
      </c>
      <c r="N1038" s="0" t="str">
        <f aca="false">IF(OR(O1038="CONFLICT",R1038="CONFLICT"),"CONFLICT","OK")</f>
        <v>OK</v>
      </c>
      <c r="O1038" s="0" t="str">
        <f aca="false">IF(J1038=L1038,J1038,"CONFLICT")</f>
        <v>TODO: &lt;&gt;</v>
      </c>
      <c r="Q1038" s="0" t="str">
        <f aca="false">IF(AND(P1038&lt;&gt;L1038,P1038&lt;&gt;J1038,P1038&lt;&gt;""),"REVIEW","")</f>
        <v/>
      </c>
      <c r="R1038" s="0" t="str">
        <f aca="false">IF(K1038=M1038,K1038,"CONFLICT")</f>
        <v>TODO: &lt;&gt;</v>
      </c>
    </row>
    <row r="1039" customFormat="false" ht="12.75" hidden="false" customHeight="false" outlineLevel="0" collapsed="false">
      <c r="A1039" s="0" t="s">
        <v>2712</v>
      </c>
      <c r="B1039" s="0" t="n">
        <v>290</v>
      </c>
      <c r="C1039" s="0" t="s">
        <v>23</v>
      </c>
      <c r="D1039" s="0" t="s">
        <v>2713</v>
      </c>
      <c r="E1039" s="0" t="s">
        <v>2714</v>
      </c>
      <c r="F1039" s="0" t="n">
        <v>8432</v>
      </c>
      <c r="G1039" s="0" t="n">
        <v>72</v>
      </c>
      <c r="H1039" s="0" t="n">
        <v>0</v>
      </c>
      <c r="I1039" s="0" t="n">
        <v>68</v>
      </c>
      <c r="J1039" s="0" t="str">
        <f aca="false">VLOOKUP(A1039,yorick!A:J,10,0)</f>
        <v>TODO: &lt;&gt;</v>
      </c>
      <c r="K1039" s="0" t="str">
        <f aca="false">VLOOKUP(A1039,yorick!A:K,11,0)</f>
        <v>TODO: &lt;&gt;</v>
      </c>
      <c r="L1039" s="0" t="str">
        <f aca="false">VLOOKUP(A1039,henriette!A:J,10,0)</f>
        <v>TODO: &lt;&gt;</v>
      </c>
      <c r="M1039" s="0" t="str">
        <f aca="false">VLOOKUP(A1039,henriette!A:K,11,0)</f>
        <v>TODO: &lt;&gt;</v>
      </c>
      <c r="N1039" s="0" t="str">
        <f aca="false">IF(OR(O1039="CONFLICT",R1039="CONFLICT"),"CONFLICT","OK")</f>
        <v>OK</v>
      </c>
      <c r="O1039" s="0" t="str">
        <f aca="false">IF(J1039=L1039,J1039,"CONFLICT")</f>
        <v>TODO: &lt;&gt;</v>
      </c>
      <c r="Q1039" s="0" t="str">
        <f aca="false">IF(AND(P1039&lt;&gt;L1039,P1039&lt;&gt;J1039,P1039&lt;&gt;""),"REVIEW","")</f>
        <v/>
      </c>
      <c r="R1039" s="0" t="str">
        <f aca="false">IF(K1039=M1039,K1039,"CONFLICT")</f>
        <v>TODO: &lt;&gt;</v>
      </c>
    </row>
    <row r="1040" customFormat="false" ht="12.75" hidden="false" customHeight="false" outlineLevel="0" collapsed="false">
      <c r="A1040" s="0" t="s">
        <v>2715</v>
      </c>
      <c r="B1040" s="0" t="n">
        <v>120</v>
      </c>
      <c r="C1040" s="0" t="s">
        <v>23</v>
      </c>
      <c r="F1040" s="0" t="n">
        <v>5453</v>
      </c>
      <c r="G1040" s="0" t="n">
        <v>57</v>
      </c>
      <c r="H1040" s="0" t="n">
        <v>0</v>
      </c>
      <c r="I1040" s="0" t="n">
        <v>2</v>
      </c>
      <c r="J1040" s="0" t="str">
        <f aca="false">VLOOKUP(A1040,yorick!A:J,10,0)</f>
        <v>TODO: &lt;&gt;</v>
      </c>
      <c r="K1040" s="0" t="str">
        <f aca="false">VLOOKUP(A1040,yorick!A:K,11,0)</f>
        <v>TODO: &lt;&gt;</v>
      </c>
      <c r="L1040" s="0" t="str">
        <f aca="false">VLOOKUP(A1040,henriette!A:J,10,0)</f>
        <v>TODO: &lt;&gt;</v>
      </c>
      <c r="M1040" s="0" t="str">
        <f aca="false">VLOOKUP(A1040,henriette!A:K,11,0)</f>
        <v>TODO: &lt;&gt;</v>
      </c>
      <c r="N1040" s="0" t="str">
        <f aca="false">IF(OR(O1040="CONFLICT",R1040="CONFLICT"),"CONFLICT","OK")</f>
        <v>OK</v>
      </c>
      <c r="O1040" s="0" t="str">
        <f aca="false">IF(J1040=L1040,J1040,"CONFLICT")</f>
        <v>TODO: &lt;&gt;</v>
      </c>
      <c r="Q1040" s="0" t="str">
        <f aca="false">IF(AND(P1040&lt;&gt;L1040,P1040&lt;&gt;J1040,P1040&lt;&gt;""),"REVIEW","")</f>
        <v/>
      </c>
      <c r="R1040" s="0" t="str">
        <f aca="false">IF(K1040=M1040,K1040,"CONFLICT")</f>
        <v>TODO: &lt;&gt;</v>
      </c>
    </row>
    <row r="1041" customFormat="false" ht="12.75" hidden="false" customHeight="false" outlineLevel="0" collapsed="false">
      <c r="A1041" s="0" t="s">
        <v>2716</v>
      </c>
      <c r="B1041" s="0" t="n">
        <v>4072</v>
      </c>
      <c r="C1041" s="0" t="s">
        <v>23</v>
      </c>
      <c r="D1041" s="0" t="s">
        <v>2717</v>
      </c>
      <c r="E1041" s="0" t="s">
        <v>2718</v>
      </c>
      <c r="F1041" s="0" t="n">
        <v>48946</v>
      </c>
      <c r="G1041" s="0" t="n">
        <v>373</v>
      </c>
      <c r="H1041" s="0" t="n">
        <v>0</v>
      </c>
      <c r="I1041" s="0" t="n">
        <v>7</v>
      </c>
      <c r="J1041" s="0" t="str">
        <f aca="false">VLOOKUP(A1041,yorick!A:J,10,0)</f>
        <v>TODO: &lt;&gt;</v>
      </c>
      <c r="K1041" s="0" t="str">
        <f aca="false">VLOOKUP(A1041,yorick!A:K,11,0)</f>
        <v>TODO: &lt;&gt;</v>
      </c>
      <c r="L1041" s="0" t="str">
        <f aca="false">VLOOKUP(A1041,henriette!A:J,10,0)</f>
        <v>TODO: &lt;&gt;</v>
      </c>
      <c r="M1041" s="0" t="str">
        <f aca="false">VLOOKUP(A1041,henriette!A:K,11,0)</f>
        <v>TODO: &lt;&gt;</v>
      </c>
      <c r="N1041" s="0" t="str">
        <f aca="false">IF(OR(O1041="CONFLICT",R1041="CONFLICT"),"CONFLICT","OK")</f>
        <v>OK</v>
      </c>
      <c r="O1041" s="0" t="str">
        <f aca="false">IF(J1041=L1041,J1041,"CONFLICT")</f>
        <v>TODO: &lt;&gt;</v>
      </c>
      <c r="Q1041" s="0" t="str">
        <f aca="false">IF(AND(P1041&lt;&gt;L1041,P1041&lt;&gt;J1041,P1041&lt;&gt;""),"REVIEW","")</f>
        <v/>
      </c>
      <c r="R1041" s="0" t="str">
        <f aca="false">IF(K1041=M1041,K1041,"CONFLICT")</f>
        <v>TODO: &lt;&gt;</v>
      </c>
    </row>
    <row r="1042" customFormat="false" ht="12.75" hidden="false" customHeight="false" outlineLevel="0" collapsed="false">
      <c r="A1042" s="0" t="s">
        <v>2719</v>
      </c>
      <c r="B1042" s="0" t="n">
        <v>101</v>
      </c>
      <c r="C1042" s="0" t="s">
        <v>23</v>
      </c>
      <c r="E1042" s="0" t="s">
        <v>2720</v>
      </c>
      <c r="F1042" s="0" t="n">
        <v>6640</v>
      </c>
      <c r="G1042" s="0" t="n">
        <v>125</v>
      </c>
      <c r="H1042" s="0" t="n">
        <v>0</v>
      </c>
      <c r="I1042" s="0" t="n">
        <v>4</v>
      </c>
      <c r="J1042" s="0" t="str">
        <f aca="false">VLOOKUP(A1042,yorick!A:J,10,0)</f>
        <v>TODO: &lt;&gt;</v>
      </c>
      <c r="K1042" s="0" t="str">
        <f aca="false">VLOOKUP(A1042,yorick!A:K,11,0)</f>
        <v>TODO: &lt;&gt;</v>
      </c>
      <c r="L1042" s="0" t="str">
        <f aca="false">VLOOKUP(A1042,henriette!A:J,10,0)</f>
        <v>TODO: &lt;&gt;</v>
      </c>
      <c r="M1042" s="0" t="str">
        <f aca="false">VLOOKUP(A1042,henriette!A:K,11,0)</f>
        <v>TODO: &lt;&gt;</v>
      </c>
      <c r="N1042" s="0" t="str">
        <f aca="false">IF(OR(O1042="CONFLICT",R1042="CONFLICT"),"CONFLICT","OK")</f>
        <v>OK</v>
      </c>
      <c r="O1042" s="0" t="str">
        <f aca="false">IF(J1042=L1042,J1042,"CONFLICT")</f>
        <v>TODO: &lt;&gt;</v>
      </c>
      <c r="Q1042" s="0" t="str">
        <f aca="false">IF(AND(P1042&lt;&gt;L1042,P1042&lt;&gt;J1042,P1042&lt;&gt;""),"REVIEW","")</f>
        <v/>
      </c>
      <c r="R1042" s="0" t="str">
        <f aca="false">IF(K1042=M1042,K1042,"CONFLICT")</f>
        <v>TODO: &lt;&gt;</v>
      </c>
    </row>
    <row r="1043" customFormat="false" ht="12.75" hidden="false" customHeight="false" outlineLevel="0" collapsed="false">
      <c r="A1043" s="0" t="s">
        <v>2721</v>
      </c>
      <c r="B1043" s="0" t="n">
        <v>275</v>
      </c>
      <c r="C1043" s="0" t="s">
        <v>23</v>
      </c>
      <c r="E1043" s="0" t="s">
        <v>2722</v>
      </c>
      <c r="F1043" s="0" t="n">
        <v>8434</v>
      </c>
      <c r="G1043" s="0" t="n">
        <v>107</v>
      </c>
      <c r="H1043" s="0" t="n">
        <v>0</v>
      </c>
      <c r="I1043" s="0" t="n">
        <v>5</v>
      </c>
      <c r="J1043" s="0" t="str">
        <f aca="false">VLOOKUP(A1043,yorick!A:J,10,0)</f>
        <v>TODO: &lt;&gt;</v>
      </c>
      <c r="K1043" s="0" t="str">
        <f aca="false">VLOOKUP(A1043,yorick!A:K,11,0)</f>
        <v>TODO: &lt;&gt;</v>
      </c>
      <c r="L1043" s="0" t="str">
        <f aca="false">VLOOKUP(A1043,henriette!A:J,10,0)</f>
        <v>TODO: &lt;&gt;</v>
      </c>
      <c r="M1043" s="0" t="str">
        <f aca="false">VLOOKUP(A1043,henriette!A:K,11,0)</f>
        <v>TODO: &lt;&gt;</v>
      </c>
      <c r="N1043" s="0" t="str">
        <f aca="false">IF(OR(O1043="CONFLICT",R1043="CONFLICT"),"CONFLICT","OK")</f>
        <v>OK</v>
      </c>
      <c r="O1043" s="0" t="str">
        <f aca="false">IF(J1043=L1043,J1043,"CONFLICT")</f>
        <v>TODO: &lt;&gt;</v>
      </c>
      <c r="Q1043" s="0" t="str">
        <f aca="false">IF(AND(P1043&lt;&gt;L1043,P1043&lt;&gt;J1043,P1043&lt;&gt;""),"REVIEW","")</f>
        <v/>
      </c>
      <c r="R1043" s="0" t="str">
        <f aca="false">IF(K1043=M1043,K1043,"CONFLICT")</f>
        <v>TODO: &lt;&gt;</v>
      </c>
    </row>
    <row r="1044" customFormat="false" ht="12.75" hidden="false" customHeight="false" outlineLevel="0" collapsed="false">
      <c r="A1044" s="0" t="s">
        <v>2723</v>
      </c>
      <c r="B1044" s="0" t="n">
        <v>2292</v>
      </c>
      <c r="C1044" s="0" t="s">
        <v>23</v>
      </c>
      <c r="E1044" s="0" t="s">
        <v>2724</v>
      </c>
      <c r="F1044" s="0" t="n">
        <v>8055</v>
      </c>
      <c r="G1044" s="0" t="n">
        <v>108</v>
      </c>
      <c r="H1044" s="0" t="n">
        <v>0</v>
      </c>
      <c r="I1044" s="0" t="n">
        <v>13</v>
      </c>
      <c r="J1044" s="0" t="str">
        <f aca="false">VLOOKUP(A1044,yorick!A:J,10,0)</f>
        <v>TODO: &lt;&gt;</v>
      </c>
      <c r="K1044" s="0" t="str">
        <f aca="false">VLOOKUP(A1044,yorick!A:K,11,0)</f>
        <v>TODO: &lt;&gt;</v>
      </c>
      <c r="L1044" s="0" t="str">
        <f aca="false">VLOOKUP(A1044,henriette!A:J,10,0)</f>
        <v>TODO: &lt;&gt;</v>
      </c>
      <c r="M1044" s="0" t="str">
        <f aca="false">VLOOKUP(A1044,henriette!A:K,11,0)</f>
        <v>TODO: &lt;&gt;</v>
      </c>
      <c r="N1044" s="0" t="str">
        <f aca="false">IF(OR(O1044="CONFLICT",R1044="CONFLICT"),"CONFLICT","OK")</f>
        <v>OK</v>
      </c>
      <c r="O1044" s="0" t="str">
        <f aca="false">IF(J1044=L1044,J1044,"CONFLICT")</f>
        <v>TODO: &lt;&gt;</v>
      </c>
      <c r="Q1044" s="0" t="str">
        <f aca="false">IF(AND(P1044&lt;&gt;L1044,P1044&lt;&gt;J1044,P1044&lt;&gt;""),"REVIEW","")</f>
        <v/>
      </c>
      <c r="R1044" s="0" t="str">
        <f aca="false">IF(K1044=M1044,K1044,"CONFLICT")</f>
        <v>TODO: &lt;&gt;</v>
      </c>
    </row>
    <row r="1045" customFormat="false" ht="12.75" hidden="false" customHeight="false" outlineLevel="0" collapsed="false">
      <c r="A1045" s="0" t="s">
        <v>2725</v>
      </c>
      <c r="B1045" s="0" t="n">
        <v>3230</v>
      </c>
      <c r="C1045" s="0" t="s">
        <v>23</v>
      </c>
      <c r="D1045" s="0" t="s">
        <v>2726</v>
      </c>
      <c r="E1045" s="0" t="s">
        <v>2727</v>
      </c>
      <c r="F1045" s="0" t="n">
        <v>35013</v>
      </c>
      <c r="G1045" s="0" t="n">
        <v>359</v>
      </c>
      <c r="H1045" s="0" t="n">
        <v>0</v>
      </c>
      <c r="I1045" s="0" t="n">
        <v>9</v>
      </c>
      <c r="J1045" s="0" t="str">
        <f aca="false">VLOOKUP(A1045,yorick!A:J,10,0)</f>
        <v>TODO: &lt;&gt;</v>
      </c>
      <c r="K1045" s="0" t="str">
        <f aca="false">VLOOKUP(A1045,yorick!A:K,11,0)</f>
        <v>TODO: &lt;&gt;</v>
      </c>
      <c r="L1045" s="0" t="str">
        <f aca="false">VLOOKUP(A1045,henriette!A:J,10,0)</f>
        <v>TODO: &lt;&gt;</v>
      </c>
      <c r="M1045" s="0" t="str">
        <f aca="false">VLOOKUP(A1045,henriette!A:K,11,0)</f>
        <v>TODO: &lt;&gt;</v>
      </c>
      <c r="N1045" s="0" t="str">
        <f aca="false">IF(OR(O1045="CONFLICT",R1045="CONFLICT"),"CONFLICT","OK")</f>
        <v>OK</v>
      </c>
      <c r="O1045" s="0" t="str">
        <f aca="false">IF(J1045=L1045,J1045,"CONFLICT")</f>
        <v>TODO: &lt;&gt;</v>
      </c>
      <c r="Q1045" s="0" t="str">
        <f aca="false">IF(AND(P1045&lt;&gt;L1045,P1045&lt;&gt;J1045,P1045&lt;&gt;""),"REVIEW","")</f>
        <v/>
      </c>
      <c r="R1045" s="0" t="str">
        <f aca="false">IF(K1045=M1045,K1045,"CONFLICT")</f>
        <v>TODO: &lt;&gt;</v>
      </c>
    </row>
    <row r="1046" customFormat="false" ht="12.75" hidden="false" customHeight="false" outlineLevel="0" collapsed="false">
      <c r="A1046" s="0" t="s">
        <v>2728</v>
      </c>
      <c r="B1046" s="0" t="n">
        <v>239</v>
      </c>
      <c r="C1046" s="0" t="s">
        <v>23</v>
      </c>
      <c r="D1046" s="0" t="s">
        <v>2729</v>
      </c>
      <c r="E1046" s="0" t="s">
        <v>2730</v>
      </c>
      <c r="F1046" s="0" t="n">
        <v>6131</v>
      </c>
      <c r="G1046" s="0" t="n">
        <v>98</v>
      </c>
      <c r="H1046" s="0" t="n">
        <v>0</v>
      </c>
      <c r="I1046" s="0" t="n">
        <v>578</v>
      </c>
      <c r="J1046" s="0" t="str">
        <f aca="false">VLOOKUP(A1046,yorick!A:J,10,0)</f>
        <v>TODO: &lt;&gt;</v>
      </c>
      <c r="K1046" s="0" t="str">
        <f aca="false">VLOOKUP(A1046,yorick!A:K,11,0)</f>
        <v>TODO: &lt;&gt;</v>
      </c>
      <c r="L1046" s="0" t="str">
        <f aca="false">VLOOKUP(A1046,henriette!A:J,10,0)</f>
        <v>TODO: &lt;&gt;</v>
      </c>
      <c r="M1046" s="0" t="str">
        <f aca="false">VLOOKUP(A1046,henriette!A:K,11,0)</f>
        <v>TODO: &lt;&gt;</v>
      </c>
      <c r="N1046" s="0" t="str">
        <f aca="false">IF(OR(O1046="CONFLICT",R1046="CONFLICT"),"CONFLICT","OK")</f>
        <v>OK</v>
      </c>
      <c r="O1046" s="0" t="str">
        <f aca="false">IF(J1046=L1046,J1046,"CONFLICT")</f>
        <v>TODO: &lt;&gt;</v>
      </c>
      <c r="Q1046" s="0" t="str">
        <f aca="false">IF(AND(P1046&lt;&gt;L1046,P1046&lt;&gt;J1046,P1046&lt;&gt;""),"REVIEW","")</f>
        <v/>
      </c>
      <c r="R1046" s="0" t="str">
        <f aca="false">IF(K1046=M1046,K1046,"CONFLICT")</f>
        <v>TODO: &lt;&gt;</v>
      </c>
    </row>
    <row r="1047" customFormat="false" ht="12.75" hidden="false" customHeight="false" outlineLevel="0" collapsed="false">
      <c r="A1047" s="0" t="s">
        <v>2731</v>
      </c>
      <c r="B1047" s="0" t="n">
        <v>272</v>
      </c>
      <c r="C1047" s="0" t="s">
        <v>23</v>
      </c>
      <c r="E1047" s="0" t="s">
        <v>2732</v>
      </c>
      <c r="F1047" s="0" t="n">
        <v>9659</v>
      </c>
      <c r="G1047" s="0" t="n">
        <v>79</v>
      </c>
      <c r="H1047" s="0" t="n">
        <v>2</v>
      </c>
      <c r="I1047" s="0" t="n">
        <v>65</v>
      </c>
      <c r="J1047" s="0" t="str">
        <f aca="false">VLOOKUP(A1047,yorick!A:J,10,0)</f>
        <v>TODO: &lt;&gt;</v>
      </c>
      <c r="K1047" s="0" t="str">
        <f aca="false">VLOOKUP(A1047,yorick!A:K,11,0)</f>
        <v>TODO: &lt;&gt;</v>
      </c>
      <c r="L1047" s="0" t="str">
        <f aca="false">VLOOKUP(A1047,henriette!A:J,10,0)</f>
        <v>TODO: &lt;&gt;</v>
      </c>
      <c r="M1047" s="0" t="str">
        <f aca="false">VLOOKUP(A1047,henriette!A:K,11,0)</f>
        <v>TODO: &lt;&gt;</v>
      </c>
      <c r="N1047" s="0" t="str">
        <f aca="false">IF(OR(O1047="CONFLICT",R1047="CONFLICT"),"CONFLICT","OK")</f>
        <v>OK</v>
      </c>
      <c r="O1047" s="0" t="str">
        <f aca="false">IF(J1047=L1047,J1047,"CONFLICT")</f>
        <v>TODO: &lt;&gt;</v>
      </c>
      <c r="Q1047" s="0" t="str">
        <f aca="false">IF(AND(P1047&lt;&gt;L1047,P1047&lt;&gt;J1047,P1047&lt;&gt;""),"REVIEW","")</f>
        <v/>
      </c>
      <c r="R1047" s="0" t="str">
        <f aca="false">IF(K1047=M1047,K1047,"CONFLICT")</f>
        <v>TODO: &lt;&gt;</v>
      </c>
    </row>
    <row r="1048" customFormat="false" ht="12.75" hidden="false" customHeight="false" outlineLevel="0" collapsed="false">
      <c r="A1048" s="0" t="s">
        <v>2733</v>
      </c>
      <c r="B1048" s="0" t="n">
        <v>1179</v>
      </c>
      <c r="C1048" s="0" t="s">
        <v>23</v>
      </c>
      <c r="D1048" s="0" t="s">
        <v>2734</v>
      </c>
      <c r="E1048" s="0" t="s">
        <v>2735</v>
      </c>
      <c r="F1048" s="0" t="n">
        <v>31389</v>
      </c>
      <c r="G1048" s="0" t="n">
        <v>275</v>
      </c>
      <c r="H1048" s="0" t="n">
        <v>0</v>
      </c>
      <c r="I1048" s="0" t="n">
        <v>28</v>
      </c>
      <c r="J1048" s="0" t="str">
        <f aca="false">VLOOKUP(A1048,yorick!A:J,10,0)</f>
        <v>TODO: &lt;&gt;</v>
      </c>
      <c r="K1048" s="0" t="str">
        <f aca="false">VLOOKUP(A1048,yorick!A:K,11,0)</f>
        <v>TODO: &lt;&gt;</v>
      </c>
      <c r="L1048" s="0" t="str">
        <f aca="false">VLOOKUP(A1048,henriette!A:J,10,0)</f>
        <v>TODO: &lt;&gt;</v>
      </c>
      <c r="M1048" s="0" t="str">
        <f aca="false">VLOOKUP(A1048,henriette!A:K,11,0)</f>
        <v>TODO: &lt;&gt;</v>
      </c>
      <c r="N1048" s="0" t="str">
        <f aca="false">IF(OR(O1048="CONFLICT",R1048="CONFLICT"),"CONFLICT","OK")</f>
        <v>OK</v>
      </c>
      <c r="O1048" s="0" t="str">
        <f aca="false">IF(J1048=L1048,J1048,"CONFLICT")</f>
        <v>TODO: &lt;&gt;</v>
      </c>
      <c r="Q1048" s="0" t="str">
        <f aca="false">IF(AND(P1048&lt;&gt;L1048,P1048&lt;&gt;J1048,P1048&lt;&gt;""),"REVIEW","")</f>
        <v/>
      </c>
      <c r="R1048" s="0" t="str">
        <f aca="false">IF(K1048=M1048,K1048,"CONFLICT")</f>
        <v>TODO: &lt;&gt;</v>
      </c>
    </row>
    <row r="1049" customFormat="false" ht="12.75" hidden="false" customHeight="false" outlineLevel="0" collapsed="false">
      <c r="A1049" s="0" t="s">
        <v>2736</v>
      </c>
      <c r="B1049" s="0" t="n">
        <v>33608</v>
      </c>
      <c r="C1049" s="0" t="s">
        <v>23</v>
      </c>
      <c r="D1049" s="0" t="s">
        <v>2737</v>
      </c>
      <c r="E1049" s="0" t="s">
        <v>2738</v>
      </c>
      <c r="F1049" s="0" t="n">
        <v>19701</v>
      </c>
      <c r="G1049" s="0" t="n">
        <v>149</v>
      </c>
      <c r="H1049" s="0" t="n">
        <v>0</v>
      </c>
      <c r="I1049" s="0" t="n">
        <v>11</v>
      </c>
      <c r="J1049" s="0" t="str">
        <f aca="false">VLOOKUP(A1049,yorick!A:J,10,0)</f>
        <v>TODO: &lt;&gt;</v>
      </c>
      <c r="K1049" s="0" t="str">
        <f aca="false">VLOOKUP(A1049,yorick!A:K,11,0)</f>
        <v>TODO: &lt;&gt;</v>
      </c>
      <c r="L1049" s="0" t="str">
        <f aca="false">VLOOKUP(A1049,henriette!A:J,10,0)</f>
        <v>TODO: &lt;&gt;</v>
      </c>
      <c r="M1049" s="0" t="str">
        <f aca="false">VLOOKUP(A1049,henriette!A:K,11,0)</f>
        <v>TODO: &lt;&gt;</v>
      </c>
      <c r="N1049" s="0" t="str">
        <f aca="false">IF(OR(O1049="CONFLICT",R1049="CONFLICT"),"CONFLICT","OK")</f>
        <v>OK</v>
      </c>
      <c r="O1049" s="0" t="str">
        <f aca="false">IF(J1049=L1049,J1049,"CONFLICT")</f>
        <v>TODO: &lt;&gt;</v>
      </c>
      <c r="Q1049" s="0" t="str">
        <f aca="false">IF(AND(P1049&lt;&gt;L1049,P1049&lt;&gt;J1049,P1049&lt;&gt;""),"REVIEW","")</f>
        <v/>
      </c>
      <c r="R1049" s="0" t="str">
        <f aca="false">IF(K1049=M1049,K1049,"CONFLICT")</f>
        <v>TODO: &lt;&gt;</v>
      </c>
    </row>
    <row r="1050" customFormat="false" ht="12.75" hidden="false" customHeight="false" outlineLevel="0" collapsed="false">
      <c r="A1050" s="0" t="s">
        <v>2739</v>
      </c>
      <c r="B1050" s="0" t="n">
        <v>549</v>
      </c>
      <c r="C1050" s="0" t="s">
        <v>23</v>
      </c>
      <c r="D1050" s="0" t="s">
        <v>2740</v>
      </c>
      <c r="E1050" s="0" t="s">
        <v>2741</v>
      </c>
      <c r="F1050" s="0" t="n">
        <v>25133</v>
      </c>
      <c r="G1050" s="0" t="n">
        <v>290</v>
      </c>
      <c r="H1050" s="0" t="n">
        <v>0</v>
      </c>
      <c r="I1050" s="0" t="n">
        <v>61</v>
      </c>
      <c r="J1050" s="0" t="str">
        <f aca="false">VLOOKUP(A1050,yorick!A:J,10,0)</f>
        <v>TODO: &lt;&gt;</v>
      </c>
      <c r="K1050" s="0" t="str">
        <f aca="false">VLOOKUP(A1050,yorick!A:K,11,0)</f>
        <v>TODO: &lt;&gt;</v>
      </c>
      <c r="L1050" s="0" t="str">
        <f aca="false">VLOOKUP(A1050,henriette!A:J,10,0)</f>
        <v>TODO: &lt;&gt;</v>
      </c>
      <c r="M1050" s="0" t="str">
        <f aca="false">VLOOKUP(A1050,henriette!A:K,11,0)</f>
        <v>TODO: &lt;&gt;</v>
      </c>
      <c r="N1050" s="0" t="str">
        <f aca="false">IF(OR(O1050="CONFLICT",R1050="CONFLICT"),"CONFLICT","OK")</f>
        <v>OK</v>
      </c>
      <c r="O1050" s="0" t="str">
        <f aca="false">IF(J1050=L1050,J1050,"CONFLICT")</f>
        <v>TODO: &lt;&gt;</v>
      </c>
      <c r="Q1050" s="0" t="str">
        <f aca="false">IF(AND(P1050&lt;&gt;L1050,P1050&lt;&gt;J1050,P1050&lt;&gt;""),"REVIEW","")</f>
        <v/>
      </c>
      <c r="R1050" s="0" t="str">
        <f aca="false">IF(K1050=M1050,K1050,"CONFLICT")</f>
        <v>TODO: &lt;&gt;</v>
      </c>
    </row>
    <row r="1051" customFormat="false" ht="12.75" hidden="false" customHeight="false" outlineLevel="0" collapsed="false">
      <c r="A1051" s="0" t="s">
        <v>2742</v>
      </c>
      <c r="B1051" s="0" t="n">
        <v>163</v>
      </c>
      <c r="C1051" s="0" t="s">
        <v>23</v>
      </c>
      <c r="E1051" s="0" t="s">
        <v>2743</v>
      </c>
      <c r="F1051" s="0" t="n">
        <v>10102</v>
      </c>
      <c r="G1051" s="0" t="n">
        <v>67</v>
      </c>
      <c r="H1051" s="0" t="n">
        <v>0</v>
      </c>
      <c r="I1051" s="0" t="n">
        <v>29</v>
      </c>
      <c r="J1051" s="0" t="str">
        <f aca="false">VLOOKUP(A1051,yorick!A:J,10,0)</f>
        <v>TODO: &lt;&gt;</v>
      </c>
      <c r="K1051" s="0" t="str">
        <f aca="false">VLOOKUP(A1051,yorick!A:K,11,0)</f>
        <v>TODO: &lt;&gt;</v>
      </c>
      <c r="L1051" s="0" t="str">
        <f aca="false">VLOOKUP(A1051,henriette!A:J,10,0)</f>
        <v>TODO: &lt;&gt;</v>
      </c>
      <c r="M1051" s="0" t="str">
        <f aca="false">VLOOKUP(A1051,henriette!A:K,11,0)</f>
        <v>TODO: &lt;&gt;</v>
      </c>
      <c r="N1051" s="0" t="str">
        <f aca="false">IF(OR(O1051="CONFLICT",R1051="CONFLICT"),"CONFLICT","OK")</f>
        <v>OK</v>
      </c>
      <c r="O1051" s="0" t="str">
        <f aca="false">IF(J1051=L1051,J1051,"CONFLICT")</f>
        <v>TODO: &lt;&gt;</v>
      </c>
      <c r="Q1051" s="0" t="str">
        <f aca="false">IF(AND(P1051&lt;&gt;L1051,P1051&lt;&gt;J1051,P1051&lt;&gt;""),"REVIEW","")</f>
        <v/>
      </c>
      <c r="R1051" s="0" t="str">
        <f aca="false">IF(K1051=M1051,K1051,"CONFLICT")</f>
        <v>TODO: &lt;&gt;</v>
      </c>
    </row>
    <row r="1052" customFormat="false" ht="12.75" hidden="false" customHeight="false" outlineLevel="0" collapsed="false">
      <c r="A1052" s="0" t="s">
        <v>2744</v>
      </c>
      <c r="B1052" s="0" t="n">
        <v>136</v>
      </c>
      <c r="C1052" s="0" t="s">
        <v>23</v>
      </c>
      <c r="D1052" s="0" t="s">
        <v>2745</v>
      </c>
      <c r="E1052" s="0" t="s">
        <v>2746</v>
      </c>
      <c r="F1052" s="0" t="n">
        <v>7262</v>
      </c>
      <c r="G1052" s="0" t="n">
        <v>71</v>
      </c>
      <c r="H1052" s="0" t="n">
        <v>0</v>
      </c>
      <c r="I1052" s="0" t="n">
        <v>16</v>
      </c>
      <c r="J1052" s="0" t="str">
        <f aca="false">VLOOKUP(A1052,yorick!A:J,10,0)</f>
        <v>TODO: &lt;&gt;</v>
      </c>
      <c r="K1052" s="0" t="str">
        <f aca="false">VLOOKUP(A1052,yorick!A:K,11,0)</f>
        <v>TODO: &lt;&gt;</v>
      </c>
      <c r="L1052" s="0" t="str">
        <f aca="false">VLOOKUP(A1052,henriette!A:J,10,0)</f>
        <v>TODO: &lt;&gt;</v>
      </c>
      <c r="M1052" s="0" t="str">
        <f aca="false">VLOOKUP(A1052,henriette!A:K,11,0)</f>
        <v>TODO: &lt;&gt;</v>
      </c>
      <c r="N1052" s="0" t="str">
        <f aca="false">IF(OR(O1052="CONFLICT",R1052="CONFLICT"),"CONFLICT","OK")</f>
        <v>OK</v>
      </c>
      <c r="O1052" s="0" t="str">
        <f aca="false">IF(J1052=L1052,J1052,"CONFLICT")</f>
        <v>TODO: &lt;&gt;</v>
      </c>
      <c r="Q1052" s="0" t="str">
        <f aca="false">IF(AND(P1052&lt;&gt;L1052,P1052&lt;&gt;J1052,P1052&lt;&gt;""),"REVIEW","")</f>
        <v/>
      </c>
      <c r="R1052" s="0" t="str">
        <f aca="false">IF(K1052=M1052,K1052,"CONFLICT")</f>
        <v>TODO: &lt;&gt;</v>
      </c>
    </row>
    <row r="1053" customFormat="false" ht="12.75" hidden="false" customHeight="false" outlineLevel="0" collapsed="false">
      <c r="A1053" s="0" t="s">
        <v>2747</v>
      </c>
      <c r="B1053" s="0" t="n">
        <v>172</v>
      </c>
      <c r="C1053" s="0" t="s">
        <v>23</v>
      </c>
      <c r="E1053" s="0" t="s">
        <v>2748</v>
      </c>
      <c r="F1053" s="0" t="n">
        <v>15391</v>
      </c>
      <c r="G1053" s="0" t="n">
        <v>125</v>
      </c>
      <c r="H1053" s="0" t="n">
        <v>0</v>
      </c>
      <c r="I1053" s="0" t="n">
        <v>2</v>
      </c>
      <c r="J1053" s="0" t="str">
        <f aca="false">VLOOKUP(A1053,yorick!A:J,10,0)</f>
        <v>TODO: &lt;&gt;</v>
      </c>
      <c r="K1053" s="0" t="str">
        <f aca="false">VLOOKUP(A1053,yorick!A:K,11,0)</f>
        <v>TODO: &lt;&gt;</v>
      </c>
      <c r="L1053" s="0" t="str">
        <f aca="false">VLOOKUP(A1053,henriette!A:J,10,0)</f>
        <v>TODO: &lt;&gt;</v>
      </c>
      <c r="M1053" s="0" t="str">
        <f aca="false">VLOOKUP(A1053,henriette!A:K,11,0)</f>
        <v>TODO: &lt;&gt;</v>
      </c>
      <c r="N1053" s="0" t="str">
        <f aca="false">IF(OR(O1053="CONFLICT",R1053="CONFLICT"),"CONFLICT","OK")</f>
        <v>OK</v>
      </c>
      <c r="O1053" s="0" t="str">
        <f aca="false">IF(J1053=L1053,J1053,"CONFLICT")</f>
        <v>TODO: &lt;&gt;</v>
      </c>
      <c r="Q1053" s="0" t="str">
        <f aca="false">IF(AND(P1053&lt;&gt;L1053,P1053&lt;&gt;J1053,P1053&lt;&gt;""),"REVIEW","")</f>
        <v/>
      </c>
      <c r="R1053" s="0" t="str">
        <f aca="false">IF(K1053=M1053,K1053,"CONFLICT")</f>
        <v>TODO: &lt;&gt;</v>
      </c>
    </row>
    <row r="1054" customFormat="false" ht="12.75" hidden="false" customHeight="false" outlineLevel="0" collapsed="false">
      <c r="A1054" s="0" t="s">
        <v>2749</v>
      </c>
      <c r="B1054" s="0" t="n">
        <v>233</v>
      </c>
      <c r="C1054" s="0" t="s">
        <v>23</v>
      </c>
      <c r="D1054" s="0" t="s">
        <v>2750</v>
      </c>
      <c r="E1054" s="0" t="s">
        <v>2751</v>
      </c>
      <c r="F1054" s="0" t="n">
        <v>5985</v>
      </c>
      <c r="G1054" s="0" t="n">
        <v>112</v>
      </c>
      <c r="H1054" s="0" t="n">
        <v>0</v>
      </c>
      <c r="I1054" s="0" t="n">
        <v>20</v>
      </c>
      <c r="J1054" s="0" t="str">
        <f aca="false">VLOOKUP(A1054,yorick!A:J,10,0)</f>
        <v>TODO: &lt;&gt;</v>
      </c>
      <c r="K1054" s="0" t="str">
        <f aca="false">VLOOKUP(A1054,yorick!A:K,11,0)</f>
        <v>TODO: &lt;&gt;</v>
      </c>
      <c r="L1054" s="0" t="str">
        <f aca="false">VLOOKUP(A1054,henriette!A:J,10,0)</f>
        <v>TODO: &lt;&gt;</v>
      </c>
      <c r="M1054" s="0" t="str">
        <f aca="false">VLOOKUP(A1054,henriette!A:K,11,0)</f>
        <v>TODO: &lt;&gt;</v>
      </c>
      <c r="N1054" s="0" t="str">
        <f aca="false">IF(OR(O1054="CONFLICT",R1054="CONFLICT"),"CONFLICT","OK")</f>
        <v>OK</v>
      </c>
      <c r="O1054" s="0" t="str">
        <f aca="false">IF(J1054=L1054,J1054,"CONFLICT")</f>
        <v>TODO: &lt;&gt;</v>
      </c>
      <c r="Q1054" s="0" t="str">
        <f aca="false">IF(AND(P1054&lt;&gt;L1054,P1054&lt;&gt;J1054,P1054&lt;&gt;""),"REVIEW","")</f>
        <v/>
      </c>
      <c r="R1054" s="0" t="str">
        <f aca="false">IF(K1054=M1054,K1054,"CONFLICT")</f>
        <v>TODO: &lt;&gt;</v>
      </c>
    </row>
    <row r="1055" customFormat="false" ht="12.75" hidden="false" customHeight="false" outlineLevel="0" collapsed="false">
      <c r="A1055" s="0" t="s">
        <v>2752</v>
      </c>
      <c r="B1055" s="0" t="n">
        <v>1075</v>
      </c>
      <c r="C1055" s="0" t="s">
        <v>23</v>
      </c>
      <c r="D1055" s="0" t="s">
        <v>2753</v>
      </c>
      <c r="E1055" s="0" t="s">
        <v>2754</v>
      </c>
      <c r="F1055" s="0" t="n">
        <v>8876</v>
      </c>
      <c r="G1055" s="0" t="n">
        <v>82</v>
      </c>
      <c r="H1055" s="0" t="n">
        <v>0</v>
      </c>
      <c r="I1055" s="0" t="n">
        <v>2</v>
      </c>
      <c r="J1055" s="0" t="str">
        <f aca="false">VLOOKUP(A1055,yorick!A:J,10,0)</f>
        <v>TODO: &lt;&gt;</v>
      </c>
      <c r="K1055" s="0" t="str">
        <f aca="false">VLOOKUP(A1055,yorick!A:K,11,0)</f>
        <v>TODO: &lt;&gt;</v>
      </c>
      <c r="L1055" s="0" t="str">
        <f aca="false">VLOOKUP(A1055,henriette!A:J,10,0)</f>
        <v>TODO: &lt;&gt;</v>
      </c>
      <c r="M1055" s="0" t="str">
        <f aca="false">VLOOKUP(A1055,henriette!A:K,11,0)</f>
        <v>TODO: &lt;&gt;</v>
      </c>
      <c r="N1055" s="0" t="str">
        <f aca="false">IF(OR(O1055="CONFLICT",R1055="CONFLICT"),"CONFLICT","OK")</f>
        <v>OK</v>
      </c>
      <c r="O1055" s="0" t="str">
        <f aca="false">IF(J1055=L1055,J1055,"CONFLICT")</f>
        <v>TODO: &lt;&gt;</v>
      </c>
      <c r="Q1055" s="0" t="str">
        <f aca="false">IF(AND(P1055&lt;&gt;L1055,P1055&lt;&gt;J1055,P1055&lt;&gt;""),"REVIEW","")</f>
        <v/>
      </c>
      <c r="R1055" s="0" t="str">
        <f aca="false">IF(K1055=M1055,K1055,"CONFLICT")</f>
        <v>TODO: &lt;&gt;</v>
      </c>
    </row>
    <row r="1056" customFormat="false" ht="12.75" hidden="false" customHeight="false" outlineLevel="0" collapsed="false">
      <c r="A1056" s="0" t="s">
        <v>2755</v>
      </c>
      <c r="B1056" s="0" t="n">
        <v>176</v>
      </c>
      <c r="C1056" s="0" t="s">
        <v>23</v>
      </c>
      <c r="E1056" s="0" t="s">
        <v>2756</v>
      </c>
      <c r="F1056" s="0" t="n">
        <v>12219</v>
      </c>
      <c r="G1056" s="0" t="n">
        <v>54</v>
      </c>
      <c r="H1056" s="0" t="n">
        <v>0</v>
      </c>
      <c r="I1056" s="0" t="n">
        <v>7</v>
      </c>
      <c r="J1056" s="0" t="str">
        <f aca="false">VLOOKUP(A1056,yorick!A:J,10,0)</f>
        <v>TODO: &lt;&gt;</v>
      </c>
      <c r="K1056" s="0" t="str">
        <f aca="false">VLOOKUP(A1056,yorick!A:K,11,0)</f>
        <v>TODO: &lt;&gt;</v>
      </c>
      <c r="L1056" s="0" t="str">
        <f aca="false">VLOOKUP(A1056,henriette!A:J,10,0)</f>
        <v>TODO: &lt;&gt;</v>
      </c>
      <c r="M1056" s="0" t="str">
        <f aca="false">VLOOKUP(A1056,henriette!A:K,11,0)</f>
        <v>TODO: &lt;&gt;</v>
      </c>
      <c r="N1056" s="0" t="str">
        <f aca="false">IF(OR(O1056="CONFLICT",R1056="CONFLICT"),"CONFLICT","OK")</f>
        <v>OK</v>
      </c>
      <c r="O1056" s="0" t="str">
        <f aca="false">IF(J1056=L1056,J1056,"CONFLICT")</f>
        <v>TODO: &lt;&gt;</v>
      </c>
      <c r="Q1056" s="0" t="str">
        <f aca="false">IF(AND(P1056&lt;&gt;L1056,P1056&lt;&gt;J1056,P1056&lt;&gt;""),"REVIEW","")</f>
        <v/>
      </c>
      <c r="R1056" s="0" t="str">
        <f aca="false">IF(K1056=M1056,K1056,"CONFLICT")</f>
        <v>TODO: &lt;&gt;</v>
      </c>
    </row>
    <row r="1057" customFormat="false" ht="12.75" hidden="false" customHeight="false" outlineLevel="0" collapsed="false">
      <c r="A1057" s="0" t="s">
        <v>2757</v>
      </c>
      <c r="B1057" s="0" t="n">
        <v>195</v>
      </c>
      <c r="C1057" s="0" t="s">
        <v>23</v>
      </c>
      <c r="D1057" s="0" t="s">
        <v>2758</v>
      </c>
      <c r="E1057" s="0" t="s">
        <v>2759</v>
      </c>
      <c r="F1057" s="0" t="n">
        <v>41133</v>
      </c>
      <c r="G1057" s="0" t="n">
        <v>959</v>
      </c>
      <c r="H1057" s="0" t="n">
        <v>0</v>
      </c>
      <c r="I1057" s="0" t="n">
        <v>65</v>
      </c>
      <c r="J1057" s="0" t="str">
        <f aca="false">VLOOKUP(A1057,yorick!A:J,10,0)</f>
        <v>TODO: &lt;&gt;</v>
      </c>
      <c r="K1057" s="0" t="str">
        <f aca="false">VLOOKUP(A1057,yorick!A:K,11,0)</f>
        <v>TODO: &lt;&gt;</v>
      </c>
      <c r="L1057" s="0" t="str">
        <f aca="false">VLOOKUP(A1057,henriette!A:J,10,0)</f>
        <v>TODO: &lt;&gt;</v>
      </c>
      <c r="M1057" s="0" t="str">
        <f aca="false">VLOOKUP(A1057,henriette!A:K,11,0)</f>
        <v>TODO: &lt;&gt;</v>
      </c>
      <c r="N1057" s="0" t="str">
        <f aca="false">IF(OR(O1057="CONFLICT",R1057="CONFLICT"),"CONFLICT","OK")</f>
        <v>OK</v>
      </c>
      <c r="O1057" s="0" t="str">
        <f aca="false">IF(J1057=L1057,J1057,"CONFLICT")</f>
        <v>TODO: &lt;&gt;</v>
      </c>
      <c r="Q1057" s="0" t="str">
        <f aca="false">IF(AND(P1057&lt;&gt;L1057,P1057&lt;&gt;J1057,P1057&lt;&gt;""),"REVIEW","")</f>
        <v/>
      </c>
      <c r="R1057" s="0" t="str">
        <f aca="false">IF(K1057=M1057,K1057,"CONFLICT")</f>
        <v>TODO: &lt;&gt;</v>
      </c>
    </row>
    <row r="1058" customFormat="false" ht="12.75" hidden="false" customHeight="false" outlineLevel="0" collapsed="false">
      <c r="A1058" s="0" t="s">
        <v>2760</v>
      </c>
      <c r="B1058" s="0" t="n">
        <v>145</v>
      </c>
      <c r="C1058" s="0" t="s">
        <v>23</v>
      </c>
      <c r="E1058" s="0" t="s">
        <v>2761</v>
      </c>
      <c r="F1058" s="0" t="n">
        <v>46935</v>
      </c>
      <c r="G1058" s="0" t="n">
        <v>463</v>
      </c>
      <c r="H1058" s="0" t="n">
        <v>0</v>
      </c>
      <c r="I1058" s="0" t="n">
        <v>2</v>
      </c>
      <c r="J1058" s="0" t="str">
        <f aca="false">VLOOKUP(A1058,yorick!A:J,10,0)</f>
        <v>TODO: &lt;&gt;</v>
      </c>
      <c r="K1058" s="0" t="str">
        <f aca="false">VLOOKUP(A1058,yorick!A:K,11,0)</f>
        <v>TODO: &lt;&gt;</v>
      </c>
      <c r="L1058" s="0" t="str">
        <f aca="false">VLOOKUP(A1058,henriette!A:J,10,0)</f>
        <v>TODO: &lt;&gt;</v>
      </c>
      <c r="M1058" s="0" t="str">
        <f aca="false">VLOOKUP(A1058,henriette!A:K,11,0)</f>
        <v>TODO: &lt;&gt;</v>
      </c>
      <c r="N1058" s="0" t="str">
        <f aca="false">IF(OR(O1058="CONFLICT",R1058="CONFLICT"),"CONFLICT","OK")</f>
        <v>OK</v>
      </c>
      <c r="O1058" s="0" t="str">
        <f aca="false">IF(J1058=L1058,J1058,"CONFLICT")</f>
        <v>TODO: &lt;&gt;</v>
      </c>
      <c r="Q1058" s="0" t="str">
        <f aca="false">IF(AND(P1058&lt;&gt;L1058,P1058&lt;&gt;J1058,P1058&lt;&gt;""),"REVIEW","")</f>
        <v/>
      </c>
      <c r="R1058" s="0" t="str">
        <f aca="false">IF(K1058=M1058,K1058,"CONFLICT")</f>
        <v>TODO: &lt;&gt;</v>
      </c>
    </row>
    <row r="1059" customFormat="false" ht="12.75" hidden="false" customHeight="false" outlineLevel="0" collapsed="false">
      <c r="A1059" s="0" t="s">
        <v>2762</v>
      </c>
      <c r="B1059" s="0" t="n">
        <v>1711</v>
      </c>
      <c r="C1059" s="0" t="s">
        <v>23</v>
      </c>
      <c r="D1059" s="0" t="s">
        <v>2763</v>
      </c>
      <c r="E1059" s="0" t="s">
        <v>2764</v>
      </c>
      <c r="F1059" s="0" t="n">
        <v>8444</v>
      </c>
      <c r="G1059" s="0" t="n">
        <v>239</v>
      </c>
      <c r="H1059" s="0" t="n">
        <v>0</v>
      </c>
      <c r="I1059" s="0" t="n">
        <v>24</v>
      </c>
      <c r="J1059" s="0" t="str">
        <f aca="false">VLOOKUP(A1059,yorick!A:J,10,0)</f>
        <v>TODO: &lt;&gt;</v>
      </c>
      <c r="K1059" s="0" t="str">
        <f aca="false">VLOOKUP(A1059,yorick!A:K,11,0)</f>
        <v>TODO: &lt;&gt;</v>
      </c>
      <c r="L1059" s="0" t="str">
        <f aca="false">VLOOKUP(A1059,henriette!A:J,10,0)</f>
        <v>TODO: &lt;&gt;</v>
      </c>
      <c r="M1059" s="0" t="str">
        <f aca="false">VLOOKUP(A1059,henriette!A:K,11,0)</f>
        <v>TODO: &lt;&gt;</v>
      </c>
      <c r="N1059" s="0" t="str">
        <f aca="false">IF(OR(O1059="CONFLICT",R1059="CONFLICT"),"CONFLICT","OK")</f>
        <v>OK</v>
      </c>
      <c r="O1059" s="0" t="str">
        <f aca="false">IF(J1059=L1059,J1059,"CONFLICT")</f>
        <v>TODO: &lt;&gt;</v>
      </c>
      <c r="Q1059" s="0" t="str">
        <f aca="false">IF(AND(P1059&lt;&gt;L1059,P1059&lt;&gt;J1059,P1059&lt;&gt;""),"REVIEW","")</f>
        <v/>
      </c>
      <c r="R1059" s="0" t="str">
        <f aca="false">IF(K1059=M1059,K1059,"CONFLICT")</f>
        <v>TODO: &lt;&gt;</v>
      </c>
    </row>
    <row r="1060" customFormat="false" ht="12.75" hidden="false" customHeight="false" outlineLevel="0" collapsed="false">
      <c r="A1060" s="0" t="s">
        <v>2765</v>
      </c>
      <c r="B1060" s="0" t="n">
        <v>7186</v>
      </c>
      <c r="C1060" s="0" t="s">
        <v>23</v>
      </c>
      <c r="D1060" s="0" t="s">
        <v>2766</v>
      </c>
      <c r="E1060" s="0" t="s">
        <v>2767</v>
      </c>
      <c r="F1060" s="0" t="n">
        <v>24330</v>
      </c>
      <c r="G1060" s="0" t="n">
        <v>162</v>
      </c>
      <c r="H1060" s="0" t="n">
        <v>0</v>
      </c>
      <c r="I1060" s="0" t="n">
        <v>30</v>
      </c>
      <c r="J1060" s="0" t="str">
        <f aca="false">VLOOKUP(A1060,yorick!A:J,10,0)</f>
        <v>TODO: &lt;&gt;</v>
      </c>
      <c r="K1060" s="0" t="str">
        <f aca="false">VLOOKUP(A1060,yorick!A:K,11,0)</f>
        <v>TODO: &lt;&gt;</v>
      </c>
      <c r="L1060" s="0" t="str">
        <f aca="false">VLOOKUP(A1060,henriette!A:J,10,0)</f>
        <v>TODO: &lt;&gt;</v>
      </c>
      <c r="M1060" s="0" t="str">
        <f aca="false">VLOOKUP(A1060,henriette!A:K,11,0)</f>
        <v>TODO: &lt;&gt;</v>
      </c>
      <c r="N1060" s="0" t="str">
        <f aca="false">IF(OR(O1060="CONFLICT",R1060="CONFLICT"),"CONFLICT","OK")</f>
        <v>OK</v>
      </c>
      <c r="O1060" s="0" t="str">
        <f aca="false">IF(J1060=L1060,J1060,"CONFLICT")</f>
        <v>TODO: &lt;&gt;</v>
      </c>
      <c r="Q1060" s="0" t="str">
        <f aca="false">IF(AND(P1060&lt;&gt;L1060,P1060&lt;&gt;J1060,P1060&lt;&gt;""),"REVIEW","")</f>
        <v/>
      </c>
      <c r="R1060" s="0" t="str">
        <f aca="false">IF(K1060=M1060,K1060,"CONFLICT")</f>
        <v>TODO: &lt;&gt;</v>
      </c>
    </row>
    <row r="1061" customFormat="false" ht="12.75" hidden="false" customHeight="false" outlineLevel="0" collapsed="false">
      <c r="A1061" s="0" t="s">
        <v>2768</v>
      </c>
      <c r="B1061" s="0" t="n">
        <v>560</v>
      </c>
      <c r="C1061" s="0" t="s">
        <v>23</v>
      </c>
      <c r="D1061" s="0" t="s">
        <v>2769</v>
      </c>
      <c r="E1061" s="0" t="s">
        <v>2770</v>
      </c>
      <c r="F1061" s="0" t="n">
        <v>18309</v>
      </c>
      <c r="G1061" s="0" t="n">
        <v>324</v>
      </c>
      <c r="H1061" s="0" t="n">
        <v>0</v>
      </c>
      <c r="I1061" s="0" t="n">
        <v>30</v>
      </c>
      <c r="J1061" s="0" t="str">
        <f aca="false">VLOOKUP(A1061,yorick!A:J,10,0)</f>
        <v>TODO: &lt;&gt;</v>
      </c>
      <c r="K1061" s="0" t="str">
        <f aca="false">VLOOKUP(A1061,yorick!A:K,11,0)</f>
        <v>TODO: &lt;&gt;</v>
      </c>
      <c r="L1061" s="0" t="str">
        <f aca="false">VLOOKUP(A1061,henriette!A:J,10,0)</f>
        <v>TODO: &lt;&gt;</v>
      </c>
      <c r="M1061" s="0" t="str">
        <f aca="false">VLOOKUP(A1061,henriette!A:K,11,0)</f>
        <v>TODO: &lt;&gt;</v>
      </c>
      <c r="N1061" s="0" t="str">
        <f aca="false">IF(OR(O1061="CONFLICT",R1061="CONFLICT"),"CONFLICT","OK")</f>
        <v>OK</v>
      </c>
      <c r="O1061" s="0" t="str">
        <f aca="false">IF(J1061=L1061,J1061,"CONFLICT")</f>
        <v>TODO: &lt;&gt;</v>
      </c>
      <c r="Q1061" s="0" t="str">
        <f aca="false">IF(AND(P1061&lt;&gt;L1061,P1061&lt;&gt;J1061,P1061&lt;&gt;""),"REVIEW","")</f>
        <v/>
      </c>
      <c r="R1061" s="0" t="str">
        <f aca="false">IF(K1061=M1061,K1061,"CONFLICT")</f>
        <v>TODO: &lt;&gt;</v>
      </c>
    </row>
    <row r="1062" customFormat="false" ht="12.75" hidden="false" customHeight="false" outlineLevel="0" collapsed="false">
      <c r="A1062" s="0" t="s">
        <v>2771</v>
      </c>
      <c r="B1062" s="0" t="n">
        <v>502</v>
      </c>
      <c r="C1062" s="0" t="s">
        <v>23</v>
      </c>
      <c r="D1062" s="0" t="s">
        <v>2772</v>
      </c>
      <c r="E1062" s="0" t="s">
        <v>2773</v>
      </c>
      <c r="F1062" s="0" t="n">
        <v>14820</v>
      </c>
      <c r="G1062" s="0" t="n">
        <v>55</v>
      </c>
      <c r="H1062" s="0" t="n">
        <v>0</v>
      </c>
      <c r="I1062" s="0" t="n">
        <v>1</v>
      </c>
      <c r="J1062" s="0" t="str">
        <f aca="false">VLOOKUP(A1062,yorick!A:J,10,0)</f>
        <v>TODO: &lt;&gt;</v>
      </c>
      <c r="K1062" s="0" t="str">
        <f aca="false">VLOOKUP(A1062,yorick!A:K,11,0)</f>
        <v>TODO: &lt;&gt;</v>
      </c>
      <c r="L1062" s="0" t="str">
        <f aca="false">VLOOKUP(A1062,henriette!A:J,10,0)</f>
        <v>TODO: &lt;&gt;</v>
      </c>
      <c r="M1062" s="0" t="str">
        <f aca="false">VLOOKUP(A1062,henriette!A:K,11,0)</f>
        <v>TODO: &lt;&gt;</v>
      </c>
      <c r="N1062" s="0" t="str">
        <f aca="false">IF(OR(O1062="CONFLICT",R1062="CONFLICT"),"CONFLICT","OK")</f>
        <v>OK</v>
      </c>
      <c r="O1062" s="0" t="str">
        <f aca="false">IF(J1062=L1062,J1062,"CONFLICT")</f>
        <v>TODO: &lt;&gt;</v>
      </c>
      <c r="Q1062" s="0" t="str">
        <f aca="false">IF(AND(P1062&lt;&gt;L1062,P1062&lt;&gt;J1062,P1062&lt;&gt;""),"REVIEW","")</f>
        <v/>
      </c>
      <c r="R1062" s="0" t="str">
        <f aca="false">IF(K1062=M1062,K1062,"CONFLICT")</f>
        <v>TODO: &lt;&gt;</v>
      </c>
    </row>
    <row r="1063" customFormat="false" ht="12.75" hidden="false" customHeight="false" outlineLevel="0" collapsed="false">
      <c r="A1063" s="0" t="s">
        <v>2774</v>
      </c>
      <c r="B1063" s="0" t="n">
        <v>207</v>
      </c>
      <c r="C1063" s="0" t="s">
        <v>23</v>
      </c>
      <c r="D1063" s="0" t="s">
        <v>2775</v>
      </c>
      <c r="E1063" s="0" t="s">
        <v>2776</v>
      </c>
      <c r="F1063" s="0" t="n">
        <v>6222</v>
      </c>
      <c r="G1063" s="0" t="n">
        <v>37</v>
      </c>
      <c r="H1063" s="0" t="n">
        <v>0</v>
      </c>
      <c r="I1063" s="0" t="n">
        <v>37</v>
      </c>
      <c r="J1063" s="0" t="str">
        <f aca="false">VLOOKUP(A1063,yorick!A:J,10,0)</f>
        <v>TODO: &lt;&gt;</v>
      </c>
      <c r="K1063" s="0" t="str">
        <f aca="false">VLOOKUP(A1063,yorick!A:K,11,0)</f>
        <v>TODO: &lt;&gt;</v>
      </c>
      <c r="L1063" s="0" t="str">
        <f aca="false">VLOOKUP(A1063,henriette!A:J,10,0)</f>
        <v>TODO: &lt;&gt;</v>
      </c>
      <c r="M1063" s="0" t="str">
        <f aca="false">VLOOKUP(A1063,henriette!A:K,11,0)</f>
        <v>TODO: &lt;&gt;</v>
      </c>
      <c r="N1063" s="0" t="str">
        <f aca="false">IF(OR(O1063="CONFLICT",R1063="CONFLICT"),"CONFLICT","OK")</f>
        <v>OK</v>
      </c>
      <c r="O1063" s="0" t="str">
        <f aca="false">IF(J1063=L1063,J1063,"CONFLICT")</f>
        <v>TODO: &lt;&gt;</v>
      </c>
      <c r="Q1063" s="0" t="str">
        <f aca="false">IF(AND(P1063&lt;&gt;L1063,P1063&lt;&gt;J1063,P1063&lt;&gt;""),"REVIEW","")</f>
        <v/>
      </c>
      <c r="R1063" s="0" t="str">
        <f aca="false">IF(K1063=M1063,K1063,"CONFLICT")</f>
        <v>TODO: &lt;&gt;</v>
      </c>
    </row>
    <row r="1064" customFormat="false" ht="12.75" hidden="false" customHeight="false" outlineLevel="0" collapsed="false">
      <c r="A1064" s="0" t="s">
        <v>2777</v>
      </c>
      <c r="B1064" s="0" t="n">
        <v>704</v>
      </c>
      <c r="C1064" s="0" t="s">
        <v>23</v>
      </c>
      <c r="D1064" s="0" t="s">
        <v>2778</v>
      </c>
      <c r="E1064" s="0" t="s">
        <v>2779</v>
      </c>
      <c r="F1064" s="0" t="n">
        <v>20187</v>
      </c>
      <c r="G1064" s="0" t="n">
        <v>345</v>
      </c>
      <c r="H1064" s="0" t="n">
        <v>0</v>
      </c>
      <c r="I1064" s="0" t="n">
        <v>220</v>
      </c>
      <c r="J1064" s="0" t="str">
        <f aca="false">VLOOKUP(A1064,yorick!A:J,10,0)</f>
        <v>TODO: &lt;&gt;</v>
      </c>
      <c r="K1064" s="0" t="str">
        <f aca="false">VLOOKUP(A1064,yorick!A:K,11,0)</f>
        <v>TODO: &lt;&gt;</v>
      </c>
      <c r="L1064" s="0" t="str">
        <f aca="false">VLOOKUP(A1064,henriette!A:J,10,0)</f>
        <v>TODO: &lt;&gt;</v>
      </c>
      <c r="M1064" s="0" t="str">
        <f aca="false">VLOOKUP(A1064,henriette!A:K,11,0)</f>
        <v>TODO: &lt;&gt;</v>
      </c>
      <c r="N1064" s="0" t="str">
        <f aca="false">IF(OR(O1064="CONFLICT",R1064="CONFLICT"),"CONFLICT","OK")</f>
        <v>OK</v>
      </c>
      <c r="O1064" s="0" t="str">
        <f aca="false">IF(J1064=L1064,J1064,"CONFLICT")</f>
        <v>TODO: &lt;&gt;</v>
      </c>
      <c r="Q1064" s="0" t="str">
        <f aca="false">IF(AND(P1064&lt;&gt;L1064,P1064&lt;&gt;J1064,P1064&lt;&gt;""),"REVIEW","")</f>
        <v/>
      </c>
      <c r="R1064" s="0" t="str">
        <f aca="false">IF(K1064=M1064,K1064,"CONFLICT")</f>
        <v>TODO: &lt;&gt;</v>
      </c>
    </row>
    <row r="1065" customFormat="false" ht="12.75" hidden="false" customHeight="false" outlineLevel="0" collapsed="false">
      <c r="A1065" s="0" t="s">
        <v>2780</v>
      </c>
      <c r="B1065" s="0" t="n">
        <v>2068</v>
      </c>
      <c r="C1065" s="0" t="s">
        <v>23</v>
      </c>
      <c r="D1065" s="0" t="s">
        <v>2781</v>
      </c>
      <c r="E1065" s="0" t="s">
        <v>2782</v>
      </c>
      <c r="F1065" s="0" t="n">
        <v>22917</v>
      </c>
      <c r="G1065" s="0" t="n">
        <v>138</v>
      </c>
      <c r="H1065" s="0" t="n">
        <v>0</v>
      </c>
      <c r="I1065" s="0" t="n">
        <v>33</v>
      </c>
      <c r="J1065" s="0" t="str">
        <f aca="false">VLOOKUP(A1065,yorick!A:J,10,0)</f>
        <v>TODO: &lt;&gt;</v>
      </c>
      <c r="K1065" s="0" t="str">
        <f aca="false">VLOOKUP(A1065,yorick!A:K,11,0)</f>
        <v>TODO: &lt;&gt;</v>
      </c>
      <c r="L1065" s="0" t="str">
        <f aca="false">VLOOKUP(A1065,henriette!A:J,10,0)</f>
        <v>TODO: &lt;&gt;</v>
      </c>
      <c r="M1065" s="0" t="str">
        <f aca="false">VLOOKUP(A1065,henriette!A:K,11,0)</f>
        <v>TODO: &lt;&gt;</v>
      </c>
      <c r="N1065" s="0" t="str">
        <f aca="false">IF(OR(O1065="CONFLICT",R1065="CONFLICT"),"CONFLICT","OK")</f>
        <v>OK</v>
      </c>
      <c r="O1065" s="0" t="str">
        <f aca="false">IF(J1065=L1065,J1065,"CONFLICT")</f>
        <v>TODO: &lt;&gt;</v>
      </c>
      <c r="Q1065" s="0" t="str">
        <f aca="false">IF(AND(P1065&lt;&gt;L1065,P1065&lt;&gt;J1065,P1065&lt;&gt;""),"REVIEW","")</f>
        <v/>
      </c>
      <c r="R1065" s="0" t="str">
        <f aca="false">IF(K1065=M1065,K1065,"CONFLICT")</f>
        <v>TODO: &lt;&gt;</v>
      </c>
    </row>
    <row r="1066" customFormat="false" ht="12.75" hidden="false" customHeight="false" outlineLevel="0" collapsed="false">
      <c r="A1066" s="0" t="s">
        <v>2783</v>
      </c>
      <c r="B1066" s="0" t="n">
        <v>143</v>
      </c>
      <c r="C1066" s="0" t="s">
        <v>23</v>
      </c>
      <c r="E1066" s="0" t="s">
        <v>2784</v>
      </c>
      <c r="F1066" s="0" t="n">
        <v>5267</v>
      </c>
      <c r="G1066" s="0" t="n">
        <v>55</v>
      </c>
      <c r="H1066" s="0" t="n">
        <v>1</v>
      </c>
      <c r="I1066" s="0" t="n">
        <v>6</v>
      </c>
      <c r="J1066" s="0" t="str">
        <f aca="false">VLOOKUP(A1066,yorick!A:J,10,0)</f>
        <v>TODO: &lt;&gt;</v>
      </c>
      <c r="K1066" s="0" t="str">
        <f aca="false">VLOOKUP(A1066,yorick!A:K,11,0)</f>
        <v>TODO: &lt;&gt;</v>
      </c>
      <c r="L1066" s="0" t="str">
        <f aca="false">VLOOKUP(A1066,henriette!A:J,10,0)</f>
        <v>TODO: &lt;&gt;</v>
      </c>
      <c r="M1066" s="0" t="str">
        <f aca="false">VLOOKUP(A1066,henriette!A:K,11,0)</f>
        <v>TODO: &lt;&gt;</v>
      </c>
      <c r="N1066" s="0" t="str">
        <f aca="false">IF(OR(O1066="CONFLICT",R1066="CONFLICT"),"CONFLICT","OK")</f>
        <v>OK</v>
      </c>
      <c r="O1066" s="0" t="str">
        <f aca="false">IF(J1066=L1066,J1066,"CONFLICT")</f>
        <v>TODO: &lt;&gt;</v>
      </c>
      <c r="Q1066" s="0" t="str">
        <f aca="false">IF(AND(P1066&lt;&gt;L1066,P1066&lt;&gt;J1066,P1066&lt;&gt;""),"REVIEW","")</f>
        <v/>
      </c>
      <c r="R1066" s="0" t="str">
        <f aca="false">IF(K1066=M1066,K1066,"CONFLICT")</f>
        <v>TODO: &lt;&gt;</v>
      </c>
    </row>
    <row r="1067" customFormat="false" ht="12.75" hidden="false" customHeight="false" outlineLevel="0" collapsed="false">
      <c r="A1067" s="0" t="s">
        <v>2785</v>
      </c>
      <c r="B1067" s="0" t="n">
        <v>109</v>
      </c>
      <c r="C1067" s="0" t="s">
        <v>23</v>
      </c>
      <c r="E1067" s="0" t="s">
        <v>2786</v>
      </c>
      <c r="F1067" s="0" t="n">
        <v>5398</v>
      </c>
      <c r="G1067" s="0" t="n">
        <v>54</v>
      </c>
      <c r="H1067" s="0" t="n">
        <v>0</v>
      </c>
      <c r="I1067" s="0" t="n">
        <v>2</v>
      </c>
      <c r="J1067" s="0" t="str">
        <f aca="false">VLOOKUP(A1067,yorick!A:J,10,0)</f>
        <v>TODO: &lt;&gt;</v>
      </c>
      <c r="K1067" s="0" t="str">
        <f aca="false">VLOOKUP(A1067,yorick!A:K,11,0)</f>
        <v>TODO: &lt;&gt;</v>
      </c>
      <c r="L1067" s="0" t="str">
        <f aca="false">VLOOKUP(A1067,henriette!A:J,10,0)</f>
        <v>TODO: &lt;&gt;</v>
      </c>
      <c r="M1067" s="0" t="str">
        <f aca="false">VLOOKUP(A1067,henriette!A:K,11,0)</f>
        <v>TODO: &lt;&gt;</v>
      </c>
      <c r="N1067" s="0" t="str">
        <f aca="false">IF(OR(O1067="CONFLICT",R1067="CONFLICT"),"CONFLICT","OK")</f>
        <v>OK</v>
      </c>
      <c r="O1067" s="0" t="str">
        <f aca="false">IF(J1067=L1067,J1067,"CONFLICT")</f>
        <v>TODO: &lt;&gt;</v>
      </c>
      <c r="Q1067" s="0" t="str">
        <f aca="false">IF(AND(P1067&lt;&gt;L1067,P1067&lt;&gt;J1067,P1067&lt;&gt;""),"REVIEW","")</f>
        <v/>
      </c>
      <c r="R1067" s="0" t="str">
        <f aca="false">IF(K1067=M1067,K1067,"CONFLICT")</f>
        <v>TODO: &lt;&gt;</v>
      </c>
    </row>
    <row r="1068" customFormat="false" ht="12.75" hidden="false" customHeight="false" outlineLevel="0" collapsed="false">
      <c r="A1068" s="0" t="s">
        <v>2787</v>
      </c>
      <c r="B1068" s="0" t="n">
        <v>188</v>
      </c>
      <c r="C1068" s="0" t="s">
        <v>23</v>
      </c>
      <c r="E1068" s="0" t="s">
        <v>2788</v>
      </c>
      <c r="F1068" s="0" t="n">
        <v>20822</v>
      </c>
      <c r="G1068" s="0" t="n">
        <v>320</v>
      </c>
      <c r="H1068" s="0" t="n">
        <v>0</v>
      </c>
      <c r="I1068" s="0" t="n">
        <v>5</v>
      </c>
      <c r="J1068" s="0" t="str">
        <f aca="false">VLOOKUP(A1068,yorick!A:J,10,0)</f>
        <v>TODO: &lt;&gt;</v>
      </c>
      <c r="K1068" s="0" t="str">
        <f aca="false">VLOOKUP(A1068,yorick!A:K,11,0)</f>
        <v>TODO: &lt;&gt;</v>
      </c>
      <c r="L1068" s="0" t="str">
        <f aca="false">VLOOKUP(A1068,henriette!A:J,10,0)</f>
        <v>TODO: &lt;&gt;</v>
      </c>
      <c r="M1068" s="0" t="str">
        <f aca="false">VLOOKUP(A1068,henriette!A:K,11,0)</f>
        <v>TODO: &lt;&gt;</v>
      </c>
      <c r="N1068" s="0" t="str">
        <f aca="false">IF(OR(O1068="CONFLICT",R1068="CONFLICT"),"CONFLICT","OK")</f>
        <v>OK</v>
      </c>
      <c r="O1068" s="0" t="str">
        <f aca="false">IF(J1068=L1068,J1068,"CONFLICT")</f>
        <v>TODO: &lt;&gt;</v>
      </c>
      <c r="Q1068" s="0" t="str">
        <f aca="false">IF(AND(P1068&lt;&gt;L1068,P1068&lt;&gt;J1068,P1068&lt;&gt;""),"REVIEW","")</f>
        <v/>
      </c>
      <c r="R1068" s="0" t="str">
        <f aca="false">IF(K1068=M1068,K1068,"CONFLICT")</f>
        <v>TODO: &lt;&gt;</v>
      </c>
    </row>
    <row r="1069" customFormat="false" ht="12.75" hidden="false" customHeight="false" outlineLevel="0" collapsed="false">
      <c r="A1069" s="0" t="s">
        <v>2789</v>
      </c>
      <c r="B1069" s="0" t="n">
        <v>105</v>
      </c>
      <c r="C1069" s="0" t="s">
        <v>23</v>
      </c>
      <c r="D1069" s="0" t="s">
        <v>2790</v>
      </c>
      <c r="E1069" s="0" t="s">
        <v>2791</v>
      </c>
      <c r="F1069" s="0" t="n">
        <v>15496</v>
      </c>
      <c r="G1069" s="0" t="n">
        <v>157</v>
      </c>
      <c r="H1069" s="0" t="n">
        <v>0</v>
      </c>
      <c r="I1069" s="0" t="n">
        <v>12</v>
      </c>
      <c r="J1069" s="0" t="str">
        <f aca="false">VLOOKUP(A1069,yorick!A:J,10,0)</f>
        <v>TODO: &lt;&gt;</v>
      </c>
      <c r="K1069" s="0" t="str">
        <f aca="false">VLOOKUP(A1069,yorick!A:K,11,0)</f>
        <v>TODO: &lt;&gt;</v>
      </c>
      <c r="L1069" s="0" t="str">
        <f aca="false">VLOOKUP(A1069,henriette!A:J,10,0)</f>
        <v>TODO: &lt;&gt;</v>
      </c>
      <c r="M1069" s="0" t="str">
        <f aca="false">VLOOKUP(A1069,henriette!A:K,11,0)</f>
        <v>TODO: &lt;&gt;</v>
      </c>
      <c r="N1069" s="0" t="str">
        <f aca="false">IF(OR(O1069="CONFLICT",R1069="CONFLICT"),"CONFLICT","OK")</f>
        <v>OK</v>
      </c>
      <c r="O1069" s="0" t="str">
        <f aca="false">IF(J1069=L1069,J1069,"CONFLICT")</f>
        <v>TODO: &lt;&gt;</v>
      </c>
      <c r="Q1069" s="0" t="str">
        <f aca="false">IF(AND(P1069&lt;&gt;L1069,P1069&lt;&gt;J1069,P1069&lt;&gt;""),"REVIEW","")</f>
        <v/>
      </c>
      <c r="R1069" s="0" t="str">
        <f aca="false">IF(K1069=M1069,K1069,"CONFLICT")</f>
        <v>TODO: &lt;&gt;</v>
      </c>
    </row>
    <row r="1070" customFormat="false" ht="12.75" hidden="false" customHeight="false" outlineLevel="0" collapsed="false">
      <c r="A1070" s="0" t="s">
        <v>2792</v>
      </c>
      <c r="B1070" s="0" t="n">
        <v>1443</v>
      </c>
      <c r="C1070" s="0" t="s">
        <v>23</v>
      </c>
      <c r="D1070" s="0" t="s">
        <v>2793</v>
      </c>
      <c r="E1070" s="0" t="s">
        <v>2794</v>
      </c>
      <c r="F1070" s="0" t="n">
        <v>9389</v>
      </c>
      <c r="G1070" s="0" t="n">
        <v>97</v>
      </c>
      <c r="H1070" s="0" t="n">
        <v>0</v>
      </c>
      <c r="I1070" s="0" t="n">
        <v>15</v>
      </c>
      <c r="J1070" s="0" t="str">
        <f aca="false">VLOOKUP(A1070,yorick!A:J,10,0)</f>
        <v>TODO: &lt;&gt;</v>
      </c>
      <c r="K1070" s="0" t="str">
        <f aca="false">VLOOKUP(A1070,yorick!A:K,11,0)</f>
        <v>TODO: &lt;&gt;</v>
      </c>
      <c r="L1070" s="0" t="str">
        <f aca="false">VLOOKUP(A1070,henriette!A:J,10,0)</f>
        <v>TODO: &lt;&gt;</v>
      </c>
      <c r="M1070" s="0" t="str">
        <f aca="false">VLOOKUP(A1070,henriette!A:K,11,0)</f>
        <v>TODO: &lt;&gt;</v>
      </c>
      <c r="N1070" s="0" t="str">
        <f aca="false">IF(OR(O1070="CONFLICT",R1070="CONFLICT"),"CONFLICT","OK")</f>
        <v>OK</v>
      </c>
      <c r="O1070" s="0" t="str">
        <f aca="false">IF(J1070=L1070,J1070,"CONFLICT")</f>
        <v>TODO: &lt;&gt;</v>
      </c>
      <c r="Q1070" s="0" t="str">
        <f aca="false">IF(AND(P1070&lt;&gt;L1070,P1070&lt;&gt;J1070,P1070&lt;&gt;""),"REVIEW","")</f>
        <v/>
      </c>
      <c r="R1070" s="0" t="str">
        <f aca="false">IF(K1070=M1070,K1070,"CONFLICT")</f>
        <v>TODO: &lt;&gt;</v>
      </c>
    </row>
    <row r="1071" customFormat="false" ht="12.75" hidden="false" customHeight="false" outlineLevel="0" collapsed="false">
      <c r="A1071" s="0" t="s">
        <v>2795</v>
      </c>
      <c r="B1071" s="0" t="n">
        <v>2156</v>
      </c>
      <c r="C1071" s="0" t="s">
        <v>23</v>
      </c>
      <c r="D1071" s="0" t="s">
        <v>2796</v>
      </c>
      <c r="E1071" s="0" t="s">
        <v>2797</v>
      </c>
      <c r="F1071" s="0" t="n">
        <v>12625</v>
      </c>
      <c r="G1071" s="0" t="n">
        <v>84</v>
      </c>
      <c r="H1071" s="0" t="n">
        <v>1</v>
      </c>
      <c r="I1071" s="0" t="n">
        <v>42</v>
      </c>
      <c r="J1071" s="0" t="str">
        <f aca="false">VLOOKUP(A1071,yorick!A:J,10,0)</f>
        <v>TODO: &lt;&gt;</v>
      </c>
      <c r="K1071" s="0" t="str">
        <f aca="false">VLOOKUP(A1071,yorick!A:K,11,0)</f>
        <v>TODO: &lt;&gt;</v>
      </c>
      <c r="L1071" s="0" t="str">
        <f aca="false">VLOOKUP(A1071,henriette!A:J,10,0)</f>
        <v>TODO: &lt;&gt;</v>
      </c>
      <c r="M1071" s="0" t="str">
        <f aca="false">VLOOKUP(A1071,henriette!A:K,11,0)</f>
        <v>TODO: &lt;&gt;</v>
      </c>
      <c r="N1071" s="0" t="str">
        <f aca="false">IF(OR(O1071="CONFLICT",R1071="CONFLICT"),"CONFLICT","OK")</f>
        <v>OK</v>
      </c>
      <c r="O1071" s="0" t="str">
        <f aca="false">IF(J1071=L1071,J1071,"CONFLICT")</f>
        <v>TODO: &lt;&gt;</v>
      </c>
      <c r="Q1071" s="0" t="str">
        <f aca="false">IF(AND(P1071&lt;&gt;L1071,P1071&lt;&gt;J1071,P1071&lt;&gt;""),"REVIEW","")</f>
        <v/>
      </c>
      <c r="R1071" s="0" t="str">
        <f aca="false">IF(K1071=M1071,K1071,"CONFLICT")</f>
        <v>TODO: &lt;&gt;</v>
      </c>
    </row>
    <row r="1072" customFormat="false" ht="12.75" hidden="false" customHeight="false" outlineLevel="0" collapsed="false">
      <c r="A1072" s="0" t="s">
        <v>2798</v>
      </c>
      <c r="B1072" s="0" t="n">
        <v>215</v>
      </c>
      <c r="C1072" s="0" t="s">
        <v>23</v>
      </c>
      <c r="F1072" s="0" t="n">
        <v>54082</v>
      </c>
      <c r="G1072" s="0" t="n">
        <v>373</v>
      </c>
      <c r="H1072" s="0" t="n">
        <v>0</v>
      </c>
      <c r="I1072" s="0" t="n">
        <v>9</v>
      </c>
      <c r="J1072" s="0" t="str">
        <f aca="false">VLOOKUP(A1072,yorick!A:J,10,0)</f>
        <v>TODO: &lt;&gt;</v>
      </c>
      <c r="K1072" s="0" t="str">
        <f aca="false">VLOOKUP(A1072,yorick!A:K,11,0)</f>
        <v>TODO: &lt;&gt;</v>
      </c>
      <c r="L1072" s="0" t="str">
        <f aca="false">VLOOKUP(A1072,henriette!A:J,10,0)</f>
        <v>TODO: &lt;&gt;</v>
      </c>
      <c r="M1072" s="0" t="str">
        <f aca="false">VLOOKUP(A1072,henriette!A:K,11,0)</f>
        <v>TODO: &lt;&gt;</v>
      </c>
      <c r="N1072" s="0" t="str">
        <f aca="false">IF(OR(O1072="CONFLICT",R1072="CONFLICT"),"CONFLICT","OK")</f>
        <v>OK</v>
      </c>
      <c r="O1072" s="0" t="str">
        <f aca="false">IF(J1072=L1072,J1072,"CONFLICT")</f>
        <v>TODO: &lt;&gt;</v>
      </c>
      <c r="Q1072" s="0" t="str">
        <f aca="false">IF(AND(P1072&lt;&gt;L1072,P1072&lt;&gt;J1072,P1072&lt;&gt;""),"REVIEW","")</f>
        <v/>
      </c>
      <c r="R1072" s="0" t="str">
        <f aca="false">IF(K1072=M1072,K1072,"CONFLICT")</f>
        <v>TODO: &lt;&gt;</v>
      </c>
    </row>
    <row r="1073" customFormat="false" ht="12.75" hidden="false" customHeight="false" outlineLevel="0" collapsed="false">
      <c r="A1073" s="0" t="s">
        <v>2799</v>
      </c>
      <c r="B1073" s="0" t="n">
        <v>2276</v>
      </c>
      <c r="C1073" s="0" t="s">
        <v>23</v>
      </c>
      <c r="D1073" s="0" t="s">
        <v>2800</v>
      </c>
      <c r="E1073" s="0" t="s">
        <v>2801</v>
      </c>
      <c r="F1073" s="0" t="n">
        <v>7914</v>
      </c>
      <c r="G1073" s="0" t="n">
        <v>77</v>
      </c>
      <c r="H1073" s="0" t="n">
        <v>0</v>
      </c>
      <c r="I1073" s="0" t="n">
        <v>11</v>
      </c>
      <c r="J1073" s="0" t="str">
        <f aca="false">VLOOKUP(A1073,yorick!A:J,10,0)</f>
        <v>TODO: &lt;&gt;</v>
      </c>
      <c r="K1073" s="0" t="str">
        <f aca="false">VLOOKUP(A1073,yorick!A:K,11,0)</f>
        <v>TODO: &lt;&gt;</v>
      </c>
      <c r="L1073" s="0" t="str">
        <f aca="false">VLOOKUP(A1073,henriette!A:J,10,0)</f>
        <v>TODO: &lt;&gt;</v>
      </c>
      <c r="M1073" s="0" t="str">
        <f aca="false">VLOOKUP(A1073,henriette!A:K,11,0)</f>
        <v>TODO: &lt;&gt;</v>
      </c>
      <c r="N1073" s="0" t="str">
        <f aca="false">IF(OR(O1073="CONFLICT",R1073="CONFLICT"),"CONFLICT","OK")</f>
        <v>OK</v>
      </c>
      <c r="O1073" s="0" t="str">
        <f aca="false">IF(J1073=L1073,J1073,"CONFLICT")</f>
        <v>TODO: &lt;&gt;</v>
      </c>
      <c r="Q1073" s="0" t="str">
        <f aca="false">IF(AND(P1073&lt;&gt;L1073,P1073&lt;&gt;J1073,P1073&lt;&gt;""),"REVIEW","")</f>
        <v/>
      </c>
      <c r="R1073" s="0" t="str">
        <f aca="false">IF(K1073=M1073,K1073,"CONFLICT")</f>
        <v>TODO: &lt;&gt;</v>
      </c>
    </row>
    <row r="1074" customFormat="false" ht="12.75" hidden="false" customHeight="false" outlineLevel="0" collapsed="false">
      <c r="A1074" s="0" t="s">
        <v>2802</v>
      </c>
      <c r="B1074" s="0" t="n">
        <v>3733</v>
      </c>
      <c r="C1074" s="0" t="s">
        <v>23</v>
      </c>
      <c r="E1074" s="0" t="s">
        <v>2803</v>
      </c>
      <c r="F1074" s="0" t="n">
        <v>26563</v>
      </c>
      <c r="G1074" s="0" t="n">
        <v>206</v>
      </c>
      <c r="H1074" s="0" t="n">
        <v>0</v>
      </c>
      <c r="I1074" s="0" t="n">
        <v>168</v>
      </c>
      <c r="J1074" s="0" t="str">
        <f aca="false">VLOOKUP(A1074,yorick!A:J,10,0)</f>
        <v>TODO: &lt;&gt;</v>
      </c>
      <c r="K1074" s="0" t="str">
        <f aca="false">VLOOKUP(A1074,yorick!A:K,11,0)</f>
        <v>TODO: &lt;&gt;</v>
      </c>
      <c r="L1074" s="0" t="str">
        <f aca="false">VLOOKUP(A1074,henriette!A:J,10,0)</f>
        <v>TODO: &lt;&gt;</v>
      </c>
      <c r="M1074" s="0" t="str">
        <f aca="false">VLOOKUP(A1074,henriette!A:K,11,0)</f>
        <v>TODO: &lt;&gt;</v>
      </c>
      <c r="N1074" s="0" t="str">
        <f aca="false">IF(OR(O1074="CONFLICT",R1074="CONFLICT"),"CONFLICT","OK")</f>
        <v>OK</v>
      </c>
      <c r="O1074" s="0" t="str">
        <f aca="false">IF(J1074=L1074,J1074,"CONFLICT")</f>
        <v>TODO: &lt;&gt;</v>
      </c>
      <c r="Q1074" s="0" t="str">
        <f aca="false">IF(AND(P1074&lt;&gt;L1074,P1074&lt;&gt;J1074,P1074&lt;&gt;""),"REVIEW","")</f>
        <v/>
      </c>
      <c r="R1074" s="0" t="str">
        <f aca="false">IF(K1074=M1074,K1074,"CONFLICT")</f>
        <v>TODO: &lt;&gt;</v>
      </c>
    </row>
    <row r="1075" customFormat="false" ht="12.75" hidden="false" customHeight="false" outlineLevel="0" collapsed="false">
      <c r="A1075" s="0" t="s">
        <v>2804</v>
      </c>
      <c r="B1075" s="0" t="n">
        <v>201</v>
      </c>
      <c r="C1075" s="0" t="s">
        <v>23</v>
      </c>
      <c r="E1075" s="0" t="s">
        <v>2805</v>
      </c>
      <c r="F1075" s="0" t="n">
        <v>6434</v>
      </c>
      <c r="G1075" s="0" t="n">
        <v>57</v>
      </c>
      <c r="H1075" s="0" t="n">
        <v>0</v>
      </c>
      <c r="I1075" s="0" t="n">
        <v>5</v>
      </c>
      <c r="J1075" s="0" t="str">
        <f aca="false">VLOOKUP(A1075,yorick!A:J,10,0)</f>
        <v>TODO: &lt;&gt;</v>
      </c>
      <c r="K1075" s="0" t="str">
        <f aca="false">VLOOKUP(A1075,yorick!A:K,11,0)</f>
        <v>TODO: &lt;&gt;</v>
      </c>
      <c r="L1075" s="0" t="str">
        <f aca="false">VLOOKUP(A1075,henriette!A:J,10,0)</f>
        <v>TODO: &lt;&gt;</v>
      </c>
      <c r="M1075" s="0" t="str">
        <f aca="false">VLOOKUP(A1075,henriette!A:K,11,0)</f>
        <v>TODO: &lt;&gt;</v>
      </c>
      <c r="N1075" s="0" t="str">
        <f aca="false">IF(OR(O1075="CONFLICT",R1075="CONFLICT"),"CONFLICT","OK")</f>
        <v>OK</v>
      </c>
      <c r="O1075" s="0" t="str">
        <f aca="false">IF(J1075=L1075,J1075,"CONFLICT")</f>
        <v>TODO: &lt;&gt;</v>
      </c>
      <c r="Q1075" s="0" t="str">
        <f aca="false">IF(AND(P1075&lt;&gt;L1075,P1075&lt;&gt;J1075,P1075&lt;&gt;""),"REVIEW","")</f>
        <v/>
      </c>
      <c r="R1075" s="0" t="str">
        <f aca="false">IF(K1075=M1075,K1075,"CONFLICT")</f>
        <v>TODO: &lt;&gt;</v>
      </c>
    </row>
    <row r="1076" customFormat="false" ht="12.75" hidden="false" customHeight="false" outlineLevel="0" collapsed="false">
      <c r="A1076" s="0" t="s">
        <v>2806</v>
      </c>
      <c r="B1076" s="0" t="n">
        <v>344</v>
      </c>
      <c r="C1076" s="0" t="s">
        <v>23</v>
      </c>
      <c r="E1076" s="0" t="s">
        <v>2807</v>
      </c>
      <c r="F1076" s="0" t="n">
        <v>12273</v>
      </c>
      <c r="G1076" s="0" t="n">
        <v>78</v>
      </c>
      <c r="H1076" s="0" t="n">
        <v>0</v>
      </c>
      <c r="I1076" s="0" t="n">
        <v>1466</v>
      </c>
      <c r="J1076" s="0" t="str">
        <f aca="false">VLOOKUP(A1076,yorick!A:J,10,0)</f>
        <v>TODO: &lt;&gt;</v>
      </c>
      <c r="K1076" s="0" t="str">
        <f aca="false">VLOOKUP(A1076,yorick!A:K,11,0)</f>
        <v>TODO: &lt;&gt;</v>
      </c>
      <c r="L1076" s="0" t="str">
        <f aca="false">VLOOKUP(A1076,henriette!A:J,10,0)</f>
        <v>TODO: &lt;&gt;</v>
      </c>
      <c r="M1076" s="0" t="str">
        <f aca="false">VLOOKUP(A1076,henriette!A:K,11,0)</f>
        <v>TODO: &lt;&gt;</v>
      </c>
      <c r="N1076" s="0" t="str">
        <f aca="false">IF(OR(O1076="CONFLICT",R1076="CONFLICT"),"CONFLICT","OK")</f>
        <v>OK</v>
      </c>
      <c r="O1076" s="0" t="str">
        <f aca="false">IF(J1076=L1076,J1076,"CONFLICT")</f>
        <v>TODO: &lt;&gt;</v>
      </c>
      <c r="Q1076" s="0" t="str">
        <f aca="false">IF(AND(P1076&lt;&gt;L1076,P1076&lt;&gt;J1076,P1076&lt;&gt;""),"REVIEW","")</f>
        <v/>
      </c>
      <c r="R1076" s="0" t="str">
        <f aca="false">IF(K1076=M1076,K1076,"CONFLICT")</f>
        <v>TODO: &lt;&gt;</v>
      </c>
    </row>
    <row r="1077" customFormat="false" ht="12.75" hidden="false" customHeight="false" outlineLevel="0" collapsed="false">
      <c r="A1077" s="0" t="s">
        <v>2808</v>
      </c>
      <c r="B1077" s="0" t="n">
        <v>868</v>
      </c>
      <c r="C1077" s="0" t="s">
        <v>23</v>
      </c>
      <c r="E1077" s="0" t="s">
        <v>2809</v>
      </c>
      <c r="F1077" s="0" t="n">
        <v>46328</v>
      </c>
      <c r="G1077" s="0" t="n">
        <v>640</v>
      </c>
      <c r="H1077" s="0" t="n">
        <v>0</v>
      </c>
      <c r="I1077" s="0" t="n">
        <v>161</v>
      </c>
      <c r="J1077" s="0" t="str">
        <f aca="false">VLOOKUP(A1077,yorick!A:J,10,0)</f>
        <v>TODO: &lt;&gt;</v>
      </c>
      <c r="K1077" s="0" t="str">
        <f aca="false">VLOOKUP(A1077,yorick!A:K,11,0)</f>
        <v>TODO: &lt;&gt;</v>
      </c>
      <c r="L1077" s="0" t="str">
        <f aca="false">VLOOKUP(A1077,henriette!A:J,10,0)</f>
        <v>TODO: &lt;&gt;</v>
      </c>
      <c r="M1077" s="0" t="str">
        <f aca="false">VLOOKUP(A1077,henriette!A:K,11,0)</f>
        <v>TODO: &lt;&gt;</v>
      </c>
      <c r="N1077" s="0" t="str">
        <f aca="false">IF(OR(O1077="CONFLICT",R1077="CONFLICT"),"CONFLICT","OK")</f>
        <v>OK</v>
      </c>
      <c r="O1077" s="0" t="str">
        <f aca="false">IF(J1077=L1077,J1077,"CONFLICT")</f>
        <v>TODO: &lt;&gt;</v>
      </c>
      <c r="Q1077" s="0" t="str">
        <f aca="false">IF(AND(P1077&lt;&gt;L1077,P1077&lt;&gt;J1077,P1077&lt;&gt;""),"REVIEW","")</f>
        <v/>
      </c>
      <c r="R1077" s="0" t="str">
        <f aca="false">IF(K1077=M1077,K1077,"CONFLICT")</f>
        <v>TODO: &lt;&gt;</v>
      </c>
    </row>
    <row r="1078" customFormat="false" ht="12.75" hidden="false" customHeight="false" outlineLevel="0" collapsed="false">
      <c r="A1078" s="0" t="s">
        <v>2810</v>
      </c>
      <c r="B1078" s="0" t="n">
        <v>100</v>
      </c>
      <c r="C1078" s="0" t="s">
        <v>23</v>
      </c>
      <c r="D1078" s="0" t="s">
        <v>2811</v>
      </c>
      <c r="E1078" s="0" t="s">
        <v>2812</v>
      </c>
      <c r="F1078" s="0" t="n">
        <v>17343</v>
      </c>
      <c r="G1078" s="0" t="n">
        <v>129</v>
      </c>
      <c r="H1078" s="0" t="n">
        <v>0</v>
      </c>
      <c r="I1078" s="0" t="n">
        <v>2</v>
      </c>
      <c r="J1078" s="0" t="str">
        <f aca="false">VLOOKUP(A1078,yorick!A:J,10,0)</f>
        <v>TODO: &lt;&gt;</v>
      </c>
      <c r="K1078" s="0" t="str">
        <f aca="false">VLOOKUP(A1078,yorick!A:K,11,0)</f>
        <v>TODO: &lt;&gt;</v>
      </c>
      <c r="L1078" s="0" t="str">
        <f aca="false">VLOOKUP(A1078,henriette!A:J,10,0)</f>
        <v>TODO: &lt;&gt;</v>
      </c>
      <c r="M1078" s="0" t="str">
        <f aca="false">VLOOKUP(A1078,henriette!A:K,11,0)</f>
        <v>TODO: &lt;&gt;</v>
      </c>
      <c r="N1078" s="0" t="str">
        <f aca="false">IF(OR(O1078="CONFLICT",R1078="CONFLICT"),"CONFLICT","OK")</f>
        <v>OK</v>
      </c>
      <c r="O1078" s="0" t="str">
        <f aca="false">IF(J1078=L1078,J1078,"CONFLICT")</f>
        <v>TODO: &lt;&gt;</v>
      </c>
      <c r="Q1078" s="0" t="str">
        <f aca="false">IF(AND(P1078&lt;&gt;L1078,P1078&lt;&gt;J1078,P1078&lt;&gt;""),"REVIEW","")</f>
        <v/>
      </c>
      <c r="R1078" s="0" t="str">
        <f aca="false">IF(K1078=M1078,K1078,"CONFLICT")</f>
        <v>TODO: &lt;&gt;</v>
      </c>
    </row>
    <row r="1079" customFormat="false" ht="12.75" hidden="false" customHeight="false" outlineLevel="0" collapsed="false">
      <c r="A1079" s="0" t="s">
        <v>2813</v>
      </c>
      <c r="B1079" s="0" t="n">
        <v>1923</v>
      </c>
      <c r="C1079" s="0" t="s">
        <v>23</v>
      </c>
      <c r="E1079" s="0" t="s">
        <v>2814</v>
      </c>
      <c r="F1079" s="0" t="n">
        <v>14436</v>
      </c>
      <c r="G1079" s="0" t="n">
        <v>150</v>
      </c>
      <c r="H1079" s="0" t="n">
        <v>0</v>
      </c>
      <c r="I1079" s="0" t="n">
        <v>10</v>
      </c>
      <c r="J1079" s="0" t="str">
        <f aca="false">VLOOKUP(A1079,yorick!A:J,10,0)</f>
        <v>TODO: &lt;&gt;</v>
      </c>
      <c r="K1079" s="0" t="str">
        <f aca="false">VLOOKUP(A1079,yorick!A:K,11,0)</f>
        <v>TODO: &lt;&gt;</v>
      </c>
      <c r="L1079" s="0" t="str">
        <f aca="false">VLOOKUP(A1079,henriette!A:J,10,0)</f>
        <v>TODO: &lt;&gt;</v>
      </c>
      <c r="M1079" s="0" t="str">
        <f aca="false">VLOOKUP(A1079,henriette!A:K,11,0)</f>
        <v>TODO: &lt;&gt;</v>
      </c>
      <c r="N1079" s="0" t="str">
        <f aca="false">IF(OR(O1079="CONFLICT",R1079="CONFLICT"),"CONFLICT","OK")</f>
        <v>OK</v>
      </c>
      <c r="O1079" s="0" t="str">
        <f aca="false">IF(J1079=L1079,J1079,"CONFLICT")</f>
        <v>TODO: &lt;&gt;</v>
      </c>
      <c r="Q1079" s="0" t="str">
        <f aca="false">IF(AND(P1079&lt;&gt;L1079,P1079&lt;&gt;J1079,P1079&lt;&gt;""),"REVIEW","")</f>
        <v/>
      </c>
      <c r="R1079" s="0" t="str">
        <f aca="false">IF(K1079=M1079,K1079,"CONFLICT")</f>
        <v>TODO: &lt;&gt;</v>
      </c>
    </row>
    <row r="1080" customFormat="false" ht="12.75" hidden="false" customHeight="false" outlineLevel="0" collapsed="false">
      <c r="A1080" s="0" t="s">
        <v>2815</v>
      </c>
      <c r="B1080" s="0" t="n">
        <v>710</v>
      </c>
      <c r="C1080" s="0" t="s">
        <v>23</v>
      </c>
      <c r="E1080" s="0" t="s">
        <v>2816</v>
      </c>
      <c r="F1080" s="0" t="n">
        <v>7966</v>
      </c>
      <c r="G1080" s="0" t="n">
        <v>99</v>
      </c>
      <c r="H1080" s="0" t="n">
        <v>0</v>
      </c>
      <c r="I1080" s="0" t="n">
        <v>307</v>
      </c>
      <c r="J1080" s="0" t="str">
        <f aca="false">VLOOKUP(A1080,yorick!A:J,10,0)</f>
        <v>TODO: &lt;&gt;</v>
      </c>
      <c r="K1080" s="0" t="str">
        <f aca="false">VLOOKUP(A1080,yorick!A:K,11,0)</f>
        <v>TODO: &lt;&gt;</v>
      </c>
      <c r="L1080" s="0" t="str">
        <f aca="false">VLOOKUP(A1080,henriette!A:J,10,0)</f>
        <v>TODO: &lt;&gt;</v>
      </c>
      <c r="M1080" s="0" t="str">
        <f aca="false">VLOOKUP(A1080,henriette!A:K,11,0)</f>
        <v>TODO: &lt;&gt;</v>
      </c>
      <c r="N1080" s="0" t="str">
        <f aca="false">IF(OR(O1080="CONFLICT",R1080="CONFLICT"),"CONFLICT","OK")</f>
        <v>OK</v>
      </c>
      <c r="O1080" s="0" t="str">
        <f aca="false">IF(J1080=L1080,J1080,"CONFLICT")</f>
        <v>TODO: &lt;&gt;</v>
      </c>
      <c r="Q1080" s="0" t="str">
        <f aca="false">IF(AND(P1080&lt;&gt;L1080,P1080&lt;&gt;J1080,P1080&lt;&gt;""),"REVIEW","")</f>
        <v/>
      </c>
      <c r="R1080" s="0" t="str">
        <f aca="false">IF(K1080=M1080,K1080,"CONFLICT")</f>
        <v>TODO: &lt;&gt;</v>
      </c>
    </row>
    <row r="1081" customFormat="false" ht="12.75" hidden="false" customHeight="false" outlineLevel="0" collapsed="false">
      <c r="A1081" s="0" t="s">
        <v>2817</v>
      </c>
      <c r="B1081" s="0" t="n">
        <v>414</v>
      </c>
      <c r="C1081" s="0" t="s">
        <v>23</v>
      </c>
      <c r="E1081" s="0" t="s">
        <v>2818</v>
      </c>
      <c r="F1081" s="0" t="n">
        <v>69247</v>
      </c>
      <c r="G1081" s="0" t="n">
        <v>599</v>
      </c>
      <c r="H1081" s="0" t="n">
        <v>0</v>
      </c>
      <c r="I1081" s="0" t="n">
        <v>5</v>
      </c>
      <c r="J1081" s="0" t="str">
        <f aca="false">VLOOKUP(A1081,yorick!A:J,10,0)</f>
        <v>TODO: &lt;&gt;</v>
      </c>
      <c r="K1081" s="0" t="str">
        <f aca="false">VLOOKUP(A1081,yorick!A:K,11,0)</f>
        <v>TODO: &lt;&gt;</v>
      </c>
      <c r="L1081" s="0" t="str">
        <f aca="false">VLOOKUP(A1081,henriette!A:J,10,0)</f>
        <v>TODO: &lt;&gt;</v>
      </c>
      <c r="M1081" s="0" t="str">
        <f aca="false">VLOOKUP(A1081,henriette!A:K,11,0)</f>
        <v>TODO: &lt;&gt;</v>
      </c>
      <c r="N1081" s="0" t="str">
        <f aca="false">IF(OR(O1081="CONFLICT",R1081="CONFLICT"),"CONFLICT","OK")</f>
        <v>OK</v>
      </c>
      <c r="O1081" s="0" t="str">
        <f aca="false">IF(J1081=L1081,J1081,"CONFLICT")</f>
        <v>TODO: &lt;&gt;</v>
      </c>
      <c r="Q1081" s="0" t="str">
        <f aca="false">IF(AND(P1081&lt;&gt;L1081,P1081&lt;&gt;J1081,P1081&lt;&gt;""),"REVIEW","")</f>
        <v/>
      </c>
      <c r="R1081" s="0" t="str">
        <f aca="false">IF(K1081=M1081,K1081,"CONFLICT")</f>
        <v>TODO: &lt;&gt;</v>
      </c>
    </row>
    <row r="1082" customFormat="false" ht="12.75" hidden="false" customHeight="false" outlineLevel="0" collapsed="false">
      <c r="A1082" s="0" t="s">
        <v>2819</v>
      </c>
      <c r="B1082" s="0" t="n">
        <v>468</v>
      </c>
      <c r="C1082" s="0" t="s">
        <v>23</v>
      </c>
      <c r="D1082" s="0" t="s">
        <v>2820</v>
      </c>
      <c r="E1082" s="0" t="s">
        <v>2821</v>
      </c>
      <c r="F1082" s="0" t="n">
        <v>9877</v>
      </c>
      <c r="G1082" s="0" t="n">
        <v>78</v>
      </c>
      <c r="H1082" s="0" t="n">
        <v>0</v>
      </c>
      <c r="I1082" s="0" t="n">
        <v>22</v>
      </c>
      <c r="J1082" s="0" t="str">
        <f aca="false">VLOOKUP(A1082,yorick!A:J,10,0)</f>
        <v>TODO: &lt;&gt;</v>
      </c>
      <c r="K1082" s="0" t="str">
        <f aca="false">VLOOKUP(A1082,yorick!A:K,11,0)</f>
        <v>TODO: &lt;&gt;</v>
      </c>
      <c r="L1082" s="0" t="str">
        <f aca="false">VLOOKUP(A1082,henriette!A:J,10,0)</f>
        <v>TODO: &lt;&gt;</v>
      </c>
      <c r="M1082" s="0" t="str">
        <f aca="false">VLOOKUP(A1082,henriette!A:K,11,0)</f>
        <v>TODO: &lt;&gt;</v>
      </c>
      <c r="N1082" s="0" t="str">
        <f aca="false">IF(OR(O1082="CONFLICT",R1082="CONFLICT"),"CONFLICT","OK")</f>
        <v>OK</v>
      </c>
      <c r="O1082" s="0" t="str">
        <f aca="false">IF(J1082=L1082,J1082,"CONFLICT")</f>
        <v>TODO: &lt;&gt;</v>
      </c>
      <c r="Q1082" s="0" t="str">
        <f aca="false">IF(AND(P1082&lt;&gt;L1082,P1082&lt;&gt;J1082,P1082&lt;&gt;""),"REVIEW","")</f>
        <v/>
      </c>
      <c r="R1082" s="0" t="str">
        <f aca="false">IF(K1082=M1082,K1082,"CONFLICT")</f>
        <v>TODO: &lt;&gt;</v>
      </c>
    </row>
    <row r="1083" customFormat="false" ht="12.75" hidden="false" customHeight="false" outlineLevel="0" collapsed="false">
      <c r="A1083" s="0" t="s">
        <v>2822</v>
      </c>
      <c r="B1083" s="0" t="n">
        <v>360</v>
      </c>
      <c r="C1083" s="0" t="s">
        <v>23</v>
      </c>
      <c r="D1083" s="0" t="s">
        <v>2823</v>
      </c>
      <c r="E1083" s="0" t="s">
        <v>2824</v>
      </c>
      <c r="F1083" s="0" t="n">
        <v>28560</v>
      </c>
      <c r="G1083" s="0" t="n">
        <v>239</v>
      </c>
      <c r="H1083" s="0" t="n">
        <v>0</v>
      </c>
      <c r="I1083" s="0" t="n">
        <v>12</v>
      </c>
      <c r="J1083" s="0" t="str">
        <f aca="false">VLOOKUP(A1083,yorick!A:J,10,0)</f>
        <v>TODO: &lt;&gt;</v>
      </c>
      <c r="K1083" s="0" t="str">
        <f aca="false">VLOOKUP(A1083,yorick!A:K,11,0)</f>
        <v>TODO: &lt;&gt;</v>
      </c>
      <c r="L1083" s="0" t="str">
        <f aca="false">VLOOKUP(A1083,henriette!A:J,10,0)</f>
        <v>TODO: &lt;&gt;</v>
      </c>
      <c r="M1083" s="0" t="str">
        <f aca="false">VLOOKUP(A1083,henriette!A:K,11,0)</f>
        <v>TODO: &lt;&gt;</v>
      </c>
      <c r="N1083" s="0" t="str">
        <f aca="false">IF(OR(O1083="CONFLICT",R1083="CONFLICT"),"CONFLICT","OK")</f>
        <v>OK</v>
      </c>
      <c r="O1083" s="0" t="str">
        <f aca="false">IF(J1083=L1083,J1083,"CONFLICT")</f>
        <v>TODO: &lt;&gt;</v>
      </c>
      <c r="Q1083" s="0" t="str">
        <f aca="false">IF(AND(P1083&lt;&gt;L1083,P1083&lt;&gt;J1083,P1083&lt;&gt;""),"REVIEW","")</f>
        <v/>
      </c>
      <c r="R1083" s="0" t="str">
        <f aca="false">IF(K1083=M1083,K1083,"CONFLICT")</f>
        <v>TODO: &lt;&gt;</v>
      </c>
    </row>
    <row r="1084" customFormat="false" ht="12.75" hidden="false" customHeight="false" outlineLevel="0" collapsed="false">
      <c r="A1084" s="0" t="s">
        <v>2825</v>
      </c>
      <c r="B1084" s="0" t="n">
        <v>66231</v>
      </c>
      <c r="C1084" s="0" t="s">
        <v>23</v>
      </c>
      <c r="E1084" s="0" t="s">
        <v>2826</v>
      </c>
      <c r="F1084" s="0" t="n">
        <v>175406</v>
      </c>
      <c r="G1084" s="0" t="n">
        <v>3182</v>
      </c>
      <c r="H1084" s="0" t="n">
        <v>0</v>
      </c>
      <c r="I1084" s="0" t="n">
        <v>190</v>
      </c>
      <c r="J1084" s="0" t="str">
        <f aca="false">VLOOKUP(A1084,yorick!A:J,10,0)</f>
        <v>TODO: &lt;&gt;</v>
      </c>
      <c r="K1084" s="0" t="str">
        <f aca="false">VLOOKUP(A1084,yorick!A:K,11,0)</f>
        <v>TODO: &lt;&gt;</v>
      </c>
      <c r="L1084" s="0" t="str">
        <f aca="false">VLOOKUP(A1084,henriette!A:J,10,0)</f>
        <v>TODO: &lt;&gt;</v>
      </c>
      <c r="M1084" s="0" t="str">
        <f aca="false">VLOOKUP(A1084,henriette!A:K,11,0)</f>
        <v>TODO: &lt;&gt;</v>
      </c>
      <c r="N1084" s="0" t="str">
        <f aca="false">IF(OR(O1084="CONFLICT",R1084="CONFLICT"),"CONFLICT","OK")</f>
        <v>OK</v>
      </c>
      <c r="O1084" s="0" t="str">
        <f aca="false">IF(J1084=L1084,J1084,"CONFLICT")</f>
        <v>TODO: &lt;&gt;</v>
      </c>
      <c r="Q1084" s="0" t="str">
        <f aca="false">IF(AND(P1084&lt;&gt;L1084,P1084&lt;&gt;J1084,P1084&lt;&gt;""),"REVIEW","")</f>
        <v/>
      </c>
      <c r="R1084" s="0" t="str">
        <f aca="false">IF(K1084=M1084,K1084,"CONFLICT")</f>
        <v>TODO: &lt;&gt;</v>
      </c>
    </row>
    <row r="1085" customFormat="false" ht="12.75" hidden="false" customHeight="false" outlineLevel="0" collapsed="false">
      <c r="A1085" s="0" t="s">
        <v>2827</v>
      </c>
      <c r="B1085" s="0" t="n">
        <v>894</v>
      </c>
      <c r="C1085" s="0" t="s">
        <v>23</v>
      </c>
      <c r="D1085" s="0" t="s">
        <v>2828</v>
      </c>
      <c r="E1085" s="0" t="s">
        <v>2829</v>
      </c>
      <c r="F1085" s="0" t="n">
        <v>34129</v>
      </c>
      <c r="G1085" s="0" t="n">
        <v>515</v>
      </c>
      <c r="H1085" s="0" t="n">
        <v>0</v>
      </c>
      <c r="I1085" s="0" t="n">
        <v>109</v>
      </c>
      <c r="J1085" s="0" t="str">
        <f aca="false">VLOOKUP(A1085,yorick!A:J,10,0)</f>
        <v>TODO: &lt;&gt;</v>
      </c>
      <c r="K1085" s="0" t="str">
        <f aca="false">VLOOKUP(A1085,yorick!A:K,11,0)</f>
        <v>TODO: &lt;&gt;</v>
      </c>
      <c r="L1085" s="0" t="str">
        <f aca="false">VLOOKUP(A1085,henriette!A:J,10,0)</f>
        <v>TODO: &lt;&gt;</v>
      </c>
      <c r="M1085" s="0" t="str">
        <f aca="false">VLOOKUP(A1085,henriette!A:K,11,0)</f>
        <v>TODO: &lt;&gt;</v>
      </c>
      <c r="N1085" s="0" t="str">
        <f aca="false">IF(OR(O1085="CONFLICT",R1085="CONFLICT"),"CONFLICT","OK")</f>
        <v>OK</v>
      </c>
      <c r="O1085" s="0" t="str">
        <f aca="false">IF(J1085=L1085,J1085,"CONFLICT")</f>
        <v>TODO: &lt;&gt;</v>
      </c>
      <c r="Q1085" s="0" t="str">
        <f aca="false">IF(AND(P1085&lt;&gt;L1085,P1085&lt;&gt;J1085,P1085&lt;&gt;""),"REVIEW","")</f>
        <v/>
      </c>
      <c r="R1085" s="0" t="str">
        <f aca="false">IF(K1085=M1085,K1085,"CONFLICT")</f>
        <v>TODO: &lt;&gt;</v>
      </c>
    </row>
    <row r="1086" customFormat="false" ht="12.75" hidden="false" customHeight="false" outlineLevel="0" collapsed="false">
      <c r="A1086" s="0" t="s">
        <v>2830</v>
      </c>
      <c r="B1086" s="0" t="n">
        <v>467</v>
      </c>
      <c r="C1086" s="0" t="s">
        <v>23</v>
      </c>
      <c r="E1086" s="0" t="s">
        <v>2831</v>
      </c>
      <c r="F1086" s="0" t="n">
        <v>7735</v>
      </c>
      <c r="G1086" s="0" t="n">
        <v>52</v>
      </c>
      <c r="H1086" s="0" t="n">
        <v>0</v>
      </c>
      <c r="I1086" s="0" t="n">
        <v>14</v>
      </c>
      <c r="J1086" s="0" t="str">
        <f aca="false">VLOOKUP(A1086,yorick!A:J,10,0)</f>
        <v>TODO: &lt;&gt;</v>
      </c>
      <c r="K1086" s="0" t="str">
        <f aca="false">VLOOKUP(A1086,yorick!A:K,11,0)</f>
        <v>TODO: &lt;&gt;</v>
      </c>
      <c r="L1086" s="0" t="str">
        <f aca="false">VLOOKUP(A1086,henriette!A:J,10,0)</f>
        <v>TODO: &lt;&gt;</v>
      </c>
      <c r="M1086" s="0" t="str">
        <f aca="false">VLOOKUP(A1086,henriette!A:K,11,0)</f>
        <v>TODO: &lt;&gt;</v>
      </c>
      <c r="N1086" s="0" t="str">
        <f aca="false">IF(OR(O1086="CONFLICT",R1086="CONFLICT"),"CONFLICT","OK")</f>
        <v>OK</v>
      </c>
      <c r="O1086" s="0" t="str">
        <f aca="false">IF(J1086=L1086,J1086,"CONFLICT")</f>
        <v>TODO: &lt;&gt;</v>
      </c>
      <c r="Q1086" s="0" t="str">
        <f aca="false">IF(AND(P1086&lt;&gt;L1086,P1086&lt;&gt;J1086,P1086&lt;&gt;""),"REVIEW","")</f>
        <v/>
      </c>
      <c r="R1086" s="0" t="str">
        <f aca="false">IF(K1086=M1086,K1086,"CONFLICT")</f>
        <v>TODO: &lt;&gt;</v>
      </c>
    </row>
    <row r="1087" customFormat="false" ht="12.75" hidden="false" customHeight="false" outlineLevel="0" collapsed="false">
      <c r="A1087" s="0" t="s">
        <v>2832</v>
      </c>
      <c r="B1087" s="0" t="n">
        <v>1184</v>
      </c>
      <c r="C1087" s="0" t="s">
        <v>23</v>
      </c>
      <c r="E1087" s="0" t="s">
        <v>2833</v>
      </c>
      <c r="F1087" s="0" t="n">
        <v>10735</v>
      </c>
      <c r="G1087" s="0" t="n">
        <v>68</v>
      </c>
      <c r="H1087" s="0" t="n">
        <v>0</v>
      </c>
      <c r="I1087" s="0" t="n">
        <v>2</v>
      </c>
      <c r="J1087" s="0" t="str">
        <f aca="false">VLOOKUP(A1087,yorick!A:J,10,0)</f>
        <v>TODO: &lt;&gt;</v>
      </c>
      <c r="K1087" s="0" t="str">
        <f aca="false">VLOOKUP(A1087,yorick!A:K,11,0)</f>
        <v>TODO: &lt;&gt;</v>
      </c>
      <c r="L1087" s="0" t="str">
        <f aca="false">VLOOKUP(A1087,henriette!A:J,10,0)</f>
        <v>TODO: &lt;&gt;</v>
      </c>
      <c r="M1087" s="0" t="str">
        <f aca="false">VLOOKUP(A1087,henriette!A:K,11,0)</f>
        <v>TODO: &lt;&gt;</v>
      </c>
      <c r="N1087" s="0" t="str">
        <f aca="false">IF(OR(O1087="CONFLICT",R1087="CONFLICT"),"CONFLICT","OK")</f>
        <v>OK</v>
      </c>
      <c r="O1087" s="0" t="str">
        <f aca="false">IF(J1087=L1087,J1087,"CONFLICT")</f>
        <v>TODO: &lt;&gt;</v>
      </c>
      <c r="Q1087" s="0" t="str">
        <f aca="false">IF(AND(P1087&lt;&gt;L1087,P1087&lt;&gt;J1087,P1087&lt;&gt;""),"REVIEW","")</f>
        <v/>
      </c>
      <c r="R1087" s="0" t="str">
        <f aca="false">IF(K1087=M1087,K1087,"CONFLICT")</f>
        <v>TODO: &lt;&gt;</v>
      </c>
    </row>
    <row r="1088" customFormat="false" ht="12.75" hidden="false" customHeight="false" outlineLevel="0" collapsed="false">
      <c r="A1088" s="0" t="s">
        <v>2834</v>
      </c>
      <c r="B1088" s="0" t="n">
        <v>721</v>
      </c>
      <c r="C1088" s="0" t="s">
        <v>23</v>
      </c>
      <c r="D1088" s="0" t="s">
        <v>2835</v>
      </c>
      <c r="E1088" s="0" t="s">
        <v>2836</v>
      </c>
      <c r="F1088" s="0" t="n">
        <v>13082</v>
      </c>
      <c r="G1088" s="0" t="n">
        <v>168</v>
      </c>
      <c r="H1088" s="0" t="n">
        <v>3</v>
      </c>
      <c r="I1088" s="0" t="n">
        <v>16</v>
      </c>
      <c r="J1088" s="0" t="str">
        <f aca="false">VLOOKUP(A1088,yorick!A:J,10,0)</f>
        <v>TODO: &lt;&gt;</v>
      </c>
      <c r="K1088" s="0" t="str">
        <f aca="false">VLOOKUP(A1088,yorick!A:K,11,0)</f>
        <v>TODO: &lt;&gt;</v>
      </c>
      <c r="L1088" s="0" t="str">
        <f aca="false">VLOOKUP(A1088,henriette!A:J,10,0)</f>
        <v>TODO: &lt;&gt;</v>
      </c>
      <c r="M1088" s="0" t="str">
        <f aca="false">VLOOKUP(A1088,henriette!A:K,11,0)</f>
        <v>TODO: &lt;&gt;</v>
      </c>
      <c r="N1088" s="0" t="str">
        <f aca="false">IF(OR(O1088="CONFLICT",R1088="CONFLICT"),"CONFLICT","OK")</f>
        <v>OK</v>
      </c>
      <c r="O1088" s="0" t="str">
        <f aca="false">IF(J1088=L1088,J1088,"CONFLICT")</f>
        <v>TODO: &lt;&gt;</v>
      </c>
      <c r="Q1088" s="0" t="str">
        <f aca="false">IF(AND(P1088&lt;&gt;L1088,P1088&lt;&gt;J1088,P1088&lt;&gt;""),"REVIEW","")</f>
        <v/>
      </c>
      <c r="R1088" s="0" t="str">
        <f aca="false">IF(K1088=M1088,K1088,"CONFLICT")</f>
        <v>TODO: &lt;&gt;</v>
      </c>
    </row>
    <row r="1089" customFormat="false" ht="12.75" hidden="false" customHeight="false" outlineLevel="0" collapsed="false">
      <c r="A1089" s="0" t="s">
        <v>2837</v>
      </c>
      <c r="B1089" s="0" t="n">
        <v>1761</v>
      </c>
      <c r="C1089" s="0" t="s">
        <v>23</v>
      </c>
      <c r="D1089" s="0" t="s">
        <v>2838</v>
      </c>
      <c r="E1089" s="0" t="s">
        <v>2839</v>
      </c>
      <c r="F1089" s="0" t="n">
        <v>8331</v>
      </c>
      <c r="G1089" s="0" t="n">
        <v>87</v>
      </c>
      <c r="H1089" s="0" t="n">
        <v>0</v>
      </c>
      <c r="I1089" s="0" t="n">
        <v>23</v>
      </c>
      <c r="J1089" s="0" t="str">
        <f aca="false">VLOOKUP(A1089,yorick!A:J,10,0)</f>
        <v>TODO: &lt;&gt;</v>
      </c>
      <c r="K1089" s="0" t="str">
        <f aca="false">VLOOKUP(A1089,yorick!A:K,11,0)</f>
        <v>TODO: &lt;&gt;</v>
      </c>
      <c r="L1089" s="0" t="str">
        <f aca="false">VLOOKUP(A1089,henriette!A:J,10,0)</f>
        <v>TODO: &lt;&gt;</v>
      </c>
      <c r="M1089" s="0" t="str">
        <f aca="false">VLOOKUP(A1089,henriette!A:K,11,0)</f>
        <v>TODO: &lt;&gt;</v>
      </c>
      <c r="N1089" s="0" t="str">
        <f aca="false">IF(OR(O1089="CONFLICT",R1089="CONFLICT"),"CONFLICT","OK")</f>
        <v>OK</v>
      </c>
      <c r="O1089" s="0" t="str">
        <f aca="false">IF(J1089=L1089,J1089,"CONFLICT")</f>
        <v>TODO: &lt;&gt;</v>
      </c>
      <c r="Q1089" s="0" t="str">
        <f aca="false">IF(AND(P1089&lt;&gt;L1089,P1089&lt;&gt;J1089,P1089&lt;&gt;""),"REVIEW","")</f>
        <v/>
      </c>
      <c r="R1089" s="0" t="str">
        <f aca="false">IF(K1089=M1089,K1089,"CONFLICT")</f>
        <v>TODO: &lt;&gt;</v>
      </c>
    </row>
    <row r="1090" customFormat="false" ht="12.75" hidden="false" customHeight="false" outlineLevel="0" collapsed="false">
      <c r="A1090" s="0" t="s">
        <v>2840</v>
      </c>
      <c r="B1090" s="0" t="n">
        <v>753</v>
      </c>
      <c r="C1090" s="0" t="s">
        <v>23</v>
      </c>
      <c r="D1090" s="0" t="s">
        <v>2841</v>
      </c>
      <c r="E1090" s="0" t="s">
        <v>2842</v>
      </c>
      <c r="F1090" s="0" t="n">
        <v>8251</v>
      </c>
      <c r="G1090" s="0" t="n">
        <v>86</v>
      </c>
      <c r="H1090" s="0" t="n">
        <v>0</v>
      </c>
      <c r="I1090" s="0" t="n">
        <v>7</v>
      </c>
      <c r="J1090" s="0" t="str">
        <f aca="false">VLOOKUP(A1090,yorick!A:J,10,0)</f>
        <v>TODO: &lt;&gt;</v>
      </c>
      <c r="K1090" s="0" t="str">
        <f aca="false">VLOOKUP(A1090,yorick!A:K,11,0)</f>
        <v>TODO: &lt;&gt;</v>
      </c>
      <c r="L1090" s="0" t="str">
        <f aca="false">VLOOKUP(A1090,henriette!A:J,10,0)</f>
        <v>TODO: &lt;&gt;</v>
      </c>
      <c r="M1090" s="0" t="str">
        <f aca="false">VLOOKUP(A1090,henriette!A:K,11,0)</f>
        <v>TODO: &lt;&gt;</v>
      </c>
      <c r="N1090" s="0" t="str">
        <f aca="false">IF(OR(O1090="CONFLICT",R1090="CONFLICT"),"CONFLICT","OK")</f>
        <v>OK</v>
      </c>
      <c r="O1090" s="0" t="str">
        <f aca="false">IF(J1090=L1090,J1090,"CONFLICT")</f>
        <v>TODO: &lt;&gt;</v>
      </c>
      <c r="Q1090" s="0" t="str">
        <f aca="false">IF(AND(P1090&lt;&gt;L1090,P1090&lt;&gt;J1090,P1090&lt;&gt;""),"REVIEW","")</f>
        <v/>
      </c>
      <c r="R1090" s="0" t="str">
        <f aca="false">IF(K1090=M1090,K1090,"CONFLICT")</f>
        <v>TODO: &lt;&gt;</v>
      </c>
    </row>
    <row r="1091" customFormat="false" ht="12.75" hidden="false" customHeight="false" outlineLevel="0" collapsed="false">
      <c r="A1091" s="0" t="s">
        <v>2843</v>
      </c>
      <c r="B1091" s="0" t="n">
        <v>1047</v>
      </c>
      <c r="C1091" s="0" t="s">
        <v>23</v>
      </c>
      <c r="D1091" s="0" t="s">
        <v>2844</v>
      </c>
      <c r="E1091" s="0" t="s">
        <v>2845</v>
      </c>
      <c r="F1091" s="0" t="n">
        <v>22849</v>
      </c>
      <c r="G1091" s="0" t="n">
        <v>131</v>
      </c>
      <c r="H1091" s="0" t="n">
        <v>0</v>
      </c>
      <c r="I1091" s="0" t="n">
        <v>4</v>
      </c>
      <c r="J1091" s="0" t="str">
        <f aca="false">VLOOKUP(A1091,yorick!A:J,10,0)</f>
        <v>TODO: &lt;&gt;</v>
      </c>
      <c r="K1091" s="0" t="str">
        <f aca="false">VLOOKUP(A1091,yorick!A:K,11,0)</f>
        <v>TODO: &lt;&gt;</v>
      </c>
      <c r="L1091" s="0" t="str">
        <f aca="false">VLOOKUP(A1091,henriette!A:J,10,0)</f>
        <v>TODO: &lt;&gt;</v>
      </c>
      <c r="M1091" s="0" t="str">
        <f aca="false">VLOOKUP(A1091,henriette!A:K,11,0)</f>
        <v>TODO: &lt;&gt;</v>
      </c>
      <c r="N1091" s="0" t="str">
        <f aca="false">IF(OR(O1091="CONFLICT",R1091="CONFLICT"),"CONFLICT","OK")</f>
        <v>OK</v>
      </c>
      <c r="O1091" s="0" t="str">
        <f aca="false">IF(J1091=L1091,J1091,"CONFLICT")</f>
        <v>TODO: &lt;&gt;</v>
      </c>
      <c r="Q1091" s="0" t="str">
        <f aca="false">IF(AND(P1091&lt;&gt;L1091,P1091&lt;&gt;J1091,P1091&lt;&gt;""),"REVIEW","")</f>
        <v/>
      </c>
      <c r="R1091" s="0" t="str">
        <f aca="false">IF(K1091=M1091,K1091,"CONFLICT")</f>
        <v>TODO: &lt;&gt;</v>
      </c>
    </row>
    <row r="1092" customFormat="false" ht="12.75" hidden="false" customHeight="false" outlineLevel="0" collapsed="false">
      <c r="A1092" s="0" t="s">
        <v>2846</v>
      </c>
      <c r="B1092" s="0" t="n">
        <v>310</v>
      </c>
      <c r="C1092" s="0" t="s">
        <v>23</v>
      </c>
      <c r="D1092" s="0" t="s">
        <v>2847</v>
      </c>
      <c r="E1092" s="0" t="s">
        <v>2848</v>
      </c>
      <c r="F1092" s="0" t="n">
        <v>29914</v>
      </c>
      <c r="G1092" s="0" t="n">
        <v>342</v>
      </c>
      <c r="H1092" s="0" t="n">
        <v>0</v>
      </c>
      <c r="I1092" s="0" t="n">
        <v>103</v>
      </c>
      <c r="J1092" s="0" t="str">
        <f aca="false">VLOOKUP(A1092,yorick!A:J,10,0)</f>
        <v>TODO: &lt;&gt;</v>
      </c>
      <c r="K1092" s="0" t="str">
        <f aca="false">VLOOKUP(A1092,yorick!A:K,11,0)</f>
        <v>TODO: &lt;&gt;</v>
      </c>
      <c r="L1092" s="0" t="str">
        <f aca="false">VLOOKUP(A1092,henriette!A:J,10,0)</f>
        <v>TODO: &lt;&gt;</v>
      </c>
      <c r="M1092" s="0" t="str">
        <f aca="false">VLOOKUP(A1092,henriette!A:K,11,0)</f>
        <v>TODO: &lt;&gt;</v>
      </c>
      <c r="N1092" s="0" t="str">
        <f aca="false">IF(OR(O1092="CONFLICT",R1092="CONFLICT"),"CONFLICT","OK")</f>
        <v>OK</v>
      </c>
      <c r="O1092" s="0" t="str">
        <f aca="false">IF(J1092=L1092,J1092,"CONFLICT")</f>
        <v>TODO: &lt;&gt;</v>
      </c>
      <c r="Q1092" s="0" t="str">
        <f aca="false">IF(AND(P1092&lt;&gt;L1092,P1092&lt;&gt;J1092,P1092&lt;&gt;""),"REVIEW","")</f>
        <v/>
      </c>
      <c r="R1092" s="0" t="str">
        <f aca="false">IF(K1092=M1092,K1092,"CONFLICT")</f>
        <v>TODO: &lt;&gt;</v>
      </c>
    </row>
    <row r="1093" customFormat="false" ht="12.75" hidden="false" customHeight="false" outlineLevel="0" collapsed="false">
      <c r="A1093" s="0" t="s">
        <v>2849</v>
      </c>
      <c r="B1093" s="0" t="n">
        <v>298</v>
      </c>
      <c r="C1093" s="0" t="s">
        <v>23</v>
      </c>
      <c r="F1093" s="0" t="n">
        <v>10749</v>
      </c>
      <c r="G1093" s="0" t="n">
        <v>105</v>
      </c>
      <c r="H1093" s="0" t="n">
        <v>0</v>
      </c>
      <c r="I1093" s="0" t="n">
        <v>13</v>
      </c>
      <c r="J1093" s="0" t="str">
        <f aca="false">VLOOKUP(A1093,yorick!A:J,10,0)</f>
        <v>TODO: &lt;&gt;</v>
      </c>
      <c r="K1093" s="0" t="str">
        <f aca="false">VLOOKUP(A1093,yorick!A:K,11,0)</f>
        <v>TODO: &lt;&gt;</v>
      </c>
      <c r="L1093" s="0" t="str">
        <f aca="false">VLOOKUP(A1093,henriette!A:J,10,0)</f>
        <v>TODO: &lt;&gt;</v>
      </c>
      <c r="M1093" s="0" t="str">
        <f aca="false">VLOOKUP(A1093,henriette!A:K,11,0)</f>
        <v>TODO: &lt;&gt;</v>
      </c>
      <c r="N1093" s="0" t="str">
        <f aca="false">IF(OR(O1093="CONFLICT",R1093="CONFLICT"),"CONFLICT","OK")</f>
        <v>OK</v>
      </c>
      <c r="O1093" s="0" t="str">
        <f aca="false">IF(J1093=L1093,J1093,"CONFLICT")</f>
        <v>TODO: &lt;&gt;</v>
      </c>
      <c r="Q1093" s="0" t="str">
        <f aca="false">IF(AND(P1093&lt;&gt;L1093,P1093&lt;&gt;J1093,P1093&lt;&gt;""),"REVIEW","")</f>
        <v/>
      </c>
      <c r="R1093" s="0" t="str">
        <f aca="false">IF(K1093=M1093,K1093,"CONFLICT")</f>
        <v>TODO: &lt;&gt;</v>
      </c>
    </row>
    <row r="1094" customFormat="false" ht="12.75" hidden="false" customHeight="false" outlineLevel="0" collapsed="false">
      <c r="A1094" s="0" t="s">
        <v>2850</v>
      </c>
      <c r="B1094" s="0" t="n">
        <v>103</v>
      </c>
      <c r="C1094" s="0" t="s">
        <v>23</v>
      </c>
      <c r="D1094" s="0" t="s">
        <v>2851</v>
      </c>
      <c r="E1094" s="0" t="s">
        <v>2852</v>
      </c>
      <c r="F1094" s="0" t="n">
        <v>40718</v>
      </c>
      <c r="G1094" s="0" t="n">
        <v>243</v>
      </c>
      <c r="H1094" s="0" t="n">
        <v>0</v>
      </c>
      <c r="I1094" s="0" t="n">
        <v>14</v>
      </c>
      <c r="J1094" s="0" t="str">
        <f aca="false">VLOOKUP(A1094,yorick!A:J,10,0)</f>
        <v>TODO: &lt;&gt;</v>
      </c>
      <c r="K1094" s="0" t="str">
        <f aca="false">VLOOKUP(A1094,yorick!A:K,11,0)</f>
        <v>TODO: &lt;&gt;</v>
      </c>
      <c r="L1094" s="0" t="str">
        <f aca="false">VLOOKUP(A1094,henriette!A:J,10,0)</f>
        <v>TODO: &lt;&gt;</v>
      </c>
      <c r="M1094" s="0" t="str">
        <f aca="false">VLOOKUP(A1094,henriette!A:K,11,0)</f>
        <v>TODO: &lt;&gt;</v>
      </c>
      <c r="N1094" s="0" t="str">
        <f aca="false">IF(OR(O1094="CONFLICT",R1094="CONFLICT"),"CONFLICT","OK")</f>
        <v>OK</v>
      </c>
      <c r="O1094" s="0" t="str">
        <f aca="false">IF(J1094=L1094,J1094,"CONFLICT")</f>
        <v>TODO: &lt;&gt;</v>
      </c>
      <c r="Q1094" s="0" t="str">
        <f aca="false">IF(AND(P1094&lt;&gt;L1094,P1094&lt;&gt;J1094,P1094&lt;&gt;""),"REVIEW","")</f>
        <v/>
      </c>
      <c r="R1094" s="0" t="str">
        <f aca="false">IF(K1094=M1094,K1094,"CONFLICT")</f>
        <v>TODO: &lt;&gt;</v>
      </c>
    </row>
    <row r="1095" customFormat="false" ht="12.75" hidden="false" customHeight="false" outlineLevel="0" collapsed="false">
      <c r="A1095" s="0" t="s">
        <v>2853</v>
      </c>
      <c r="B1095" s="0" t="n">
        <v>763</v>
      </c>
      <c r="C1095" s="0" t="s">
        <v>23</v>
      </c>
      <c r="E1095" s="0" t="s">
        <v>2854</v>
      </c>
      <c r="F1095" s="0" t="n">
        <v>5397</v>
      </c>
      <c r="G1095" s="0" t="n">
        <v>85</v>
      </c>
      <c r="H1095" s="0" t="n">
        <v>0</v>
      </c>
      <c r="I1095" s="0" t="n">
        <v>18</v>
      </c>
      <c r="J1095" s="0" t="str">
        <f aca="false">VLOOKUP(A1095,yorick!A:J,10,0)</f>
        <v>TODO: &lt;&gt;</v>
      </c>
      <c r="K1095" s="0" t="str">
        <f aca="false">VLOOKUP(A1095,yorick!A:K,11,0)</f>
        <v>TODO: &lt;&gt;</v>
      </c>
      <c r="L1095" s="0" t="str">
        <f aca="false">VLOOKUP(A1095,henriette!A:J,10,0)</f>
        <v>TODO: &lt;&gt;</v>
      </c>
      <c r="M1095" s="0" t="str">
        <f aca="false">VLOOKUP(A1095,henriette!A:K,11,0)</f>
        <v>TODO: &lt;&gt;</v>
      </c>
      <c r="N1095" s="0" t="str">
        <f aca="false">IF(OR(O1095="CONFLICT",R1095="CONFLICT"),"CONFLICT","OK")</f>
        <v>OK</v>
      </c>
      <c r="O1095" s="0" t="str">
        <f aca="false">IF(J1095=L1095,J1095,"CONFLICT")</f>
        <v>TODO: &lt;&gt;</v>
      </c>
      <c r="Q1095" s="0" t="str">
        <f aca="false">IF(AND(P1095&lt;&gt;L1095,P1095&lt;&gt;J1095,P1095&lt;&gt;""),"REVIEW","")</f>
        <v/>
      </c>
      <c r="R1095" s="0" t="str">
        <f aca="false">IF(K1095=M1095,K1095,"CONFLICT")</f>
        <v>TODO: &lt;&gt;</v>
      </c>
    </row>
    <row r="1096" customFormat="false" ht="12.75" hidden="false" customHeight="false" outlineLevel="0" collapsed="false">
      <c r="A1096" s="0" t="s">
        <v>2855</v>
      </c>
      <c r="B1096" s="0" t="n">
        <v>1851</v>
      </c>
      <c r="C1096" s="0" t="s">
        <v>23</v>
      </c>
      <c r="D1096" s="0" t="s">
        <v>2856</v>
      </c>
      <c r="E1096" s="0" t="s">
        <v>2857</v>
      </c>
      <c r="F1096" s="0" t="n">
        <v>18716</v>
      </c>
      <c r="G1096" s="0" t="n">
        <v>579</v>
      </c>
      <c r="H1096" s="0" t="n">
        <v>0</v>
      </c>
      <c r="I1096" s="0" t="n">
        <v>59</v>
      </c>
      <c r="J1096" s="0" t="str">
        <f aca="false">VLOOKUP(A1096,yorick!A:J,10,0)</f>
        <v>TODO: &lt;&gt;</v>
      </c>
      <c r="K1096" s="0" t="str">
        <f aca="false">VLOOKUP(A1096,yorick!A:K,11,0)</f>
        <v>TODO: &lt;&gt;</v>
      </c>
      <c r="L1096" s="0" t="str">
        <f aca="false">VLOOKUP(A1096,henriette!A:J,10,0)</f>
        <v>TODO: &lt;&gt;</v>
      </c>
      <c r="M1096" s="0" t="str">
        <f aca="false">VLOOKUP(A1096,henriette!A:K,11,0)</f>
        <v>TODO: &lt;&gt;</v>
      </c>
      <c r="N1096" s="0" t="str">
        <f aca="false">IF(OR(O1096="CONFLICT",R1096="CONFLICT"),"CONFLICT","OK")</f>
        <v>OK</v>
      </c>
      <c r="O1096" s="0" t="str">
        <f aca="false">IF(J1096=L1096,J1096,"CONFLICT")</f>
        <v>TODO: &lt;&gt;</v>
      </c>
      <c r="Q1096" s="0" t="str">
        <f aca="false">IF(AND(P1096&lt;&gt;L1096,P1096&lt;&gt;J1096,P1096&lt;&gt;""),"REVIEW","")</f>
        <v/>
      </c>
      <c r="R1096" s="0" t="str">
        <f aca="false">IF(K1096=M1096,K1096,"CONFLICT")</f>
        <v>TODO: &lt;&gt;</v>
      </c>
    </row>
    <row r="1097" customFormat="false" ht="12.75" hidden="false" customHeight="false" outlineLevel="0" collapsed="false">
      <c r="A1097" s="0" t="s">
        <v>2858</v>
      </c>
      <c r="B1097" s="0" t="n">
        <v>240</v>
      </c>
      <c r="C1097" s="0" t="s">
        <v>23</v>
      </c>
      <c r="D1097" s="0" t="s">
        <v>2859</v>
      </c>
      <c r="E1097" s="0" t="s">
        <v>2860</v>
      </c>
      <c r="F1097" s="0" t="n">
        <v>20621</v>
      </c>
      <c r="G1097" s="0" t="n">
        <v>165</v>
      </c>
      <c r="H1097" s="0" t="n">
        <v>0</v>
      </c>
      <c r="I1097" s="0" t="n">
        <v>4</v>
      </c>
      <c r="J1097" s="0" t="str">
        <f aca="false">VLOOKUP(A1097,yorick!A:J,10,0)</f>
        <v>TODO: &lt;&gt;</v>
      </c>
      <c r="K1097" s="0" t="str">
        <f aca="false">VLOOKUP(A1097,yorick!A:K,11,0)</f>
        <v>TODO: &lt;&gt;</v>
      </c>
      <c r="L1097" s="0" t="str">
        <f aca="false">VLOOKUP(A1097,henriette!A:J,10,0)</f>
        <v>TODO: &lt;&gt;</v>
      </c>
      <c r="M1097" s="0" t="str">
        <f aca="false">VLOOKUP(A1097,henriette!A:K,11,0)</f>
        <v>TODO: &lt;&gt;</v>
      </c>
      <c r="N1097" s="0" t="str">
        <f aca="false">IF(OR(O1097="CONFLICT",R1097="CONFLICT"),"CONFLICT","OK")</f>
        <v>OK</v>
      </c>
      <c r="O1097" s="0" t="str">
        <f aca="false">IF(J1097=L1097,J1097,"CONFLICT")</f>
        <v>TODO: &lt;&gt;</v>
      </c>
      <c r="Q1097" s="0" t="str">
        <f aca="false">IF(AND(P1097&lt;&gt;L1097,P1097&lt;&gt;J1097,P1097&lt;&gt;""),"REVIEW","")</f>
        <v/>
      </c>
      <c r="R1097" s="0" t="str">
        <f aca="false">IF(K1097=M1097,K1097,"CONFLICT")</f>
        <v>TODO: &lt;&gt;</v>
      </c>
    </row>
    <row r="1098" customFormat="false" ht="12.75" hidden="false" customHeight="false" outlineLevel="0" collapsed="false">
      <c r="A1098" s="0" t="s">
        <v>2861</v>
      </c>
      <c r="B1098" s="0" t="n">
        <v>327</v>
      </c>
      <c r="C1098" s="0" t="s">
        <v>23</v>
      </c>
      <c r="D1098" s="0" t="s">
        <v>2862</v>
      </c>
      <c r="E1098" s="0" t="s">
        <v>2863</v>
      </c>
      <c r="F1098" s="0" t="n">
        <v>5552</v>
      </c>
      <c r="G1098" s="0" t="n">
        <v>35</v>
      </c>
      <c r="H1098" s="0" t="n">
        <v>0</v>
      </c>
      <c r="I1098" s="0" t="n">
        <v>17</v>
      </c>
      <c r="J1098" s="0" t="str">
        <f aca="false">VLOOKUP(A1098,yorick!A:J,10,0)</f>
        <v>TODO: &lt;&gt;</v>
      </c>
      <c r="K1098" s="0" t="str">
        <f aca="false">VLOOKUP(A1098,yorick!A:K,11,0)</f>
        <v>TODO: &lt;&gt;</v>
      </c>
      <c r="L1098" s="0" t="str">
        <f aca="false">VLOOKUP(A1098,henriette!A:J,10,0)</f>
        <v>TODO: &lt;&gt;</v>
      </c>
      <c r="M1098" s="0" t="str">
        <f aca="false">VLOOKUP(A1098,henriette!A:K,11,0)</f>
        <v>TODO: &lt;&gt;</v>
      </c>
      <c r="N1098" s="0" t="str">
        <f aca="false">IF(OR(O1098="CONFLICT",R1098="CONFLICT"),"CONFLICT","OK")</f>
        <v>OK</v>
      </c>
      <c r="O1098" s="0" t="str">
        <f aca="false">IF(J1098=L1098,J1098,"CONFLICT")</f>
        <v>TODO: &lt;&gt;</v>
      </c>
      <c r="Q1098" s="0" t="str">
        <f aca="false">IF(AND(P1098&lt;&gt;L1098,P1098&lt;&gt;J1098,P1098&lt;&gt;""),"REVIEW","")</f>
        <v/>
      </c>
      <c r="R1098" s="0" t="str">
        <f aca="false">IF(K1098=M1098,K1098,"CONFLICT")</f>
        <v>TODO: &lt;&gt;</v>
      </c>
    </row>
    <row r="1099" customFormat="false" ht="12.75" hidden="false" customHeight="false" outlineLevel="0" collapsed="false">
      <c r="A1099" s="0" t="s">
        <v>2864</v>
      </c>
      <c r="B1099" s="0" t="n">
        <v>522</v>
      </c>
      <c r="C1099" s="0" t="s">
        <v>23</v>
      </c>
      <c r="E1099" s="0" t="s">
        <v>2865</v>
      </c>
      <c r="F1099" s="0" t="n">
        <v>7488</v>
      </c>
      <c r="G1099" s="0" t="n">
        <v>67</v>
      </c>
      <c r="H1099" s="0" t="n">
        <v>0</v>
      </c>
      <c r="I1099" s="0" t="n">
        <v>2</v>
      </c>
      <c r="J1099" s="0" t="str">
        <f aca="false">VLOOKUP(A1099,yorick!A:J,10,0)</f>
        <v>TODO: &lt;&gt;</v>
      </c>
      <c r="K1099" s="0" t="str">
        <f aca="false">VLOOKUP(A1099,yorick!A:K,11,0)</f>
        <v>TODO: &lt;&gt;</v>
      </c>
      <c r="L1099" s="0" t="str">
        <f aca="false">VLOOKUP(A1099,henriette!A:J,10,0)</f>
        <v>TODO: &lt;&gt;</v>
      </c>
      <c r="M1099" s="0" t="str">
        <f aca="false">VLOOKUP(A1099,henriette!A:K,11,0)</f>
        <v>TODO: &lt;&gt;</v>
      </c>
      <c r="N1099" s="0" t="str">
        <f aca="false">IF(OR(O1099="CONFLICT",R1099="CONFLICT"),"CONFLICT","OK")</f>
        <v>OK</v>
      </c>
      <c r="O1099" s="0" t="str">
        <f aca="false">IF(J1099=L1099,J1099,"CONFLICT")</f>
        <v>TODO: &lt;&gt;</v>
      </c>
      <c r="Q1099" s="0" t="str">
        <f aca="false">IF(AND(P1099&lt;&gt;L1099,P1099&lt;&gt;J1099,P1099&lt;&gt;""),"REVIEW","")</f>
        <v/>
      </c>
      <c r="R1099" s="0" t="str">
        <f aca="false">IF(K1099=M1099,K1099,"CONFLICT")</f>
        <v>TODO: &lt;&gt;</v>
      </c>
    </row>
    <row r="1100" customFormat="false" ht="12.75" hidden="false" customHeight="false" outlineLevel="0" collapsed="false">
      <c r="A1100" s="0" t="s">
        <v>2866</v>
      </c>
      <c r="B1100" s="0" t="n">
        <v>168</v>
      </c>
      <c r="C1100" s="0" t="s">
        <v>23</v>
      </c>
      <c r="D1100" s="0" t="s">
        <v>2867</v>
      </c>
      <c r="E1100" s="0" t="s">
        <v>2868</v>
      </c>
      <c r="F1100" s="0" t="n">
        <v>6459</v>
      </c>
      <c r="G1100" s="0" t="n">
        <v>73</v>
      </c>
      <c r="H1100" s="0" t="n">
        <v>0</v>
      </c>
      <c r="I1100" s="0" t="n">
        <v>0</v>
      </c>
      <c r="J1100" s="0" t="str">
        <f aca="false">VLOOKUP(A1100,yorick!A:J,10,0)</f>
        <v>TODO: &lt;&gt;</v>
      </c>
      <c r="K1100" s="0" t="str">
        <f aca="false">VLOOKUP(A1100,yorick!A:K,11,0)</f>
        <v>TODO: &lt;&gt;</v>
      </c>
      <c r="L1100" s="0" t="str">
        <f aca="false">VLOOKUP(A1100,henriette!A:J,10,0)</f>
        <v>TODO: &lt;&gt;</v>
      </c>
      <c r="M1100" s="0" t="str">
        <f aca="false">VLOOKUP(A1100,henriette!A:K,11,0)</f>
        <v>TODO: &lt;&gt;</v>
      </c>
      <c r="N1100" s="0" t="str">
        <f aca="false">IF(OR(O1100="CONFLICT",R1100="CONFLICT"),"CONFLICT","OK")</f>
        <v>OK</v>
      </c>
      <c r="O1100" s="0" t="str">
        <f aca="false">IF(J1100=L1100,J1100,"CONFLICT")</f>
        <v>TODO: &lt;&gt;</v>
      </c>
      <c r="Q1100" s="0" t="str">
        <f aca="false">IF(AND(P1100&lt;&gt;L1100,P1100&lt;&gt;J1100,P1100&lt;&gt;""),"REVIEW","")</f>
        <v/>
      </c>
      <c r="R1100" s="0" t="str">
        <f aca="false">IF(K1100=M1100,K1100,"CONFLICT")</f>
        <v>TODO: &lt;&gt;</v>
      </c>
    </row>
    <row r="1101" customFormat="false" ht="12.75" hidden="false" customHeight="false" outlineLevel="0" collapsed="false">
      <c r="A1101" s="0" t="s">
        <v>2869</v>
      </c>
      <c r="B1101" s="0" t="n">
        <v>671</v>
      </c>
      <c r="C1101" s="0" t="s">
        <v>23</v>
      </c>
      <c r="D1101" s="0" t="s">
        <v>2870</v>
      </c>
      <c r="E1101" s="0" t="s">
        <v>2871</v>
      </c>
      <c r="F1101" s="0" t="n">
        <v>60609</v>
      </c>
      <c r="G1101" s="0" t="n">
        <v>660</v>
      </c>
      <c r="H1101" s="0" t="n">
        <v>0</v>
      </c>
      <c r="I1101" s="0" t="n">
        <v>65</v>
      </c>
      <c r="J1101" s="0" t="str">
        <f aca="false">VLOOKUP(A1101,yorick!A:J,10,0)</f>
        <v>TODO: &lt;&gt;</v>
      </c>
      <c r="K1101" s="0" t="str">
        <f aca="false">VLOOKUP(A1101,yorick!A:K,11,0)</f>
        <v>TODO: &lt;&gt;</v>
      </c>
      <c r="L1101" s="0" t="str">
        <f aca="false">VLOOKUP(A1101,henriette!A:J,10,0)</f>
        <v>TODO: &lt;&gt;</v>
      </c>
      <c r="M1101" s="0" t="str">
        <f aca="false">VLOOKUP(A1101,henriette!A:K,11,0)</f>
        <v>TODO: &lt;&gt;</v>
      </c>
      <c r="N1101" s="0" t="str">
        <f aca="false">IF(OR(O1101="CONFLICT",R1101="CONFLICT"),"CONFLICT","OK")</f>
        <v>OK</v>
      </c>
      <c r="O1101" s="0" t="str">
        <f aca="false">IF(J1101=L1101,J1101,"CONFLICT")</f>
        <v>TODO: &lt;&gt;</v>
      </c>
      <c r="Q1101" s="0" t="str">
        <f aca="false">IF(AND(P1101&lt;&gt;L1101,P1101&lt;&gt;J1101,P1101&lt;&gt;""),"REVIEW","")</f>
        <v/>
      </c>
      <c r="R1101" s="0" t="str">
        <f aca="false">IF(K1101=M1101,K1101,"CONFLICT")</f>
        <v>TODO: &lt;&gt;</v>
      </c>
    </row>
    <row r="1102" customFormat="false" ht="12.75" hidden="false" customHeight="false" outlineLevel="0" collapsed="false">
      <c r="A1102" s="0" t="s">
        <v>2872</v>
      </c>
      <c r="B1102" s="0" t="n">
        <v>224</v>
      </c>
      <c r="C1102" s="0" t="s">
        <v>23</v>
      </c>
      <c r="F1102" s="0" t="n">
        <v>24977</v>
      </c>
      <c r="G1102" s="0" t="n">
        <v>86</v>
      </c>
      <c r="H1102" s="0" t="n">
        <v>0</v>
      </c>
      <c r="I1102" s="0" t="n">
        <v>45</v>
      </c>
      <c r="J1102" s="0" t="str">
        <f aca="false">VLOOKUP(A1102,yorick!A:J,10,0)</f>
        <v>TODO: &lt;&gt;</v>
      </c>
      <c r="K1102" s="0" t="str">
        <f aca="false">VLOOKUP(A1102,yorick!A:K,11,0)</f>
        <v>TODO: &lt;&gt;</v>
      </c>
      <c r="L1102" s="0" t="str">
        <f aca="false">VLOOKUP(A1102,henriette!A:J,10,0)</f>
        <v>TODO: &lt;&gt;</v>
      </c>
      <c r="M1102" s="0" t="str">
        <f aca="false">VLOOKUP(A1102,henriette!A:K,11,0)</f>
        <v>TODO: &lt;&gt;</v>
      </c>
      <c r="N1102" s="0" t="str">
        <f aca="false">IF(OR(O1102="CONFLICT",R1102="CONFLICT"),"CONFLICT","OK")</f>
        <v>OK</v>
      </c>
      <c r="O1102" s="0" t="str">
        <f aca="false">IF(J1102=L1102,J1102,"CONFLICT")</f>
        <v>TODO: &lt;&gt;</v>
      </c>
      <c r="Q1102" s="0" t="str">
        <f aca="false">IF(AND(P1102&lt;&gt;L1102,P1102&lt;&gt;J1102,P1102&lt;&gt;""),"REVIEW","")</f>
        <v/>
      </c>
      <c r="R1102" s="0" t="str">
        <f aca="false">IF(K1102=M1102,K1102,"CONFLICT")</f>
        <v>TODO: &lt;&gt;</v>
      </c>
    </row>
    <row r="1103" customFormat="false" ht="12.75" hidden="false" customHeight="false" outlineLevel="0" collapsed="false">
      <c r="A1103" s="0" t="s">
        <v>2873</v>
      </c>
      <c r="B1103" s="0" t="n">
        <v>218</v>
      </c>
      <c r="C1103" s="0" t="s">
        <v>23</v>
      </c>
      <c r="E1103" s="0" t="s">
        <v>2874</v>
      </c>
      <c r="F1103" s="0" t="n">
        <v>6218</v>
      </c>
      <c r="G1103" s="0" t="n">
        <v>7</v>
      </c>
      <c r="H1103" s="0" t="n">
        <v>16</v>
      </c>
      <c r="I1103" s="0" t="n">
        <v>2</v>
      </c>
      <c r="J1103" s="0" t="str">
        <f aca="false">VLOOKUP(A1103,yorick!A:J,10,0)</f>
        <v>TODO: &lt;&gt;</v>
      </c>
      <c r="K1103" s="0" t="str">
        <f aca="false">VLOOKUP(A1103,yorick!A:K,11,0)</f>
        <v>TODO: &lt;&gt;</v>
      </c>
      <c r="L1103" s="0" t="str">
        <f aca="false">VLOOKUP(A1103,henriette!A:J,10,0)</f>
        <v>TODO: &lt;&gt;</v>
      </c>
      <c r="M1103" s="0" t="str">
        <f aca="false">VLOOKUP(A1103,henriette!A:K,11,0)</f>
        <v>TODO: &lt;&gt;</v>
      </c>
      <c r="N1103" s="0" t="str">
        <f aca="false">IF(OR(O1103="CONFLICT",R1103="CONFLICT"),"CONFLICT","OK")</f>
        <v>OK</v>
      </c>
      <c r="O1103" s="0" t="str">
        <f aca="false">IF(J1103=L1103,J1103,"CONFLICT")</f>
        <v>TODO: &lt;&gt;</v>
      </c>
      <c r="Q1103" s="0" t="str">
        <f aca="false">IF(AND(P1103&lt;&gt;L1103,P1103&lt;&gt;J1103,P1103&lt;&gt;""),"REVIEW","")</f>
        <v/>
      </c>
      <c r="R1103" s="0" t="str">
        <f aca="false">IF(K1103=M1103,K1103,"CONFLICT")</f>
        <v>TODO: &lt;&gt;</v>
      </c>
    </row>
    <row r="1104" customFormat="false" ht="12.75" hidden="false" customHeight="false" outlineLevel="0" collapsed="false">
      <c r="A1104" s="0" t="s">
        <v>2875</v>
      </c>
      <c r="B1104" s="0" t="n">
        <v>302</v>
      </c>
      <c r="C1104" s="0" t="s">
        <v>23</v>
      </c>
      <c r="E1104" s="0" t="s">
        <v>2876</v>
      </c>
      <c r="F1104" s="0" t="n">
        <v>38984</v>
      </c>
      <c r="G1104" s="0" t="n">
        <v>331</v>
      </c>
      <c r="H1104" s="0" t="n">
        <v>0</v>
      </c>
      <c r="I1104" s="0" t="n">
        <v>10</v>
      </c>
      <c r="J1104" s="0" t="str">
        <f aca="false">VLOOKUP(A1104,yorick!A:J,10,0)</f>
        <v>TODO: &lt;&gt;</v>
      </c>
      <c r="K1104" s="0" t="str">
        <f aca="false">VLOOKUP(A1104,yorick!A:K,11,0)</f>
        <v>TODO: &lt;&gt;</v>
      </c>
      <c r="L1104" s="0" t="str">
        <f aca="false">VLOOKUP(A1104,henriette!A:J,10,0)</f>
        <v>TODO: &lt;&gt;</v>
      </c>
      <c r="M1104" s="0" t="str">
        <f aca="false">VLOOKUP(A1104,henriette!A:K,11,0)</f>
        <v>TODO: &lt;&gt;</v>
      </c>
      <c r="N1104" s="0" t="str">
        <f aca="false">IF(OR(O1104="CONFLICT",R1104="CONFLICT"),"CONFLICT","OK")</f>
        <v>OK</v>
      </c>
      <c r="O1104" s="0" t="str">
        <f aca="false">IF(J1104=L1104,J1104,"CONFLICT")</f>
        <v>TODO: &lt;&gt;</v>
      </c>
      <c r="Q1104" s="0" t="str">
        <f aca="false">IF(AND(P1104&lt;&gt;L1104,P1104&lt;&gt;J1104,P1104&lt;&gt;""),"REVIEW","")</f>
        <v/>
      </c>
      <c r="R1104" s="0" t="str">
        <f aca="false">IF(K1104=M1104,K1104,"CONFLICT")</f>
        <v>TODO: &lt;&gt;</v>
      </c>
    </row>
    <row r="1105" customFormat="false" ht="12.75" hidden="false" customHeight="false" outlineLevel="0" collapsed="false">
      <c r="A1105" s="0" t="s">
        <v>2877</v>
      </c>
      <c r="B1105" s="0" t="n">
        <v>183</v>
      </c>
      <c r="C1105" s="0" t="s">
        <v>23</v>
      </c>
      <c r="F1105" s="0" t="n">
        <v>65912</v>
      </c>
      <c r="G1105" s="0" t="n">
        <v>425</v>
      </c>
      <c r="H1105" s="0" t="n">
        <v>0</v>
      </c>
      <c r="I1105" s="0" t="n">
        <v>173</v>
      </c>
      <c r="J1105" s="0" t="str">
        <f aca="false">VLOOKUP(A1105,yorick!A:J,10,0)</f>
        <v>TODO: &lt;&gt;</v>
      </c>
      <c r="K1105" s="0" t="str">
        <f aca="false">VLOOKUP(A1105,yorick!A:K,11,0)</f>
        <v>TODO: &lt;&gt;</v>
      </c>
      <c r="L1105" s="0" t="str">
        <f aca="false">VLOOKUP(A1105,henriette!A:J,10,0)</f>
        <v>TODO: &lt;&gt;</v>
      </c>
      <c r="M1105" s="0" t="str">
        <f aca="false">VLOOKUP(A1105,henriette!A:K,11,0)</f>
        <v>TODO: &lt;&gt;</v>
      </c>
      <c r="N1105" s="0" t="str">
        <f aca="false">IF(OR(O1105="CONFLICT",R1105="CONFLICT"),"CONFLICT","OK")</f>
        <v>OK</v>
      </c>
      <c r="O1105" s="0" t="str">
        <f aca="false">IF(J1105=L1105,J1105,"CONFLICT")</f>
        <v>TODO: &lt;&gt;</v>
      </c>
      <c r="Q1105" s="0" t="str">
        <f aca="false">IF(AND(P1105&lt;&gt;L1105,P1105&lt;&gt;J1105,P1105&lt;&gt;""),"REVIEW","")</f>
        <v/>
      </c>
      <c r="R1105" s="0" t="str">
        <f aca="false">IF(K1105=M1105,K1105,"CONFLICT")</f>
        <v>TODO: &lt;&gt;</v>
      </c>
    </row>
    <row r="1106" customFormat="false" ht="12.75" hidden="false" customHeight="false" outlineLevel="0" collapsed="false">
      <c r="A1106" s="0" t="s">
        <v>2878</v>
      </c>
      <c r="B1106" s="0" t="n">
        <v>126</v>
      </c>
      <c r="C1106" s="0" t="s">
        <v>23</v>
      </c>
      <c r="D1106" s="0" t="s">
        <v>2879</v>
      </c>
      <c r="E1106" s="0" t="s">
        <v>2880</v>
      </c>
      <c r="F1106" s="0" t="n">
        <v>81096</v>
      </c>
      <c r="G1106" s="0" t="n">
        <v>254</v>
      </c>
      <c r="H1106" s="0" t="n">
        <v>3</v>
      </c>
      <c r="I1106" s="0" t="n">
        <v>37</v>
      </c>
      <c r="J1106" s="0" t="str">
        <f aca="false">VLOOKUP(A1106,yorick!A:J,10,0)</f>
        <v>TODO: &lt;&gt;</v>
      </c>
      <c r="K1106" s="0" t="str">
        <f aca="false">VLOOKUP(A1106,yorick!A:K,11,0)</f>
        <v>TODO: &lt;&gt;</v>
      </c>
      <c r="L1106" s="0" t="str">
        <f aca="false">VLOOKUP(A1106,henriette!A:J,10,0)</f>
        <v>TODO: &lt;&gt;</v>
      </c>
      <c r="M1106" s="0" t="str">
        <f aca="false">VLOOKUP(A1106,henriette!A:K,11,0)</f>
        <v>TODO: &lt;&gt;</v>
      </c>
      <c r="N1106" s="0" t="str">
        <f aca="false">IF(OR(O1106="CONFLICT",R1106="CONFLICT"),"CONFLICT","OK")</f>
        <v>OK</v>
      </c>
      <c r="O1106" s="0" t="str">
        <f aca="false">IF(J1106=L1106,J1106,"CONFLICT")</f>
        <v>TODO: &lt;&gt;</v>
      </c>
      <c r="Q1106" s="0" t="str">
        <f aca="false">IF(AND(P1106&lt;&gt;L1106,P1106&lt;&gt;J1106,P1106&lt;&gt;""),"REVIEW","")</f>
        <v/>
      </c>
      <c r="R1106" s="0" t="str">
        <f aca="false">IF(K1106=M1106,K1106,"CONFLICT")</f>
        <v>TODO: &lt;&gt;</v>
      </c>
    </row>
    <row r="1107" customFormat="false" ht="12.75" hidden="false" customHeight="false" outlineLevel="0" collapsed="false">
      <c r="A1107" s="0" t="s">
        <v>2881</v>
      </c>
      <c r="B1107" s="0" t="n">
        <v>265</v>
      </c>
      <c r="C1107" s="0" t="s">
        <v>23</v>
      </c>
      <c r="D1107" s="0" t="s">
        <v>2882</v>
      </c>
      <c r="E1107" s="0" t="s">
        <v>2883</v>
      </c>
      <c r="F1107" s="0" t="n">
        <v>7243</v>
      </c>
      <c r="G1107" s="0" t="n">
        <v>77</v>
      </c>
      <c r="H1107" s="0" t="n">
        <v>0</v>
      </c>
      <c r="I1107" s="0" t="n">
        <v>2</v>
      </c>
      <c r="J1107" s="0" t="str">
        <f aca="false">VLOOKUP(A1107,yorick!A:J,10,0)</f>
        <v>TODO: &lt;&gt;</v>
      </c>
      <c r="K1107" s="0" t="str">
        <f aca="false">VLOOKUP(A1107,yorick!A:K,11,0)</f>
        <v>TODO: &lt;&gt;</v>
      </c>
      <c r="L1107" s="0" t="str">
        <f aca="false">VLOOKUP(A1107,henriette!A:J,10,0)</f>
        <v>TODO: &lt;&gt;</v>
      </c>
      <c r="M1107" s="0" t="str">
        <f aca="false">VLOOKUP(A1107,henriette!A:K,11,0)</f>
        <v>TODO: &lt;&gt;</v>
      </c>
      <c r="N1107" s="0" t="str">
        <f aca="false">IF(OR(O1107="CONFLICT",R1107="CONFLICT"),"CONFLICT","OK")</f>
        <v>OK</v>
      </c>
      <c r="O1107" s="0" t="str">
        <f aca="false">IF(J1107=L1107,J1107,"CONFLICT")</f>
        <v>TODO: &lt;&gt;</v>
      </c>
      <c r="Q1107" s="0" t="str">
        <f aca="false">IF(AND(P1107&lt;&gt;L1107,P1107&lt;&gt;J1107,P1107&lt;&gt;""),"REVIEW","")</f>
        <v/>
      </c>
      <c r="R1107" s="0" t="str">
        <f aca="false">IF(K1107=M1107,K1107,"CONFLICT")</f>
        <v>TODO: &lt;&gt;</v>
      </c>
    </row>
    <row r="1108" customFormat="false" ht="12.75" hidden="false" customHeight="false" outlineLevel="0" collapsed="false">
      <c r="A1108" s="0" t="s">
        <v>2884</v>
      </c>
      <c r="B1108" s="0" t="n">
        <v>188</v>
      </c>
      <c r="C1108" s="0" t="s">
        <v>23</v>
      </c>
      <c r="E1108" s="0" t="s">
        <v>2885</v>
      </c>
      <c r="F1108" s="0" t="n">
        <v>8285</v>
      </c>
      <c r="G1108" s="0" t="n">
        <v>50</v>
      </c>
      <c r="H1108" s="0" t="n">
        <v>35</v>
      </c>
      <c r="I1108" s="0" t="n">
        <v>20</v>
      </c>
      <c r="J1108" s="0" t="str">
        <f aca="false">VLOOKUP(A1108,yorick!A:J,10,0)</f>
        <v>TODO: &lt;&gt;</v>
      </c>
      <c r="K1108" s="0" t="str">
        <f aca="false">VLOOKUP(A1108,yorick!A:K,11,0)</f>
        <v>TODO: &lt;&gt;</v>
      </c>
      <c r="L1108" s="0" t="str">
        <f aca="false">VLOOKUP(A1108,henriette!A:J,10,0)</f>
        <v>TODO: &lt;&gt;</v>
      </c>
      <c r="M1108" s="0" t="str">
        <f aca="false">VLOOKUP(A1108,henriette!A:K,11,0)</f>
        <v>TODO: &lt;&gt;</v>
      </c>
      <c r="N1108" s="0" t="str">
        <f aca="false">IF(OR(O1108="CONFLICT",R1108="CONFLICT"),"CONFLICT","OK")</f>
        <v>OK</v>
      </c>
      <c r="O1108" s="0" t="str">
        <f aca="false">IF(J1108=L1108,J1108,"CONFLICT")</f>
        <v>TODO: &lt;&gt;</v>
      </c>
      <c r="Q1108" s="0" t="str">
        <f aca="false">IF(AND(P1108&lt;&gt;L1108,P1108&lt;&gt;J1108,P1108&lt;&gt;""),"REVIEW","")</f>
        <v/>
      </c>
      <c r="R1108" s="0" t="str">
        <f aca="false">IF(K1108=M1108,K1108,"CONFLICT")</f>
        <v>TODO: &lt;&gt;</v>
      </c>
    </row>
    <row r="1109" customFormat="false" ht="12.75" hidden="false" customHeight="false" outlineLevel="0" collapsed="false">
      <c r="A1109" s="0" t="s">
        <v>2886</v>
      </c>
      <c r="B1109" s="0" t="n">
        <v>837</v>
      </c>
      <c r="C1109" s="0" t="s">
        <v>23</v>
      </c>
      <c r="D1109" s="0" t="s">
        <v>2887</v>
      </c>
      <c r="E1109" s="0" t="s">
        <v>2888</v>
      </c>
      <c r="F1109" s="0" t="n">
        <v>47130</v>
      </c>
      <c r="G1109" s="0" t="n">
        <v>686</v>
      </c>
      <c r="H1109" s="0" t="n">
        <v>35</v>
      </c>
      <c r="I1109" s="0" t="n">
        <v>201</v>
      </c>
      <c r="J1109" s="0" t="str">
        <f aca="false">VLOOKUP(A1109,yorick!A:J,10,0)</f>
        <v>TODO: &lt;&gt;</v>
      </c>
      <c r="K1109" s="0" t="str">
        <f aca="false">VLOOKUP(A1109,yorick!A:K,11,0)</f>
        <v>TODO: &lt;&gt;</v>
      </c>
      <c r="L1109" s="0" t="str">
        <f aca="false">VLOOKUP(A1109,henriette!A:J,10,0)</f>
        <v>TODO: &lt;&gt;</v>
      </c>
      <c r="M1109" s="0" t="str">
        <f aca="false">VLOOKUP(A1109,henriette!A:K,11,0)</f>
        <v>TODO: &lt;&gt;</v>
      </c>
      <c r="N1109" s="0" t="str">
        <f aca="false">IF(OR(O1109="CONFLICT",R1109="CONFLICT"),"CONFLICT","OK")</f>
        <v>OK</v>
      </c>
      <c r="O1109" s="0" t="str">
        <f aca="false">IF(J1109=L1109,J1109,"CONFLICT")</f>
        <v>TODO: &lt;&gt;</v>
      </c>
      <c r="Q1109" s="0" t="str">
        <f aca="false">IF(AND(P1109&lt;&gt;L1109,P1109&lt;&gt;J1109,P1109&lt;&gt;""),"REVIEW","")</f>
        <v/>
      </c>
      <c r="R1109" s="0" t="str">
        <f aca="false">IF(K1109=M1109,K1109,"CONFLICT")</f>
        <v>TODO: &lt;&gt;</v>
      </c>
    </row>
    <row r="1110" customFormat="false" ht="12.75" hidden="false" customHeight="false" outlineLevel="0" collapsed="false">
      <c r="A1110" s="0" t="s">
        <v>2889</v>
      </c>
      <c r="B1110" s="0" t="n">
        <v>108</v>
      </c>
      <c r="C1110" s="0" t="s">
        <v>23</v>
      </c>
      <c r="E1110" s="0" t="s">
        <v>2890</v>
      </c>
      <c r="F1110" s="0" t="n">
        <v>15573</v>
      </c>
      <c r="G1110" s="0" t="n">
        <v>103</v>
      </c>
      <c r="H1110" s="0" t="n">
        <v>1</v>
      </c>
      <c r="I1110" s="0" t="n">
        <v>213</v>
      </c>
      <c r="J1110" s="0" t="str">
        <f aca="false">VLOOKUP(A1110,yorick!A:J,10,0)</f>
        <v>TODO: &lt;&gt;</v>
      </c>
      <c r="K1110" s="0" t="str">
        <f aca="false">VLOOKUP(A1110,yorick!A:K,11,0)</f>
        <v>TODO: &lt;&gt;</v>
      </c>
      <c r="L1110" s="0" t="str">
        <f aca="false">VLOOKUP(A1110,henriette!A:J,10,0)</f>
        <v>TODO: &lt;&gt;</v>
      </c>
      <c r="M1110" s="0" t="str">
        <f aca="false">VLOOKUP(A1110,henriette!A:K,11,0)</f>
        <v>TODO: &lt;&gt;</v>
      </c>
      <c r="N1110" s="0" t="str">
        <f aca="false">IF(OR(O1110="CONFLICT",R1110="CONFLICT"),"CONFLICT","OK")</f>
        <v>OK</v>
      </c>
      <c r="O1110" s="0" t="str">
        <f aca="false">IF(J1110=L1110,J1110,"CONFLICT")</f>
        <v>TODO: &lt;&gt;</v>
      </c>
      <c r="Q1110" s="0" t="str">
        <f aca="false">IF(AND(P1110&lt;&gt;L1110,P1110&lt;&gt;J1110,P1110&lt;&gt;""),"REVIEW","")</f>
        <v/>
      </c>
      <c r="R1110" s="0" t="str">
        <f aca="false">IF(K1110=M1110,K1110,"CONFLICT")</f>
        <v>TODO: &lt;&gt;</v>
      </c>
    </row>
    <row r="1111" customFormat="false" ht="12.75" hidden="false" customHeight="false" outlineLevel="0" collapsed="false">
      <c r="A1111" s="0" t="s">
        <v>2891</v>
      </c>
      <c r="B1111" s="0" t="n">
        <v>100</v>
      </c>
      <c r="C1111" s="0" t="s">
        <v>23</v>
      </c>
      <c r="D1111" s="0" t="s">
        <v>2892</v>
      </c>
      <c r="E1111" s="0" t="s">
        <v>2893</v>
      </c>
      <c r="F1111" s="0" t="n">
        <v>365562</v>
      </c>
      <c r="G1111" s="0" t="n">
        <v>1014</v>
      </c>
      <c r="H1111" s="0" t="n">
        <v>0</v>
      </c>
      <c r="I1111" s="0" t="n">
        <v>569</v>
      </c>
      <c r="J1111" s="0" t="str">
        <f aca="false">VLOOKUP(A1111,yorick!A:J,10,0)</f>
        <v>TODO: &lt;&gt;</v>
      </c>
      <c r="K1111" s="0" t="str">
        <f aca="false">VLOOKUP(A1111,yorick!A:K,11,0)</f>
        <v>TODO: &lt;&gt;</v>
      </c>
      <c r="L1111" s="0" t="str">
        <f aca="false">VLOOKUP(A1111,henriette!A:J,10,0)</f>
        <v>TODO: &lt;&gt;</v>
      </c>
      <c r="M1111" s="0" t="str">
        <f aca="false">VLOOKUP(A1111,henriette!A:K,11,0)</f>
        <v>TODO: &lt;&gt;</v>
      </c>
      <c r="N1111" s="0" t="str">
        <f aca="false">IF(OR(O1111="CONFLICT",R1111="CONFLICT"),"CONFLICT","OK")</f>
        <v>OK</v>
      </c>
      <c r="O1111" s="0" t="str">
        <f aca="false">IF(J1111=L1111,J1111,"CONFLICT")</f>
        <v>TODO: &lt;&gt;</v>
      </c>
      <c r="Q1111" s="0" t="str">
        <f aca="false">IF(AND(P1111&lt;&gt;L1111,P1111&lt;&gt;J1111,P1111&lt;&gt;""),"REVIEW","")</f>
        <v/>
      </c>
      <c r="R1111" s="0" t="str">
        <f aca="false">IF(K1111=M1111,K1111,"CONFLICT")</f>
        <v>TODO: &lt;&gt;</v>
      </c>
    </row>
    <row r="1112" customFormat="false" ht="12.75" hidden="false" customHeight="false" outlineLevel="0" collapsed="false">
      <c r="A1112" s="0" t="s">
        <v>2894</v>
      </c>
      <c r="B1112" s="0" t="n">
        <v>341</v>
      </c>
      <c r="C1112" s="0" t="s">
        <v>23</v>
      </c>
      <c r="D1112" s="0" t="s">
        <v>2895</v>
      </c>
      <c r="E1112" s="0" t="s">
        <v>2896</v>
      </c>
      <c r="F1112" s="0" t="n">
        <v>5297</v>
      </c>
      <c r="G1112" s="0" t="n">
        <v>27</v>
      </c>
      <c r="H1112" s="0" t="n">
        <v>0</v>
      </c>
      <c r="I1112" s="0" t="n">
        <v>22</v>
      </c>
      <c r="J1112" s="0" t="str">
        <f aca="false">VLOOKUP(A1112,yorick!A:J,10,0)</f>
        <v>TODO: &lt;&gt;</v>
      </c>
      <c r="K1112" s="0" t="str">
        <f aca="false">VLOOKUP(A1112,yorick!A:K,11,0)</f>
        <v>TODO: &lt;&gt;</v>
      </c>
      <c r="L1112" s="0" t="str">
        <f aca="false">VLOOKUP(A1112,henriette!A:J,10,0)</f>
        <v>TODO: &lt;&gt;</v>
      </c>
      <c r="M1112" s="0" t="str">
        <f aca="false">VLOOKUP(A1112,henriette!A:K,11,0)</f>
        <v>TODO: &lt;&gt;</v>
      </c>
      <c r="N1112" s="0" t="str">
        <f aca="false">IF(OR(O1112="CONFLICT",R1112="CONFLICT"),"CONFLICT","OK")</f>
        <v>OK</v>
      </c>
      <c r="O1112" s="0" t="str">
        <f aca="false">IF(J1112=L1112,J1112,"CONFLICT")</f>
        <v>TODO: &lt;&gt;</v>
      </c>
      <c r="Q1112" s="0" t="str">
        <f aca="false">IF(AND(P1112&lt;&gt;L1112,P1112&lt;&gt;J1112,P1112&lt;&gt;""),"REVIEW","")</f>
        <v/>
      </c>
      <c r="R1112" s="0" t="str">
        <f aca="false">IF(K1112=M1112,K1112,"CONFLICT")</f>
        <v>TODO: &lt;&gt;</v>
      </c>
    </row>
    <row r="1113" customFormat="false" ht="12.75" hidden="false" customHeight="false" outlineLevel="0" collapsed="false">
      <c r="A1113" s="0" t="s">
        <v>2897</v>
      </c>
      <c r="B1113" s="0" t="n">
        <v>774</v>
      </c>
      <c r="C1113" s="0" t="s">
        <v>23</v>
      </c>
      <c r="D1113" s="0" t="s">
        <v>2898</v>
      </c>
      <c r="E1113" s="0" t="s">
        <v>2899</v>
      </c>
      <c r="F1113" s="0" t="n">
        <v>11626</v>
      </c>
      <c r="G1113" s="0" t="n">
        <v>75</v>
      </c>
      <c r="H1113" s="0" t="n">
        <v>0</v>
      </c>
      <c r="I1113" s="0" t="n">
        <v>39</v>
      </c>
      <c r="J1113" s="0" t="str">
        <f aca="false">VLOOKUP(A1113,yorick!A:J,10,0)</f>
        <v>TODO: &lt;&gt;</v>
      </c>
      <c r="K1113" s="0" t="str">
        <f aca="false">VLOOKUP(A1113,yorick!A:K,11,0)</f>
        <v>TODO: &lt;&gt;</v>
      </c>
      <c r="L1113" s="0" t="str">
        <f aca="false">VLOOKUP(A1113,henriette!A:J,10,0)</f>
        <v>TODO: &lt;&gt;</v>
      </c>
      <c r="M1113" s="0" t="str">
        <f aca="false">VLOOKUP(A1113,henriette!A:K,11,0)</f>
        <v>TODO: &lt;&gt;</v>
      </c>
      <c r="N1113" s="0" t="str">
        <f aca="false">IF(OR(O1113="CONFLICT",R1113="CONFLICT"),"CONFLICT","OK")</f>
        <v>OK</v>
      </c>
      <c r="O1113" s="0" t="str">
        <f aca="false">IF(J1113=L1113,J1113,"CONFLICT")</f>
        <v>TODO: &lt;&gt;</v>
      </c>
      <c r="Q1113" s="0" t="str">
        <f aca="false">IF(AND(P1113&lt;&gt;L1113,P1113&lt;&gt;J1113,P1113&lt;&gt;""),"REVIEW","")</f>
        <v/>
      </c>
      <c r="R1113" s="0" t="str">
        <f aca="false">IF(K1113=M1113,K1113,"CONFLICT")</f>
        <v>TODO: &lt;&gt;</v>
      </c>
    </row>
    <row r="1114" customFormat="false" ht="12.75" hidden="false" customHeight="false" outlineLevel="0" collapsed="false">
      <c r="A1114" s="0" t="s">
        <v>2900</v>
      </c>
      <c r="B1114" s="0" t="n">
        <v>719</v>
      </c>
      <c r="C1114" s="0" t="s">
        <v>23</v>
      </c>
      <c r="E1114" s="0" t="s">
        <v>2901</v>
      </c>
      <c r="F1114" s="0" t="n">
        <v>16664</v>
      </c>
      <c r="G1114" s="0" t="n">
        <v>121</v>
      </c>
      <c r="H1114" s="0" t="n">
        <v>1</v>
      </c>
      <c r="I1114" s="0" t="n">
        <v>80</v>
      </c>
      <c r="J1114" s="0" t="str">
        <f aca="false">VLOOKUP(A1114,yorick!A:J,10,0)</f>
        <v>TODO: &lt;&gt;</v>
      </c>
      <c r="K1114" s="0" t="str">
        <f aca="false">VLOOKUP(A1114,yorick!A:K,11,0)</f>
        <v>TODO: &lt;&gt;</v>
      </c>
      <c r="L1114" s="0" t="str">
        <f aca="false">VLOOKUP(A1114,henriette!A:J,10,0)</f>
        <v>TODO: &lt;&gt;</v>
      </c>
      <c r="M1114" s="0" t="str">
        <f aca="false">VLOOKUP(A1114,henriette!A:K,11,0)</f>
        <v>TODO: &lt;&gt;</v>
      </c>
      <c r="N1114" s="0" t="str">
        <f aca="false">IF(OR(O1114="CONFLICT",R1114="CONFLICT"),"CONFLICT","OK")</f>
        <v>OK</v>
      </c>
      <c r="O1114" s="0" t="str">
        <f aca="false">IF(J1114=L1114,J1114,"CONFLICT")</f>
        <v>TODO: &lt;&gt;</v>
      </c>
      <c r="Q1114" s="0" t="str">
        <f aca="false">IF(AND(P1114&lt;&gt;L1114,P1114&lt;&gt;J1114,P1114&lt;&gt;""),"REVIEW","")</f>
        <v/>
      </c>
      <c r="R1114" s="0" t="str">
        <f aca="false">IF(K1114=M1114,K1114,"CONFLICT")</f>
        <v>TODO: &lt;&gt;</v>
      </c>
    </row>
    <row r="1115" customFormat="false" ht="12.75" hidden="false" customHeight="false" outlineLevel="0" collapsed="false">
      <c r="A1115" s="0" t="s">
        <v>2902</v>
      </c>
      <c r="B1115" s="0" t="n">
        <v>254</v>
      </c>
      <c r="C1115" s="0" t="s">
        <v>23</v>
      </c>
      <c r="D1115" s="0" t="s">
        <v>2903</v>
      </c>
      <c r="E1115" s="0" t="s">
        <v>2904</v>
      </c>
      <c r="F1115" s="0" t="n">
        <v>8555</v>
      </c>
      <c r="G1115" s="0" t="n">
        <v>51</v>
      </c>
      <c r="H1115" s="0" t="n">
        <v>0</v>
      </c>
      <c r="I1115" s="0" t="n">
        <v>2</v>
      </c>
      <c r="J1115" s="0" t="str">
        <f aca="false">VLOOKUP(A1115,yorick!A:J,10,0)</f>
        <v>TODO: &lt;&gt;</v>
      </c>
      <c r="K1115" s="0" t="str">
        <f aca="false">VLOOKUP(A1115,yorick!A:K,11,0)</f>
        <v>TODO: &lt;&gt;</v>
      </c>
      <c r="L1115" s="0" t="str">
        <f aca="false">VLOOKUP(A1115,henriette!A:J,10,0)</f>
        <v>TODO: &lt;&gt;</v>
      </c>
      <c r="M1115" s="0" t="str">
        <f aca="false">VLOOKUP(A1115,henriette!A:K,11,0)</f>
        <v>TODO: &lt;&gt;</v>
      </c>
      <c r="N1115" s="0" t="str">
        <f aca="false">IF(OR(O1115="CONFLICT",R1115="CONFLICT"),"CONFLICT","OK")</f>
        <v>OK</v>
      </c>
      <c r="O1115" s="0" t="str">
        <f aca="false">IF(J1115=L1115,J1115,"CONFLICT")</f>
        <v>TODO: &lt;&gt;</v>
      </c>
      <c r="Q1115" s="0" t="str">
        <f aca="false">IF(AND(P1115&lt;&gt;L1115,P1115&lt;&gt;J1115,P1115&lt;&gt;""),"REVIEW","")</f>
        <v/>
      </c>
      <c r="R1115" s="0" t="str">
        <f aca="false">IF(K1115=M1115,K1115,"CONFLICT")</f>
        <v>TODO: &lt;&gt;</v>
      </c>
    </row>
    <row r="1116" customFormat="false" ht="12.75" hidden="false" customHeight="false" outlineLevel="0" collapsed="false">
      <c r="A1116" s="0" t="s">
        <v>2905</v>
      </c>
      <c r="B1116" s="0" t="n">
        <v>104</v>
      </c>
      <c r="C1116" s="0" t="s">
        <v>23</v>
      </c>
      <c r="D1116" s="0" t="s">
        <v>2906</v>
      </c>
      <c r="E1116" s="0" t="s">
        <v>2907</v>
      </c>
      <c r="F1116" s="0" t="n">
        <v>63855</v>
      </c>
      <c r="G1116" s="0" t="n">
        <v>529</v>
      </c>
      <c r="H1116" s="0" t="n">
        <v>0</v>
      </c>
      <c r="I1116" s="0" t="n">
        <v>17</v>
      </c>
      <c r="J1116" s="0" t="str">
        <f aca="false">VLOOKUP(A1116,yorick!A:J,10,0)</f>
        <v>TODO: &lt;&gt;</v>
      </c>
      <c r="K1116" s="0" t="str">
        <f aca="false">VLOOKUP(A1116,yorick!A:K,11,0)</f>
        <v>TODO: &lt;&gt;</v>
      </c>
      <c r="L1116" s="0" t="str">
        <f aca="false">VLOOKUP(A1116,henriette!A:J,10,0)</f>
        <v>TODO: &lt;&gt;</v>
      </c>
      <c r="M1116" s="0" t="str">
        <f aca="false">VLOOKUP(A1116,henriette!A:K,11,0)</f>
        <v>TODO: &lt;&gt;</v>
      </c>
      <c r="N1116" s="0" t="str">
        <f aca="false">IF(OR(O1116="CONFLICT",R1116="CONFLICT"),"CONFLICT","OK")</f>
        <v>OK</v>
      </c>
      <c r="O1116" s="0" t="str">
        <f aca="false">IF(J1116=L1116,J1116,"CONFLICT")</f>
        <v>TODO: &lt;&gt;</v>
      </c>
      <c r="Q1116" s="0" t="str">
        <f aca="false">IF(AND(P1116&lt;&gt;L1116,P1116&lt;&gt;J1116,P1116&lt;&gt;""),"REVIEW","")</f>
        <v/>
      </c>
      <c r="R1116" s="0" t="str">
        <f aca="false">IF(K1116=M1116,K1116,"CONFLICT")</f>
        <v>TODO: &lt;&gt;</v>
      </c>
    </row>
    <row r="1117" customFormat="false" ht="12.75" hidden="false" customHeight="false" outlineLevel="0" collapsed="false">
      <c r="A1117" s="0" t="s">
        <v>2908</v>
      </c>
      <c r="B1117" s="0" t="n">
        <v>171</v>
      </c>
      <c r="C1117" s="0" t="s">
        <v>23</v>
      </c>
      <c r="E1117" s="0" t="s">
        <v>2909</v>
      </c>
      <c r="F1117" s="0" t="n">
        <v>102091</v>
      </c>
      <c r="G1117" s="0" t="n">
        <v>913</v>
      </c>
      <c r="H1117" s="0" t="n">
        <v>0</v>
      </c>
      <c r="I1117" s="0" t="n">
        <v>31</v>
      </c>
      <c r="J1117" s="0" t="str">
        <f aca="false">VLOOKUP(A1117,yorick!A:J,10,0)</f>
        <v>TODO: &lt;&gt;</v>
      </c>
      <c r="K1117" s="0" t="str">
        <f aca="false">VLOOKUP(A1117,yorick!A:K,11,0)</f>
        <v>TODO: &lt;&gt;</v>
      </c>
      <c r="L1117" s="0" t="str">
        <f aca="false">VLOOKUP(A1117,henriette!A:J,10,0)</f>
        <v>TODO: &lt;&gt;</v>
      </c>
      <c r="M1117" s="0" t="str">
        <f aca="false">VLOOKUP(A1117,henriette!A:K,11,0)</f>
        <v>TODO: &lt;&gt;</v>
      </c>
      <c r="N1117" s="0" t="str">
        <f aca="false">IF(OR(O1117="CONFLICT",R1117="CONFLICT"),"CONFLICT","OK")</f>
        <v>OK</v>
      </c>
      <c r="O1117" s="0" t="str">
        <f aca="false">IF(J1117=L1117,J1117,"CONFLICT")</f>
        <v>TODO: &lt;&gt;</v>
      </c>
      <c r="Q1117" s="0" t="str">
        <f aca="false">IF(AND(P1117&lt;&gt;L1117,P1117&lt;&gt;J1117,P1117&lt;&gt;""),"REVIEW","")</f>
        <v/>
      </c>
      <c r="R1117" s="0" t="str">
        <f aca="false">IF(K1117=M1117,K1117,"CONFLICT")</f>
        <v>TODO: &lt;&gt;</v>
      </c>
    </row>
    <row r="1118" customFormat="false" ht="12.75" hidden="false" customHeight="false" outlineLevel="0" collapsed="false">
      <c r="A1118" s="0" t="s">
        <v>2910</v>
      </c>
      <c r="B1118" s="0" t="n">
        <v>173</v>
      </c>
      <c r="C1118" s="0" t="s">
        <v>23</v>
      </c>
      <c r="D1118" s="0" t="s">
        <v>2911</v>
      </c>
      <c r="E1118" s="0" t="s">
        <v>2912</v>
      </c>
      <c r="F1118" s="0" t="n">
        <v>9676</v>
      </c>
      <c r="G1118" s="0" t="n">
        <v>189</v>
      </c>
      <c r="H1118" s="0" t="n">
        <v>0</v>
      </c>
      <c r="I1118" s="0" t="n">
        <v>8</v>
      </c>
      <c r="J1118" s="0" t="str">
        <f aca="false">VLOOKUP(A1118,yorick!A:J,10,0)</f>
        <v>TODO: &lt;&gt;</v>
      </c>
      <c r="K1118" s="0" t="str">
        <f aca="false">VLOOKUP(A1118,yorick!A:K,11,0)</f>
        <v>TODO: &lt;&gt;</v>
      </c>
      <c r="L1118" s="0" t="str">
        <f aca="false">VLOOKUP(A1118,henriette!A:J,10,0)</f>
        <v>TODO: &lt;&gt;</v>
      </c>
      <c r="M1118" s="0" t="str">
        <f aca="false">VLOOKUP(A1118,henriette!A:K,11,0)</f>
        <v>TODO: &lt;&gt;</v>
      </c>
      <c r="N1118" s="0" t="str">
        <f aca="false">IF(OR(O1118="CONFLICT",R1118="CONFLICT"),"CONFLICT","OK")</f>
        <v>OK</v>
      </c>
      <c r="O1118" s="0" t="str">
        <f aca="false">IF(J1118=L1118,J1118,"CONFLICT")</f>
        <v>TODO: &lt;&gt;</v>
      </c>
      <c r="Q1118" s="0" t="str">
        <f aca="false">IF(AND(P1118&lt;&gt;L1118,P1118&lt;&gt;J1118,P1118&lt;&gt;""),"REVIEW","")</f>
        <v/>
      </c>
      <c r="R1118" s="0" t="str">
        <f aca="false">IF(K1118=M1118,K1118,"CONFLICT")</f>
        <v>TODO: &lt;&gt;</v>
      </c>
    </row>
    <row r="1119" customFormat="false" ht="12.75" hidden="false" customHeight="false" outlineLevel="0" collapsed="false">
      <c r="A1119" s="0" t="s">
        <v>2913</v>
      </c>
      <c r="B1119" s="0" t="n">
        <v>167</v>
      </c>
      <c r="C1119" s="0" t="s">
        <v>23</v>
      </c>
      <c r="F1119" s="0" t="n">
        <v>8013</v>
      </c>
      <c r="G1119" s="0" t="n">
        <v>89</v>
      </c>
      <c r="H1119" s="0" t="n">
        <v>0</v>
      </c>
      <c r="I1119" s="0" t="n">
        <v>1</v>
      </c>
      <c r="J1119" s="0" t="str">
        <f aca="false">VLOOKUP(A1119,yorick!A:J,10,0)</f>
        <v>TODO: &lt;&gt;</v>
      </c>
      <c r="K1119" s="0" t="str">
        <f aca="false">VLOOKUP(A1119,yorick!A:K,11,0)</f>
        <v>TODO: &lt;&gt;</v>
      </c>
      <c r="L1119" s="0" t="str">
        <f aca="false">VLOOKUP(A1119,henriette!A:J,10,0)</f>
        <v>TODO: &lt;&gt;</v>
      </c>
      <c r="M1119" s="0" t="str">
        <f aca="false">VLOOKUP(A1119,henriette!A:K,11,0)</f>
        <v>TODO: &lt;&gt;</v>
      </c>
      <c r="N1119" s="0" t="str">
        <f aca="false">IF(OR(O1119="CONFLICT",R1119="CONFLICT"),"CONFLICT","OK")</f>
        <v>OK</v>
      </c>
      <c r="O1119" s="0" t="str">
        <f aca="false">IF(J1119=L1119,J1119,"CONFLICT")</f>
        <v>TODO: &lt;&gt;</v>
      </c>
      <c r="Q1119" s="0" t="str">
        <f aca="false">IF(AND(P1119&lt;&gt;L1119,P1119&lt;&gt;J1119,P1119&lt;&gt;""),"REVIEW","")</f>
        <v/>
      </c>
      <c r="R1119" s="0" t="str">
        <f aca="false">IF(K1119=M1119,K1119,"CONFLICT")</f>
        <v>TODO: &lt;&gt;</v>
      </c>
    </row>
    <row r="1120" customFormat="false" ht="12.75" hidden="false" customHeight="false" outlineLevel="0" collapsed="false">
      <c r="A1120" s="0" t="s">
        <v>2914</v>
      </c>
      <c r="B1120" s="0" t="n">
        <v>164</v>
      </c>
      <c r="C1120" s="0" t="s">
        <v>23</v>
      </c>
      <c r="E1120" s="0" t="s">
        <v>2915</v>
      </c>
      <c r="F1120" s="0" t="n">
        <v>21189</v>
      </c>
      <c r="G1120" s="0" t="n">
        <v>152</v>
      </c>
      <c r="H1120" s="0" t="n">
        <v>0</v>
      </c>
      <c r="I1120" s="0" t="n">
        <v>15</v>
      </c>
      <c r="J1120" s="0" t="str">
        <f aca="false">VLOOKUP(A1120,yorick!A:J,10,0)</f>
        <v>TODO: &lt;&gt;</v>
      </c>
      <c r="K1120" s="0" t="str">
        <f aca="false">VLOOKUP(A1120,yorick!A:K,11,0)</f>
        <v>TODO: &lt;&gt;</v>
      </c>
      <c r="L1120" s="0" t="str">
        <f aca="false">VLOOKUP(A1120,henriette!A:J,10,0)</f>
        <v>TODO: &lt;&gt;</v>
      </c>
      <c r="M1120" s="0" t="str">
        <f aca="false">VLOOKUP(A1120,henriette!A:K,11,0)</f>
        <v>TODO: &lt;&gt;</v>
      </c>
      <c r="N1120" s="0" t="str">
        <f aca="false">IF(OR(O1120="CONFLICT",R1120="CONFLICT"),"CONFLICT","OK")</f>
        <v>OK</v>
      </c>
      <c r="O1120" s="0" t="str">
        <f aca="false">IF(J1120=L1120,J1120,"CONFLICT")</f>
        <v>TODO: &lt;&gt;</v>
      </c>
      <c r="Q1120" s="0" t="str">
        <f aca="false">IF(AND(P1120&lt;&gt;L1120,P1120&lt;&gt;J1120,P1120&lt;&gt;""),"REVIEW","")</f>
        <v/>
      </c>
      <c r="R1120" s="0" t="str">
        <f aca="false">IF(K1120=M1120,K1120,"CONFLICT")</f>
        <v>TODO: &lt;&gt;</v>
      </c>
    </row>
    <row r="1121" customFormat="false" ht="12.75" hidden="false" customHeight="false" outlineLevel="0" collapsed="false">
      <c r="A1121" s="0" t="s">
        <v>2916</v>
      </c>
      <c r="B1121" s="0" t="n">
        <v>124</v>
      </c>
      <c r="C1121" s="0" t="s">
        <v>23</v>
      </c>
      <c r="D1121" s="0" t="s">
        <v>2917</v>
      </c>
      <c r="E1121" s="0" t="s">
        <v>2918</v>
      </c>
      <c r="F1121" s="0" t="n">
        <v>6125</v>
      </c>
      <c r="G1121" s="0" t="n">
        <v>186</v>
      </c>
      <c r="H1121" s="0" t="n">
        <v>0</v>
      </c>
      <c r="I1121" s="0" t="n">
        <v>48</v>
      </c>
      <c r="J1121" s="0" t="str">
        <f aca="false">VLOOKUP(A1121,yorick!A:J,10,0)</f>
        <v>TODO: &lt;&gt;</v>
      </c>
      <c r="K1121" s="0" t="str">
        <f aca="false">VLOOKUP(A1121,yorick!A:K,11,0)</f>
        <v>TODO: &lt;&gt;</v>
      </c>
      <c r="L1121" s="0" t="str">
        <f aca="false">VLOOKUP(A1121,henriette!A:J,10,0)</f>
        <v>TODO: &lt;&gt;</v>
      </c>
      <c r="M1121" s="0" t="str">
        <f aca="false">VLOOKUP(A1121,henriette!A:K,11,0)</f>
        <v>TODO: &lt;&gt;</v>
      </c>
      <c r="N1121" s="0" t="str">
        <f aca="false">IF(OR(O1121="CONFLICT",R1121="CONFLICT"),"CONFLICT","OK")</f>
        <v>OK</v>
      </c>
      <c r="O1121" s="0" t="str">
        <f aca="false">IF(J1121=L1121,J1121,"CONFLICT")</f>
        <v>TODO: &lt;&gt;</v>
      </c>
      <c r="Q1121" s="0" t="str">
        <f aca="false">IF(AND(P1121&lt;&gt;L1121,P1121&lt;&gt;J1121,P1121&lt;&gt;""),"REVIEW","")</f>
        <v/>
      </c>
      <c r="R1121" s="0" t="str">
        <f aca="false">IF(K1121=M1121,K1121,"CONFLICT")</f>
        <v>TODO: &lt;&gt;</v>
      </c>
    </row>
    <row r="1122" customFormat="false" ht="12.75" hidden="false" customHeight="false" outlineLevel="0" collapsed="false">
      <c r="A1122" s="0" t="s">
        <v>2919</v>
      </c>
      <c r="B1122" s="0" t="n">
        <v>752</v>
      </c>
      <c r="C1122" s="0" t="s">
        <v>23</v>
      </c>
      <c r="D1122" s="0" t="s">
        <v>2920</v>
      </c>
      <c r="E1122" s="0" t="s">
        <v>2921</v>
      </c>
      <c r="F1122" s="0" t="n">
        <v>5009</v>
      </c>
      <c r="G1122" s="0" t="n">
        <v>59</v>
      </c>
      <c r="H1122" s="0" t="n">
        <v>0</v>
      </c>
      <c r="I1122" s="0" t="n">
        <v>4</v>
      </c>
      <c r="J1122" s="0" t="str">
        <f aca="false">VLOOKUP(A1122,yorick!A:J,10,0)</f>
        <v>TODO: &lt;&gt;</v>
      </c>
      <c r="K1122" s="0" t="str">
        <f aca="false">VLOOKUP(A1122,yorick!A:K,11,0)</f>
        <v>TODO: &lt;&gt;</v>
      </c>
      <c r="L1122" s="0" t="str">
        <f aca="false">VLOOKUP(A1122,henriette!A:J,10,0)</f>
        <v>TODO: &lt;&gt;</v>
      </c>
      <c r="M1122" s="0" t="str">
        <f aca="false">VLOOKUP(A1122,henriette!A:K,11,0)</f>
        <v>TODO: &lt;&gt;</v>
      </c>
      <c r="N1122" s="0" t="str">
        <f aca="false">IF(OR(O1122="CONFLICT",R1122="CONFLICT"),"CONFLICT","OK")</f>
        <v>OK</v>
      </c>
      <c r="O1122" s="0" t="str">
        <f aca="false">IF(J1122=L1122,J1122,"CONFLICT")</f>
        <v>TODO: &lt;&gt;</v>
      </c>
      <c r="Q1122" s="0" t="str">
        <f aca="false">IF(AND(P1122&lt;&gt;L1122,P1122&lt;&gt;J1122,P1122&lt;&gt;""),"REVIEW","")</f>
        <v/>
      </c>
      <c r="R1122" s="0" t="str">
        <f aca="false">IF(K1122=M1122,K1122,"CONFLICT")</f>
        <v>TODO: &lt;&gt;</v>
      </c>
    </row>
    <row r="1123" customFormat="false" ht="12.75" hidden="false" customHeight="false" outlineLevel="0" collapsed="false">
      <c r="A1123" s="0" t="s">
        <v>2922</v>
      </c>
      <c r="B1123" s="0" t="n">
        <v>152</v>
      </c>
      <c r="C1123" s="0" t="s">
        <v>23</v>
      </c>
      <c r="D1123" s="0" t="s">
        <v>2923</v>
      </c>
      <c r="E1123" s="0" t="s">
        <v>2924</v>
      </c>
      <c r="F1123" s="0" t="n">
        <v>34278</v>
      </c>
      <c r="G1123" s="0" t="n">
        <v>376</v>
      </c>
      <c r="H1123" s="0" t="n">
        <v>0</v>
      </c>
      <c r="I1123" s="0" t="n">
        <v>7</v>
      </c>
      <c r="J1123" s="0" t="str">
        <f aca="false">VLOOKUP(A1123,yorick!A:J,10,0)</f>
        <v>TODO: &lt;&gt;</v>
      </c>
      <c r="K1123" s="0" t="str">
        <f aca="false">VLOOKUP(A1123,yorick!A:K,11,0)</f>
        <v>TODO: &lt;&gt;</v>
      </c>
      <c r="L1123" s="0" t="str">
        <f aca="false">VLOOKUP(A1123,henriette!A:J,10,0)</f>
        <v>TODO: &lt;&gt;</v>
      </c>
      <c r="M1123" s="0" t="str">
        <f aca="false">VLOOKUP(A1123,henriette!A:K,11,0)</f>
        <v>TODO: &lt;&gt;</v>
      </c>
      <c r="N1123" s="0" t="str">
        <f aca="false">IF(OR(O1123="CONFLICT",R1123="CONFLICT"),"CONFLICT","OK")</f>
        <v>OK</v>
      </c>
      <c r="O1123" s="0" t="str">
        <f aca="false">IF(J1123=L1123,J1123,"CONFLICT")</f>
        <v>TODO: &lt;&gt;</v>
      </c>
      <c r="Q1123" s="0" t="str">
        <f aca="false">IF(AND(P1123&lt;&gt;L1123,P1123&lt;&gt;J1123,P1123&lt;&gt;""),"REVIEW","")</f>
        <v/>
      </c>
      <c r="R1123" s="0" t="str">
        <f aca="false">IF(K1123=M1123,K1123,"CONFLICT")</f>
        <v>TODO: &lt;&gt;</v>
      </c>
    </row>
    <row r="1124" customFormat="false" ht="12.75" hidden="false" customHeight="false" outlineLevel="0" collapsed="false">
      <c r="A1124" s="0" t="s">
        <v>2925</v>
      </c>
      <c r="B1124" s="0" t="n">
        <v>3319</v>
      </c>
      <c r="C1124" s="0" t="s">
        <v>23</v>
      </c>
      <c r="D1124" s="0" t="s">
        <v>2926</v>
      </c>
      <c r="E1124" s="0" t="s">
        <v>2927</v>
      </c>
      <c r="F1124" s="0" t="n">
        <v>134525</v>
      </c>
      <c r="G1124" s="0" t="n">
        <v>2054</v>
      </c>
      <c r="H1124" s="0" t="n">
        <v>0</v>
      </c>
      <c r="I1124" s="0" t="n">
        <v>260</v>
      </c>
      <c r="J1124" s="0" t="str">
        <f aca="false">VLOOKUP(A1124,yorick!A:J,10,0)</f>
        <v>TODO: &lt;&gt;</v>
      </c>
      <c r="K1124" s="0" t="str">
        <f aca="false">VLOOKUP(A1124,yorick!A:K,11,0)</f>
        <v>TODO: &lt;&gt;</v>
      </c>
      <c r="L1124" s="0" t="str">
        <f aca="false">VLOOKUP(A1124,henriette!A:J,10,0)</f>
        <v>TODO: &lt;&gt;</v>
      </c>
      <c r="M1124" s="0" t="str">
        <f aca="false">VLOOKUP(A1124,henriette!A:K,11,0)</f>
        <v>TODO: &lt;&gt;</v>
      </c>
      <c r="N1124" s="0" t="str">
        <f aca="false">IF(OR(O1124="CONFLICT",R1124="CONFLICT"),"CONFLICT","OK")</f>
        <v>OK</v>
      </c>
      <c r="O1124" s="0" t="str">
        <f aca="false">IF(J1124=L1124,J1124,"CONFLICT")</f>
        <v>TODO: &lt;&gt;</v>
      </c>
      <c r="Q1124" s="0" t="str">
        <f aca="false">IF(AND(P1124&lt;&gt;L1124,P1124&lt;&gt;J1124,P1124&lt;&gt;""),"REVIEW","")</f>
        <v/>
      </c>
      <c r="R1124" s="0" t="str">
        <f aca="false">IF(K1124=M1124,K1124,"CONFLICT")</f>
        <v>TODO: &lt;&gt;</v>
      </c>
    </row>
    <row r="1125" customFormat="false" ht="12.75" hidden="false" customHeight="false" outlineLevel="0" collapsed="false">
      <c r="A1125" s="0" t="s">
        <v>2928</v>
      </c>
      <c r="B1125" s="0" t="n">
        <v>435</v>
      </c>
      <c r="C1125" s="0" t="s">
        <v>23</v>
      </c>
      <c r="D1125" s="0" t="s">
        <v>2929</v>
      </c>
      <c r="E1125" s="0" t="s">
        <v>2930</v>
      </c>
      <c r="F1125" s="0" t="n">
        <v>13102</v>
      </c>
      <c r="G1125" s="0" t="n">
        <v>26</v>
      </c>
      <c r="H1125" s="0" t="n">
        <v>0</v>
      </c>
      <c r="I1125" s="0" t="n">
        <v>3</v>
      </c>
      <c r="J1125" s="0" t="str">
        <f aca="false">VLOOKUP(A1125,yorick!A:J,10,0)</f>
        <v>TODO: &lt;&gt;</v>
      </c>
      <c r="K1125" s="0" t="str">
        <f aca="false">VLOOKUP(A1125,yorick!A:K,11,0)</f>
        <v>TODO: &lt;&gt;</v>
      </c>
      <c r="L1125" s="0" t="str">
        <f aca="false">VLOOKUP(A1125,henriette!A:J,10,0)</f>
        <v>TODO: &lt;&gt;</v>
      </c>
      <c r="M1125" s="0" t="str">
        <f aca="false">VLOOKUP(A1125,henriette!A:K,11,0)</f>
        <v>TODO: &lt;&gt;</v>
      </c>
      <c r="N1125" s="0" t="str">
        <f aca="false">IF(OR(O1125="CONFLICT",R1125="CONFLICT"),"CONFLICT","OK")</f>
        <v>OK</v>
      </c>
      <c r="O1125" s="0" t="str">
        <f aca="false">IF(J1125=L1125,J1125,"CONFLICT")</f>
        <v>TODO: &lt;&gt;</v>
      </c>
      <c r="Q1125" s="0" t="str">
        <f aca="false">IF(AND(P1125&lt;&gt;L1125,P1125&lt;&gt;J1125,P1125&lt;&gt;""),"REVIEW","")</f>
        <v/>
      </c>
      <c r="R1125" s="0" t="str">
        <f aca="false">IF(K1125=M1125,K1125,"CONFLICT")</f>
        <v>TODO: &lt;&gt;</v>
      </c>
    </row>
    <row r="1126" customFormat="false" ht="12.75" hidden="false" customHeight="false" outlineLevel="0" collapsed="false">
      <c r="A1126" s="0" t="s">
        <v>2931</v>
      </c>
      <c r="B1126" s="0" t="n">
        <v>2113</v>
      </c>
      <c r="C1126" s="0" t="s">
        <v>23</v>
      </c>
      <c r="D1126" s="0" t="s">
        <v>2932</v>
      </c>
      <c r="E1126" s="0" t="s">
        <v>2933</v>
      </c>
      <c r="F1126" s="0" t="n">
        <v>13969</v>
      </c>
      <c r="G1126" s="0" t="n">
        <v>150</v>
      </c>
      <c r="H1126" s="0" t="n">
        <v>0</v>
      </c>
      <c r="I1126" s="0" t="n">
        <v>4</v>
      </c>
      <c r="J1126" s="0" t="str">
        <f aca="false">VLOOKUP(A1126,yorick!A:J,10,0)</f>
        <v>TODO: &lt;&gt;</v>
      </c>
      <c r="K1126" s="0" t="str">
        <f aca="false">VLOOKUP(A1126,yorick!A:K,11,0)</f>
        <v>TODO: &lt;&gt;</v>
      </c>
      <c r="L1126" s="0" t="str">
        <f aca="false">VLOOKUP(A1126,henriette!A:J,10,0)</f>
        <v>TODO: &lt;&gt;</v>
      </c>
      <c r="M1126" s="0" t="str">
        <f aca="false">VLOOKUP(A1126,henriette!A:K,11,0)</f>
        <v>TODO: &lt;&gt;</v>
      </c>
      <c r="N1126" s="0" t="str">
        <f aca="false">IF(OR(O1126="CONFLICT",R1126="CONFLICT"),"CONFLICT","OK")</f>
        <v>OK</v>
      </c>
      <c r="O1126" s="0" t="str">
        <f aca="false">IF(J1126=L1126,J1126,"CONFLICT")</f>
        <v>TODO: &lt;&gt;</v>
      </c>
      <c r="Q1126" s="0" t="str">
        <f aca="false">IF(AND(P1126&lt;&gt;L1126,P1126&lt;&gt;J1126,P1126&lt;&gt;""),"REVIEW","")</f>
        <v/>
      </c>
      <c r="R1126" s="0" t="str">
        <f aca="false">IF(K1126=M1126,K1126,"CONFLICT")</f>
        <v>TODO: &lt;&gt;</v>
      </c>
    </row>
    <row r="1127" customFormat="false" ht="12.75" hidden="false" customHeight="false" outlineLevel="0" collapsed="false">
      <c r="A1127" s="0" t="s">
        <v>2934</v>
      </c>
      <c r="B1127" s="0" t="n">
        <v>205</v>
      </c>
      <c r="C1127" s="0" t="s">
        <v>23</v>
      </c>
      <c r="D1127" s="0" t="s">
        <v>2935</v>
      </c>
      <c r="E1127" s="0" t="s">
        <v>2936</v>
      </c>
      <c r="F1127" s="0" t="n">
        <v>5894</v>
      </c>
      <c r="G1127" s="0" t="n">
        <v>68</v>
      </c>
      <c r="H1127" s="0" t="n">
        <v>0</v>
      </c>
      <c r="I1127" s="0" t="n">
        <v>3</v>
      </c>
      <c r="J1127" s="0" t="str">
        <f aca="false">VLOOKUP(A1127,yorick!A:J,10,0)</f>
        <v>TODO: &lt;&gt;</v>
      </c>
      <c r="K1127" s="0" t="str">
        <f aca="false">VLOOKUP(A1127,yorick!A:K,11,0)</f>
        <v>TODO: &lt;&gt;</v>
      </c>
      <c r="L1127" s="0" t="str">
        <f aca="false">VLOOKUP(A1127,henriette!A:J,10,0)</f>
        <v>TODO: &lt;&gt;</v>
      </c>
      <c r="M1127" s="0" t="str">
        <f aca="false">VLOOKUP(A1127,henriette!A:K,11,0)</f>
        <v>TODO: &lt;&gt;</v>
      </c>
      <c r="N1127" s="0" t="str">
        <f aca="false">IF(OR(O1127="CONFLICT",R1127="CONFLICT"),"CONFLICT","OK")</f>
        <v>OK</v>
      </c>
      <c r="O1127" s="0" t="str">
        <f aca="false">IF(J1127=L1127,J1127,"CONFLICT")</f>
        <v>TODO: &lt;&gt;</v>
      </c>
      <c r="Q1127" s="0" t="str">
        <f aca="false">IF(AND(P1127&lt;&gt;L1127,P1127&lt;&gt;J1127,P1127&lt;&gt;""),"REVIEW","")</f>
        <v/>
      </c>
      <c r="R1127" s="0" t="str">
        <f aca="false">IF(K1127=M1127,K1127,"CONFLICT")</f>
        <v>TODO: &lt;&gt;</v>
      </c>
    </row>
    <row r="1128" customFormat="false" ht="12.75" hidden="false" customHeight="false" outlineLevel="0" collapsed="false">
      <c r="A1128" s="0" t="s">
        <v>2937</v>
      </c>
      <c r="B1128" s="0" t="n">
        <v>237</v>
      </c>
      <c r="C1128" s="0" t="s">
        <v>23</v>
      </c>
      <c r="E1128" s="0" t="s">
        <v>2938</v>
      </c>
      <c r="F1128" s="0" t="n">
        <v>12885</v>
      </c>
      <c r="G1128" s="0" t="n">
        <v>79</v>
      </c>
      <c r="H1128" s="0" t="n">
        <v>0</v>
      </c>
      <c r="I1128" s="0" t="n">
        <v>146</v>
      </c>
      <c r="J1128" s="0" t="str">
        <f aca="false">VLOOKUP(A1128,yorick!A:J,10,0)</f>
        <v>TODO: &lt;&gt;</v>
      </c>
      <c r="K1128" s="0" t="str">
        <f aca="false">VLOOKUP(A1128,yorick!A:K,11,0)</f>
        <v>TODO: &lt;&gt;</v>
      </c>
      <c r="L1128" s="0" t="str">
        <f aca="false">VLOOKUP(A1128,henriette!A:J,10,0)</f>
        <v>TODO: &lt;&gt;</v>
      </c>
      <c r="M1128" s="0" t="str">
        <f aca="false">VLOOKUP(A1128,henriette!A:K,11,0)</f>
        <v>TODO: &lt;&gt;</v>
      </c>
      <c r="N1128" s="0" t="str">
        <f aca="false">IF(OR(O1128="CONFLICT",R1128="CONFLICT"),"CONFLICT","OK")</f>
        <v>OK</v>
      </c>
      <c r="O1128" s="0" t="str">
        <f aca="false">IF(J1128=L1128,J1128,"CONFLICT")</f>
        <v>TODO: &lt;&gt;</v>
      </c>
      <c r="Q1128" s="0" t="str">
        <f aca="false">IF(AND(P1128&lt;&gt;L1128,P1128&lt;&gt;J1128,P1128&lt;&gt;""),"REVIEW","")</f>
        <v/>
      </c>
      <c r="R1128" s="0" t="str">
        <f aca="false">IF(K1128=M1128,K1128,"CONFLICT")</f>
        <v>TODO: &lt;&gt;</v>
      </c>
    </row>
    <row r="1129" customFormat="false" ht="12.75" hidden="false" customHeight="false" outlineLevel="0" collapsed="false">
      <c r="A1129" s="0" t="s">
        <v>2939</v>
      </c>
      <c r="B1129" s="0" t="n">
        <v>1775</v>
      </c>
      <c r="C1129" s="0" t="s">
        <v>23</v>
      </c>
      <c r="D1129" s="0" t="s">
        <v>2940</v>
      </c>
      <c r="E1129" s="0" t="s">
        <v>2941</v>
      </c>
      <c r="F1129" s="0" t="n">
        <v>12059</v>
      </c>
      <c r="G1129" s="0" t="n">
        <v>157</v>
      </c>
      <c r="H1129" s="0" t="n">
        <v>0</v>
      </c>
      <c r="I1129" s="0" t="n">
        <v>21</v>
      </c>
      <c r="J1129" s="0" t="str">
        <f aca="false">VLOOKUP(A1129,yorick!A:J,10,0)</f>
        <v>TODO: &lt;&gt;</v>
      </c>
      <c r="K1129" s="0" t="str">
        <f aca="false">VLOOKUP(A1129,yorick!A:K,11,0)</f>
        <v>TODO: &lt;&gt;</v>
      </c>
      <c r="L1129" s="0" t="str">
        <f aca="false">VLOOKUP(A1129,henriette!A:J,10,0)</f>
        <v>TODO: &lt;&gt;</v>
      </c>
      <c r="M1129" s="0" t="str">
        <f aca="false">VLOOKUP(A1129,henriette!A:K,11,0)</f>
        <v>TODO: &lt;&gt;</v>
      </c>
      <c r="N1129" s="0" t="str">
        <f aca="false">IF(OR(O1129="CONFLICT",R1129="CONFLICT"),"CONFLICT","OK")</f>
        <v>OK</v>
      </c>
      <c r="O1129" s="0" t="str">
        <f aca="false">IF(J1129=L1129,J1129,"CONFLICT")</f>
        <v>TODO: &lt;&gt;</v>
      </c>
      <c r="Q1129" s="0" t="str">
        <f aca="false">IF(AND(P1129&lt;&gt;L1129,P1129&lt;&gt;J1129,P1129&lt;&gt;""),"REVIEW","")</f>
        <v/>
      </c>
      <c r="R1129" s="0" t="str">
        <f aca="false">IF(K1129=M1129,K1129,"CONFLICT")</f>
        <v>TODO: &lt;&gt;</v>
      </c>
    </row>
    <row r="1130" customFormat="false" ht="12.75" hidden="false" customHeight="false" outlineLevel="0" collapsed="false">
      <c r="A1130" s="0" t="s">
        <v>2942</v>
      </c>
      <c r="B1130" s="0" t="n">
        <v>189</v>
      </c>
      <c r="C1130" s="0" t="s">
        <v>23</v>
      </c>
      <c r="D1130" s="0" t="s">
        <v>2943</v>
      </c>
      <c r="E1130" s="0" t="s">
        <v>2944</v>
      </c>
      <c r="F1130" s="0" t="n">
        <v>6684</v>
      </c>
      <c r="G1130" s="0" t="n">
        <v>73</v>
      </c>
      <c r="H1130" s="0" t="n">
        <v>30</v>
      </c>
      <c r="I1130" s="0" t="n">
        <v>22</v>
      </c>
      <c r="J1130" s="0" t="str">
        <f aca="false">VLOOKUP(A1130,yorick!A:J,10,0)</f>
        <v>TODO: &lt;&gt;</v>
      </c>
      <c r="K1130" s="0" t="str">
        <f aca="false">VLOOKUP(A1130,yorick!A:K,11,0)</f>
        <v>TODO: &lt;&gt;</v>
      </c>
      <c r="L1130" s="0" t="str">
        <f aca="false">VLOOKUP(A1130,henriette!A:J,10,0)</f>
        <v>TODO: &lt;&gt;</v>
      </c>
      <c r="M1130" s="0" t="str">
        <f aca="false">VLOOKUP(A1130,henriette!A:K,11,0)</f>
        <v>TODO: &lt;&gt;</v>
      </c>
      <c r="N1130" s="0" t="str">
        <f aca="false">IF(OR(O1130="CONFLICT",R1130="CONFLICT"),"CONFLICT","OK")</f>
        <v>OK</v>
      </c>
      <c r="O1130" s="0" t="str">
        <f aca="false">IF(J1130=L1130,J1130,"CONFLICT")</f>
        <v>TODO: &lt;&gt;</v>
      </c>
      <c r="Q1130" s="0" t="str">
        <f aca="false">IF(AND(P1130&lt;&gt;L1130,P1130&lt;&gt;J1130,P1130&lt;&gt;""),"REVIEW","")</f>
        <v/>
      </c>
      <c r="R1130" s="0" t="str">
        <f aca="false">IF(K1130=M1130,K1130,"CONFLICT")</f>
        <v>TODO: &lt;&gt;</v>
      </c>
    </row>
    <row r="1131" customFormat="false" ht="12.75" hidden="false" customHeight="false" outlineLevel="0" collapsed="false">
      <c r="A1131" s="0" t="s">
        <v>2945</v>
      </c>
      <c r="B1131" s="0" t="n">
        <v>3830</v>
      </c>
      <c r="C1131" s="0" t="s">
        <v>23</v>
      </c>
      <c r="E1131" s="0" t="s">
        <v>2946</v>
      </c>
      <c r="F1131" s="0" t="n">
        <v>5741</v>
      </c>
      <c r="G1131" s="0" t="n">
        <v>68</v>
      </c>
      <c r="H1131" s="0" t="n">
        <v>0</v>
      </c>
      <c r="I1131" s="0" t="n">
        <v>112</v>
      </c>
      <c r="J1131" s="0" t="str">
        <f aca="false">VLOOKUP(A1131,yorick!A:J,10,0)</f>
        <v>TODO: &lt;&gt;</v>
      </c>
      <c r="K1131" s="0" t="str">
        <f aca="false">VLOOKUP(A1131,yorick!A:K,11,0)</f>
        <v>TODO: &lt;&gt;</v>
      </c>
      <c r="L1131" s="0" t="str">
        <f aca="false">VLOOKUP(A1131,henriette!A:J,10,0)</f>
        <v>TODO: &lt;&gt;</v>
      </c>
      <c r="M1131" s="0" t="str">
        <f aca="false">VLOOKUP(A1131,henriette!A:K,11,0)</f>
        <v>TODO: &lt;&gt;</v>
      </c>
      <c r="N1131" s="0" t="str">
        <f aca="false">IF(OR(O1131="CONFLICT",R1131="CONFLICT"),"CONFLICT","OK")</f>
        <v>OK</v>
      </c>
      <c r="O1131" s="0" t="str">
        <f aca="false">IF(J1131=L1131,J1131,"CONFLICT")</f>
        <v>TODO: &lt;&gt;</v>
      </c>
      <c r="Q1131" s="0" t="str">
        <f aca="false">IF(AND(P1131&lt;&gt;L1131,P1131&lt;&gt;J1131,P1131&lt;&gt;""),"REVIEW","")</f>
        <v/>
      </c>
      <c r="R1131" s="0" t="str">
        <f aca="false">IF(K1131=M1131,K1131,"CONFLICT")</f>
        <v>TODO: &lt;&gt;</v>
      </c>
    </row>
    <row r="1132" customFormat="false" ht="12.75" hidden="false" customHeight="false" outlineLevel="0" collapsed="false">
      <c r="A1132" s="0" t="s">
        <v>2947</v>
      </c>
      <c r="B1132" s="0" t="n">
        <v>113</v>
      </c>
      <c r="C1132" s="0" t="s">
        <v>23</v>
      </c>
      <c r="D1132" s="0" t="s">
        <v>2948</v>
      </c>
      <c r="E1132" s="0" t="s">
        <v>2949</v>
      </c>
      <c r="F1132" s="0" t="n">
        <v>20172</v>
      </c>
      <c r="G1132" s="0" t="n">
        <v>165</v>
      </c>
      <c r="H1132" s="0" t="n">
        <v>0</v>
      </c>
      <c r="I1132" s="0" t="n">
        <v>10</v>
      </c>
      <c r="J1132" s="0" t="str">
        <f aca="false">VLOOKUP(A1132,yorick!A:J,10,0)</f>
        <v>TODO: &lt;&gt;</v>
      </c>
      <c r="K1132" s="0" t="str">
        <f aca="false">VLOOKUP(A1132,yorick!A:K,11,0)</f>
        <v>TODO: &lt;&gt;</v>
      </c>
      <c r="L1132" s="0" t="str">
        <f aca="false">VLOOKUP(A1132,henriette!A:J,10,0)</f>
        <v>TODO: &lt;&gt;</v>
      </c>
      <c r="M1132" s="0" t="str">
        <f aca="false">VLOOKUP(A1132,henriette!A:K,11,0)</f>
        <v>TODO: &lt;&gt;</v>
      </c>
      <c r="N1132" s="0" t="str">
        <f aca="false">IF(OR(O1132="CONFLICT",R1132="CONFLICT"),"CONFLICT","OK")</f>
        <v>OK</v>
      </c>
      <c r="O1132" s="0" t="str">
        <f aca="false">IF(J1132=L1132,J1132,"CONFLICT")</f>
        <v>TODO: &lt;&gt;</v>
      </c>
      <c r="Q1132" s="0" t="str">
        <f aca="false">IF(AND(P1132&lt;&gt;L1132,P1132&lt;&gt;J1132,P1132&lt;&gt;""),"REVIEW","")</f>
        <v/>
      </c>
      <c r="R1132" s="0" t="str">
        <f aca="false">IF(K1132=M1132,K1132,"CONFLICT")</f>
        <v>TODO: &lt;&gt;</v>
      </c>
    </row>
    <row r="1133" customFormat="false" ht="12.75" hidden="false" customHeight="false" outlineLevel="0" collapsed="false">
      <c r="A1133" s="0" t="s">
        <v>2950</v>
      </c>
      <c r="B1133" s="0" t="n">
        <v>463</v>
      </c>
      <c r="C1133" s="0" t="s">
        <v>23</v>
      </c>
      <c r="D1133" s="0" t="s">
        <v>2951</v>
      </c>
      <c r="E1133" s="0" t="s">
        <v>2952</v>
      </c>
      <c r="F1133" s="0" t="n">
        <v>10553</v>
      </c>
      <c r="G1133" s="0" t="n">
        <v>120</v>
      </c>
      <c r="H1133" s="0" t="n">
        <v>0</v>
      </c>
      <c r="I1133" s="0" t="n">
        <v>22</v>
      </c>
      <c r="J1133" s="0" t="str">
        <f aca="false">VLOOKUP(A1133,yorick!A:J,10,0)</f>
        <v>TODO: &lt;&gt;</v>
      </c>
      <c r="K1133" s="0" t="str">
        <f aca="false">VLOOKUP(A1133,yorick!A:K,11,0)</f>
        <v>TODO: &lt;&gt;</v>
      </c>
      <c r="L1133" s="0" t="str">
        <f aca="false">VLOOKUP(A1133,henriette!A:J,10,0)</f>
        <v>TODO: &lt;&gt;</v>
      </c>
      <c r="M1133" s="0" t="str">
        <f aca="false">VLOOKUP(A1133,henriette!A:K,11,0)</f>
        <v>TODO: &lt;&gt;</v>
      </c>
      <c r="N1133" s="0" t="str">
        <f aca="false">IF(OR(O1133="CONFLICT",R1133="CONFLICT"),"CONFLICT","OK")</f>
        <v>OK</v>
      </c>
      <c r="O1133" s="0" t="str">
        <f aca="false">IF(J1133=L1133,J1133,"CONFLICT")</f>
        <v>TODO: &lt;&gt;</v>
      </c>
      <c r="Q1133" s="0" t="str">
        <f aca="false">IF(AND(P1133&lt;&gt;L1133,P1133&lt;&gt;J1133,P1133&lt;&gt;""),"REVIEW","")</f>
        <v/>
      </c>
      <c r="R1133" s="0" t="str">
        <f aca="false">IF(K1133=M1133,K1133,"CONFLICT")</f>
        <v>TODO: &lt;&gt;</v>
      </c>
    </row>
    <row r="1134" customFormat="false" ht="12.75" hidden="false" customHeight="false" outlineLevel="0" collapsed="false">
      <c r="A1134" s="0" t="s">
        <v>2953</v>
      </c>
      <c r="B1134" s="0" t="n">
        <v>164</v>
      </c>
      <c r="C1134" s="0" t="s">
        <v>23</v>
      </c>
      <c r="D1134" s="0" t="s">
        <v>2954</v>
      </c>
      <c r="E1134" s="0" t="s">
        <v>2955</v>
      </c>
      <c r="F1134" s="0" t="n">
        <v>44749</v>
      </c>
      <c r="G1134" s="0" t="n">
        <v>366</v>
      </c>
      <c r="H1134" s="0" t="n">
        <v>0</v>
      </c>
      <c r="I1134" s="0" t="n">
        <v>10</v>
      </c>
      <c r="J1134" s="0" t="str">
        <f aca="false">VLOOKUP(A1134,yorick!A:J,10,0)</f>
        <v>TODO: &lt;&gt;</v>
      </c>
      <c r="K1134" s="0" t="str">
        <f aca="false">VLOOKUP(A1134,yorick!A:K,11,0)</f>
        <v>TODO: &lt;&gt;</v>
      </c>
      <c r="L1134" s="0" t="str">
        <f aca="false">VLOOKUP(A1134,henriette!A:J,10,0)</f>
        <v>TODO: &lt;&gt;</v>
      </c>
      <c r="M1134" s="0" t="str">
        <f aca="false">VLOOKUP(A1134,henriette!A:K,11,0)</f>
        <v>TODO: &lt;&gt;</v>
      </c>
      <c r="N1134" s="0" t="str">
        <f aca="false">IF(OR(O1134="CONFLICT",R1134="CONFLICT"),"CONFLICT","OK")</f>
        <v>OK</v>
      </c>
      <c r="O1134" s="0" t="str">
        <f aca="false">IF(J1134=L1134,J1134,"CONFLICT")</f>
        <v>TODO: &lt;&gt;</v>
      </c>
      <c r="Q1134" s="0" t="str">
        <f aca="false">IF(AND(P1134&lt;&gt;L1134,P1134&lt;&gt;J1134,P1134&lt;&gt;""),"REVIEW","")</f>
        <v/>
      </c>
      <c r="R1134" s="0" t="str">
        <f aca="false">IF(K1134=M1134,K1134,"CONFLICT")</f>
        <v>TODO: &lt;&gt;</v>
      </c>
    </row>
    <row r="1135" customFormat="false" ht="12.75" hidden="false" customHeight="false" outlineLevel="0" collapsed="false">
      <c r="A1135" s="0" t="s">
        <v>2956</v>
      </c>
      <c r="B1135" s="0" t="n">
        <v>1120</v>
      </c>
      <c r="C1135" s="0" t="s">
        <v>23</v>
      </c>
      <c r="E1135" s="0" t="s">
        <v>2957</v>
      </c>
      <c r="F1135" s="0" t="n">
        <v>47440</v>
      </c>
      <c r="G1135" s="0" t="n">
        <v>392</v>
      </c>
      <c r="H1135" s="0" t="n">
        <v>0</v>
      </c>
      <c r="I1135" s="0" t="n">
        <v>12</v>
      </c>
      <c r="J1135" s="0" t="str">
        <f aca="false">VLOOKUP(A1135,yorick!A:J,10,0)</f>
        <v>TODO: &lt;&gt;</v>
      </c>
      <c r="K1135" s="0" t="str">
        <f aca="false">VLOOKUP(A1135,yorick!A:K,11,0)</f>
        <v>TODO: &lt;&gt;</v>
      </c>
      <c r="L1135" s="0" t="str">
        <f aca="false">VLOOKUP(A1135,henriette!A:J,10,0)</f>
        <v>TODO: &lt;&gt;</v>
      </c>
      <c r="M1135" s="0" t="str">
        <f aca="false">VLOOKUP(A1135,henriette!A:K,11,0)</f>
        <v>TODO: &lt;&gt;</v>
      </c>
      <c r="N1135" s="0" t="str">
        <f aca="false">IF(OR(O1135="CONFLICT",R1135="CONFLICT"),"CONFLICT","OK")</f>
        <v>OK</v>
      </c>
      <c r="O1135" s="0" t="str">
        <f aca="false">IF(J1135=L1135,J1135,"CONFLICT")</f>
        <v>TODO: &lt;&gt;</v>
      </c>
      <c r="Q1135" s="0" t="str">
        <f aca="false">IF(AND(P1135&lt;&gt;L1135,P1135&lt;&gt;J1135,P1135&lt;&gt;""),"REVIEW","")</f>
        <v/>
      </c>
      <c r="R1135" s="0" t="str">
        <f aca="false">IF(K1135=M1135,K1135,"CONFLICT")</f>
        <v>TODO: &lt;&gt;</v>
      </c>
    </row>
    <row r="1136" customFormat="false" ht="12.75" hidden="false" customHeight="false" outlineLevel="0" collapsed="false">
      <c r="A1136" s="0" t="s">
        <v>2958</v>
      </c>
      <c r="B1136" s="0" t="n">
        <v>144</v>
      </c>
      <c r="C1136" s="0" t="s">
        <v>23</v>
      </c>
      <c r="D1136" s="0" t="s">
        <v>2959</v>
      </c>
      <c r="E1136" s="0" t="s">
        <v>2960</v>
      </c>
      <c r="F1136" s="0" t="n">
        <v>11710</v>
      </c>
      <c r="G1136" s="0" t="n">
        <v>81</v>
      </c>
      <c r="H1136" s="0" t="n">
        <v>0</v>
      </c>
      <c r="I1136" s="0" t="n">
        <v>6</v>
      </c>
      <c r="J1136" s="0" t="str">
        <f aca="false">VLOOKUP(A1136,yorick!A:J,10,0)</f>
        <v>TODO: &lt;&gt;</v>
      </c>
      <c r="K1136" s="0" t="str">
        <f aca="false">VLOOKUP(A1136,yorick!A:K,11,0)</f>
        <v>TODO: &lt;&gt;</v>
      </c>
      <c r="L1136" s="0" t="str">
        <f aca="false">VLOOKUP(A1136,henriette!A:J,10,0)</f>
        <v>TODO: &lt;&gt;</v>
      </c>
      <c r="M1136" s="0" t="str">
        <f aca="false">VLOOKUP(A1136,henriette!A:K,11,0)</f>
        <v>TODO: &lt;&gt;</v>
      </c>
      <c r="N1136" s="0" t="str">
        <f aca="false">IF(OR(O1136="CONFLICT",R1136="CONFLICT"),"CONFLICT","OK")</f>
        <v>OK</v>
      </c>
      <c r="O1136" s="0" t="str">
        <f aca="false">IF(J1136=L1136,J1136,"CONFLICT")</f>
        <v>TODO: &lt;&gt;</v>
      </c>
      <c r="Q1136" s="0" t="str">
        <f aca="false">IF(AND(P1136&lt;&gt;L1136,P1136&lt;&gt;J1136,P1136&lt;&gt;""),"REVIEW","")</f>
        <v/>
      </c>
      <c r="R1136" s="0" t="str">
        <f aca="false">IF(K1136=M1136,K1136,"CONFLICT")</f>
        <v>TODO: &lt;&gt;</v>
      </c>
    </row>
    <row r="1137" customFormat="false" ht="12.75" hidden="false" customHeight="false" outlineLevel="0" collapsed="false">
      <c r="A1137" s="0" t="s">
        <v>2961</v>
      </c>
      <c r="B1137" s="0" t="n">
        <v>150</v>
      </c>
      <c r="C1137" s="0" t="s">
        <v>23</v>
      </c>
      <c r="D1137" s="0" t="s">
        <v>2962</v>
      </c>
      <c r="E1137" s="0" t="s">
        <v>2963</v>
      </c>
      <c r="F1137" s="0" t="n">
        <v>12085</v>
      </c>
      <c r="G1137" s="0" t="n">
        <v>123</v>
      </c>
      <c r="H1137" s="0" t="n">
        <v>0</v>
      </c>
      <c r="I1137" s="0" t="n">
        <v>21</v>
      </c>
      <c r="J1137" s="0" t="str">
        <f aca="false">VLOOKUP(A1137,yorick!A:J,10,0)</f>
        <v>TODO: &lt;&gt;</v>
      </c>
      <c r="K1137" s="0" t="str">
        <f aca="false">VLOOKUP(A1137,yorick!A:K,11,0)</f>
        <v>TODO: &lt;&gt;</v>
      </c>
      <c r="L1137" s="0" t="str">
        <f aca="false">VLOOKUP(A1137,henriette!A:J,10,0)</f>
        <v>TODO: &lt;&gt;</v>
      </c>
      <c r="M1137" s="0" t="str">
        <f aca="false">VLOOKUP(A1137,henriette!A:K,11,0)</f>
        <v>TODO: &lt;&gt;</v>
      </c>
      <c r="N1137" s="0" t="str">
        <f aca="false">IF(OR(O1137="CONFLICT",R1137="CONFLICT"),"CONFLICT","OK")</f>
        <v>OK</v>
      </c>
      <c r="O1137" s="0" t="str">
        <f aca="false">IF(J1137=L1137,J1137,"CONFLICT")</f>
        <v>TODO: &lt;&gt;</v>
      </c>
      <c r="Q1137" s="0" t="str">
        <f aca="false">IF(AND(P1137&lt;&gt;L1137,P1137&lt;&gt;J1137,P1137&lt;&gt;""),"REVIEW","")</f>
        <v/>
      </c>
      <c r="R1137" s="0" t="str">
        <f aca="false">IF(K1137=M1137,K1137,"CONFLICT")</f>
        <v>TODO: &lt;&gt;</v>
      </c>
    </row>
    <row r="1138" customFormat="false" ht="12.75" hidden="false" customHeight="false" outlineLevel="0" collapsed="false">
      <c r="A1138" s="0" t="s">
        <v>2964</v>
      </c>
      <c r="B1138" s="0" t="n">
        <v>5558</v>
      </c>
      <c r="C1138" s="0" t="s">
        <v>23</v>
      </c>
      <c r="E1138" s="0" t="s">
        <v>2965</v>
      </c>
      <c r="F1138" s="0" t="n">
        <v>5949</v>
      </c>
      <c r="G1138" s="0" t="n">
        <v>44</v>
      </c>
      <c r="H1138" s="0" t="n">
        <v>0</v>
      </c>
      <c r="I1138" s="0" t="n">
        <v>4</v>
      </c>
      <c r="J1138" s="0" t="str">
        <f aca="false">VLOOKUP(A1138,yorick!A:J,10,0)</f>
        <v>TODO: &lt;&gt;</v>
      </c>
      <c r="K1138" s="0" t="str">
        <f aca="false">VLOOKUP(A1138,yorick!A:K,11,0)</f>
        <v>TODO: &lt;&gt;</v>
      </c>
      <c r="L1138" s="0" t="str">
        <f aca="false">VLOOKUP(A1138,henriette!A:J,10,0)</f>
        <v>TODO: &lt;&gt;</v>
      </c>
      <c r="M1138" s="0" t="str">
        <f aca="false">VLOOKUP(A1138,henriette!A:K,11,0)</f>
        <v>TODO: &lt;&gt;</v>
      </c>
      <c r="N1138" s="0" t="str">
        <f aca="false">IF(OR(O1138="CONFLICT",R1138="CONFLICT"),"CONFLICT","OK")</f>
        <v>OK</v>
      </c>
      <c r="O1138" s="0" t="str">
        <f aca="false">IF(J1138=L1138,J1138,"CONFLICT")</f>
        <v>TODO: &lt;&gt;</v>
      </c>
      <c r="Q1138" s="0" t="str">
        <f aca="false">IF(AND(P1138&lt;&gt;L1138,P1138&lt;&gt;J1138,P1138&lt;&gt;""),"REVIEW","")</f>
        <v/>
      </c>
      <c r="R1138" s="0" t="str">
        <f aca="false">IF(K1138=M1138,K1138,"CONFLICT")</f>
        <v>TODO: &lt;&gt;</v>
      </c>
    </row>
    <row r="1139" customFormat="false" ht="12.75" hidden="false" customHeight="false" outlineLevel="0" collapsed="false">
      <c r="A1139" s="0" t="s">
        <v>2966</v>
      </c>
      <c r="B1139" s="0" t="n">
        <v>443</v>
      </c>
      <c r="C1139" s="0" t="s">
        <v>23</v>
      </c>
      <c r="D1139" s="0" t="s">
        <v>2967</v>
      </c>
      <c r="E1139" s="0" t="s">
        <v>2968</v>
      </c>
      <c r="F1139" s="0" t="n">
        <v>55087</v>
      </c>
      <c r="G1139" s="0" t="n">
        <v>319</v>
      </c>
      <c r="H1139" s="0" t="n">
        <v>0</v>
      </c>
      <c r="I1139" s="0" t="n">
        <v>2</v>
      </c>
      <c r="J1139" s="0" t="str">
        <f aca="false">VLOOKUP(A1139,yorick!A:J,10,0)</f>
        <v>TODO: &lt;&gt;</v>
      </c>
      <c r="K1139" s="0" t="str">
        <f aca="false">VLOOKUP(A1139,yorick!A:K,11,0)</f>
        <v>TODO: &lt;&gt;</v>
      </c>
      <c r="L1139" s="0" t="str">
        <f aca="false">VLOOKUP(A1139,henriette!A:J,10,0)</f>
        <v>TODO: &lt;&gt;</v>
      </c>
      <c r="M1139" s="0" t="str">
        <f aca="false">VLOOKUP(A1139,henriette!A:K,11,0)</f>
        <v>TODO: &lt;&gt;</v>
      </c>
      <c r="N1139" s="0" t="str">
        <f aca="false">IF(OR(O1139="CONFLICT",R1139="CONFLICT"),"CONFLICT","OK")</f>
        <v>OK</v>
      </c>
      <c r="O1139" s="0" t="str">
        <f aca="false">IF(J1139=L1139,J1139,"CONFLICT")</f>
        <v>TODO: &lt;&gt;</v>
      </c>
      <c r="Q1139" s="0" t="str">
        <f aca="false">IF(AND(P1139&lt;&gt;L1139,P1139&lt;&gt;J1139,P1139&lt;&gt;""),"REVIEW","")</f>
        <v/>
      </c>
      <c r="R1139" s="0" t="str">
        <f aca="false">IF(K1139=M1139,K1139,"CONFLICT")</f>
        <v>TODO: &lt;&gt;</v>
      </c>
    </row>
    <row r="1140" customFormat="false" ht="12.75" hidden="false" customHeight="false" outlineLevel="0" collapsed="false">
      <c r="A1140" s="0" t="s">
        <v>2969</v>
      </c>
      <c r="B1140" s="0" t="n">
        <v>329</v>
      </c>
      <c r="C1140" s="0" t="s">
        <v>23</v>
      </c>
      <c r="F1140" s="0" t="n">
        <v>5244</v>
      </c>
      <c r="G1140" s="0" t="n">
        <v>125</v>
      </c>
      <c r="H1140" s="0" t="n">
        <v>1</v>
      </c>
      <c r="I1140" s="0" t="n">
        <v>1</v>
      </c>
      <c r="J1140" s="0" t="str">
        <f aca="false">VLOOKUP(A1140,yorick!A:J,10,0)</f>
        <v>TODO: &lt;&gt;</v>
      </c>
      <c r="K1140" s="0" t="str">
        <f aca="false">VLOOKUP(A1140,yorick!A:K,11,0)</f>
        <v>TODO: &lt;&gt;</v>
      </c>
      <c r="L1140" s="0" t="str">
        <f aca="false">VLOOKUP(A1140,henriette!A:J,10,0)</f>
        <v>TODO: &lt;&gt;</v>
      </c>
      <c r="M1140" s="0" t="str">
        <f aca="false">VLOOKUP(A1140,henriette!A:K,11,0)</f>
        <v>TODO: &lt;&gt;</v>
      </c>
      <c r="N1140" s="0" t="str">
        <f aca="false">IF(OR(O1140="CONFLICT",R1140="CONFLICT"),"CONFLICT","OK")</f>
        <v>OK</v>
      </c>
      <c r="O1140" s="0" t="str">
        <f aca="false">IF(J1140=L1140,J1140,"CONFLICT")</f>
        <v>TODO: &lt;&gt;</v>
      </c>
      <c r="Q1140" s="0" t="str">
        <f aca="false">IF(AND(P1140&lt;&gt;L1140,P1140&lt;&gt;J1140,P1140&lt;&gt;""),"REVIEW","")</f>
        <v/>
      </c>
      <c r="R1140" s="0" t="str">
        <f aca="false">IF(K1140=M1140,K1140,"CONFLICT")</f>
        <v>TODO: &lt;&gt;</v>
      </c>
    </row>
    <row r="1141" customFormat="false" ht="12.75" hidden="false" customHeight="false" outlineLevel="0" collapsed="false">
      <c r="A1141" s="0" t="s">
        <v>2970</v>
      </c>
      <c r="B1141" s="0" t="n">
        <v>155</v>
      </c>
      <c r="C1141" s="0" t="s">
        <v>23</v>
      </c>
      <c r="F1141" s="0" t="n">
        <v>17173</v>
      </c>
      <c r="G1141" s="0" t="n">
        <v>151</v>
      </c>
      <c r="H1141" s="0" t="n">
        <v>0</v>
      </c>
      <c r="I1141" s="0" t="n">
        <v>41</v>
      </c>
      <c r="J1141" s="0" t="str">
        <f aca="false">VLOOKUP(A1141,yorick!A:J,10,0)</f>
        <v>TODO: &lt;&gt;</v>
      </c>
      <c r="K1141" s="0" t="str">
        <f aca="false">VLOOKUP(A1141,yorick!A:K,11,0)</f>
        <v>TODO: &lt;&gt;</v>
      </c>
      <c r="L1141" s="0" t="str">
        <f aca="false">VLOOKUP(A1141,henriette!A:J,10,0)</f>
        <v>TODO: &lt;&gt;</v>
      </c>
      <c r="M1141" s="0" t="str">
        <f aca="false">VLOOKUP(A1141,henriette!A:K,11,0)</f>
        <v>TODO: &lt;&gt;</v>
      </c>
      <c r="N1141" s="0" t="str">
        <f aca="false">IF(OR(O1141="CONFLICT",R1141="CONFLICT"),"CONFLICT","OK")</f>
        <v>OK</v>
      </c>
      <c r="O1141" s="0" t="str">
        <f aca="false">IF(J1141=L1141,J1141,"CONFLICT")</f>
        <v>TODO: &lt;&gt;</v>
      </c>
      <c r="Q1141" s="0" t="str">
        <f aca="false">IF(AND(P1141&lt;&gt;L1141,P1141&lt;&gt;J1141,P1141&lt;&gt;""),"REVIEW","")</f>
        <v/>
      </c>
      <c r="R1141" s="0" t="str">
        <f aca="false">IF(K1141=M1141,K1141,"CONFLICT")</f>
        <v>TODO: &lt;&gt;</v>
      </c>
    </row>
    <row r="1142" customFormat="false" ht="12.75" hidden="false" customHeight="false" outlineLevel="0" collapsed="false">
      <c r="A1142" s="0" t="s">
        <v>2971</v>
      </c>
      <c r="B1142" s="0" t="n">
        <v>2622</v>
      </c>
      <c r="C1142" s="0" t="s">
        <v>23</v>
      </c>
      <c r="D1142" s="0" t="s">
        <v>2972</v>
      </c>
      <c r="E1142" s="0" t="s">
        <v>2973</v>
      </c>
      <c r="F1142" s="0" t="n">
        <v>8983</v>
      </c>
      <c r="G1142" s="0" t="n">
        <v>99</v>
      </c>
      <c r="H1142" s="0" t="n">
        <v>0</v>
      </c>
      <c r="I1142" s="0" t="n">
        <v>22</v>
      </c>
      <c r="J1142" s="0" t="str">
        <f aca="false">VLOOKUP(A1142,yorick!A:J,10,0)</f>
        <v>TODO: &lt;&gt;</v>
      </c>
      <c r="K1142" s="0" t="str">
        <f aca="false">VLOOKUP(A1142,yorick!A:K,11,0)</f>
        <v>TODO: &lt;&gt;</v>
      </c>
      <c r="L1142" s="0" t="str">
        <f aca="false">VLOOKUP(A1142,henriette!A:J,10,0)</f>
        <v>TODO: &lt;&gt;</v>
      </c>
      <c r="M1142" s="0" t="str">
        <f aca="false">VLOOKUP(A1142,henriette!A:K,11,0)</f>
        <v>TODO: &lt;&gt;</v>
      </c>
      <c r="N1142" s="0" t="str">
        <f aca="false">IF(OR(O1142="CONFLICT",R1142="CONFLICT"),"CONFLICT","OK")</f>
        <v>OK</v>
      </c>
      <c r="O1142" s="0" t="str">
        <f aca="false">IF(J1142=L1142,J1142,"CONFLICT")</f>
        <v>TODO: &lt;&gt;</v>
      </c>
      <c r="Q1142" s="0" t="str">
        <f aca="false">IF(AND(P1142&lt;&gt;L1142,P1142&lt;&gt;J1142,P1142&lt;&gt;""),"REVIEW","")</f>
        <v/>
      </c>
      <c r="R1142" s="0" t="str">
        <f aca="false">IF(K1142=M1142,K1142,"CONFLICT")</f>
        <v>TODO: &lt;&gt;</v>
      </c>
    </row>
    <row r="1143" customFormat="false" ht="12.75" hidden="false" customHeight="false" outlineLevel="0" collapsed="false">
      <c r="A1143" s="0" t="s">
        <v>2974</v>
      </c>
      <c r="B1143" s="0" t="n">
        <v>218</v>
      </c>
      <c r="C1143" s="0" t="s">
        <v>23</v>
      </c>
      <c r="D1143" s="0" t="s">
        <v>2975</v>
      </c>
      <c r="E1143" s="0" t="s">
        <v>2976</v>
      </c>
      <c r="F1143" s="0" t="n">
        <v>12710</v>
      </c>
      <c r="G1143" s="0" t="n">
        <v>132</v>
      </c>
      <c r="H1143" s="0" t="n">
        <v>0</v>
      </c>
      <c r="I1143" s="0" t="n">
        <v>25</v>
      </c>
      <c r="J1143" s="0" t="str">
        <f aca="false">VLOOKUP(A1143,yorick!A:J,10,0)</f>
        <v>TODO: &lt;&gt;</v>
      </c>
      <c r="K1143" s="0" t="str">
        <f aca="false">VLOOKUP(A1143,yorick!A:K,11,0)</f>
        <v>TODO: &lt;&gt;</v>
      </c>
      <c r="L1143" s="0" t="str">
        <f aca="false">VLOOKUP(A1143,henriette!A:J,10,0)</f>
        <v>TODO: &lt;&gt;</v>
      </c>
      <c r="M1143" s="0" t="str">
        <f aca="false">VLOOKUP(A1143,henriette!A:K,11,0)</f>
        <v>TODO: &lt;&gt;</v>
      </c>
      <c r="N1143" s="0" t="str">
        <f aca="false">IF(OR(O1143="CONFLICT",R1143="CONFLICT"),"CONFLICT","OK")</f>
        <v>OK</v>
      </c>
      <c r="O1143" s="0" t="str">
        <f aca="false">IF(J1143=L1143,J1143,"CONFLICT")</f>
        <v>TODO: &lt;&gt;</v>
      </c>
      <c r="Q1143" s="0" t="str">
        <f aca="false">IF(AND(P1143&lt;&gt;L1143,P1143&lt;&gt;J1143,P1143&lt;&gt;""),"REVIEW","")</f>
        <v/>
      </c>
      <c r="R1143" s="0" t="str">
        <f aca="false">IF(K1143=M1143,K1143,"CONFLICT")</f>
        <v>TODO: &lt;&gt;</v>
      </c>
    </row>
    <row r="1144" customFormat="false" ht="12.75" hidden="false" customHeight="false" outlineLevel="0" collapsed="false">
      <c r="A1144" s="0" t="s">
        <v>2977</v>
      </c>
      <c r="B1144" s="0" t="n">
        <v>1475</v>
      </c>
      <c r="C1144" s="0" t="s">
        <v>23</v>
      </c>
      <c r="E1144" s="0" t="s">
        <v>2978</v>
      </c>
      <c r="F1144" s="0" t="n">
        <v>6221</v>
      </c>
      <c r="G1144" s="0" t="n">
        <v>152</v>
      </c>
      <c r="H1144" s="0" t="n">
        <v>0</v>
      </c>
      <c r="I1144" s="0" t="n">
        <v>3</v>
      </c>
      <c r="J1144" s="0" t="str">
        <f aca="false">VLOOKUP(A1144,yorick!A:J,10,0)</f>
        <v>TODO: &lt;&gt;</v>
      </c>
      <c r="K1144" s="0" t="str">
        <f aca="false">VLOOKUP(A1144,yorick!A:K,11,0)</f>
        <v>TODO: &lt;&gt;</v>
      </c>
      <c r="L1144" s="0" t="str">
        <f aca="false">VLOOKUP(A1144,henriette!A:J,10,0)</f>
        <v>TODO: &lt;&gt;</v>
      </c>
      <c r="M1144" s="0" t="str">
        <f aca="false">VLOOKUP(A1144,henriette!A:K,11,0)</f>
        <v>TODO: &lt;&gt;</v>
      </c>
      <c r="N1144" s="0" t="str">
        <f aca="false">IF(OR(O1144="CONFLICT",R1144="CONFLICT"),"CONFLICT","OK")</f>
        <v>OK</v>
      </c>
      <c r="O1144" s="0" t="str">
        <f aca="false">IF(J1144=L1144,J1144,"CONFLICT")</f>
        <v>TODO: &lt;&gt;</v>
      </c>
      <c r="Q1144" s="0" t="str">
        <f aca="false">IF(AND(P1144&lt;&gt;L1144,P1144&lt;&gt;J1144,P1144&lt;&gt;""),"REVIEW","")</f>
        <v/>
      </c>
      <c r="R1144" s="0" t="str">
        <f aca="false">IF(K1144=M1144,K1144,"CONFLICT")</f>
        <v>TODO: &lt;&gt;</v>
      </c>
    </row>
    <row r="1145" customFormat="false" ht="12.75" hidden="false" customHeight="false" outlineLevel="0" collapsed="false">
      <c r="A1145" s="0" t="s">
        <v>2979</v>
      </c>
      <c r="B1145" s="0" t="n">
        <v>154</v>
      </c>
      <c r="C1145" s="0" t="s">
        <v>23</v>
      </c>
      <c r="D1145" s="0" t="s">
        <v>2980</v>
      </c>
      <c r="E1145" s="0" t="s">
        <v>2981</v>
      </c>
      <c r="F1145" s="0" t="n">
        <v>18836</v>
      </c>
      <c r="G1145" s="0" t="n">
        <v>325</v>
      </c>
      <c r="H1145" s="0" t="n">
        <v>0</v>
      </c>
      <c r="I1145" s="0" t="n">
        <v>77</v>
      </c>
      <c r="J1145" s="0" t="str">
        <f aca="false">VLOOKUP(A1145,yorick!A:J,10,0)</f>
        <v>TODO: &lt;&gt;</v>
      </c>
      <c r="K1145" s="0" t="str">
        <f aca="false">VLOOKUP(A1145,yorick!A:K,11,0)</f>
        <v>TODO: &lt;&gt;</v>
      </c>
      <c r="L1145" s="0" t="str">
        <f aca="false">VLOOKUP(A1145,henriette!A:J,10,0)</f>
        <v>TODO: &lt;&gt;</v>
      </c>
      <c r="M1145" s="0" t="str">
        <f aca="false">VLOOKUP(A1145,henriette!A:K,11,0)</f>
        <v>TODO: &lt;&gt;</v>
      </c>
      <c r="N1145" s="0" t="str">
        <f aca="false">IF(OR(O1145="CONFLICT",R1145="CONFLICT"),"CONFLICT","OK")</f>
        <v>OK</v>
      </c>
      <c r="O1145" s="0" t="str">
        <f aca="false">IF(J1145=L1145,J1145,"CONFLICT")</f>
        <v>TODO: &lt;&gt;</v>
      </c>
      <c r="Q1145" s="0" t="str">
        <f aca="false">IF(AND(P1145&lt;&gt;L1145,P1145&lt;&gt;J1145,P1145&lt;&gt;""),"REVIEW","")</f>
        <v/>
      </c>
      <c r="R1145" s="0" t="str">
        <f aca="false">IF(K1145=M1145,K1145,"CONFLICT")</f>
        <v>TODO: &lt;&gt;</v>
      </c>
    </row>
    <row r="1146" customFormat="false" ht="12.75" hidden="false" customHeight="false" outlineLevel="0" collapsed="false">
      <c r="A1146" s="0" t="s">
        <v>2982</v>
      </c>
      <c r="B1146" s="0" t="n">
        <v>745</v>
      </c>
      <c r="C1146" s="0" t="s">
        <v>23</v>
      </c>
      <c r="E1146" s="0" t="s">
        <v>2983</v>
      </c>
      <c r="F1146" s="0" t="n">
        <v>9580</v>
      </c>
      <c r="G1146" s="0" t="n">
        <v>122</v>
      </c>
      <c r="H1146" s="0" t="n">
        <v>0</v>
      </c>
      <c r="I1146" s="0" t="n">
        <v>12</v>
      </c>
      <c r="J1146" s="0" t="str">
        <f aca="false">VLOOKUP(A1146,yorick!A:J,10,0)</f>
        <v>TODO: &lt;&gt;</v>
      </c>
      <c r="K1146" s="0" t="str">
        <f aca="false">VLOOKUP(A1146,yorick!A:K,11,0)</f>
        <v>TODO: &lt;&gt;</v>
      </c>
      <c r="L1146" s="0" t="str">
        <f aca="false">VLOOKUP(A1146,henriette!A:J,10,0)</f>
        <v>TODO: &lt;&gt;</v>
      </c>
      <c r="M1146" s="0" t="str">
        <f aca="false">VLOOKUP(A1146,henriette!A:K,11,0)</f>
        <v>TODO: &lt;&gt;</v>
      </c>
      <c r="N1146" s="0" t="str">
        <f aca="false">IF(OR(O1146="CONFLICT",R1146="CONFLICT"),"CONFLICT","OK")</f>
        <v>OK</v>
      </c>
      <c r="O1146" s="0" t="str">
        <f aca="false">IF(J1146=L1146,J1146,"CONFLICT")</f>
        <v>TODO: &lt;&gt;</v>
      </c>
      <c r="Q1146" s="0" t="str">
        <f aca="false">IF(AND(P1146&lt;&gt;L1146,P1146&lt;&gt;J1146,P1146&lt;&gt;""),"REVIEW","")</f>
        <v/>
      </c>
      <c r="R1146" s="0" t="str">
        <f aca="false">IF(K1146=M1146,K1146,"CONFLICT")</f>
        <v>TODO: &lt;&gt;</v>
      </c>
    </row>
    <row r="1147" customFormat="false" ht="12.75" hidden="false" customHeight="false" outlineLevel="0" collapsed="false">
      <c r="A1147" s="0" t="s">
        <v>2984</v>
      </c>
      <c r="B1147" s="0" t="n">
        <v>193</v>
      </c>
      <c r="C1147" s="0" t="s">
        <v>23</v>
      </c>
      <c r="E1147" s="0" t="s">
        <v>2985</v>
      </c>
      <c r="F1147" s="0" t="n">
        <v>37018</v>
      </c>
      <c r="G1147" s="0" t="n">
        <v>389</v>
      </c>
      <c r="H1147" s="0" t="n">
        <v>0</v>
      </c>
      <c r="I1147" s="0" t="n">
        <v>6</v>
      </c>
      <c r="J1147" s="0" t="str">
        <f aca="false">VLOOKUP(A1147,yorick!A:J,10,0)</f>
        <v>TODO: &lt;&gt;</v>
      </c>
      <c r="K1147" s="0" t="str">
        <f aca="false">VLOOKUP(A1147,yorick!A:K,11,0)</f>
        <v>TODO: &lt;&gt;</v>
      </c>
      <c r="L1147" s="0" t="str">
        <f aca="false">VLOOKUP(A1147,henriette!A:J,10,0)</f>
        <v>TODO: &lt;&gt;</v>
      </c>
      <c r="M1147" s="0" t="str">
        <f aca="false">VLOOKUP(A1147,henriette!A:K,11,0)</f>
        <v>TODO: &lt;&gt;</v>
      </c>
      <c r="N1147" s="0" t="str">
        <f aca="false">IF(OR(O1147="CONFLICT",R1147="CONFLICT"),"CONFLICT","OK")</f>
        <v>OK</v>
      </c>
      <c r="O1147" s="0" t="str">
        <f aca="false">IF(J1147=L1147,J1147,"CONFLICT")</f>
        <v>TODO: &lt;&gt;</v>
      </c>
      <c r="Q1147" s="0" t="str">
        <f aca="false">IF(AND(P1147&lt;&gt;L1147,P1147&lt;&gt;J1147,P1147&lt;&gt;""),"REVIEW","")</f>
        <v/>
      </c>
      <c r="R1147" s="0" t="str">
        <f aca="false">IF(K1147=M1147,K1147,"CONFLICT")</f>
        <v>TODO: &lt;&gt;</v>
      </c>
    </row>
    <row r="1148" customFormat="false" ht="12.75" hidden="false" customHeight="false" outlineLevel="0" collapsed="false">
      <c r="A1148" s="0" t="s">
        <v>2986</v>
      </c>
      <c r="B1148" s="0" t="n">
        <v>455</v>
      </c>
      <c r="C1148" s="0" t="s">
        <v>23</v>
      </c>
      <c r="D1148" s="0" t="s">
        <v>2987</v>
      </c>
      <c r="E1148" s="0" t="s">
        <v>2988</v>
      </c>
      <c r="F1148" s="0" t="n">
        <v>16851</v>
      </c>
      <c r="G1148" s="0" t="n">
        <v>116</v>
      </c>
      <c r="H1148" s="0" t="n">
        <v>0</v>
      </c>
      <c r="I1148" s="0" t="n">
        <v>65</v>
      </c>
      <c r="J1148" s="0" t="str">
        <f aca="false">VLOOKUP(A1148,yorick!A:J,10,0)</f>
        <v>TODO: &lt;&gt;</v>
      </c>
      <c r="K1148" s="0" t="str">
        <f aca="false">VLOOKUP(A1148,yorick!A:K,11,0)</f>
        <v>TODO: &lt;&gt;</v>
      </c>
      <c r="L1148" s="0" t="str">
        <f aca="false">VLOOKUP(A1148,henriette!A:J,10,0)</f>
        <v>TODO: &lt;&gt;</v>
      </c>
      <c r="M1148" s="0" t="str">
        <f aca="false">VLOOKUP(A1148,henriette!A:K,11,0)</f>
        <v>TODO: &lt;&gt;</v>
      </c>
      <c r="N1148" s="0" t="str">
        <f aca="false">IF(OR(O1148="CONFLICT",R1148="CONFLICT"),"CONFLICT","OK")</f>
        <v>OK</v>
      </c>
      <c r="O1148" s="0" t="str">
        <f aca="false">IF(J1148=L1148,J1148,"CONFLICT")</f>
        <v>TODO: &lt;&gt;</v>
      </c>
      <c r="Q1148" s="0" t="str">
        <f aca="false">IF(AND(P1148&lt;&gt;L1148,P1148&lt;&gt;J1148,P1148&lt;&gt;""),"REVIEW","")</f>
        <v/>
      </c>
      <c r="R1148" s="0" t="str">
        <f aca="false">IF(K1148=M1148,K1148,"CONFLICT")</f>
        <v>TODO: &lt;&gt;</v>
      </c>
    </row>
    <row r="1149" customFormat="false" ht="12.75" hidden="false" customHeight="false" outlineLevel="0" collapsed="false">
      <c r="A1149" s="0" t="s">
        <v>2989</v>
      </c>
      <c r="B1149" s="0" t="n">
        <v>549</v>
      </c>
      <c r="C1149" s="0" t="s">
        <v>23</v>
      </c>
      <c r="D1149" s="0" t="s">
        <v>2990</v>
      </c>
      <c r="E1149" s="0" t="s">
        <v>2991</v>
      </c>
      <c r="F1149" s="0" t="n">
        <v>135916</v>
      </c>
      <c r="G1149" s="0" t="n">
        <v>1457</v>
      </c>
      <c r="H1149" s="0" t="n">
        <v>1</v>
      </c>
      <c r="I1149" s="0" t="n">
        <v>196</v>
      </c>
      <c r="J1149" s="0" t="str">
        <f aca="false">VLOOKUP(A1149,yorick!A:J,10,0)</f>
        <v>TODO: &lt;&gt;</v>
      </c>
      <c r="K1149" s="0" t="str">
        <f aca="false">VLOOKUP(A1149,yorick!A:K,11,0)</f>
        <v>TODO: &lt;&gt;</v>
      </c>
      <c r="L1149" s="0" t="str">
        <f aca="false">VLOOKUP(A1149,henriette!A:J,10,0)</f>
        <v>TODO: &lt;&gt;</v>
      </c>
      <c r="M1149" s="0" t="str">
        <f aca="false">VLOOKUP(A1149,henriette!A:K,11,0)</f>
        <v>TODO: &lt;&gt;</v>
      </c>
      <c r="N1149" s="0" t="str">
        <f aca="false">IF(OR(O1149="CONFLICT",R1149="CONFLICT"),"CONFLICT","OK")</f>
        <v>OK</v>
      </c>
      <c r="O1149" s="0" t="str">
        <f aca="false">IF(J1149=L1149,J1149,"CONFLICT")</f>
        <v>TODO: &lt;&gt;</v>
      </c>
      <c r="Q1149" s="0" t="str">
        <f aca="false">IF(AND(P1149&lt;&gt;L1149,P1149&lt;&gt;J1149,P1149&lt;&gt;""),"REVIEW","")</f>
        <v/>
      </c>
      <c r="R1149" s="0" t="str">
        <f aca="false">IF(K1149=M1149,K1149,"CONFLICT")</f>
        <v>TODO: &lt;&gt;</v>
      </c>
    </row>
    <row r="1150" customFormat="false" ht="12.75" hidden="false" customHeight="false" outlineLevel="0" collapsed="false">
      <c r="A1150" s="0" t="s">
        <v>2992</v>
      </c>
      <c r="B1150" s="0" t="n">
        <v>735</v>
      </c>
      <c r="C1150" s="0" t="s">
        <v>23</v>
      </c>
      <c r="F1150" s="0" t="n">
        <v>35066</v>
      </c>
      <c r="G1150" s="0" t="n">
        <v>342</v>
      </c>
      <c r="H1150" s="0" t="n">
        <v>0</v>
      </c>
      <c r="I1150" s="0" t="n">
        <v>35</v>
      </c>
      <c r="J1150" s="0" t="str">
        <f aca="false">VLOOKUP(A1150,yorick!A:J,10,0)</f>
        <v>TODO: &lt;&gt;</v>
      </c>
      <c r="K1150" s="0" t="str">
        <f aca="false">VLOOKUP(A1150,yorick!A:K,11,0)</f>
        <v>TODO: &lt;&gt;</v>
      </c>
      <c r="L1150" s="0" t="str">
        <f aca="false">VLOOKUP(A1150,henriette!A:J,10,0)</f>
        <v>TODO: &lt;&gt;</v>
      </c>
      <c r="M1150" s="0" t="str">
        <f aca="false">VLOOKUP(A1150,henriette!A:K,11,0)</f>
        <v>TODO: &lt;&gt;</v>
      </c>
      <c r="N1150" s="0" t="str">
        <f aca="false">IF(OR(O1150="CONFLICT",R1150="CONFLICT"),"CONFLICT","OK")</f>
        <v>OK</v>
      </c>
      <c r="O1150" s="0" t="str">
        <f aca="false">IF(J1150=L1150,J1150,"CONFLICT")</f>
        <v>TODO: &lt;&gt;</v>
      </c>
      <c r="Q1150" s="0" t="str">
        <f aca="false">IF(AND(P1150&lt;&gt;L1150,P1150&lt;&gt;J1150,P1150&lt;&gt;""),"REVIEW","")</f>
        <v/>
      </c>
      <c r="R1150" s="0" t="str">
        <f aca="false">IF(K1150=M1150,K1150,"CONFLICT")</f>
        <v>TODO: &lt;&gt;</v>
      </c>
    </row>
    <row r="1151" customFormat="false" ht="12.75" hidden="false" customHeight="false" outlineLevel="0" collapsed="false">
      <c r="A1151" s="0" t="s">
        <v>2993</v>
      </c>
      <c r="B1151" s="0" t="n">
        <v>2205</v>
      </c>
      <c r="C1151" s="0" t="s">
        <v>23</v>
      </c>
      <c r="D1151" s="0" t="s">
        <v>2994</v>
      </c>
      <c r="E1151" s="0" t="s">
        <v>2995</v>
      </c>
      <c r="F1151" s="0" t="n">
        <v>18040</v>
      </c>
      <c r="G1151" s="0" t="n">
        <v>243</v>
      </c>
      <c r="H1151" s="0" t="n">
        <v>0</v>
      </c>
      <c r="I1151" s="0" t="n">
        <v>9</v>
      </c>
      <c r="J1151" s="0" t="str">
        <f aca="false">VLOOKUP(A1151,yorick!A:J,10,0)</f>
        <v>TODO: &lt;&gt;</v>
      </c>
      <c r="K1151" s="0" t="str">
        <f aca="false">VLOOKUP(A1151,yorick!A:K,11,0)</f>
        <v>TODO: &lt;&gt;</v>
      </c>
      <c r="L1151" s="0" t="str">
        <f aca="false">VLOOKUP(A1151,henriette!A:J,10,0)</f>
        <v>TODO: &lt;&gt;</v>
      </c>
      <c r="M1151" s="0" t="str">
        <f aca="false">VLOOKUP(A1151,henriette!A:K,11,0)</f>
        <v>TODO: &lt;&gt;</v>
      </c>
      <c r="N1151" s="0" t="str">
        <f aca="false">IF(OR(O1151="CONFLICT",R1151="CONFLICT"),"CONFLICT","OK")</f>
        <v>OK</v>
      </c>
      <c r="O1151" s="0" t="str">
        <f aca="false">IF(J1151=L1151,J1151,"CONFLICT")</f>
        <v>TODO: &lt;&gt;</v>
      </c>
      <c r="Q1151" s="0" t="str">
        <f aca="false">IF(AND(P1151&lt;&gt;L1151,P1151&lt;&gt;J1151,P1151&lt;&gt;""),"REVIEW","")</f>
        <v/>
      </c>
      <c r="R1151" s="0" t="str">
        <f aca="false">IF(K1151=M1151,K1151,"CONFLICT")</f>
        <v>TODO: &lt;&gt;</v>
      </c>
    </row>
    <row r="1152" customFormat="false" ht="12.75" hidden="false" customHeight="false" outlineLevel="0" collapsed="false">
      <c r="A1152" s="0" t="s">
        <v>2996</v>
      </c>
      <c r="B1152" s="0" t="n">
        <v>27371</v>
      </c>
      <c r="C1152" s="0" t="s">
        <v>23</v>
      </c>
      <c r="D1152" s="0" t="s">
        <v>2997</v>
      </c>
      <c r="E1152" s="0" t="s">
        <v>2998</v>
      </c>
      <c r="F1152" s="0" t="n">
        <v>51494</v>
      </c>
      <c r="G1152" s="0" t="n">
        <v>244</v>
      </c>
      <c r="H1152" s="0" t="n">
        <v>0</v>
      </c>
      <c r="I1152" s="0" t="n">
        <v>46</v>
      </c>
      <c r="J1152" s="0" t="str">
        <f aca="false">VLOOKUP(A1152,yorick!A:J,10,0)</f>
        <v>TODO: &lt;&gt;</v>
      </c>
      <c r="K1152" s="0" t="str">
        <f aca="false">VLOOKUP(A1152,yorick!A:K,11,0)</f>
        <v>TODO: &lt;&gt;</v>
      </c>
      <c r="L1152" s="0" t="str">
        <f aca="false">VLOOKUP(A1152,henriette!A:J,10,0)</f>
        <v>TODO: &lt;&gt;</v>
      </c>
      <c r="M1152" s="0" t="str">
        <f aca="false">VLOOKUP(A1152,henriette!A:K,11,0)</f>
        <v>TODO: &lt;&gt;</v>
      </c>
      <c r="N1152" s="0" t="str">
        <f aca="false">IF(OR(O1152="CONFLICT",R1152="CONFLICT"),"CONFLICT","OK")</f>
        <v>OK</v>
      </c>
      <c r="O1152" s="0" t="str">
        <f aca="false">IF(J1152=L1152,J1152,"CONFLICT")</f>
        <v>TODO: &lt;&gt;</v>
      </c>
      <c r="Q1152" s="0" t="str">
        <f aca="false">IF(AND(P1152&lt;&gt;L1152,P1152&lt;&gt;J1152,P1152&lt;&gt;""),"REVIEW","")</f>
        <v/>
      </c>
      <c r="R1152" s="0" t="str">
        <f aca="false">IF(K1152=M1152,K1152,"CONFLICT")</f>
        <v>TODO: &lt;&gt;</v>
      </c>
    </row>
    <row r="1153" customFormat="false" ht="12.75" hidden="false" customHeight="false" outlineLevel="0" collapsed="false">
      <c r="A1153" s="0" t="s">
        <v>2999</v>
      </c>
      <c r="B1153" s="0" t="n">
        <v>281</v>
      </c>
      <c r="C1153" s="0" t="s">
        <v>23</v>
      </c>
      <c r="E1153" s="0" t="s">
        <v>3000</v>
      </c>
      <c r="F1153" s="0" t="n">
        <v>6686</v>
      </c>
      <c r="G1153" s="0" t="n">
        <v>39</v>
      </c>
      <c r="H1153" s="0" t="n">
        <v>1</v>
      </c>
      <c r="I1153" s="0" t="n">
        <v>23</v>
      </c>
      <c r="J1153" s="0" t="str">
        <f aca="false">VLOOKUP(A1153,yorick!A:J,10,0)</f>
        <v>TODO: &lt;&gt;</v>
      </c>
      <c r="K1153" s="0" t="str">
        <f aca="false">VLOOKUP(A1153,yorick!A:K,11,0)</f>
        <v>TODO: &lt;&gt;</v>
      </c>
      <c r="L1153" s="0" t="str">
        <f aca="false">VLOOKUP(A1153,henriette!A:J,10,0)</f>
        <v>TODO: &lt;&gt;</v>
      </c>
      <c r="M1153" s="0" t="str">
        <f aca="false">VLOOKUP(A1153,henriette!A:K,11,0)</f>
        <v>TODO: &lt;&gt;</v>
      </c>
      <c r="N1153" s="0" t="str">
        <f aca="false">IF(OR(O1153="CONFLICT",R1153="CONFLICT"),"CONFLICT","OK")</f>
        <v>OK</v>
      </c>
      <c r="O1153" s="0" t="str">
        <f aca="false">IF(J1153=L1153,J1153,"CONFLICT")</f>
        <v>TODO: &lt;&gt;</v>
      </c>
      <c r="Q1153" s="0" t="str">
        <f aca="false">IF(AND(P1153&lt;&gt;L1153,P1153&lt;&gt;J1153,P1153&lt;&gt;""),"REVIEW","")</f>
        <v/>
      </c>
      <c r="R1153" s="0" t="str">
        <f aca="false">IF(K1153=M1153,K1153,"CONFLICT")</f>
        <v>TODO: &lt;&gt;</v>
      </c>
    </row>
    <row r="1154" customFormat="false" ht="12.75" hidden="false" customHeight="false" outlineLevel="0" collapsed="false">
      <c r="A1154" s="0" t="s">
        <v>3001</v>
      </c>
      <c r="B1154" s="0" t="n">
        <v>437</v>
      </c>
      <c r="C1154" s="0" t="s">
        <v>23</v>
      </c>
      <c r="D1154" s="0" t="s">
        <v>3002</v>
      </c>
      <c r="E1154" s="0" t="s">
        <v>3003</v>
      </c>
      <c r="F1154" s="0" t="n">
        <v>7008</v>
      </c>
      <c r="G1154" s="0" t="n">
        <v>109</v>
      </c>
      <c r="H1154" s="0" t="n">
        <v>0</v>
      </c>
      <c r="I1154" s="0" t="n">
        <v>49</v>
      </c>
      <c r="J1154" s="0" t="str">
        <f aca="false">VLOOKUP(A1154,yorick!A:J,10,0)</f>
        <v>TODO: &lt;&gt;</v>
      </c>
      <c r="K1154" s="0" t="str">
        <f aca="false">VLOOKUP(A1154,yorick!A:K,11,0)</f>
        <v>TODO: &lt;&gt;</v>
      </c>
      <c r="L1154" s="0" t="str">
        <f aca="false">VLOOKUP(A1154,henriette!A:J,10,0)</f>
        <v>TODO: &lt;&gt;</v>
      </c>
      <c r="M1154" s="0" t="str">
        <f aca="false">VLOOKUP(A1154,henriette!A:K,11,0)</f>
        <v>TODO: &lt;&gt;</v>
      </c>
      <c r="N1154" s="0" t="str">
        <f aca="false">IF(OR(O1154="CONFLICT",R1154="CONFLICT"),"CONFLICT","OK")</f>
        <v>OK</v>
      </c>
      <c r="O1154" s="0" t="str">
        <f aca="false">IF(J1154=L1154,J1154,"CONFLICT")</f>
        <v>TODO: &lt;&gt;</v>
      </c>
      <c r="Q1154" s="0" t="str">
        <f aca="false">IF(AND(P1154&lt;&gt;L1154,P1154&lt;&gt;J1154,P1154&lt;&gt;""),"REVIEW","")</f>
        <v/>
      </c>
      <c r="R1154" s="0" t="str">
        <f aca="false">IF(K1154=M1154,K1154,"CONFLICT")</f>
        <v>TODO: &lt;&gt;</v>
      </c>
    </row>
    <row r="1155" customFormat="false" ht="12.75" hidden="false" customHeight="false" outlineLevel="0" collapsed="false">
      <c r="A1155" s="0" t="s">
        <v>3004</v>
      </c>
      <c r="B1155" s="0" t="n">
        <v>3534</v>
      </c>
      <c r="C1155" s="0" t="s">
        <v>23</v>
      </c>
      <c r="D1155" s="0" t="s">
        <v>3005</v>
      </c>
      <c r="E1155" s="0" t="s">
        <v>3006</v>
      </c>
      <c r="F1155" s="0" t="n">
        <v>12467</v>
      </c>
      <c r="G1155" s="0" t="n">
        <v>107</v>
      </c>
      <c r="H1155" s="0" t="n">
        <v>0</v>
      </c>
      <c r="I1155" s="0" t="n">
        <v>17</v>
      </c>
      <c r="J1155" s="0" t="str">
        <f aca="false">VLOOKUP(A1155,yorick!A:J,10,0)</f>
        <v>TODO: &lt;&gt;</v>
      </c>
      <c r="K1155" s="0" t="str">
        <f aca="false">VLOOKUP(A1155,yorick!A:K,11,0)</f>
        <v>TODO: &lt;&gt;</v>
      </c>
      <c r="L1155" s="0" t="str">
        <f aca="false">VLOOKUP(A1155,henriette!A:J,10,0)</f>
        <v>TODO: &lt;&gt;</v>
      </c>
      <c r="M1155" s="0" t="str">
        <f aca="false">VLOOKUP(A1155,henriette!A:K,11,0)</f>
        <v>TODO: &lt;&gt;</v>
      </c>
      <c r="N1155" s="0" t="str">
        <f aca="false">IF(OR(O1155="CONFLICT",R1155="CONFLICT"),"CONFLICT","OK")</f>
        <v>OK</v>
      </c>
      <c r="O1155" s="0" t="str">
        <f aca="false">IF(J1155=L1155,J1155,"CONFLICT")</f>
        <v>TODO: &lt;&gt;</v>
      </c>
      <c r="Q1155" s="0" t="str">
        <f aca="false">IF(AND(P1155&lt;&gt;L1155,P1155&lt;&gt;J1155,P1155&lt;&gt;""),"REVIEW","")</f>
        <v/>
      </c>
      <c r="R1155" s="0" t="str">
        <f aca="false">IF(K1155=M1155,K1155,"CONFLICT")</f>
        <v>TODO: &lt;&gt;</v>
      </c>
    </row>
    <row r="1156" customFormat="false" ht="12.75" hidden="false" customHeight="false" outlineLevel="0" collapsed="false">
      <c r="A1156" s="0" t="s">
        <v>3007</v>
      </c>
      <c r="B1156" s="0" t="n">
        <v>206</v>
      </c>
      <c r="C1156" s="0" t="s">
        <v>23</v>
      </c>
      <c r="D1156" s="0" t="s">
        <v>3008</v>
      </c>
      <c r="E1156" s="0" t="s">
        <v>3009</v>
      </c>
      <c r="F1156" s="0" t="n">
        <v>9786</v>
      </c>
      <c r="G1156" s="0" t="n">
        <v>72</v>
      </c>
      <c r="H1156" s="0" t="n">
        <v>0</v>
      </c>
      <c r="I1156" s="0" t="n">
        <v>6</v>
      </c>
      <c r="J1156" s="0" t="str">
        <f aca="false">VLOOKUP(A1156,yorick!A:J,10,0)</f>
        <v>TODO: &lt;&gt;</v>
      </c>
      <c r="K1156" s="0" t="str">
        <f aca="false">VLOOKUP(A1156,yorick!A:K,11,0)</f>
        <v>TODO: &lt;&gt;</v>
      </c>
      <c r="L1156" s="0" t="str">
        <f aca="false">VLOOKUP(A1156,henriette!A:J,10,0)</f>
        <v>TODO: &lt;&gt;</v>
      </c>
      <c r="M1156" s="0" t="str">
        <f aca="false">VLOOKUP(A1156,henriette!A:K,11,0)</f>
        <v>TODO: &lt;&gt;</v>
      </c>
      <c r="N1156" s="0" t="str">
        <f aca="false">IF(OR(O1156="CONFLICT",R1156="CONFLICT"),"CONFLICT","OK")</f>
        <v>OK</v>
      </c>
      <c r="O1156" s="0" t="str">
        <f aca="false">IF(J1156=L1156,J1156,"CONFLICT")</f>
        <v>TODO: &lt;&gt;</v>
      </c>
      <c r="Q1156" s="0" t="str">
        <f aca="false">IF(AND(P1156&lt;&gt;L1156,P1156&lt;&gt;J1156,P1156&lt;&gt;""),"REVIEW","")</f>
        <v/>
      </c>
      <c r="R1156" s="0" t="str">
        <f aca="false">IF(K1156=M1156,K1156,"CONFLICT")</f>
        <v>TODO: &lt;&gt;</v>
      </c>
    </row>
    <row r="1157" customFormat="false" ht="12.75" hidden="false" customHeight="false" outlineLevel="0" collapsed="false">
      <c r="A1157" s="0" t="s">
        <v>3010</v>
      </c>
      <c r="B1157" s="0" t="n">
        <v>2647</v>
      </c>
      <c r="C1157" s="0" t="s">
        <v>23</v>
      </c>
      <c r="D1157" s="0" t="s">
        <v>3011</v>
      </c>
      <c r="E1157" s="0" t="s">
        <v>3012</v>
      </c>
      <c r="F1157" s="0" t="n">
        <v>5144</v>
      </c>
      <c r="G1157" s="0" t="n">
        <v>93</v>
      </c>
      <c r="H1157" s="0" t="n">
        <v>0</v>
      </c>
      <c r="I1157" s="0" t="n">
        <v>6</v>
      </c>
      <c r="J1157" s="0" t="str">
        <f aca="false">VLOOKUP(A1157,yorick!A:J,10,0)</f>
        <v>TODO: &lt;&gt;</v>
      </c>
      <c r="K1157" s="0" t="str">
        <f aca="false">VLOOKUP(A1157,yorick!A:K,11,0)</f>
        <v>TODO: &lt;&gt;</v>
      </c>
      <c r="L1157" s="0" t="str">
        <f aca="false">VLOOKUP(A1157,henriette!A:J,10,0)</f>
        <v>TODO: &lt;&gt;</v>
      </c>
      <c r="M1157" s="0" t="str">
        <f aca="false">VLOOKUP(A1157,henriette!A:K,11,0)</f>
        <v>TODO: &lt;&gt;</v>
      </c>
      <c r="N1157" s="0" t="str">
        <f aca="false">IF(OR(O1157="CONFLICT",R1157="CONFLICT"),"CONFLICT","OK")</f>
        <v>OK</v>
      </c>
      <c r="O1157" s="0" t="str">
        <f aca="false">IF(J1157=L1157,J1157,"CONFLICT")</f>
        <v>TODO: &lt;&gt;</v>
      </c>
      <c r="Q1157" s="0" t="str">
        <f aca="false">IF(AND(P1157&lt;&gt;L1157,P1157&lt;&gt;J1157,P1157&lt;&gt;""),"REVIEW","")</f>
        <v/>
      </c>
      <c r="R1157" s="0" t="str">
        <f aca="false">IF(K1157=M1157,K1157,"CONFLICT")</f>
        <v>TODO: &lt;&gt;</v>
      </c>
    </row>
    <row r="1158" customFormat="false" ht="12.75" hidden="false" customHeight="false" outlineLevel="0" collapsed="false">
      <c r="A1158" s="0" t="s">
        <v>3013</v>
      </c>
      <c r="B1158" s="0" t="n">
        <v>7616</v>
      </c>
      <c r="C1158" s="0" t="s">
        <v>23</v>
      </c>
      <c r="E1158" s="0" t="s">
        <v>3014</v>
      </c>
      <c r="F1158" s="0" t="n">
        <v>24764</v>
      </c>
      <c r="G1158" s="0" t="n">
        <v>446</v>
      </c>
      <c r="H1158" s="0" t="n">
        <v>0</v>
      </c>
      <c r="I1158" s="0" t="n">
        <v>19</v>
      </c>
      <c r="J1158" s="0" t="str">
        <f aca="false">VLOOKUP(A1158,yorick!A:J,10,0)</f>
        <v>TODO: &lt;&gt;</v>
      </c>
      <c r="K1158" s="0" t="str">
        <f aca="false">VLOOKUP(A1158,yorick!A:K,11,0)</f>
        <v>TODO: &lt;&gt;</v>
      </c>
      <c r="L1158" s="0" t="str">
        <f aca="false">VLOOKUP(A1158,henriette!A:J,10,0)</f>
        <v>TODO: &lt;&gt;</v>
      </c>
      <c r="M1158" s="0" t="str">
        <f aca="false">VLOOKUP(A1158,henriette!A:K,11,0)</f>
        <v>TODO: &lt;&gt;</v>
      </c>
      <c r="N1158" s="0" t="str">
        <f aca="false">IF(OR(O1158="CONFLICT",R1158="CONFLICT"),"CONFLICT","OK")</f>
        <v>OK</v>
      </c>
      <c r="O1158" s="0" t="str">
        <f aca="false">IF(J1158=L1158,J1158,"CONFLICT")</f>
        <v>TODO: &lt;&gt;</v>
      </c>
      <c r="Q1158" s="0" t="str">
        <f aca="false">IF(AND(P1158&lt;&gt;L1158,P1158&lt;&gt;J1158,P1158&lt;&gt;""),"REVIEW","")</f>
        <v/>
      </c>
      <c r="R1158" s="0" t="str">
        <f aca="false">IF(K1158=M1158,K1158,"CONFLICT")</f>
        <v>TODO: &lt;&gt;</v>
      </c>
    </row>
    <row r="1159" customFormat="false" ht="12.75" hidden="false" customHeight="false" outlineLevel="0" collapsed="false">
      <c r="A1159" s="0" t="s">
        <v>3015</v>
      </c>
      <c r="B1159" s="0" t="n">
        <v>561</v>
      </c>
      <c r="C1159" s="0" t="s">
        <v>23</v>
      </c>
      <c r="D1159" s="0" t="s">
        <v>3016</v>
      </c>
      <c r="E1159" s="0" t="s">
        <v>3017</v>
      </c>
      <c r="F1159" s="0" t="n">
        <v>25035</v>
      </c>
      <c r="G1159" s="0" t="n">
        <v>116</v>
      </c>
      <c r="H1159" s="0" t="n">
        <v>4</v>
      </c>
      <c r="I1159" s="0" t="n">
        <v>38</v>
      </c>
      <c r="J1159" s="0" t="str">
        <f aca="false">VLOOKUP(A1159,yorick!A:J,10,0)</f>
        <v>TODO: &lt;&gt;</v>
      </c>
      <c r="K1159" s="0" t="str">
        <f aca="false">VLOOKUP(A1159,yorick!A:K,11,0)</f>
        <v>TODO: &lt;&gt;</v>
      </c>
      <c r="L1159" s="0" t="str">
        <f aca="false">VLOOKUP(A1159,henriette!A:J,10,0)</f>
        <v>TODO: &lt;&gt;</v>
      </c>
      <c r="M1159" s="0" t="str">
        <f aca="false">VLOOKUP(A1159,henriette!A:K,11,0)</f>
        <v>TODO: &lt;&gt;</v>
      </c>
      <c r="N1159" s="0" t="str">
        <f aca="false">IF(OR(O1159="CONFLICT",R1159="CONFLICT"),"CONFLICT","OK")</f>
        <v>OK</v>
      </c>
      <c r="O1159" s="0" t="str">
        <f aca="false">IF(J1159=L1159,J1159,"CONFLICT")</f>
        <v>TODO: &lt;&gt;</v>
      </c>
      <c r="Q1159" s="0" t="str">
        <f aca="false">IF(AND(P1159&lt;&gt;L1159,P1159&lt;&gt;J1159,P1159&lt;&gt;""),"REVIEW","")</f>
        <v/>
      </c>
      <c r="R1159" s="0" t="str">
        <f aca="false">IF(K1159=M1159,K1159,"CONFLICT")</f>
        <v>TODO: &lt;&gt;</v>
      </c>
    </row>
    <row r="1160" customFormat="false" ht="12.75" hidden="false" customHeight="false" outlineLevel="0" collapsed="false">
      <c r="A1160" s="0" t="s">
        <v>3018</v>
      </c>
      <c r="B1160" s="0" t="n">
        <v>322</v>
      </c>
      <c r="C1160" s="0" t="s">
        <v>23</v>
      </c>
      <c r="D1160" s="0" t="s">
        <v>3019</v>
      </c>
      <c r="E1160" s="0" t="s">
        <v>3020</v>
      </c>
      <c r="F1160" s="0" t="n">
        <v>8109</v>
      </c>
      <c r="G1160" s="0" t="n">
        <v>86</v>
      </c>
      <c r="H1160" s="0" t="n">
        <v>0</v>
      </c>
      <c r="I1160" s="0" t="n">
        <v>2</v>
      </c>
      <c r="J1160" s="0" t="str">
        <f aca="false">VLOOKUP(A1160,yorick!A:J,10,0)</f>
        <v>TODO: &lt;&gt;</v>
      </c>
      <c r="K1160" s="0" t="str">
        <f aca="false">VLOOKUP(A1160,yorick!A:K,11,0)</f>
        <v>TODO: &lt;&gt;</v>
      </c>
      <c r="L1160" s="0" t="str">
        <f aca="false">VLOOKUP(A1160,henriette!A:J,10,0)</f>
        <v>TODO: &lt;&gt;</v>
      </c>
      <c r="M1160" s="0" t="str">
        <f aca="false">VLOOKUP(A1160,henriette!A:K,11,0)</f>
        <v>TODO: &lt;&gt;</v>
      </c>
      <c r="N1160" s="0" t="str">
        <f aca="false">IF(OR(O1160="CONFLICT",R1160="CONFLICT"),"CONFLICT","OK")</f>
        <v>OK</v>
      </c>
      <c r="O1160" s="0" t="str">
        <f aca="false">IF(J1160=L1160,J1160,"CONFLICT")</f>
        <v>TODO: &lt;&gt;</v>
      </c>
      <c r="Q1160" s="0" t="str">
        <f aca="false">IF(AND(P1160&lt;&gt;L1160,P1160&lt;&gt;J1160,P1160&lt;&gt;""),"REVIEW","")</f>
        <v/>
      </c>
      <c r="R1160" s="0" t="str">
        <f aca="false">IF(K1160=M1160,K1160,"CONFLICT")</f>
        <v>TODO: &lt;&gt;</v>
      </c>
    </row>
    <row r="1161" customFormat="false" ht="12.75" hidden="false" customHeight="false" outlineLevel="0" collapsed="false">
      <c r="A1161" s="0" t="s">
        <v>3021</v>
      </c>
      <c r="B1161" s="0" t="n">
        <v>193</v>
      </c>
      <c r="C1161" s="0" t="s">
        <v>23</v>
      </c>
      <c r="D1161" s="0" t="s">
        <v>3022</v>
      </c>
      <c r="E1161" s="0" t="s">
        <v>3023</v>
      </c>
      <c r="F1161" s="0" t="n">
        <v>18292</v>
      </c>
      <c r="G1161" s="0" t="n">
        <v>180</v>
      </c>
      <c r="H1161" s="0" t="n">
        <v>0</v>
      </c>
      <c r="I1161" s="0" t="n">
        <v>30</v>
      </c>
      <c r="J1161" s="0" t="str">
        <f aca="false">VLOOKUP(A1161,yorick!A:J,10,0)</f>
        <v>TODO: &lt;&gt;</v>
      </c>
      <c r="K1161" s="0" t="str">
        <f aca="false">VLOOKUP(A1161,yorick!A:K,11,0)</f>
        <v>TODO: &lt;&gt;</v>
      </c>
      <c r="L1161" s="0" t="str">
        <f aca="false">VLOOKUP(A1161,henriette!A:J,10,0)</f>
        <v>TODO: &lt;&gt;</v>
      </c>
      <c r="M1161" s="0" t="str">
        <f aca="false">VLOOKUP(A1161,henriette!A:K,11,0)</f>
        <v>TODO: &lt;&gt;</v>
      </c>
      <c r="N1161" s="0" t="str">
        <f aca="false">IF(OR(O1161="CONFLICT",R1161="CONFLICT"),"CONFLICT","OK")</f>
        <v>OK</v>
      </c>
      <c r="O1161" s="0" t="str">
        <f aca="false">IF(J1161=L1161,J1161,"CONFLICT")</f>
        <v>TODO: &lt;&gt;</v>
      </c>
      <c r="Q1161" s="0" t="str">
        <f aca="false">IF(AND(P1161&lt;&gt;L1161,P1161&lt;&gt;J1161,P1161&lt;&gt;""),"REVIEW","")</f>
        <v/>
      </c>
      <c r="R1161" s="0" t="str">
        <f aca="false">IF(K1161=M1161,K1161,"CONFLICT")</f>
        <v>TODO: &lt;&gt;</v>
      </c>
    </row>
    <row r="1162" customFormat="false" ht="12.75" hidden="false" customHeight="false" outlineLevel="0" collapsed="false">
      <c r="A1162" s="0" t="s">
        <v>3024</v>
      </c>
      <c r="B1162" s="0" t="n">
        <v>526</v>
      </c>
      <c r="C1162" s="0" t="s">
        <v>23</v>
      </c>
      <c r="E1162" s="0" t="s">
        <v>3025</v>
      </c>
      <c r="F1162" s="0" t="n">
        <v>9507</v>
      </c>
      <c r="G1162" s="0" t="n">
        <v>116</v>
      </c>
      <c r="H1162" s="0" t="n">
        <v>0</v>
      </c>
      <c r="I1162" s="0" t="n">
        <v>8</v>
      </c>
      <c r="J1162" s="0" t="str">
        <f aca="false">VLOOKUP(A1162,yorick!A:J,10,0)</f>
        <v>TODO: &lt;&gt;</v>
      </c>
      <c r="K1162" s="0" t="str">
        <f aca="false">VLOOKUP(A1162,yorick!A:K,11,0)</f>
        <v>TODO: &lt;&gt;</v>
      </c>
      <c r="L1162" s="0" t="str">
        <f aca="false">VLOOKUP(A1162,henriette!A:J,10,0)</f>
        <v>TODO: &lt;&gt;</v>
      </c>
      <c r="M1162" s="0" t="str">
        <f aca="false">VLOOKUP(A1162,henriette!A:K,11,0)</f>
        <v>TODO: &lt;&gt;</v>
      </c>
      <c r="N1162" s="0" t="str">
        <f aca="false">IF(OR(O1162="CONFLICT",R1162="CONFLICT"),"CONFLICT","OK")</f>
        <v>OK</v>
      </c>
      <c r="O1162" s="0" t="str">
        <f aca="false">IF(J1162=L1162,J1162,"CONFLICT")</f>
        <v>TODO: &lt;&gt;</v>
      </c>
      <c r="Q1162" s="0" t="str">
        <f aca="false">IF(AND(P1162&lt;&gt;L1162,P1162&lt;&gt;J1162,P1162&lt;&gt;""),"REVIEW","")</f>
        <v/>
      </c>
      <c r="R1162" s="0" t="str">
        <f aca="false">IF(K1162=M1162,K1162,"CONFLICT")</f>
        <v>TODO: &lt;&gt;</v>
      </c>
    </row>
    <row r="1163" customFormat="false" ht="12.75" hidden="false" customHeight="false" outlineLevel="0" collapsed="false">
      <c r="A1163" s="0" t="s">
        <v>3026</v>
      </c>
      <c r="B1163" s="0" t="n">
        <v>124</v>
      </c>
      <c r="C1163" s="0" t="s">
        <v>23</v>
      </c>
      <c r="E1163" s="0" t="s">
        <v>3027</v>
      </c>
      <c r="F1163" s="0" t="n">
        <v>5623</v>
      </c>
      <c r="G1163" s="0" t="n">
        <v>63</v>
      </c>
      <c r="H1163" s="0" t="n">
        <v>0</v>
      </c>
      <c r="I1163" s="0" t="n">
        <v>19</v>
      </c>
      <c r="J1163" s="0" t="str">
        <f aca="false">VLOOKUP(A1163,yorick!A:J,10,0)</f>
        <v>TODO: &lt;&gt;</v>
      </c>
      <c r="K1163" s="0" t="str">
        <f aca="false">VLOOKUP(A1163,yorick!A:K,11,0)</f>
        <v>TODO: &lt;&gt;</v>
      </c>
      <c r="L1163" s="0" t="str">
        <f aca="false">VLOOKUP(A1163,henriette!A:J,10,0)</f>
        <v>TODO: &lt;&gt;</v>
      </c>
      <c r="M1163" s="0" t="str">
        <f aca="false">VLOOKUP(A1163,henriette!A:K,11,0)</f>
        <v>TODO: &lt;&gt;</v>
      </c>
      <c r="N1163" s="0" t="str">
        <f aca="false">IF(OR(O1163="CONFLICT",R1163="CONFLICT"),"CONFLICT","OK")</f>
        <v>OK</v>
      </c>
      <c r="O1163" s="0" t="str">
        <f aca="false">IF(J1163=L1163,J1163,"CONFLICT")</f>
        <v>TODO: &lt;&gt;</v>
      </c>
      <c r="Q1163" s="0" t="str">
        <f aca="false">IF(AND(P1163&lt;&gt;L1163,P1163&lt;&gt;J1163,P1163&lt;&gt;""),"REVIEW","")</f>
        <v/>
      </c>
      <c r="R1163" s="0" t="str">
        <f aca="false">IF(K1163=M1163,K1163,"CONFLICT")</f>
        <v>TODO: &lt;&gt;</v>
      </c>
    </row>
    <row r="1164" customFormat="false" ht="12.75" hidden="false" customHeight="false" outlineLevel="0" collapsed="false">
      <c r="A1164" s="0" t="s">
        <v>3028</v>
      </c>
      <c r="B1164" s="0" t="n">
        <v>14721</v>
      </c>
      <c r="C1164" s="0" t="s">
        <v>23</v>
      </c>
      <c r="D1164" s="0" t="s">
        <v>3029</v>
      </c>
      <c r="E1164" s="0" t="s">
        <v>3030</v>
      </c>
      <c r="F1164" s="0" t="n">
        <v>75277</v>
      </c>
      <c r="G1164" s="0" t="n">
        <v>424</v>
      </c>
      <c r="H1164" s="0" t="n">
        <v>2</v>
      </c>
      <c r="I1164" s="0" t="n">
        <v>76</v>
      </c>
      <c r="J1164" s="0" t="str">
        <f aca="false">VLOOKUP(A1164,yorick!A:J,10,0)</f>
        <v>TODO: &lt;&gt;</v>
      </c>
      <c r="K1164" s="0" t="str">
        <f aca="false">VLOOKUP(A1164,yorick!A:K,11,0)</f>
        <v>TODO: &lt;&gt;</v>
      </c>
      <c r="L1164" s="0" t="str">
        <f aca="false">VLOOKUP(A1164,henriette!A:J,10,0)</f>
        <v>TODO: &lt;&gt;</v>
      </c>
      <c r="M1164" s="0" t="str">
        <f aca="false">VLOOKUP(A1164,henriette!A:K,11,0)</f>
        <v>TODO: &lt;&gt;</v>
      </c>
      <c r="N1164" s="0" t="str">
        <f aca="false">IF(OR(O1164="CONFLICT",R1164="CONFLICT"),"CONFLICT","OK")</f>
        <v>OK</v>
      </c>
      <c r="O1164" s="0" t="str">
        <f aca="false">IF(J1164=L1164,J1164,"CONFLICT")</f>
        <v>TODO: &lt;&gt;</v>
      </c>
      <c r="Q1164" s="0" t="str">
        <f aca="false">IF(AND(P1164&lt;&gt;L1164,P1164&lt;&gt;J1164,P1164&lt;&gt;""),"REVIEW","")</f>
        <v/>
      </c>
      <c r="R1164" s="0" t="str">
        <f aca="false">IF(K1164=M1164,K1164,"CONFLICT")</f>
        <v>TODO: &lt;&gt;</v>
      </c>
    </row>
    <row r="1165" customFormat="false" ht="12.75" hidden="false" customHeight="false" outlineLevel="0" collapsed="false">
      <c r="A1165" s="0" t="s">
        <v>3031</v>
      </c>
      <c r="B1165" s="0" t="n">
        <v>189</v>
      </c>
      <c r="C1165" s="0" t="s">
        <v>23</v>
      </c>
      <c r="D1165" s="0" t="s">
        <v>3032</v>
      </c>
      <c r="E1165" s="0" t="s">
        <v>3033</v>
      </c>
      <c r="F1165" s="0" t="n">
        <v>132970</v>
      </c>
      <c r="G1165" s="0" t="n">
        <v>1037</v>
      </c>
      <c r="H1165" s="0" t="n">
        <v>0</v>
      </c>
      <c r="I1165" s="0" t="n">
        <v>39</v>
      </c>
      <c r="J1165" s="0" t="str">
        <f aca="false">VLOOKUP(A1165,yorick!A:J,10,0)</f>
        <v>TODO: &lt;&gt;</v>
      </c>
      <c r="K1165" s="0" t="str">
        <f aca="false">VLOOKUP(A1165,yorick!A:K,11,0)</f>
        <v>TODO: &lt;&gt;</v>
      </c>
      <c r="L1165" s="0" t="str">
        <f aca="false">VLOOKUP(A1165,henriette!A:J,10,0)</f>
        <v>TODO: &lt;&gt;</v>
      </c>
      <c r="M1165" s="0" t="str">
        <f aca="false">VLOOKUP(A1165,henriette!A:K,11,0)</f>
        <v>TODO: &lt;&gt;</v>
      </c>
      <c r="N1165" s="0" t="str">
        <f aca="false">IF(OR(O1165="CONFLICT",R1165="CONFLICT"),"CONFLICT","OK")</f>
        <v>OK</v>
      </c>
      <c r="O1165" s="0" t="str">
        <f aca="false">IF(J1165=L1165,J1165,"CONFLICT")</f>
        <v>TODO: &lt;&gt;</v>
      </c>
      <c r="Q1165" s="0" t="str">
        <f aca="false">IF(AND(P1165&lt;&gt;L1165,P1165&lt;&gt;J1165,P1165&lt;&gt;""),"REVIEW","")</f>
        <v/>
      </c>
      <c r="R1165" s="0" t="str">
        <f aca="false">IF(K1165=M1165,K1165,"CONFLICT")</f>
        <v>TODO: &lt;&gt;</v>
      </c>
    </row>
    <row r="1166" customFormat="false" ht="12.75" hidden="false" customHeight="false" outlineLevel="0" collapsed="false">
      <c r="A1166" s="0" t="s">
        <v>3034</v>
      </c>
      <c r="B1166" s="0" t="n">
        <v>144</v>
      </c>
      <c r="C1166" s="0" t="s">
        <v>23</v>
      </c>
      <c r="F1166" s="0" t="n">
        <v>5251</v>
      </c>
      <c r="G1166" s="0" t="n">
        <v>27</v>
      </c>
      <c r="H1166" s="0" t="n">
        <v>0</v>
      </c>
      <c r="I1166" s="0" t="n">
        <v>1</v>
      </c>
      <c r="J1166" s="0" t="str">
        <f aca="false">VLOOKUP(A1166,yorick!A:J,10,0)</f>
        <v>TODO: &lt;&gt;</v>
      </c>
      <c r="K1166" s="0" t="str">
        <f aca="false">VLOOKUP(A1166,yorick!A:K,11,0)</f>
        <v>TODO: &lt;&gt;</v>
      </c>
      <c r="L1166" s="0" t="str">
        <f aca="false">VLOOKUP(A1166,henriette!A:J,10,0)</f>
        <v>TODO: &lt;&gt;</v>
      </c>
      <c r="M1166" s="0" t="str">
        <f aca="false">VLOOKUP(A1166,henriette!A:K,11,0)</f>
        <v>TODO: &lt;&gt;</v>
      </c>
      <c r="N1166" s="0" t="str">
        <f aca="false">IF(OR(O1166="CONFLICT",R1166="CONFLICT"),"CONFLICT","OK")</f>
        <v>OK</v>
      </c>
      <c r="O1166" s="0" t="str">
        <f aca="false">IF(J1166=L1166,J1166,"CONFLICT")</f>
        <v>TODO: &lt;&gt;</v>
      </c>
      <c r="Q1166" s="0" t="str">
        <f aca="false">IF(AND(P1166&lt;&gt;L1166,P1166&lt;&gt;J1166,P1166&lt;&gt;""),"REVIEW","")</f>
        <v/>
      </c>
      <c r="R1166" s="0" t="str">
        <f aca="false">IF(K1166=M1166,K1166,"CONFLICT")</f>
        <v>TODO: &lt;&gt;</v>
      </c>
    </row>
    <row r="1167" customFormat="false" ht="12.75" hidden="false" customHeight="false" outlineLevel="0" collapsed="false">
      <c r="A1167" s="0" t="s">
        <v>3035</v>
      </c>
      <c r="B1167" s="0" t="n">
        <v>279</v>
      </c>
      <c r="C1167" s="0" t="s">
        <v>23</v>
      </c>
      <c r="E1167" s="0" t="s">
        <v>3036</v>
      </c>
      <c r="F1167" s="0" t="n">
        <v>6615</v>
      </c>
      <c r="G1167" s="0" t="n">
        <v>65</v>
      </c>
      <c r="H1167" s="0" t="n">
        <v>0</v>
      </c>
      <c r="I1167" s="0" t="n">
        <v>11</v>
      </c>
      <c r="J1167" s="0" t="str">
        <f aca="false">VLOOKUP(A1167,yorick!A:J,10,0)</f>
        <v>TODO: &lt;&gt;</v>
      </c>
      <c r="K1167" s="0" t="str">
        <f aca="false">VLOOKUP(A1167,yorick!A:K,11,0)</f>
        <v>TODO: &lt;&gt;</v>
      </c>
      <c r="L1167" s="0" t="str">
        <f aca="false">VLOOKUP(A1167,henriette!A:J,10,0)</f>
        <v>TODO: &lt;&gt;</v>
      </c>
      <c r="M1167" s="0" t="str">
        <f aca="false">VLOOKUP(A1167,henriette!A:K,11,0)</f>
        <v>TODO: &lt;&gt;</v>
      </c>
      <c r="N1167" s="0" t="str">
        <f aca="false">IF(OR(O1167="CONFLICT",R1167="CONFLICT"),"CONFLICT","OK")</f>
        <v>OK</v>
      </c>
      <c r="O1167" s="0" t="str">
        <f aca="false">IF(J1167=L1167,J1167,"CONFLICT")</f>
        <v>TODO: &lt;&gt;</v>
      </c>
      <c r="Q1167" s="0" t="str">
        <f aca="false">IF(AND(P1167&lt;&gt;L1167,P1167&lt;&gt;J1167,P1167&lt;&gt;""),"REVIEW","")</f>
        <v/>
      </c>
      <c r="R1167" s="0" t="str">
        <f aca="false">IF(K1167=M1167,K1167,"CONFLICT")</f>
        <v>TODO: &lt;&gt;</v>
      </c>
    </row>
    <row r="1168" customFormat="false" ht="12.75" hidden="false" customHeight="false" outlineLevel="0" collapsed="false">
      <c r="A1168" s="0" t="s">
        <v>3037</v>
      </c>
      <c r="B1168" s="0" t="n">
        <v>158</v>
      </c>
      <c r="C1168" s="0" t="s">
        <v>23</v>
      </c>
      <c r="E1168" s="0" t="s">
        <v>3038</v>
      </c>
      <c r="F1168" s="0" t="n">
        <v>6263</v>
      </c>
      <c r="G1168" s="0" t="n">
        <v>82</v>
      </c>
      <c r="H1168" s="0" t="n">
        <v>0</v>
      </c>
      <c r="I1168" s="0" t="n">
        <v>2</v>
      </c>
      <c r="J1168" s="0" t="str">
        <f aca="false">VLOOKUP(A1168,yorick!A:J,10,0)</f>
        <v>TODO: &lt;&gt;</v>
      </c>
      <c r="K1168" s="0" t="str">
        <f aca="false">VLOOKUP(A1168,yorick!A:K,11,0)</f>
        <v>TODO: &lt;&gt;</v>
      </c>
      <c r="L1168" s="0" t="str">
        <f aca="false">VLOOKUP(A1168,henriette!A:J,10,0)</f>
        <v>TODO: &lt;&gt;</v>
      </c>
      <c r="M1168" s="0" t="str">
        <f aca="false">VLOOKUP(A1168,henriette!A:K,11,0)</f>
        <v>TODO: &lt;&gt;</v>
      </c>
      <c r="N1168" s="0" t="str">
        <f aca="false">IF(OR(O1168="CONFLICT",R1168="CONFLICT"),"CONFLICT","OK")</f>
        <v>OK</v>
      </c>
      <c r="O1168" s="0" t="str">
        <f aca="false">IF(J1168=L1168,J1168,"CONFLICT")</f>
        <v>TODO: &lt;&gt;</v>
      </c>
      <c r="Q1168" s="0" t="str">
        <f aca="false">IF(AND(P1168&lt;&gt;L1168,P1168&lt;&gt;J1168,P1168&lt;&gt;""),"REVIEW","")</f>
        <v/>
      </c>
      <c r="R1168" s="0" t="str">
        <f aca="false">IF(K1168=M1168,K1168,"CONFLICT")</f>
        <v>TODO: &lt;&gt;</v>
      </c>
    </row>
    <row r="1169" customFormat="false" ht="12.75" hidden="false" customHeight="false" outlineLevel="0" collapsed="false">
      <c r="A1169" s="0" t="s">
        <v>3039</v>
      </c>
      <c r="B1169" s="0" t="n">
        <v>422</v>
      </c>
      <c r="C1169" s="0" t="s">
        <v>23</v>
      </c>
      <c r="D1169" s="0" t="s">
        <v>3040</v>
      </c>
      <c r="E1169" s="0" t="s">
        <v>3041</v>
      </c>
      <c r="F1169" s="0" t="n">
        <v>8336</v>
      </c>
      <c r="G1169" s="0" t="n">
        <v>85</v>
      </c>
      <c r="H1169" s="0" t="n">
        <v>0</v>
      </c>
      <c r="I1169" s="0" t="n">
        <v>4</v>
      </c>
      <c r="J1169" s="0" t="str">
        <f aca="false">VLOOKUP(A1169,yorick!A:J,10,0)</f>
        <v>TODO: &lt;&gt;</v>
      </c>
      <c r="K1169" s="0" t="str">
        <f aca="false">VLOOKUP(A1169,yorick!A:K,11,0)</f>
        <v>TODO: &lt;&gt;</v>
      </c>
      <c r="L1169" s="0" t="str">
        <f aca="false">VLOOKUP(A1169,henriette!A:J,10,0)</f>
        <v>TODO: &lt;&gt;</v>
      </c>
      <c r="M1169" s="0" t="str">
        <f aca="false">VLOOKUP(A1169,henriette!A:K,11,0)</f>
        <v>TODO: &lt;&gt;</v>
      </c>
      <c r="N1169" s="0" t="str">
        <f aca="false">IF(OR(O1169="CONFLICT",R1169="CONFLICT"),"CONFLICT","OK")</f>
        <v>OK</v>
      </c>
      <c r="O1169" s="0" t="str">
        <f aca="false">IF(J1169=L1169,J1169,"CONFLICT")</f>
        <v>TODO: &lt;&gt;</v>
      </c>
      <c r="Q1169" s="0" t="str">
        <f aca="false">IF(AND(P1169&lt;&gt;L1169,P1169&lt;&gt;J1169,P1169&lt;&gt;""),"REVIEW","")</f>
        <v/>
      </c>
      <c r="R1169" s="0" t="str">
        <f aca="false">IF(K1169=M1169,K1169,"CONFLICT")</f>
        <v>TODO: &lt;&gt;</v>
      </c>
    </row>
    <row r="1170" customFormat="false" ht="12.75" hidden="false" customHeight="false" outlineLevel="0" collapsed="false">
      <c r="A1170" s="0" t="s">
        <v>3042</v>
      </c>
      <c r="B1170" s="0" t="n">
        <v>395</v>
      </c>
      <c r="C1170" s="0" t="s">
        <v>23</v>
      </c>
      <c r="E1170" s="0" t="s">
        <v>3043</v>
      </c>
      <c r="F1170" s="0" t="n">
        <v>20035</v>
      </c>
      <c r="G1170" s="0" t="n">
        <v>196</v>
      </c>
      <c r="H1170" s="0" t="n">
        <v>1</v>
      </c>
      <c r="I1170" s="0" t="n">
        <v>61</v>
      </c>
      <c r="J1170" s="0" t="str">
        <f aca="false">VLOOKUP(A1170,yorick!A:J,10,0)</f>
        <v>TODO: &lt;&gt;</v>
      </c>
      <c r="K1170" s="0" t="str">
        <f aca="false">VLOOKUP(A1170,yorick!A:K,11,0)</f>
        <v>TODO: &lt;&gt;</v>
      </c>
      <c r="L1170" s="0" t="str">
        <f aca="false">VLOOKUP(A1170,henriette!A:J,10,0)</f>
        <v>TODO: &lt;&gt;</v>
      </c>
      <c r="M1170" s="0" t="str">
        <f aca="false">VLOOKUP(A1170,henriette!A:K,11,0)</f>
        <v>TODO: &lt;&gt;</v>
      </c>
      <c r="N1170" s="0" t="str">
        <f aca="false">IF(OR(O1170="CONFLICT",R1170="CONFLICT"),"CONFLICT","OK")</f>
        <v>OK</v>
      </c>
      <c r="O1170" s="0" t="str">
        <f aca="false">IF(J1170=L1170,J1170,"CONFLICT")</f>
        <v>TODO: &lt;&gt;</v>
      </c>
      <c r="Q1170" s="0" t="str">
        <f aca="false">IF(AND(P1170&lt;&gt;L1170,P1170&lt;&gt;J1170,P1170&lt;&gt;""),"REVIEW","")</f>
        <v/>
      </c>
      <c r="R1170" s="0" t="str">
        <f aca="false">IF(K1170=M1170,K1170,"CONFLICT")</f>
        <v>TODO: &lt;&gt;</v>
      </c>
    </row>
    <row r="1171" customFormat="false" ht="12.75" hidden="false" customHeight="false" outlineLevel="0" collapsed="false">
      <c r="A1171" s="0" t="s">
        <v>3044</v>
      </c>
      <c r="B1171" s="0" t="n">
        <v>3860</v>
      </c>
      <c r="C1171" s="0" t="s">
        <v>23</v>
      </c>
      <c r="D1171" s="0" t="s">
        <v>3045</v>
      </c>
      <c r="E1171" s="0" t="s">
        <v>3046</v>
      </c>
      <c r="F1171" s="0" t="n">
        <v>8916</v>
      </c>
      <c r="G1171" s="0" t="n">
        <v>100</v>
      </c>
      <c r="H1171" s="0" t="n">
        <v>0</v>
      </c>
      <c r="I1171" s="0" t="n">
        <v>75</v>
      </c>
      <c r="J1171" s="0" t="str">
        <f aca="false">VLOOKUP(A1171,yorick!A:J,10,0)</f>
        <v>TODO: &lt;&gt;</v>
      </c>
      <c r="K1171" s="0" t="str">
        <f aca="false">VLOOKUP(A1171,yorick!A:K,11,0)</f>
        <v>TODO: &lt;&gt;</v>
      </c>
      <c r="L1171" s="0" t="str">
        <f aca="false">VLOOKUP(A1171,henriette!A:J,10,0)</f>
        <v>TODO: &lt;&gt;</v>
      </c>
      <c r="M1171" s="0" t="str">
        <f aca="false">VLOOKUP(A1171,henriette!A:K,11,0)</f>
        <v>TODO: &lt;&gt;</v>
      </c>
      <c r="N1171" s="0" t="str">
        <f aca="false">IF(OR(O1171="CONFLICT",R1171="CONFLICT"),"CONFLICT","OK")</f>
        <v>OK</v>
      </c>
      <c r="O1171" s="0" t="str">
        <f aca="false">IF(J1171=L1171,J1171,"CONFLICT")</f>
        <v>TODO: &lt;&gt;</v>
      </c>
      <c r="Q1171" s="0" t="str">
        <f aca="false">IF(AND(P1171&lt;&gt;L1171,P1171&lt;&gt;J1171,P1171&lt;&gt;""),"REVIEW","")</f>
        <v/>
      </c>
      <c r="R1171" s="0" t="str">
        <f aca="false">IF(K1171=M1171,K1171,"CONFLICT")</f>
        <v>TODO: &lt;&gt;</v>
      </c>
    </row>
    <row r="1172" customFormat="false" ht="12.75" hidden="false" customHeight="false" outlineLevel="0" collapsed="false">
      <c r="A1172" s="0" t="s">
        <v>3047</v>
      </c>
      <c r="B1172" s="0" t="n">
        <v>3230</v>
      </c>
      <c r="C1172" s="0" t="s">
        <v>23</v>
      </c>
      <c r="D1172" s="0" t="s">
        <v>3048</v>
      </c>
      <c r="E1172" s="0" t="s">
        <v>3049</v>
      </c>
      <c r="F1172" s="0" t="n">
        <v>85895</v>
      </c>
      <c r="G1172" s="0" t="n">
        <v>1596</v>
      </c>
      <c r="H1172" s="0" t="n">
        <v>0</v>
      </c>
      <c r="I1172" s="0" t="n">
        <v>168</v>
      </c>
      <c r="J1172" s="0" t="str">
        <f aca="false">VLOOKUP(A1172,yorick!A:J,10,0)</f>
        <v>TODO: &lt;&gt;</v>
      </c>
      <c r="K1172" s="0" t="str">
        <f aca="false">VLOOKUP(A1172,yorick!A:K,11,0)</f>
        <v>TODO: &lt;&gt;</v>
      </c>
      <c r="L1172" s="0" t="str">
        <f aca="false">VLOOKUP(A1172,henriette!A:J,10,0)</f>
        <v>TODO: &lt;&gt;</v>
      </c>
      <c r="M1172" s="0" t="str">
        <f aca="false">VLOOKUP(A1172,henriette!A:K,11,0)</f>
        <v>TODO: &lt;&gt;</v>
      </c>
      <c r="N1172" s="0" t="str">
        <f aca="false">IF(OR(O1172="CONFLICT",R1172="CONFLICT"),"CONFLICT","OK")</f>
        <v>OK</v>
      </c>
      <c r="O1172" s="0" t="str">
        <f aca="false">IF(J1172=L1172,J1172,"CONFLICT")</f>
        <v>TODO: &lt;&gt;</v>
      </c>
      <c r="Q1172" s="0" t="str">
        <f aca="false">IF(AND(P1172&lt;&gt;L1172,P1172&lt;&gt;J1172,P1172&lt;&gt;""),"REVIEW","")</f>
        <v/>
      </c>
      <c r="R1172" s="0" t="str">
        <f aca="false">IF(K1172=M1172,K1172,"CONFLICT")</f>
        <v>TODO: &lt;&gt;</v>
      </c>
    </row>
    <row r="1173" customFormat="false" ht="12.75" hidden="false" customHeight="false" outlineLevel="0" collapsed="false">
      <c r="A1173" s="0" t="s">
        <v>3050</v>
      </c>
      <c r="B1173" s="0" t="n">
        <v>2997</v>
      </c>
      <c r="C1173" s="0" t="s">
        <v>23</v>
      </c>
      <c r="D1173" s="0" t="s">
        <v>3051</v>
      </c>
      <c r="E1173" s="0" t="s">
        <v>3052</v>
      </c>
      <c r="F1173" s="0" t="n">
        <v>19592</v>
      </c>
      <c r="G1173" s="0" t="n">
        <v>449</v>
      </c>
      <c r="H1173" s="0" t="n">
        <v>0</v>
      </c>
      <c r="I1173" s="0" t="n">
        <v>107</v>
      </c>
      <c r="J1173" s="0" t="str">
        <f aca="false">VLOOKUP(A1173,yorick!A:J,10,0)</f>
        <v>TODO: &lt;&gt;</v>
      </c>
      <c r="K1173" s="0" t="str">
        <f aca="false">VLOOKUP(A1173,yorick!A:K,11,0)</f>
        <v>TODO: &lt;&gt;</v>
      </c>
      <c r="L1173" s="0" t="str">
        <f aca="false">VLOOKUP(A1173,henriette!A:J,10,0)</f>
        <v>TODO: &lt;&gt;</v>
      </c>
      <c r="M1173" s="0" t="str">
        <f aca="false">VLOOKUP(A1173,henriette!A:K,11,0)</f>
        <v>TODO: &lt;&gt;</v>
      </c>
      <c r="N1173" s="0" t="str">
        <f aca="false">IF(OR(O1173="CONFLICT",R1173="CONFLICT"),"CONFLICT","OK")</f>
        <v>OK</v>
      </c>
      <c r="O1173" s="0" t="str">
        <f aca="false">IF(J1173=L1173,J1173,"CONFLICT")</f>
        <v>TODO: &lt;&gt;</v>
      </c>
      <c r="Q1173" s="0" t="str">
        <f aca="false">IF(AND(P1173&lt;&gt;L1173,P1173&lt;&gt;J1173,P1173&lt;&gt;""),"REVIEW","")</f>
        <v/>
      </c>
      <c r="R1173" s="0" t="str">
        <f aca="false">IF(K1173=M1173,K1173,"CONFLICT")</f>
        <v>TODO: &lt;&gt;</v>
      </c>
    </row>
    <row r="1174" customFormat="false" ht="12.75" hidden="false" customHeight="false" outlineLevel="0" collapsed="false">
      <c r="A1174" s="0" t="s">
        <v>3053</v>
      </c>
      <c r="B1174" s="0" t="n">
        <v>309</v>
      </c>
      <c r="C1174" s="0" t="s">
        <v>23</v>
      </c>
      <c r="E1174" s="0" t="s">
        <v>3054</v>
      </c>
      <c r="F1174" s="0" t="n">
        <v>5670</v>
      </c>
      <c r="G1174" s="0" t="n">
        <v>52</v>
      </c>
      <c r="H1174" s="0" t="n">
        <v>0</v>
      </c>
      <c r="I1174" s="0" t="n">
        <v>2</v>
      </c>
      <c r="J1174" s="0" t="str">
        <f aca="false">VLOOKUP(A1174,yorick!A:J,10,0)</f>
        <v>TODO: &lt;&gt;</v>
      </c>
      <c r="K1174" s="0" t="str">
        <f aca="false">VLOOKUP(A1174,yorick!A:K,11,0)</f>
        <v>TODO: &lt;&gt;</v>
      </c>
      <c r="L1174" s="0" t="str">
        <f aca="false">VLOOKUP(A1174,henriette!A:J,10,0)</f>
        <v>TODO: &lt;&gt;</v>
      </c>
      <c r="M1174" s="0" t="str">
        <f aca="false">VLOOKUP(A1174,henriette!A:K,11,0)</f>
        <v>TODO: &lt;&gt;</v>
      </c>
      <c r="N1174" s="0" t="str">
        <f aca="false">IF(OR(O1174="CONFLICT",R1174="CONFLICT"),"CONFLICT","OK")</f>
        <v>OK</v>
      </c>
      <c r="O1174" s="0" t="str">
        <f aca="false">IF(J1174=L1174,J1174,"CONFLICT")</f>
        <v>TODO: &lt;&gt;</v>
      </c>
      <c r="Q1174" s="0" t="str">
        <f aca="false">IF(AND(P1174&lt;&gt;L1174,P1174&lt;&gt;J1174,P1174&lt;&gt;""),"REVIEW","")</f>
        <v/>
      </c>
      <c r="R1174" s="0" t="str">
        <f aca="false">IF(K1174=M1174,K1174,"CONFLICT")</f>
        <v>TODO: &lt;&gt;</v>
      </c>
    </row>
    <row r="1175" customFormat="false" ht="12.75" hidden="false" customHeight="false" outlineLevel="0" collapsed="false">
      <c r="A1175" s="0" t="s">
        <v>3055</v>
      </c>
      <c r="B1175" s="0" t="n">
        <v>5256</v>
      </c>
      <c r="C1175" s="0" t="s">
        <v>23</v>
      </c>
      <c r="D1175" s="0" t="s">
        <v>3056</v>
      </c>
      <c r="E1175" s="0" t="s">
        <v>3057</v>
      </c>
      <c r="F1175" s="0" t="n">
        <v>105749</v>
      </c>
      <c r="G1175" s="0" t="n">
        <v>1503</v>
      </c>
      <c r="H1175" s="0" t="n">
        <v>0</v>
      </c>
      <c r="I1175" s="0" t="n">
        <v>768</v>
      </c>
      <c r="J1175" s="0" t="str">
        <f aca="false">VLOOKUP(A1175,yorick!A:J,10,0)</f>
        <v>TODO: &lt;&gt;</v>
      </c>
      <c r="K1175" s="0" t="str">
        <f aca="false">VLOOKUP(A1175,yorick!A:K,11,0)</f>
        <v>TODO: &lt;&gt;</v>
      </c>
      <c r="L1175" s="0" t="str">
        <f aca="false">VLOOKUP(A1175,henriette!A:J,10,0)</f>
        <v>TODO: &lt;&gt;</v>
      </c>
      <c r="M1175" s="0" t="str">
        <f aca="false">VLOOKUP(A1175,henriette!A:K,11,0)</f>
        <v>TODO: &lt;&gt;</v>
      </c>
      <c r="N1175" s="0" t="str">
        <f aca="false">IF(OR(O1175="CONFLICT",R1175="CONFLICT"),"CONFLICT","OK")</f>
        <v>OK</v>
      </c>
      <c r="O1175" s="0" t="str">
        <f aca="false">IF(J1175=L1175,J1175,"CONFLICT")</f>
        <v>TODO: &lt;&gt;</v>
      </c>
      <c r="Q1175" s="0" t="str">
        <f aca="false">IF(AND(P1175&lt;&gt;L1175,P1175&lt;&gt;J1175,P1175&lt;&gt;""),"REVIEW","")</f>
        <v/>
      </c>
      <c r="R1175" s="0" t="str">
        <f aca="false">IF(K1175=M1175,K1175,"CONFLICT")</f>
        <v>TODO: &lt;&gt;</v>
      </c>
    </row>
    <row r="1176" customFormat="false" ht="12.75" hidden="false" customHeight="false" outlineLevel="0" collapsed="false">
      <c r="A1176" s="0" t="s">
        <v>3058</v>
      </c>
      <c r="B1176" s="0" t="n">
        <v>305</v>
      </c>
      <c r="C1176" s="0" t="s">
        <v>23</v>
      </c>
      <c r="D1176" s="0" t="s">
        <v>3059</v>
      </c>
      <c r="E1176" s="0" t="s">
        <v>3060</v>
      </c>
      <c r="F1176" s="0" t="n">
        <v>13081</v>
      </c>
      <c r="G1176" s="0" t="n">
        <v>95</v>
      </c>
      <c r="H1176" s="0" t="n">
        <v>0</v>
      </c>
      <c r="I1176" s="0" t="n">
        <v>5</v>
      </c>
      <c r="J1176" s="0" t="str">
        <f aca="false">VLOOKUP(A1176,yorick!A:J,10,0)</f>
        <v>TODO: &lt;&gt;</v>
      </c>
      <c r="K1176" s="0" t="str">
        <f aca="false">VLOOKUP(A1176,yorick!A:K,11,0)</f>
        <v>TODO: &lt;&gt;</v>
      </c>
      <c r="L1176" s="0" t="str">
        <f aca="false">VLOOKUP(A1176,henriette!A:J,10,0)</f>
        <v>TODO: &lt;&gt;</v>
      </c>
      <c r="M1176" s="0" t="str">
        <f aca="false">VLOOKUP(A1176,henriette!A:K,11,0)</f>
        <v>TODO: &lt;&gt;</v>
      </c>
      <c r="N1176" s="0" t="str">
        <f aca="false">IF(OR(O1176="CONFLICT",R1176="CONFLICT"),"CONFLICT","OK")</f>
        <v>OK</v>
      </c>
      <c r="O1176" s="0" t="str">
        <f aca="false">IF(J1176=L1176,J1176,"CONFLICT")</f>
        <v>TODO: &lt;&gt;</v>
      </c>
      <c r="Q1176" s="0" t="str">
        <f aca="false">IF(AND(P1176&lt;&gt;L1176,P1176&lt;&gt;J1176,P1176&lt;&gt;""),"REVIEW","")</f>
        <v/>
      </c>
      <c r="R1176" s="0" t="str">
        <f aca="false">IF(K1176=M1176,K1176,"CONFLICT")</f>
        <v>TODO: &lt;&gt;</v>
      </c>
    </row>
    <row r="1177" customFormat="false" ht="12.75" hidden="false" customHeight="false" outlineLevel="0" collapsed="false">
      <c r="A1177" s="0" t="s">
        <v>3061</v>
      </c>
      <c r="B1177" s="0" t="n">
        <v>297</v>
      </c>
      <c r="C1177" s="0" t="s">
        <v>23</v>
      </c>
      <c r="D1177" s="0" t="s">
        <v>3062</v>
      </c>
      <c r="E1177" s="0" t="s">
        <v>3063</v>
      </c>
      <c r="F1177" s="0" t="n">
        <v>15493</v>
      </c>
      <c r="G1177" s="0" t="n">
        <v>185</v>
      </c>
      <c r="H1177" s="0" t="n">
        <v>0</v>
      </c>
      <c r="I1177" s="0" t="n">
        <v>19</v>
      </c>
      <c r="J1177" s="0" t="str">
        <f aca="false">VLOOKUP(A1177,yorick!A:J,10,0)</f>
        <v>TODO: &lt;&gt;</v>
      </c>
      <c r="K1177" s="0" t="str">
        <f aca="false">VLOOKUP(A1177,yorick!A:K,11,0)</f>
        <v>TODO: &lt;&gt;</v>
      </c>
      <c r="L1177" s="0" t="str">
        <f aca="false">VLOOKUP(A1177,henriette!A:J,10,0)</f>
        <v>TODO: &lt;&gt;</v>
      </c>
      <c r="M1177" s="0" t="str">
        <f aca="false">VLOOKUP(A1177,henriette!A:K,11,0)</f>
        <v>TODO: &lt;&gt;</v>
      </c>
      <c r="N1177" s="0" t="str">
        <f aca="false">IF(OR(O1177="CONFLICT",R1177="CONFLICT"),"CONFLICT","OK")</f>
        <v>OK</v>
      </c>
      <c r="O1177" s="0" t="str">
        <f aca="false">IF(J1177=L1177,J1177,"CONFLICT")</f>
        <v>TODO: &lt;&gt;</v>
      </c>
      <c r="Q1177" s="0" t="str">
        <f aca="false">IF(AND(P1177&lt;&gt;L1177,P1177&lt;&gt;J1177,P1177&lt;&gt;""),"REVIEW","")</f>
        <v/>
      </c>
      <c r="R1177" s="0" t="str">
        <f aca="false">IF(K1177=M1177,K1177,"CONFLICT")</f>
        <v>TODO: &lt;&gt;</v>
      </c>
    </row>
    <row r="1178" customFormat="false" ht="12.75" hidden="false" customHeight="false" outlineLevel="0" collapsed="false">
      <c r="A1178" s="0" t="s">
        <v>3064</v>
      </c>
      <c r="B1178" s="0" t="n">
        <v>309</v>
      </c>
      <c r="C1178" s="0" t="s">
        <v>23</v>
      </c>
      <c r="D1178" s="0" t="s">
        <v>3065</v>
      </c>
      <c r="E1178" s="0" t="s">
        <v>3066</v>
      </c>
      <c r="F1178" s="0" t="n">
        <v>30626</v>
      </c>
      <c r="G1178" s="0" t="n">
        <v>320</v>
      </c>
      <c r="H1178" s="0" t="n">
        <v>0</v>
      </c>
      <c r="I1178" s="0" t="n">
        <v>5</v>
      </c>
      <c r="J1178" s="0" t="str">
        <f aca="false">VLOOKUP(A1178,yorick!A:J,10,0)</f>
        <v>TODO: &lt;&gt;</v>
      </c>
      <c r="K1178" s="0" t="str">
        <f aca="false">VLOOKUP(A1178,yorick!A:K,11,0)</f>
        <v>TODO: &lt;&gt;</v>
      </c>
      <c r="L1178" s="0" t="str">
        <f aca="false">VLOOKUP(A1178,henriette!A:J,10,0)</f>
        <v>TODO: &lt;&gt;</v>
      </c>
      <c r="M1178" s="0" t="str">
        <f aca="false">VLOOKUP(A1178,henriette!A:K,11,0)</f>
        <v>TODO: &lt;&gt;</v>
      </c>
      <c r="N1178" s="0" t="str">
        <f aca="false">IF(OR(O1178="CONFLICT",R1178="CONFLICT"),"CONFLICT","OK")</f>
        <v>OK</v>
      </c>
      <c r="O1178" s="0" t="str">
        <f aca="false">IF(J1178=L1178,J1178,"CONFLICT")</f>
        <v>TODO: &lt;&gt;</v>
      </c>
      <c r="Q1178" s="0" t="str">
        <f aca="false">IF(AND(P1178&lt;&gt;L1178,P1178&lt;&gt;J1178,P1178&lt;&gt;""),"REVIEW","")</f>
        <v/>
      </c>
      <c r="R1178" s="0" t="str">
        <f aca="false">IF(K1178=M1178,K1178,"CONFLICT")</f>
        <v>TODO: &lt;&gt;</v>
      </c>
    </row>
    <row r="1179" customFormat="false" ht="12.75" hidden="false" customHeight="false" outlineLevel="0" collapsed="false">
      <c r="A1179" s="0" t="s">
        <v>3067</v>
      </c>
      <c r="B1179" s="0" t="n">
        <v>216</v>
      </c>
      <c r="C1179" s="0" t="s">
        <v>23</v>
      </c>
      <c r="D1179" s="0" t="s">
        <v>3068</v>
      </c>
      <c r="E1179" s="0" t="s">
        <v>3069</v>
      </c>
      <c r="F1179" s="0" t="n">
        <v>12003</v>
      </c>
      <c r="G1179" s="0" t="n">
        <v>87</v>
      </c>
      <c r="H1179" s="0" t="n">
        <v>0</v>
      </c>
      <c r="I1179" s="0" t="n">
        <v>209</v>
      </c>
      <c r="J1179" s="0" t="str">
        <f aca="false">VLOOKUP(A1179,yorick!A:J,10,0)</f>
        <v>TODO: &lt;&gt;</v>
      </c>
      <c r="K1179" s="0" t="str">
        <f aca="false">VLOOKUP(A1179,yorick!A:K,11,0)</f>
        <v>TODO: &lt;&gt;</v>
      </c>
      <c r="L1179" s="0" t="str">
        <f aca="false">VLOOKUP(A1179,henriette!A:J,10,0)</f>
        <v>TODO: &lt;&gt;</v>
      </c>
      <c r="M1179" s="0" t="str">
        <f aca="false">VLOOKUP(A1179,henriette!A:K,11,0)</f>
        <v>TODO: &lt;&gt;</v>
      </c>
      <c r="N1179" s="0" t="str">
        <f aca="false">IF(OR(O1179="CONFLICT",R1179="CONFLICT"),"CONFLICT","OK")</f>
        <v>OK</v>
      </c>
      <c r="O1179" s="0" t="str">
        <f aca="false">IF(J1179=L1179,J1179,"CONFLICT")</f>
        <v>TODO: &lt;&gt;</v>
      </c>
      <c r="Q1179" s="0" t="str">
        <f aca="false">IF(AND(P1179&lt;&gt;L1179,P1179&lt;&gt;J1179,P1179&lt;&gt;""),"REVIEW","")</f>
        <v/>
      </c>
      <c r="R1179" s="0" t="str">
        <f aca="false">IF(K1179=M1179,K1179,"CONFLICT")</f>
        <v>TODO: &lt;&gt;</v>
      </c>
    </row>
    <row r="1180" customFormat="false" ht="12.75" hidden="false" customHeight="false" outlineLevel="0" collapsed="false">
      <c r="A1180" s="0" t="s">
        <v>3070</v>
      </c>
      <c r="B1180" s="0" t="n">
        <v>130</v>
      </c>
      <c r="C1180" s="0" t="s">
        <v>23</v>
      </c>
      <c r="D1180" s="0" t="s">
        <v>3071</v>
      </c>
      <c r="E1180" s="0" t="s">
        <v>3072</v>
      </c>
      <c r="F1180" s="0" t="n">
        <v>95892</v>
      </c>
      <c r="G1180" s="0" t="n">
        <v>328</v>
      </c>
      <c r="H1180" s="0" t="n">
        <v>0</v>
      </c>
      <c r="I1180" s="0" t="n">
        <v>27</v>
      </c>
      <c r="J1180" s="0" t="str">
        <f aca="false">VLOOKUP(A1180,yorick!A:J,10,0)</f>
        <v>TODO: &lt;&gt;</v>
      </c>
      <c r="K1180" s="0" t="str">
        <f aca="false">VLOOKUP(A1180,yorick!A:K,11,0)</f>
        <v>TODO: &lt;&gt;</v>
      </c>
      <c r="L1180" s="0" t="str">
        <f aca="false">VLOOKUP(A1180,henriette!A:J,10,0)</f>
        <v>TODO: &lt;&gt;</v>
      </c>
      <c r="M1180" s="0" t="str">
        <f aca="false">VLOOKUP(A1180,henriette!A:K,11,0)</f>
        <v>TODO: &lt;&gt;</v>
      </c>
      <c r="N1180" s="0" t="str">
        <f aca="false">IF(OR(O1180="CONFLICT",R1180="CONFLICT"),"CONFLICT","OK")</f>
        <v>OK</v>
      </c>
      <c r="O1180" s="0" t="str">
        <f aca="false">IF(J1180=L1180,J1180,"CONFLICT")</f>
        <v>TODO: &lt;&gt;</v>
      </c>
      <c r="Q1180" s="0" t="str">
        <f aca="false">IF(AND(P1180&lt;&gt;L1180,P1180&lt;&gt;J1180,P1180&lt;&gt;""),"REVIEW","")</f>
        <v/>
      </c>
      <c r="R1180" s="0" t="str">
        <f aca="false">IF(K1180=M1180,K1180,"CONFLICT")</f>
        <v>TODO: &lt;&gt;</v>
      </c>
    </row>
    <row r="1181" customFormat="false" ht="12.75" hidden="false" customHeight="false" outlineLevel="0" collapsed="false">
      <c r="A1181" s="0" t="s">
        <v>3073</v>
      </c>
      <c r="B1181" s="0" t="n">
        <v>843</v>
      </c>
      <c r="C1181" s="0" t="s">
        <v>23</v>
      </c>
      <c r="D1181" s="0" t="s">
        <v>3074</v>
      </c>
      <c r="E1181" s="0" t="s">
        <v>3075</v>
      </c>
      <c r="F1181" s="0" t="n">
        <v>10142</v>
      </c>
      <c r="G1181" s="0" t="n">
        <v>22</v>
      </c>
      <c r="H1181" s="0" t="n">
        <v>0</v>
      </c>
      <c r="I1181" s="0" t="n">
        <v>4</v>
      </c>
      <c r="J1181" s="0" t="str">
        <f aca="false">VLOOKUP(A1181,yorick!A:J,10,0)</f>
        <v>TODO: &lt;&gt;</v>
      </c>
      <c r="K1181" s="0" t="str">
        <f aca="false">VLOOKUP(A1181,yorick!A:K,11,0)</f>
        <v>TODO: &lt;&gt;</v>
      </c>
      <c r="L1181" s="0" t="str">
        <f aca="false">VLOOKUP(A1181,henriette!A:J,10,0)</f>
        <v>TODO: &lt;&gt;</v>
      </c>
      <c r="M1181" s="0" t="str">
        <f aca="false">VLOOKUP(A1181,henriette!A:K,11,0)</f>
        <v>TODO: &lt;&gt;</v>
      </c>
      <c r="N1181" s="0" t="str">
        <f aca="false">IF(OR(O1181="CONFLICT",R1181="CONFLICT"),"CONFLICT","OK")</f>
        <v>OK</v>
      </c>
      <c r="O1181" s="0" t="str">
        <f aca="false">IF(J1181=L1181,J1181,"CONFLICT")</f>
        <v>TODO: &lt;&gt;</v>
      </c>
      <c r="Q1181" s="0" t="str">
        <f aca="false">IF(AND(P1181&lt;&gt;L1181,P1181&lt;&gt;J1181,P1181&lt;&gt;""),"REVIEW","")</f>
        <v/>
      </c>
      <c r="R1181" s="0" t="str">
        <f aca="false">IF(K1181=M1181,K1181,"CONFLICT")</f>
        <v>TODO: &lt;&gt;</v>
      </c>
    </row>
    <row r="1182" customFormat="false" ht="12.75" hidden="false" customHeight="false" outlineLevel="0" collapsed="false">
      <c r="A1182" s="0" t="s">
        <v>3076</v>
      </c>
      <c r="B1182" s="0" t="n">
        <v>453</v>
      </c>
      <c r="C1182" s="0" t="s">
        <v>23</v>
      </c>
      <c r="D1182" s="0" t="s">
        <v>3077</v>
      </c>
      <c r="E1182" s="0" t="s">
        <v>3078</v>
      </c>
      <c r="F1182" s="0" t="n">
        <v>10148</v>
      </c>
      <c r="G1182" s="0" t="n">
        <v>107</v>
      </c>
      <c r="H1182" s="0" t="n">
        <v>0</v>
      </c>
      <c r="I1182" s="0" t="n">
        <v>1</v>
      </c>
      <c r="J1182" s="0" t="str">
        <f aca="false">VLOOKUP(A1182,yorick!A:J,10,0)</f>
        <v>TODO: &lt;&gt;</v>
      </c>
      <c r="K1182" s="0" t="str">
        <f aca="false">VLOOKUP(A1182,yorick!A:K,11,0)</f>
        <v>TODO: &lt;&gt;</v>
      </c>
      <c r="L1182" s="0" t="str">
        <f aca="false">VLOOKUP(A1182,henriette!A:J,10,0)</f>
        <v>TODO: &lt;&gt;</v>
      </c>
      <c r="M1182" s="0" t="str">
        <f aca="false">VLOOKUP(A1182,henriette!A:K,11,0)</f>
        <v>TODO: &lt;&gt;</v>
      </c>
      <c r="N1182" s="0" t="str">
        <f aca="false">IF(OR(O1182="CONFLICT",R1182="CONFLICT"),"CONFLICT","OK")</f>
        <v>OK</v>
      </c>
      <c r="O1182" s="0" t="str">
        <f aca="false">IF(J1182=L1182,J1182,"CONFLICT")</f>
        <v>TODO: &lt;&gt;</v>
      </c>
      <c r="Q1182" s="0" t="str">
        <f aca="false">IF(AND(P1182&lt;&gt;L1182,P1182&lt;&gt;J1182,P1182&lt;&gt;""),"REVIEW","")</f>
        <v/>
      </c>
      <c r="R1182" s="0" t="str">
        <f aca="false">IF(K1182=M1182,K1182,"CONFLICT")</f>
        <v>TODO: &lt;&gt;</v>
      </c>
    </row>
    <row r="1183" customFormat="false" ht="12.75" hidden="false" customHeight="false" outlineLevel="0" collapsed="false">
      <c r="A1183" s="0" t="s">
        <v>3079</v>
      </c>
      <c r="B1183" s="0" t="n">
        <v>227</v>
      </c>
      <c r="C1183" s="0" t="s">
        <v>23</v>
      </c>
      <c r="D1183" s="0" t="s">
        <v>3080</v>
      </c>
      <c r="E1183" s="0" t="s">
        <v>3081</v>
      </c>
      <c r="F1183" s="0" t="n">
        <v>11752</v>
      </c>
      <c r="G1183" s="0" t="n">
        <v>127</v>
      </c>
      <c r="H1183" s="0" t="n">
        <v>0</v>
      </c>
      <c r="I1183" s="0" t="n">
        <v>3</v>
      </c>
      <c r="J1183" s="0" t="str">
        <f aca="false">VLOOKUP(A1183,yorick!A:J,10,0)</f>
        <v>TODO: &lt;&gt;</v>
      </c>
      <c r="K1183" s="0" t="str">
        <f aca="false">VLOOKUP(A1183,yorick!A:K,11,0)</f>
        <v>TODO: &lt;&gt;</v>
      </c>
      <c r="L1183" s="0" t="str">
        <f aca="false">VLOOKUP(A1183,henriette!A:J,10,0)</f>
        <v>TODO: &lt;&gt;</v>
      </c>
      <c r="M1183" s="0" t="str">
        <f aca="false">VLOOKUP(A1183,henriette!A:K,11,0)</f>
        <v>TODO: &lt;&gt;</v>
      </c>
      <c r="N1183" s="0" t="str">
        <f aca="false">IF(OR(O1183="CONFLICT",R1183="CONFLICT"),"CONFLICT","OK")</f>
        <v>OK</v>
      </c>
      <c r="O1183" s="0" t="str">
        <f aca="false">IF(J1183=L1183,J1183,"CONFLICT")</f>
        <v>TODO: &lt;&gt;</v>
      </c>
      <c r="Q1183" s="0" t="str">
        <f aca="false">IF(AND(P1183&lt;&gt;L1183,P1183&lt;&gt;J1183,P1183&lt;&gt;""),"REVIEW","")</f>
        <v/>
      </c>
      <c r="R1183" s="0" t="str">
        <f aca="false">IF(K1183=M1183,K1183,"CONFLICT")</f>
        <v>TODO: &lt;&gt;</v>
      </c>
    </row>
    <row r="1184" customFormat="false" ht="12.75" hidden="false" customHeight="false" outlineLevel="0" collapsed="false">
      <c r="A1184" s="0" t="s">
        <v>3082</v>
      </c>
      <c r="B1184" s="0" t="n">
        <v>6235</v>
      </c>
      <c r="C1184" s="0" t="s">
        <v>23</v>
      </c>
      <c r="E1184" s="0" t="s">
        <v>3083</v>
      </c>
      <c r="F1184" s="0" t="n">
        <v>25561</v>
      </c>
      <c r="G1184" s="0" t="n">
        <v>215</v>
      </c>
      <c r="H1184" s="0" t="n">
        <v>0</v>
      </c>
      <c r="I1184" s="0" t="n">
        <v>10</v>
      </c>
      <c r="J1184" s="0" t="str">
        <f aca="false">VLOOKUP(A1184,yorick!A:J,10,0)</f>
        <v>TODO: &lt;&gt;</v>
      </c>
      <c r="K1184" s="0" t="str">
        <f aca="false">VLOOKUP(A1184,yorick!A:K,11,0)</f>
        <v>TODO: &lt;&gt;</v>
      </c>
      <c r="L1184" s="0" t="str">
        <f aca="false">VLOOKUP(A1184,henriette!A:J,10,0)</f>
        <v>TODO: &lt;&gt;</v>
      </c>
      <c r="M1184" s="0" t="str">
        <f aca="false">VLOOKUP(A1184,henriette!A:K,11,0)</f>
        <v>TODO: &lt;&gt;</v>
      </c>
      <c r="N1184" s="0" t="str">
        <f aca="false">IF(OR(O1184="CONFLICT",R1184="CONFLICT"),"CONFLICT","OK")</f>
        <v>OK</v>
      </c>
      <c r="O1184" s="0" t="str">
        <f aca="false">IF(J1184=L1184,J1184,"CONFLICT")</f>
        <v>TODO: &lt;&gt;</v>
      </c>
      <c r="Q1184" s="0" t="str">
        <f aca="false">IF(AND(P1184&lt;&gt;L1184,P1184&lt;&gt;J1184,P1184&lt;&gt;""),"REVIEW","")</f>
        <v/>
      </c>
      <c r="R1184" s="0" t="str">
        <f aca="false">IF(K1184=M1184,K1184,"CONFLICT")</f>
        <v>TODO: &lt;&gt;</v>
      </c>
    </row>
    <row r="1185" customFormat="false" ht="12.75" hidden="false" customHeight="false" outlineLevel="0" collapsed="false">
      <c r="A1185" s="0" t="s">
        <v>3084</v>
      </c>
      <c r="B1185" s="0" t="n">
        <v>1792</v>
      </c>
      <c r="C1185" s="0" t="s">
        <v>23</v>
      </c>
      <c r="D1185" s="0" t="s">
        <v>3085</v>
      </c>
      <c r="E1185" s="0" t="s">
        <v>3086</v>
      </c>
      <c r="F1185" s="0" t="n">
        <v>26965</v>
      </c>
      <c r="G1185" s="0" t="n">
        <v>577</v>
      </c>
      <c r="H1185" s="0" t="n">
        <v>0</v>
      </c>
      <c r="I1185" s="0" t="n">
        <v>117</v>
      </c>
      <c r="J1185" s="0" t="str">
        <f aca="false">VLOOKUP(A1185,yorick!A:J,10,0)</f>
        <v>TODO: &lt;&gt;</v>
      </c>
      <c r="K1185" s="0" t="str">
        <f aca="false">VLOOKUP(A1185,yorick!A:K,11,0)</f>
        <v>TODO: &lt;&gt;</v>
      </c>
      <c r="L1185" s="0" t="str">
        <f aca="false">VLOOKUP(A1185,henriette!A:J,10,0)</f>
        <v>TODO: &lt;&gt;</v>
      </c>
      <c r="M1185" s="0" t="str">
        <f aca="false">VLOOKUP(A1185,henriette!A:K,11,0)</f>
        <v>TODO: &lt;&gt;</v>
      </c>
      <c r="N1185" s="0" t="str">
        <f aca="false">IF(OR(O1185="CONFLICT",R1185="CONFLICT"),"CONFLICT","OK")</f>
        <v>OK</v>
      </c>
      <c r="O1185" s="0" t="str">
        <f aca="false">IF(J1185=L1185,J1185,"CONFLICT")</f>
        <v>TODO: &lt;&gt;</v>
      </c>
      <c r="Q1185" s="0" t="str">
        <f aca="false">IF(AND(P1185&lt;&gt;L1185,P1185&lt;&gt;J1185,P1185&lt;&gt;""),"REVIEW","")</f>
        <v/>
      </c>
      <c r="R1185" s="0" t="str">
        <f aca="false">IF(K1185=M1185,K1185,"CONFLICT")</f>
        <v>TODO: &lt;&gt;</v>
      </c>
    </row>
    <row r="1186" customFormat="false" ht="12.75" hidden="false" customHeight="false" outlineLevel="0" collapsed="false">
      <c r="A1186" s="0" t="s">
        <v>3087</v>
      </c>
      <c r="B1186" s="0" t="n">
        <v>263</v>
      </c>
      <c r="C1186" s="0" t="s">
        <v>23</v>
      </c>
      <c r="D1186" s="0" t="s">
        <v>3088</v>
      </c>
      <c r="E1186" s="0" t="s">
        <v>3089</v>
      </c>
      <c r="F1186" s="0" t="n">
        <v>20739</v>
      </c>
      <c r="G1186" s="0" t="n">
        <v>324</v>
      </c>
      <c r="H1186" s="0" t="n">
        <v>0</v>
      </c>
      <c r="I1186" s="0" t="n">
        <v>19</v>
      </c>
      <c r="J1186" s="0" t="str">
        <f aca="false">VLOOKUP(A1186,yorick!A:J,10,0)</f>
        <v>TODO: &lt;&gt;</v>
      </c>
      <c r="K1186" s="0" t="str">
        <f aca="false">VLOOKUP(A1186,yorick!A:K,11,0)</f>
        <v>TODO: &lt;&gt;</v>
      </c>
      <c r="L1186" s="0" t="str">
        <f aca="false">VLOOKUP(A1186,henriette!A:J,10,0)</f>
        <v>TODO: &lt;&gt;</v>
      </c>
      <c r="M1186" s="0" t="str">
        <f aca="false">VLOOKUP(A1186,henriette!A:K,11,0)</f>
        <v>TODO: &lt;&gt;</v>
      </c>
      <c r="N1186" s="0" t="str">
        <f aca="false">IF(OR(O1186="CONFLICT",R1186="CONFLICT"),"CONFLICT","OK")</f>
        <v>OK</v>
      </c>
      <c r="O1186" s="0" t="str">
        <f aca="false">IF(J1186=L1186,J1186,"CONFLICT")</f>
        <v>TODO: &lt;&gt;</v>
      </c>
      <c r="Q1186" s="0" t="str">
        <f aca="false">IF(AND(P1186&lt;&gt;L1186,P1186&lt;&gt;J1186,P1186&lt;&gt;""),"REVIEW","")</f>
        <v/>
      </c>
      <c r="R1186" s="0" t="str">
        <f aca="false">IF(K1186=M1186,K1186,"CONFLICT")</f>
        <v>TODO: &lt;&gt;</v>
      </c>
    </row>
    <row r="1187" customFormat="false" ht="12.75" hidden="false" customHeight="false" outlineLevel="0" collapsed="false">
      <c r="A1187" s="0" t="s">
        <v>3090</v>
      </c>
      <c r="B1187" s="0" t="n">
        <v>199</v>
      </c>
      <c r="C1187" s="0" t="s">
        <v>23</v>
      </c>
      <c r="D1187" s="0" t="s">
        <v>3091</v>
      </c>
      <c r="E1187" s="0" t="s">
        <v>3092</v>
      </c>
      <c r="F1187" s="0" t="n">
        <v>51747</v>
      </c>
      <c r="G1187" s="0" t="n">
        <v>498</v>
      </c>
      <c r="H1187" s="0" t="n">
        <v>1</v>
      </c>
      <c r="I1187" s="0" t="n">
        <v>212</v>
      </c>
      <c r="J1187" s="0" t="str">
        <f aca="false">VLOOKUP(A1187,yorick!A:J,10,0)</f>
        <v>TODO: &lt;&gt;</v>
      </c>
      <c r="K1187" s="0" t="str">
        <f aca="false">VLOOKUP(A1187,yorick!A:K,11,0)</f>
        <v>TODO: &lt;&gt;</v>
      </c>
      <c r="L1187" s="0" t="str">
        <f aca="false">VLOOKUP(A1187,henriette!A:J,10,0)</f>
        <v>TODO: &lt;&gt;</v>
      </c>
      <c r="M1187" s="0" t="str">
        <f aca="false">VLOOKUP(A1187,henriette!A:K,11,0)</f>
        <v>TODO: &lt;&gt;</v>
      </c>
      <c r="N1187" s="0" t="str">
        <f aca="false">IF(OR(O1187="CONFLICT",R1187="CONFLICT"),"CONFLICT","OK")</f>
        <v>OK</v>
      </c>
      <c r="O1187" s="0" t="str">
        <f aca="false">IF(J1187=L1187,J1187,"CONFLICT")</f>
        <v>TODO: &lt;&gt;</v>
      </c>
      <c r="Q1187" s="0" t="str">
        <f aca="false">IF(AND(P1187&lt;&gt;L1187,P1187&lt;&gt;J1187,P1187&lt;&gt;""),"REVIEW","")</f>
        <v/>
      </c>
      <c r="R1187" s="0" t="str">
        <f aca="false">IF(K1187=M1187,K1187,"CONFLICT")</f>
        <v>TODO: &lt;&gt;</v>
      </c>
    </row>
    <row r="1188" customFormat="false" ht="12.75" hidden="false" customHeight="false" outlineLevel="0" collapsed="false">
      <c r="A1188" s="0" t="s">
        <v>3093</v>
      </c>
      <c r="B1188" s="0" t="n">
        <v>127</v>
      </c>
      <c r="C1188" s="0" t="s">
        <v>23</v>
      </c>
      <c r="D1188" s="0" t="s">
        <v>3094</v>
      </c>
      <c r="E1188" s="0" t="s">
        <v>3095</v>
      </c>
      <c r="F1188" s="0" t="n">
        <v>20214</v>
      </c>
      <c r="G1188" s="0" t="n">
        <v>375</v>
      </c>
      <c r="H1188" s="0" t="n">
        <v>0</v>
      </c>
      <c r="I1188" s="0" t="n">
        <v>9</v>
      </c>
      <c r="J1188" s="0" t="str">
        <f aca="false">VLOOKUP(A1188,yorick!A:J,10,0)</f>
        <v>TODO: &lt;&gt;</v>
      </c>
      <c r="K1188" s="0" t="str">
        <f aca="false">VLOOKUP(A1188,yorick!A:K,11,0)</f>
        <v>TODO: &lt;&gt;</v>
      </c>
      <c r="L1188" s="0" t="str">
        <f aca="false">VLOOKUP(A1188,henriette!A:J,10,0)</f>
        <v>TODO: &lt;&gt;</v>
      </c>
      <c r="M1188" s="0" t="str">
        <f aca="false">VLOOKUP(A1188,henriette!A:K,11,0)</f>
        <v>TODO: &lt;&gt;</v>
      </c>
      <c r="N1188" s="0" t="str">
        <f aca="false">IF(OR(O1188="CONFLICT",R1188="CONFLICT"),"CONFLICT","OK")</f>
        <v>OK</v>
      </c>
      <c r="O1188" s="0" t="str">
        <f aca="false">IF(J1188=L1188,J1188,"CONFLICT")</f>
        <v>TODO: &lt;&gt;</v>
      </c>
      <c r="Q1188" s="0" t="str">
        <f aca="false">IF(AND(P1188&lt;&gt;L1188,P1188&lt;&gt;J1188,P1188&lt;&gt;""),"REVIEW","")</f>
        <v/>
      </c>
      <c r="R1188" s="0" t="str">
        <f aca="false">IF(K1188=M1188,K1188,"CONFLICT")</f>
        <v>TODO: &lt;&gt;</v>
      </c>
    </row>
    <row r="1189" customFormat="false" ht="12.75" hidden="false" customHeight="false" outlineLevel="0" collapsed="false">
      <c r="A1189" s="0" t="s">
        <v>3096</v>
      </c>
      <c r="B1189" s="0" t="n">
        <v>309</v>
      </c>
      <c r="C1189" s="0" t="s">
        <v>23</v>
      </c>
      <c r="D1189" s="0" t="s">
        <v>3097</v>
      </c>
      <c r="E1189" s="0" t="s">
        <v>3098</v>
      </c>
      <c r="F1189" s="0" t="n">
        <v>6806</v>
      </c>
      <c r="G1189" s="0" t="n">
        <v>72</v>
      </c>
      <c r="H1189" s="0" t="n">
        <v>0</v>
      </c>
      <c r="I1189" s="0" t="n">
        <v>23</v>
      </c>
      <c r="J1189" s="0" t="str">
        <f aca="false">VLOOKUP(A1189,yorick!A:J,10,0)</f>
        <v>TODO: &lt;&gt;</v>
      </c>
      <c r="K1189" s="0" t="str">
        <f aca="false">VLOOKUP(A1189,yorick!A:K,11,0)</f>
        <v>TODO: &lt;&gt;</v>
      </c>
      <c r="L1189" s="0" t="str">
        <f aca="false">VLOOKUP(A1189,henriette!A:J,10,0)</f>
        <v>TODO: &lt;&gt;</v>
      </c>
      <c r="M1189" s="0" t="str">
        <f aca="false">VLOOKUP(A1189,henriette!A:K,11,0)</f>
        <v>TODO: &lt;&gt;</v>
      </c>
      <c r="N1189" s="0" t="str">
        <f aca="false">IF(OR(O1189="CONFLICT",R1189="CONFLICT"),"CONFLICT","OK")</f>
        <v>OK</v>
      </c>
      <c r="O1189" s="0" t="str">
        <f aca="false">IF(J1189=L1189,J1189,"CONFLICT")</f>
        <v>TODO: &lt;&gt;</v>
      </c>
      <c r="Q1189" s="0" t="str">
        <f aca="false">IF(AND(P1189&lt;&gt;L1189,P1189&lt;&gt;J1189,P1189&lt;&gt;""),"REVIEW","")</f>
        <v/>
      </c>
      <c r="R1189" s="0" t="str">
        <f aca="false">IF(K1189=M1189,K1189,"CONFLICT")</f>
        <v>TODO: &lt;&gt;</v>
      </c>
    </row>
    <row r="1190" customFormat="false" ht="12.75" hidden="false" customHeight="false" outlineLevel="0" collapsed="false">
      <c r="A1190" s="0" t="s">
        <v>3099</v>
      </c>
      <c r="B1190" s="0" t="n">
        <v>281</v>
      </c>
      <c r="C1190" s="0" t="s">
        <v>23</v>
      </c>
      <c r="E1190" s="0" t="s">
        <v>3100</v>
      </c>
      <c r="F1190" s="0" t="n">
        <v>57421</v>
      </c>
      <c r="G1190" s="0" t="n">
        <v>401</v>
      </c>
      <c r="H1190" s="0" t="n">
        <v>0</v>
      </c>
      <c r="I1190" s="0" t="n">
        <v>25</v>
      </c>
      <c r="J1190" s="0" t="str">
        <f aca="false">VLOOKUP(A1190,yorick!A:J,10,0)</f>
        <v>TODO: &lt;&gt;</v>
      </c>
      <c r="K1190" s="0" t="str">
        <f aca="false">VLOOKUP(A1190,yorick!A:K,11,0)</f>
        <v>TODO: &lt;&gt;</v>
      </c>
      <c r="L1190" s="0" t="str">
        <f aca="false">VLOOKUP(A1190,henriette!A:J,10,0)</f>
        <v>TODO: &lt;&gt;</v>
      </c>
      <c r="M1190" s="0" t="str">
        <f aca="false">VLOOKUP(A1190,henriette!A:K,11,0)</f>
        <v>TODO: &lt;&gt;</v>
      </c>
      <c r="N1190" s="0" t="str">
        <f aca="false">IF(OR(O1190="CONFLICT",R1190="CONFLICT"),"CONFLICT","OK")</f>
        <v>OK</v>
      </c>
      <c r="O1190" s="0" t="str">
        <f aca="false">IF(J1190=L1190,J1190,"CONFLICT")</f>
        <v>TODO: &lt;&gt;</v>
      </c>
      <c r="Q1190" s="0" t="str">
        <f aca="false">IF(AND(P1190&lt;&gt;L1190,P1190&lt;&gt;J1190,P1190&lt;&gt;""),"REVIEW","")</f>
        <v/>
      </c>
      <c r="R1190" s="0" t="str">
        <f aca="false">IF(K1190=M1190,K1190,"CONFLICT")</f>
        <v>TODO: &lt;&gt;</v>
      </c>
    </row>
    <row r="1191" customFormat="false" ht="12.75" hidden="false" customHeight="false" outlineLevel="0" collapsed="false">
      <c r="A1191" s="0" t="s">
        <v>3101</v>
      </c>
      <c r="B1191" s="0" t="n">
        <v>30609</v>
      </c>
      <c r="C1191" s="0" t="s">
        <v>23</v>
      </c>
      <c r="D1191" s="0" t="s">
        <v>3102</v>
      </c>
      <c r="E1191" s="0" t="s">
        <v>3103</v>
      </c>
      <c r="F1191" s="0" t="n">
        <v>38616</v>
      </c>
      <c r="G1191" s="0" t="n">
        <v>522</v>
      </c>
      <c r="H1191" s="0" t="n">
        <v>0</v>
      </c>
      <c r="I1191" s="0" t="n">
        <v>1</v>
      </c>
      <c r="J1191" s="0" t="str">
        <f aca="false">VLOOKUP(A1191,yorick!A:J,10,0)</f>
        <v>TODO: &lt;&gt;</v>
      </c>
      <c r="K1191" s="0" t="str">
        <f aca="false">VLOOKUP(A1191,yorick!A:K,11,0)</f>
        <v>TODO: &lt;&gt;</v>
      </c>
      <c r="L1191" s="0" t="str">
        <f aca="false">VLOOKUP(A1191,henriette!A:J,10,0)</f>
        <v>TODO: &lt;&gt;</v>
      </c>
      <c r="M1191" s="0" t="str">
        <f aca="false">VLOOKUP(A1191,henriette!A:K,11,0)</f>
        <v>TODO: &lt;&gt;</v>
      </c>
      <c r="N1191" s="0" t="str">
        <f aca="false">IF(OR(O1191="CONFLICT",R1191="CONFLICT"),"CONFLICT","OK")</f>
        <v>OK</v>
      </c>
      <c r="O1191" s="0" t="str">
        <f aca="false">IF(J1191=L1191,J1191,"CONFLICT")</f>
        <v>TODO: &lt;&gt;</v>
      </c>
      <c r="Q1191" s="0" t="str">
        <f aca="false">IF(AND(P1191&lt;&gt;L1191,P1191&lt;&gt;J1191,P1191&lt;&gt;""),"REVIEW","")</f>
        <v/>
      </c>
      <c r="R1191" s="0" t="str">
        <f aca="false">IF(K1191=M1191,K1191,"CONFLICT")</f>
        <v>TODO: &lt;&gt;</v>
      </c>
    </row>
    <row r="1192" customFormat="false" ht="12.75" hidden="false" customHeight="false" outlineLevel="0" collapsed="false">
      <c r="A1192" s="0" t="s">
        <v>3104</v>
      </c>
      <c r="B1192" s="0" t="n">
        <v>248</v>
      </c>
      <c r="C1192" s="0" t="s">
        <v>23</v>
      </c>
      <c r="D1192" s="0" t="s">
        <v>3105</v>
      </c>
      <c r="E1192" s="0" t="s">
        <v>3106</v>
      </c>
      <c r="F1192" s="0" t="n">
        <v>33912</v>
      </c>
      <c r="G1192" s="0" t="n">
        <v>157</v>
      </c>
      <c r="H1192" s="0" t="n">
        <v>0</v>
      </c>
      <c r="I1192" s="0" t="n">
        <v>15</v>
      </c>
      <c r="J1192" s="0" t="str">
        <f aca="false">VLOOKUP(A1192,yorick!A:J,10,0)</f>
        <v>TODO: &lt;&gt;</v>
      </c>
      <c r="K1192" s="0" t="str">
        <f aca="false">VLOOKUP(A1192,yorick!A:K,11,0)</f>
        <v>TODO: &lt;&gt;</v>
      </c>
      <c r="L1192" s="0" t="str">
        <f aca="false">VLOOKUP(A1192,henriette!A:J,10,0)</f>
        <v>TODO: &lt;&gt;</v>
      </c>
      <c r="M1192" s="0" t="str">
        <f aca="false">VLOOKUP(A1192,henriette!A:K,11,0)</f>
        <v>TODO: &lt;&gt;</v>
      </c>
      <c r="N1192" s="0" t="str">
        <f aca="false">IF(OR(O1192="CONFLICT",R1192="CONFLICT"),"CONFLICT","OK")</f>
        <v>OK</v>
      </c>
      <c r="O1192" s="0" t="str">
        <f aca="false">IF(J1192=L1192,J1192,"CONFLICT")</f>
        <v>TODO: &lt;&gt;</v>
      </c>
      <c r="Q1192" s="0" t="str">
        <f aca="false">IF(AND(P1192&lt;&gt;L1192,P1192&lt;&gt;J1192,P1192&lt;&gt;""),"REVIEW","")</f>
        <v/>
      </c>
      <c r="R1192" s="0" t="str">
        <f aca="false">IF(K1192=M1192,K1192,"CONFLICT")</f>
        <v>TODO: &lt;&gt;</v>
      </c>
    </row>
    <row r="1193" customFormat="false" ht="12.75" hidden="false" customHeight="false" outlineLevel="0" collapsed="false">
      <c r="A1193" s="0" t="s">
        <v>3107</v>
      </c>
      <c r="B1193" s="0" t="n">
        <v>114029</v>
      </c>
      <c r="C1193" s="0" t="s">
        <v>23</v>
      </c>
      <c r="D1193" s="0" t="s">
        <v>3108</v>
      </c>
      <c r="E1193" s="0" t="s">
        <v>3109</v>
      </c>
      <c r="F1193" s="0" t="n">
        <v>684820</v>
      </c>
      <c r="G1193" s="0" t="n">
        <v>2517</v>
      </c>
      <c r="H1193" s="0" t="n">
        <v>0</v>
      </c>
      <c r="I1193" s="0" t="n">
        <v>130</v>
      </c>
      <c r="J1193" s="0" t="str">
        <f aca="false">VLOOKUP(A1193,yorick!A:J,10,0)</f>
        <v>TODO: &lt;&gt;</v>
      </c>
      <c r="K1193" s="0" t="str">
        <f aca="false">VLOOKUP(A1193,yorick!A:K,11,0)</f>
        <v>TODO: &lt;&gt;</v>
      </c>
      <c r="L1193" s="0" t="str">
        <f aca="false">VLOOKUP(A1193,henriette!A:J,10,0)</f>
        <v>TODO: &lt;&gt;</v>
      </c>
      <c r="M1193" s="0" t="str">
        <f aca="false">VLOOKUP(A1193,henriette!A:K,11,0)</f>
        <v>TODO: &lt;&gt;</v>
      </c>
      <c r="N1193" s="0" t="str">
        <f aca="false">IF(OR(O1193="CONFLICT",R1193="CONFLICT"),"CONFLICT","OK")</f>
        <v>OK</v>
      </c>
      <c r="O1193" s="0" t="str">
        <f aca="false">IF(J1193=L1193,J1193,"CONFLICT")</f>
        <v>TODO: &lt;&gt;</v>
      </c>
      <c r="Q1193" s="0" t="str">
        <f aca="false">IF(AND(P1193&lt;&gt;L1193,P1193&lt;&gt;J1193,P1193&lt;&gt;""),"REVIEW","")</f>
        <v/>
      </c>
      <c r="R1193" s="0" t="str">
        <f aca="false">IF(K1193=M1193,K1193,"CONFLICT")</f>
        <v>TODO: &lt;&gt;</v>
      </c>
    </row>
    <row r="1194" customFormat="false" ht="12.75" hidden="false" customHeight="false" outlineLevel="0" collapsed="false">
      <c r="A1194" s="0" t="s">
        <v>3110</v>
      </c>
      <c r="B1194" s="0" t="n">
        <v>111</v>
      </c>
      <c r="C1194" s="0" t="s">
        <v>23</v>
      </c>
      <c r="D1194" s="0" t="s">
        <v>3111</v>
      </c>
      <c r="E1194" s="0" t="s">
        <v>3112</v>
      </c>
      <c r="F1194" s="0" t="n">
        <v>11647</v>
      </c>
      <c r="G1194" s="0" t="n">
        <v>113</v>
      </c>
      <c r="H1194" s="0" t="n">
        <v>0</v>
      </c>
      <c r="I1194" s="0" t="n">
        <v>9</v>
      </c>
      <c r="J1194" s="0" t="str">
        <f aca="false">VLOOKUP(A1194,yorick!A:J,10,0)</f>
        <v>TODO: &lt;&gt;</v>
      </c>
      <c r="K1194" s="0" t="str">
        <f aca="false">VLOOKUP(A1194,yorick!A:K,11,0)</f>
        <v>TODO: &lt;&gt;</v>
      </c>
      <c r="L1194" s="0" t="str">
        <f aca="false">VLOOKUP(A1194,henriette!A:J,10,0)</f>
        <v>TODO: &lt;&gt;</v>
      </c>
      <c r="M1194" s="0" t="str">
        <f aca="false">VLOOKUP(A1194,henriette!A:K,11,0)</f>
        <v>TODO: &lt;&gt;</v>
      </c>
      <c r="N1194" s="0" t="str">
        <f aca="false">IF(OR(O1194="CONFLICT",R1194="CONFLICT"),"CONFLICT","OK")</f>
        <v>OK</v>
      </c>
      <c r="O1194" s="0" t="str">
        <f aca="false">IF(J1194=L1194,J1194,"CONFLICT")</f>
        <v>TODO: &lt;&gt;</v>
      </c>
      <c r="Q1194" s="0" t="str">
        <f aca="false">IF(AND(P1194&lt;&gt;L1194,P1194&lt;&gt;J1194,P1194&lt;&gt;""),"REVIEW","")</f>
        <v/>
      </c>
      <c r="R1194" s="0" t="str">
        <f aca="false">IF(K1194=M1194,K1194,"CONFLICT")</f>
        <v>TODO: &lt;&gt;</v>
      </c>
    </row>
    <row r="1195" customFormat="false" ht="12.75" hidden="false" customHeight="false" outlineLevel="0" collapsed="false">
      <c r="A1195" s="0" t="s">
        <v>3113</v>
      </c>
      <c r="B1195" s="0" t="n">
        <v>207</v>
      </c>
      <c r="C1195" s="0" t="s">
        <v>23</v>
      </c>
      <c r="E1195" s="0" t="s">
        <v>3114</v>
      </c>
      <c r="F1195" s="0" t="n">
        <v>18985</v>
      </c>
      <c r="G1195" s="0" t="n">
        <v>226</v>
      </c>
      <c r="H1195" s="0" t="n">
        <v>0</v>
      </c>
      <c r="I1195" s="0" t="n">
        <v>24</v>
      </c>
      <c r="J1195" s="0" t="str">
        <f aca="false">VLOOKUP(A1195,yorick!A:J,10,0)</f>
        <v>TODO: &lt;&gt;</v>
      </c>
      <c r="K1195" s="0" t="str">
        <f aca="false">VLOOKUP(A1195,yorick!A:K,11,0)</f>
        <v>TODO: &lt;&gt;</v>
      </c>
      <c r="L1195" s="0" t="str">
        <f aca="false">VLOOKUP(A1195,henriette!A:J,10,0)</f>
        <v>TODO: &lt;&gt;</v>
      </c>
      <c r="M1195" s="0" t="str">
        <f aca="false">VLOOKUP(A1195,henriette!A:K,11,0)</f>
        <v>TODO: &lt;&gt;</v>
      </c>
      <c r="N1195" s="0" t="str">
        <f aca="false">IF(OR(O1195="CONFLICT",R1195="CONFLICT"),"CONFLICT","OK")</f>
        <v>OK</v>
      </c>
      <c r="O1195" s="0" t="str">
        <f aca="false">IF(J1195=L1195,J1195,"CONFLICT")</f>
        <v>TODO: &lt;&gt;</v>
      </c>
      <c r="Q1195" s="0" t="str">
        <f aca="false">IF(AND(P1195&lt;&gt;L1195,P1195&lt;&gt;J1195,P1195&lt;&gt;""),"REVIEW","")</f>
        <v/>
      </c>
      <c r="R1195" s="0" t="str">
        <f aca="false">IF(K1195=M1195,K1195,"CONFLICT")</f>
        <v>TODO: &lt;&gt;</v>
      </c>
    </row>
    <row r="1196" customFormat="false" ht="12.75" hidden="false" customHeight="false" outlineLevel="0" collapsed="false">
      <c r="A1196" s="0" t="s">
        <v>3115</v>
      </c>
      <c r="B1196" s="0" t="n">
        <v>395</v>
      </c>
      <c r="C1196" s="0" t="s">
        <v>23</v>
      </c>
      <c r="D1196" s="0" t="s">
        <v>3116</v>
      </c>
      <c r="E1196" s="0" t="s">
        <v>3117</v>
      </c>
      <c r="F1196" s="0" t="n">
        <v>10538</v>
      </c>
      <c r="G1196" s="0" t="n">
        <v>165</v>
      </c>
      <c r="H1196" s="0" t="n">
        <v>0</v>
      </c>
      <c r="I1196" s="0" t="n">
        <v>36</v>
      </c>
      <c r="J1196" s="0" t="str">
        <f aca="false">VLOOKUP(A1196,yorick!A:J,10,0)</f>
        <v>TODO: &lt;&gt;</v>
      </c>
      <c r="K1196" s="0" t="str">
        <f aca="false">VLOOKUP(A1196,yorick!A:K,11,0)</f>
        <v>TODO: &lt;&gt;</v>
      </c>
      <c r="L1196" s="0" t="str">
        <f aca="false">VLOOKUP(A1196,henriette!A:J,10,0)</f>
        <v>TODO: &lt;&gt;</v>
      </c>
      <c r="M1196" s="0" t="str">
        <f aca="false">VLOOKUP(A1196,henriette!A:K,11,0)</f>
        <v>TODO: &lt;&gt;</v>
      </c>
      <c r="N1196" s="0" t="str">
        <f aca="false">IF(OR(O1196="CONFLICT",R1196="CONFLICT"),"CONFLICT","OK")</f>
        <v>OK</v>
      </c>
      <c r="O1196" s="0" t="str">
        <f aca="false">IF(J1196=L1196,J1196,"CONFLICT")</f>
        <v>TODO: &lt;&gt;</v>
      </c>
      <c r="Q1196" s="0" t="str">
        <f aca="false">IF(AND(P1196&lt;&gt;L1196,P1196&lt;&gt;J1196,P1196&lt;&gt;""),"REVIEW","")</f>
        <v/>
      </c>
      <c r="R1196" s="0" t="str">
        <f aca="false">IF(K1196=M1196,K1196,"CONFLICT")</f>
        <v>TODO: &lt;&gt;</v>
      </c>
    </row>
    <row r="1197" customFormat="false" ht="12.75" hidden="false" customHeight="false" outlineLevel="0" collapsed="false">
      <c r="A1197" s="0" t="s">
        <v>3118</v>
      </c>
      <c r="B1197" s="0" t="n">
        <v>303</v>
      </c>
      <c r="C1197" s="0" t="s">
        <v>23</v>
      </c>
      <c r="F1197" s="0" t="n">
        <v>807573</v>
      </c>
      <c r="G1197" s="0" t="n">
        <v>12545</v>
      </c>
      <c r="H1197" s="0" t="n">
        <v>0</v>
      </c>
      <c r="I1197" s="0" t="n">
        <v>1602</v>
      </c>
      <c r="J1197" s="0" t="str">
        <f aca="false">VLOOKUP(A1197,yorick!A:J,10,0)</f>
        <v>TODO: &lt;&gt;</v>
      </c>
      <c r="K1197" s="0" t="str">
        <f aca="false">VLOOKUP(A1197,yorick!A:K,11,0)</f>
        <v>TODO: &lt;&gt;</v>
      </c>
      <c r="L1197" s="0" t="str">
        <f aca="false">VLOOKUP(A1197,henriette!A:J,10,0)</f>
        <v>TODO: &lt;&gt;</v>
      </c>
      <c r="M1197" s="0" t="str">
        <f aca="false">VLOOKUP(A1197,henriette!A:K,11,0)</f>
        <v>TODO: &lt;&gt;</v>
      </c>
      <c r="N1197" s="0" t="str">
        <f aca="false">IF(OR(O1197="CONFLICT",R1197="CONFLICT"),"CONFLICT","OK")</f>
        <v>OK</v>
      </c>
      <c r="O1197" s="0" t="str">
        <f aca="false">IF(J1197=L1197,J1197,"CONFLICT")</f>
        <v>TODO: &lt;&gt;</v>
      </c>
      <c r="Q1197" s="0" t="str">
        <f aca="false">IF(AND(P1197&lt;&gt;L1197,P1197&lt;&gt;J1197,P1197&lt;&gt;""),"REVIEW","")</f>
        <v/>
      </c>
      <c r="R1197" s="0" t="str">
        <f aca="false">IF(K1197=M1197,K1197,"CONFLICT")</f>
        <v>TODO: &lt;&gt;</v>
      </c>
    </row>
    <row r="1198" customFormat="false" ht="12.75" hidden="false" customHeight="false" outlineLevel="0" collapsed="false">
      <c r="A1198" s="0" t="s">
        <v>3119</v>
      </c>
      <c r="B1198" s="0" t="n">
        <v>115</v>
      </c>
      <c r="C1198" s="0" t="s">
        <v>23</v>
      </c>
      <c r="D1198" s="0" t="s">
        <v>3120</v>
      </c>
      <c r="E1198" s="0" t="s">
        <v>3121</v>
      </c>
      <c r="F1198" s="0" t="n">
        <v>6282</v>
      </c>
      <c r="G1198" s="0" t="n">
        <v>53</v>
      </c>
      <c r="H1198" s="0" t="n">
        <v>0</v>
      </c>
      <c r="I1198" s="0" t="n">
        <v>6</v>
      </c>
      <c r="J1198" s="0" t="str">
        <f aca="false">VLOOKUP(A1198,yorick!A:J,10,0)</f>
        <v>TODO: &lt;&gt;</v>
      </c>
      <c r="K1198" s="0" t="str">
        <f aca="false">VLOOKUP(A1198,yorick!A:K,11,0)</f>
        <v>TODO: &lt;&gt;</v>
      </c>
      <c r="L1198" s="0" t="str">
        <f aca="false">VLOOKUP(A1198,henriette!A:J,10,0)</f>
        <v>TODO: &lt;&gt;</v>
      </c>
      <c r="M1198" s="0" t="str">
        <f aca="false">VLOOKUP(A1198,henriette!A:K,11,0)</f>
        <v>TODO: &lt;&gt;</v>
      </c>
      <c r="N1198" s="0" t="str">
        <f aca="false">IF(OR(O1198="CONFLICT",R1198="CONFLICT"),"CONFLICT","OK")</f>
        <v>OK</v>
      </c>
      <c r="O1198" s="0" t="str">
        <f aca="false">IF(J1198=L1198,J1198,"CONFLICT")</f>
        <v>TODO: &lt;&gt;</v>
      </c>
      <c r="Q1198" s="0" t="str">
        <f aca="false">IF(AND(P1198&lt;&gt;L1198,P1198&lt;&gt;J1198,P1198&lt;&gt;""),"REVIEW","")</f>
        <v/>
      </c>
      <c r="R1198" s="0" t="str">
        <f aca="false">IF(K1198=M1198,K1198,"CONFLICT")</f>
        <v>TODO: &lt;&gt;</v>
      </c>
    </row>
    <row r="1199" customFormat="false" ht="12.75" hidden="false" customHeight="false" outlineLevel="0" collapsed="false">
      <c r="A1199" s="0" t="s">
        <v>3122</v>
      </c>
      <c r="B1199" s="0" t="n">
        <v>149</v>
      </c>
      <c r="C1199" s="0" t="s">
        <v>23</v>
      </c>
      <c r="E1199" s="0" t="s">
        <v>3123</v>
      </c>
      <c r="F1199" s="0" t="n">
        <v>8467</v>
      </c>
      <c r="G1199" s="0" t="n">
        <v>145</v>
      </c>
      <c r="H1199" s="0" t="n">
        <v>0</v>
      </c>
      <c r="I1199" s="0" t="n">
        <v>1</v>
      </c>
      <c r="J1199" s="0" t="str">
        <f aca="false">VLOOKUP(A1199,yorick!A:J,10,0)</f>
        <v>TODO: &lt;&gt;</v>
      </c>
      <c r="K1199" s="0" t="str">
        <f aca="false">VLOOKUP(A1199,yorick!A:K,11,0)</f>
        <v>TODO: &lt;&gt;</v>
      </c>
      <c r="L1199" s="0" t="str">
        <f aca="false">VLOOKUP(A1199,henriette!A:J,10,0)</f>
        <v>TODO: &lt;&gt;</v>
      </c>
      <c r="M1199" s="0" t="str">
        <f aca="false">VLOOKUP(A1199,henriette!A:K,11,0)</f>
        <v>TODO: &lt;&gt;</v>
      </c>
      <c r="N1199" s="0" t="str">
        <f aca="false">IF(OR(O1199="CONFLICT",R1199="CONFLICT"),"CONFLICT","OK")</f>
        <v>OK</v>
      </c>
      <c r="O1199" s="0" t="str">
        <f aca="false">IF(J1199=L1199,J1199,"CONFLICT")</f>
        <v>TODO: &lt;&gt;</v>
      </c>
      <c r="Q1199" s="0" t="str">
        <f aca="false">IF(AND(P1199&lt;&gt;L1199,P1199&lt;&gt;J1199,P1199&lt;&gt;""),"REVIEW","")</f>
        <v/>
      </c>
      <c r="R1199" s="0" t="str">
        <f aca="false">IF(K1199=M1199,K1199,"CONFLICT")</f>
        <v>TODO: &lt;&gt;</v>
      </c>
    </row>
    <row r="1200" customFormat="false" ht="12.75" hidden="false" customHeight="false" outlineLevel="0" collapsed="false">
      <c r="A1200" s="0" t="s">
        <v>3124</v>
      </c>
      <c r="B1200" s="0" t="n">
        <v>152</v>
      </c>
      <c r="C1200" s="0" t="s">
        <v>23</v>
      </c>
      <c r="D1200" s="0" t="s">
        <v>3125</v>
      </c>
      <c r="E1200" s="0" t="s">
        <v>3126</v>
      </c>
      <c r="F1200" s="0" t="n">
        <v>15984</v>
      </c>
      <c r="G1200" s="0" t="n">
        <v>101</v>
      </c>
      <c r="H1200" s="0" t="n">
        <v>1</v>
      </c>
      <c r="I1200" s="0" t="n">
        <v>43</v>
      </c>
      <c r="J1200" s="0" t="str">
        <f aca="false">VLOOKUP(A1200,yorick!A:J,10,0)</f>
        <v>TODO: &lt;&gt;</v>
      </c>
      <c r="K1200" s="0" t="str">
        <f aca="false">VLOOKUP(A1200,yorick!A:K,11,0)</f>
        <v>TODO: &lt;&gt;</v>
      </c>
      <c r="L1200" s="0" t="str">
        <f aca="false">VLOOKUP(A1200,henriette!A:J,10,0)</f>
        <v>TODO: &lt;&gt;</v>
      </c>
      <c r="M1200" s="0" t="str">
        <f aca="false">VLOOKUP(A1200,henriette!A:K,11,0)</f>
        <v>TODO: &lt;&gt;</v>
      </c>
      <c r="N1200" s="0" t="str">
        <f aca="false">IF(OR(O1200="CONFLICT",R1200="CONFLICT"),"CONFLICT","OK")</f>
        <v>OK</v>
      </c>
      <c r="O1200" s="0" t="str">
        <f aca="false">IF(J1200=L1200,J1200,"CONFLICT")</f>
        <v>TODO: &lt;&gt;</v>
      </c>
      <c r="Q1200" s="0" t="str">
        <f aca="false">IF(AND(P1200&lt;&gt;L1200,P1200&lt;&gt;J1200,P1200&lt;&gt;""),"REVIEW","")</f>
        <v/>
      </c>
      <c r="R1200" s="0" t="str">
        <f aca="false">IF(K1200=M1200,K1200,"CONFLICT")</f>
        <v>TODO: &lt;&gt;</v>
      </c>
    </row>
    <row r="1201" customFormat="false" ht="12.75" hidden="false" customHeight="false" outlineLevel="0" collapsed="false">
      <c r="A1201" s="0" t="s">
        <v>3127</v>
      </c>
      <c r="B1201" s="0" t="n">
        <v>215</v>
      </c>
      <c r="C1201" s="0" t="s">
        <v>23</v>
      </c>
      <c r="D1201" s="0" t="s">
        <v>3128</v>
      </c>
      <c r="E1201" s="0" t="s">
        <v>3129</v>
      </c>
      <c r="F1201" s="0" t="n">
        <v>90507</v>
      </c>
      <c r="G1201" s="0" t="n">
        <v>401</v>
      </c>
      <c r="H1201" s="0" t="n">
        <v>0</v>
      </c>
      <c r="I1201" s="0" t="n">
        <v>25</v>
      </c>
      <c r="J1201" s="0" t="str">
        <f aca="false">VLOOKUP(A1201,yorick!A:J,10,0)</f>
        <v>TODO: &lt;&gt;</v>
      </c>
      <c r="K1201" s="0" t="str">
        <f aca="false">VLOOKUP(A1201,yorick!A:K,11,0)</f>
        <v>TODO: &lt;&gt;</v>
      </c>
      <c r="L1201" s="0" t="str">
        <f aca="false">VLOOKUP(A1201,henriette!A:J,10,0)</f>
        <v>TODO: &lt;&gt;</v>
      </c>
      <c r="M1201" s="0" t="str">
        <f aca="false">VLOOKUP(A1201,henriette!A:K,11,0)</f>
        <v>TODO: &lt;&gt;</v>
      </c>
      <c r="N1201" s="0" t="str">
        <f aca="false">IF(OR(O1201="CONFLICT",R1201="CONFLICT"),"CONFLICT","OK")</f>
        <v>OK</v>
      </c>
      <c r="O1201" s="0" t="str">
        <f aca="false">IF(J1201=L1201,J1201,"CONFLICT")</f>
        <v>TODO: &lt;&gt;</v>
      </c>
      <c r="Q1201" s="0" t="str">
        <f aca="false">IF(AND(P1201&lt;&gt;L1201,P1201&lt;&gt;J1201,P1201&lt;&gt;""),"REVIEW","")</f>
        <v/>
      </c>
      <c r="R1201" s="0" t="str">
        <f aca="false">IF(K1201=M1201,K1201,"CONFLICT")</f>
        <v>TODO: &lt;&gt;</v>
      </c>
    </row>
    <row r="1202" customFormat="false" ht="12.75" hidden="false" customHeight="false" outlineLevel="0" collapsed="false">
      <c r="A1202" s="0" t="s">
        <v>3130</v>
      </c>
      <c r="B1202" s="0" t="n">
        <v>164</v>
      </c>
      <c r="C1202" s="0" t="s">
        <v>23</v>
      </c>
      <c r="D1202" s="0" t="s">
        <v>3131</v>
      </c>
      <c r="E1202" s="0" t="s">
        <v>3132</v>
      </c>
      <c r="F1202" s="0" t="n">
        <v>15300</v>
      </c>
      <c r="G1202" s="0" t="n">
        <v>110</v>
      </c>
      <c r="H1202" s="0" t="n">
        <v>0</v>
      </c>
      <c r="I1202" s="0" t="n">
        <v>10</v>
      </c>
      <c r="J1202" s="0" t="str">
        <f aca="false">VLOOKUP(A1202,yorick!A:J,10,0)</f>
        <v>TODO: &lt;&gt;</v>
      </c>
      <c r="K1202" s="0" t="str">
        <f aca="false">VLOOKUP(A1202,yorick!A:K,11,0)</f>
        <v>TODO: &lt;&gt;</v>
      </c>
      <c r="L1202" s="0" t="str">
        <f aca="false">VLOOKUP(A1202,henriette!A:J,10,0)</f>
        <v>TODO: &lt;&gt;</v>
      </c>
      <c r="M1202" s="0" t="str">
        <f aca="false">VLOOKUP(A1202,henriette!A:K,11,0)</f>
        <v>TODO: &lt;&gt;</v>
      </c>
      <c r="N1202" s="0" t="str">
        <f aca="false">IF(OR(O1202="CONFLICT",R1202="CONFLICT"),"CONFLICT","OK")</f>
        <v>OK</v>
      </c>
      <c r="O1202" s="0" t="str">
        <f aca="false">IF(J1202=L1202,J1202,"CONFLICT")</f>
        <v>TODO: &lt;&gt;</v>
      </c>
      <c r="Q1202" s="0" t="str">
        <f aca="false">IF(AND(P1202&lt;&gt;L1202,P1202&lt;&gt;J1202,P1202&lt;&gt;""),"REVIEW","")</f>
        <v/>
      </c>
      <c r="R1202" s="0" t="str">
        <f aca="false">IF(K1202=M1202,K1202,"CONFLICT")</f>
        <v>TODO: &lt;&gt;</v>
      </c>
    </row>
    <row r="1203" customFormat="false" ht="12.75" hidden="false" customHeight="false" outlineLevel="0" collapsed="false">
      <c r="A1203" s="0" t="s">
        <v>3133</v>
      </c>
      <c r="B1203" s="0" t="n">
        <v>321</v>
      </c>
      <c r="C1203" s="0" t="s">
        <v>23</v>
      </c>
      <c r="E1203" s="0" t="s">
        <v>3134</v>
      </c>
      <c r="F1203" s="0" t="n">
        <v>6664</v>
      </c>
      <c r="G1203" s="0" t="n">
        <v>95</v>
      </c>
      <c r="H1203" s="0" t="n">
        <v>6</v>
      </c>
      <c r="I1203" s="0" t="n">
        <v>103</v>
      </c>
      <c r="J1203" s="0" t="str">
        <f aca="false">VLOOKUP(A1203,yorick!A:J,10,0)</f>
        <v>TODO: &lt;&gt;</v>
      </c>
      <c r="K1203" s="0" t="str">
        <f aca="false">VLOOKUP(A1203,yorick!A:K,11,0)</f>
        <v>TODO: &lt;&gt;</v>
      </c>
      <c r="L1203" s="0" t="str">
        <f aca="false">VLOOKUP(A1203,henriette!A:J,10,0)</f>
        <v>TODO: &lt;&gt;</v>
      </c>
      <c r="M1203" s="0" t="str">
        <f aca="false">VLOOKUP(A1203,henriette!A:K,11,0)</f>
        <v>TODO: &lt;&gt;</v>
      </c>
      <c r="N1203" s="0" t="str">
        <f aca="false">IF(OR(O1203="CONFLICT",R1203="CONFLICT"),"CONFLICT","OK")</f>
        <v>OK</v>
      </c>
      <c r="O1203" s="0" t="str">
        <f aca="false">IF(J1203=L1203,J1203,"CONFLICT")</f>
        <v>TODO: &lt;&gt;</v>
      </c>
      <c r="Q1203" s="0" t="str">
        <f aca="false">IF(AND(P1203&lt;&gt;L1203,P1203&lt;&gt;J1203,P1203&lt;&gt;""),"REVIEW","")</f>
        <v/>
      </c>
      <c r="R1203" s="0" t="str">
        <f aca="false">IF(K1203=M1203,K1203,"CONFLICT")</f>
        <v>TODO: &lt;&gt;</v>
      </c>
    </row>
    <row r="1204" customFormat="false" ht="12.75" hidden="false" customHeight="false" outlineLevel="0" collapsed="false">
      <c r="A1204" s="0" t="s">
        <v>3135</v>
      </c>
      <c r="B1204" s="0" t="n">
        <v>1899</v>
      </c>
      <c r="C1204" s="0" t="s">
        <v>23</v>
      </c>
      <c r="D1204" s="0" t="s">
        <v>3136</v>
      </c>
      <c r="E1204" s="0" t="s">
        <v>3137</v>
      </c>
      <c r="F1204" s="0" t="n">
        <v>29240</v>
      </c>
      <c r="G1204" s="0" t="n">
        <v>329</v>
      </c>
      <c r="H1204" s="0" t="n">
        <v>9</v>
      </c>
      <c r="I1204" s="0" t="n">
        <v>332</v>
      </c>
      <c r="J1204" s="0" t="str">
        <f aca="false">VLOOKUP(A1204,yorick!A:J,10,0)</f>
        <v>TODO: &lt;&gt;</v>
      </c>
      <c r="K1204" s="0" t="str">
        <f aca="false">VLOOKUP(A1204,yorick!A:K,11,0)</f>
        <v>TODO: &lt;&gt;</v>
      </c>
      <c r="L1204" s="0" t="str">
        <f aca="false">VLOOKUP(A1204,henriette!A:J,10,0)</f>
        <v>TODO: &lt;&gt;</v>
      </c>
      <c r="M1204" s="0" t="str">
        <f aca="false">VLOOKUP(A1204,henriette!A:K,11,0)</f>
        <v>TODO: &lt;&gt;</v>
      </c>
      <c r="N1204" s="0" t="str">
        <f aca="false">IF(OR(O1204="CONFLICT",R1204="CONFLICT"),"CONFLICT","OK")</f>
        <v>OK</v>
      </c>
      <c r="O1204" s="0" t="str">
        <f aca="false">IF(J1204=L1204,J1204,"CONFLICT")</f>
        <v>TODO: &lt;&gt;</v>
      </c>
      <c r="Q1204" s="0" t="str">
        <f aca="false">IF(AND(P1204&lt;&gt;L1204,P1204&lt;&gt;J1204,P1204&lt;&gt;""),"REVIEW","")</f>
        <v/>
      </c>
      <c r="R1204" s="0" t="str">
        <f aca="false">IF(K1204=M1204,K1204,"CONFLICT")</f>
        <v>TODO: &lt;&gt;</v>
      </c>
    </row>
    <row r="1205" customFormat="false" ht="12.75" hidden="false" customHeight="false" outlineLevel="0" collapsed="false">
      <c r="A1205" s="0" t="s">
        <v>3138</v>
      </c>
      <c r="B1205" s="0" t="n">
        <v>396</v>
      </c>
      <c r="C1205" s="0" t="s">
        <v>23</v>
      </c>
      <c r="D1205" s="0" t="s">
        <v>3139</v>
      </c>
      <c r="E1205" s="0" t="s">
        <v>3140</v>
      </c>
      <c r="F1205" s="0" t="n">
        <v>35723</v>
      </c>
      <c r="G1205" s="0" t="n">
        <v>303</v>
      </c>
      <c r="H1205" s="0" t="n">
        <v>0</v>
      </c>
      <c r="I1205" s="0" t="n">
        <v>19</v>
      </c>
      <c r="J1205" s="0" t="str">
        <f aca="false">VLOOKUP(A1205,yorick!A:J,10,0)</f>
        <v>TODO: &lt;&gt;</v>
      </c>
      <c r="K1205" s="0" t="str">
        <f aca="false">VLOOKUP(A1205,yorick!A:K,11,0)</f>
        <v>TODO: &lt;&gt;</v>
      </c>
      <c r="L1205" s="0" t="str">
        <f aca="false">VLOOKUP(A1205,henriette!A:J,10,0)</f>
        <v>TODO: &lt;&gt;</v>
      </c>
      <c r="M1205" s="0" t="str">
        <f aca="false">VLOOKUP(A1205,henriette!A:K,11,0)</f>
        <v>TODO: &lt;&gt;</v>
      </c>
      <c r="N1205" s="0" t="str">
        <f aca="false">IF(OR(O1205="CONFLICT",R1205="CONFLICT"),"CONFLICT","OK")</f>
        <v>OK</v>
      </c>
      <c r="O1205" s="0" t="str">
        <f aca="false">IF(J1205=L1205,J1205,"CONFLICT")</f>
        <v>TODO: &lt;&gt;</v>
      </c>
      <c r="Q1205" s="0" t="str">
        <f aca="false">IF(AND(P1205&lt;&gt;L1205,P1205&lt;&gt;J1205,P1205&lt;&gt;""),"REVIEW","")</f>
        <v/>
      </c>
      <c r="R1205" s="0" t="str">
        <f aca="false">IF(K1205=M1205,K1205,"CONFLICT")</f>
        <v>TODO: &lt;&gt;</v>
      </c>
    </row>
    <row r="1206" customFormat="false" ht="12.75" hidden="false" customHeight="false" outlineLevel="0" collapsed="false">
      <c r="A1206" s="0" t="s">
        <v>3141</v>
      </c>
      <c r="B1206" s="0" t="n">
        <v>1591</v>
      </c>
      <c r="C1206" s="0" t="s">
        <v>23</v>
      </c>
      <c r="D1206" s="0" t="s">
        <v>3142</v>
      </c>
      <c r="E1206" s="0" t="s">
        <v>3143</v>
      </c>
      <c r="F1206" s="0" t="n">
        <v>35031</v>
      </c>
      <c r="G1206" s="0" t="n">
        <v>424</v>
      </c>
      <c r="H1206" s="0" t="n">
        <v>0</v>
      </c>
      <c r="I1206" s="0" t="n">
        <v>12</v>
      </c>
      <c r="J1206" s="0" t="str">
        <f aca="false">VLOOKUP(A1206,yorick!A:J,10,0)</f>
        <v>TODO: &lt;&gt;</v>
      </c>
      <c r="K1206" s="0" t="str">
        <f aca="false">VLOOKUP(A1206,yorick!A:K,11,0)</f>
        <v>TODO: &lt;&gt;</v>
      </c>
      <c r="L1206" s="0" t="str">
        <f aca="false">VLOOKUP(A1206,henriette!A:J,10,0)</f>
        <v>TODO: &lt;&gt;</v>
      </c>
      <c r="M1206" s="0" t="str">
        <f aca="false">VLOOKUP(A1206,henriette!A:K,11,0)</f>
        <v>TODO: &lt;&gt;</v>
      </c>
      <c r="N1206" s="0" t="str">
        <f aca="false">IF(OR(O1206="CONFLICT",R1206="CONFLICT"),"CONFLICT","OK")</f>
        <v>OK</v>
      </c>
      <c r="O1206" s="0" t="str">
        <f aca="false">IF(J1206=L1206,J1206,"CONFLICT")</f>
        <v>TODO: &lt;&gt;</v>
      </c>
      <c r="Q1206" s="0" t="str">
        <f aca="false">IF(AND(P1206&lt;&gt;L1206,P1206&lt;&gt;J1206,P1206&lt;&gt;""),"REVIEW","")</f>
        <v/>
      </c>
      <c r="R1206" s="0" t="str">
        <f aca="false">IF(K1206=M1206,K1206,"CONFLICT")</f>
        <v>TODO: &lt;&gt;</v>
      </c>
    </row>
    <row r="1207" customFormat="false" ht="12.75" hidden="false" customHeight="false" outlineLevel="0" collapsed="false">
      <c r="A1207" s="0" t="s">
        <v>3144</v>
      </c>
      <c r="B1207" s="0" t="n">
        <v>18703</v>
      </c>
      <c r="C1207" s="0" t="s">
        <v>23</v>
      </c>
      <c r="E1207" s="0" t="s">
        <v>3145</v>
      </c>
      <c r="F1207" s="0" t="n">
        <v>44310</v>
      </c>
      <c r="G1207" s="0" t="n">
        <v>342</v>
      </c>
      <c r="H1207" s="0" t="n">
        <v>0</v>
      </c>
      <c r="I1207" s="0" t="n">
        <v>93</v>
      </c>
      <c r="J1207" s="0" t="str">
        <f aca="false">VLOOKUP(A1207,yorick!A:J,10,0)</f>
        <v>TODO: &lt;&gt;</v>
      </c>
      <c r="K1207" s="0" t="str">
        <f aca="false">VLOOKUP(A1207,yorick!A:K,11,0)</f>
        <v>TODO: &lt;&gt;</v>
      </c>
      <c r="L1207" s="0" t="str">
        <f aca="false">VLOOKUP(A1207,henriette!A:J,10,0)</f>
        <v>TODO: &lt;&gt;</v>
      </c>
      <c r="M1207" s="0" t="str">
        <f aca="false">VLOOKUP(A1207,henriette!A:K,11,0)</f>
        <v>TODO: &lt;&gt;</v>
      </c>
      <c r="N1207" s="0" t="str">
        <f aca="false">IF(OR(O1207="CONFLICT",R1207="CONFLICT"),"CONFLICT","OK")</f>
        <v>OK</v>
      </c>
      <c r="O1207" s="0" t="str">
        <f aca="false">IF(J1207=L1207,J1207,"CONFLICT")</f>
        <v>TODO: &lt;&gt;</v>
      </c>
      <c r="Q1207" s="0" t="str">
        <f aca="false">IF(AND(P1207&lt;&gt;L1207,P1207&lt;&gt;J1207,P1207&lt;&gt;""),"REVIEW","")</f>
        <v/>
      </c>
      <c r="R1207" s="0" t="str">
        <f aca="false">IF(K1207=M1207,K1207,"CONFLICT")</f>
        <v>TODO: &lt;&gt;</v>
      </c>
    </row>
    <row r="1208" customFormat="false" ht="12.75" hidden="false" customHeight="false" outlineLevel="0" collapsed="false">
      <c r="A1208" s="0" t="s">
        <v>3146</v>
      </c>
      <c r="B1208" s="0" t="n">
        <v>654</v>
      </c>
      <c r="C1208" s="0" t="s">
        <v>23</v>
      </c>
      <c r="D1208" s="0" t="s">
        <v>3147</v>
      </c>
      <c r="E1208" s="0" t="s">
        <v>3148</v>
      </c>
      <c r="F1208" s="0" t="n">
        <v>12358</v>
      </c>
      <c r="G1208" s="0" t="n">
        <v>323</v>
      </c>
      <c r="H1208" s="0" t="n">
        <v>7</v>
      </c>
      <c r="I1208" s="0" t="n">
        <v>19</v>
      </c>
      <c r="J1208" s="0" t="str">
        <f aca="false">VLOOKUP(A1208,yorick!A:J,10,0)</f>
        <v>TODO: &lt;&gt;</v>
      </c>
      <c r="K1208" s="0" t="str">
        <f aca="false">VLOOKUP(A1208,yorick!A:K,11,0)</f>
        <v>TODO: &lt;&gt;</v>
      </c>
      <c r="L1208" s="0" t="str">
        <f aca="false">VLOOKUP(A1208,henriette!A:J,10,0)</f>
        <v>TODO: &lt;&gt;</v>
      </c>
      <c r="M1208" s="0" t="str">
        <f aca="false">VLOOKUP(A1208,henriette!A:K,11,0)</f>
        <v>TODO: &lt;&gt;</v>
      </c>
      <c r="N1208" s="0" t="str">
        <f aca="false">IF(OR(O1208="CONFLICT",R1208="CONFLICT"),"CONFLICT","OK")</f>
        <v>OK</v>
      </c>
      <c r="O1208" s="0" t="str">
        <f aca="false">IF(J1208=L1208,J1208,"CONFLICT")</f>
        <v>TODO: &lt;&gt;</v>
      </c>
      <c r="Q1208" s="0" t="str">
        <f aca="false">IF(AND(P1208&lt;&gt;L1208,P1208&lt;&gt;J1208,P1208&lt;&gt;""),"REVIEW","")</f>
        <v/>
      </c>
      <c r="R1208" s="0" t="str">
        <f aca="false">IF(K1208=M1208,K1208,"CONFLICT")</f>
        <v>TODO: &lt;&gt;</v>
      </c>
    </row>
    <row r="1209" customFormat="false" ht="12.75" hidden="false" customHeight="false" outlineLevel="0" collapsed="false">
      <c r="A1209" s="0" t="s">
        <v>3149</v>
      </c>
      <c r="B1209" s="0" t="n">
        <v>110</v>
      </c>
      <c r="C1209" s="0" t="s">
        <v>23</v>
      </c>
      <c r="D1209" s="0" t="s">
        <v>3150</v>
      </c>
      <c r="E1209" s="0" t="s">
        <v>3151</v>
      </c>
      <c r="F1209" s="0" t="n">
        <v>10002</v>
      </c>
      <c r="G1209" s="0" t="n">
        <v>92</v>
      </c>
      <c r="H1209" s="0" t="n">
        <v>0</v>
      </c>
      <c r="I1209" s="0" t="n">
        <v>13</v>
      </c>
      <c r="J1209" s="0" t="str">
        <f aca="false">VLOOKUP(A1209,yorick!A:J,10,0)</f>
        <v>TODO: &lt;&gt;</v>
      </c>
      <c r="K1209" s="0" t="str">
        <f aca="false">VLOOKUP(A1209,yorick!A:K,11,0)</f>
        <v>TODO: &lt;&gt;</v>
      </c>
      <c r="L1209" s="0" t="str">
        <f aca="false">VLOOKUP(A1209,henriette!A:J,10,0)</f>
        <v>TODO: &lt;&gt;</v>
      </c>
      <c r="M1209" s="0" t="str">
        <f aca="false">VLOOKUP(A1209,henriette!A:K,11,0)</f>
        <v>TODO: &lt;&gt;</v>
      </c>
      <c r="N1209" s="0" t="str">
        <f aca="false">IF(OR(O1209="CONFLICT",R1209="CONFLICT"),"CONFLICT","OK")</f>
        <v>OK</v>
      </c>
      <c r="O1209" s="0" t="str">
        <f aca="false">IF(J1209=L1209,J1209,"CONFLICT")</f>
        <v>TODO: &lt;&gt;</v>
      </c>
      <c r="Q1209" s="0" t="str">
        <f aca="false">IF(AND(P1209&lt;&gt;L1209,P1209&lt;&gt;J1209,P1209&lt;&gt;""),"REVIEW","")</f>
        <v/>
      </c>
      <c r="R1209" s="0" t="str">
        <f aca="false">IF(K1209=M1209,K1209,"CONFLICT")</f>
        <v>TODO: &lt;&gt;</v>
      </c>
    </row>
    <row r="1210" customFormat="false" ht="12.75" hidden="false" customHeight="false" outlineLevel="0" collapsed="false">
      <c r="A1210" s="0" t="s">
        <v>3152</v>
      </c>
      <c r="B1210" s="0" t="n">
        <v>608</v>
      </c>
      <c r="C1210" s="0" t="s">
        <v>23</v>
      </c>
      <c r="D1210" s="0" t="s">
        <v>3153</v>
      </c>
      <c r="E1210" s="0" t="s">
        <v>3154</v>
      </c>
      <c r="F1210" s="0" t="n">
        <v>12767</v>
      </c>
      <c r="G1210" s="0" t="n">
        <v>78</v>
      </c>
      <c r="H1210" s="0" t="n">
        <v>0</v>
      </c>
      <c r="I1210" s="0" t="n">
        <v>15</v>
      </c>
      <c r="J1210" s="0" t="str">
        <f aca="false">VLOOKUP(A1210,yorick!A:J,10,0)</f>
        <v>TODO: &lt;&gt;</v>
      </c>
      <c r="K1210" s="0" t="str">
        <f aca="false">VLOOKUP(A1210,yorick!A:K,11,0)</f>
        <v>TODO: &lt;&gt;</v>
      </c>
      <c r="L1210" s="0" t="str">
        <f aca="false">VLOOKUP(A1210,henriette!A:J,10,0)</f>
        <v>TODO: &lt;&gt;</v>
      </c>
      <c r="M1210" s="0" t="str">
        <f aca="false">VLOOKUP(A1210,henriette!A:K,11,0)</f>
        <v>TODO: &lt;&gt;</v>
      </c>
      <c r="N1210" s="0" t="str">
        <f aca="false">IF(OR(O1210="CONFLICT",R1210="CONFLICT"),"CONFLICT","OK")</f>
        <v>OK</v>
      </c>
      <c r="O1210" s="0" t="str">
        <f aca="false">IF(J1210=L1210,J1210,"CONFLICT")</f>
        <v>TODO: &lt;&gt;</v>
      </c>
      <c r="Q1210" s="0" t="str">
        <f aca="false">IF(AND(P1210&lt;&gt;L1210,P1210&lt;&gt;J1210,P1210&lt;&gt;""),"REVIEW","")</f>
        <v/>
      </c>
      <c r="R1210" s="0" t="str">
        <f aca="false">IF(K1210=M1210,K1210,"CONFLICT")</f>
        <v>TODO: &lt;&gt;</v>
      </c>
    </row>
    <row r="1211" customFormat="false" ht="12.75" hidden="false" customHeight="false" outlineLevel="0" collapsed="false">
      <c r="A1211" s="0" t="s">
        <v>3155</v>
      </c>
      <c r="B1211" s="0" t="n">
        <v>433</v>
      </c>
      <c r="C1211" s="0" t="s">
        <v>23</v>
      </c>
      <c r="D1211" s="0" t="s">
        <v>3156</v>
      </c>
      <c r="E1211" s="0" t="s">
        <v>3157</v>
      </c>
      <c r="F1211" s="0" t="n">
        <v>36432</v>
      </c>
      <c r="G1211" s="0" t="n">
        <v>247</v>
      </c>
      <c r="H1211" s="0" t="n">
        <v>0</v>
      </c>
      <c r="I1211" s="0" t="n">
        <v>16</v>
      </c>
      <c r="J1211" s="0" t="str">
        <f aca="false">VLOOKUP(A1211,yorick!A:J,10,0)</f>
        <v>TODO: &lt;&gt;</v>
      </c>
      <c r="K1211" s="0" t="str">
        <f aca="false">VLOOKUP(A1211,yorick!A:K,11,0)</f>
        <v>TODO: &lt;&gt;</v>
      </c>
      <c r="L1211" s="0" t="str">
        <f aca="false">VLOOKUP(A1211,henriette!A:J,10,0)</f>
        <v>TODO: &lt;&gt;</v>
      </c>
      <c r="M1211" s="0" t="str">
        <f aca="false">VLOOKUP(A1211,henriette!A:K,11,0)</f>
        <v>TODO: &lt;&gt;</v>
      </c>
      <c r="N1211" s="0" t="str">
        <f aca="false">IF(OR(O1211="CONFLICT",R1211="CONFLICT"),"CONFLICT","OK")</f>
        <v>OK</v>
      </c>
      <c r="O1211" s="0" t="str">
        <f aca="false">IF(J1211=L1211,J1211,"CONFLICT")</f>
        <v>TODO: &lt;&gt;</v>
      </c>
      <c r="Q1211" s="0" t="str">
        <f aca="false">IF(AND(P1211&lt;&gt;L1211,P1211&lt;&gt;J1211,P1211&lt;&gt;""),"REVIEW","")</f>
        <v/>
      </c>
      <c r="R1211" s="0" t="str">
        <f aca="false">IF(K1211=M1211,K1211,"CONFLICT")</f>
        <v>TODO: &lt;&gt;</v>
      </c>
    </row>
    <row r="1212" customFormat="false" ht="12.75" hidden="false" customHeight="false" outlineLevel="0" collapsed="false">
      <c r="A1212" s="0" t="s">
        <v>3158</v>
      </c>
      <c r="B1212" s="0" t="n">
        <v>121</v>
      </c>
      <c r="C1212" s="0" t="s">
        <v>23</v>
      </c>
      <c r="D1212" s="0" t="s">
        <v>3159</v>
      </c>
      <c r="E1212" s="0" t="s">
        <v>3160</v>
      </c>
      <c r="F1212" s="0" t="n">
        <v>8192</v>
      </c>
      <c r="G1212" s="0" t="n">
        <v>44</v>
      </c>
      <c r="H1212" s="0" t="n">
        <v>0</v>
      </c>
      <c r="I1212" s="0" t="n">
        <v>8</v>
      </c>
      <c r="J1212" s="0" t="str">
        <f aca="false">VLOOKUP(A1212,yorick!A:J,10,0)</f>
        <v>TODO: &lt;&gt;</v>
      </c>
      <c r="K1212" s="0" t="str">
        <f aca="false">VLOOKUP(A1212,yorick!A:K,11,0)</f>
        <v>TODO: &lt;&gt;</v>
      </c>
      <c r="L1212" s="0" t="str">
        <f aca="false">VLOOKUP(A1212,henriette!A:J,10,0)</f>
        <v>TODO: &lt;&gt;</v>
      </c>
      <c r="M1212" s="0" t="str">
        <f aca="false">VLOOKUP(A1212,henriette!A:K,11,0)</f>
        <v>TODO: &lt;&gt;</v>
      </c>
      <c r="N1212" s="0" t="str">
        <f aca="false">IF(OR(O1212="CONFLICT",R1212="CONFLICT"),"CONFLICT","OK")</f>
        <v>OK</v>
      </c>
      <c r="O1212" s="0" t="str">
        <f aca="false">IF(J1212=L1212,J1212,"CONFLICT")</f>
        <v>TODO: &lt;&gt;</v>
      </c>
      <c r="Q1212" s="0" t="str">
        <f aca="false">IF(AND(P1212&lt;&gt;L1212,P1212&lt;&gt;J1212,P1212&lt;&gt;""),"REVIEW","")</f>
        <v/>
      </c>
      <c r="R1212" s="0" t="str">
        <f aca="false">IF(K1212=M1212,K1212,"CONFLICT")</f>
        <v>TODO: &lt;&gt;</v>
      </c>
    </row>
    <row r="1213" customFormat="false" ht="12.75" hidden="false" customHeight="false" outlineLevel="0" collapsed="false">
      <c r="A1213" s="0" t="s">
        <v>3161</v>
      </c>
      <c r="B1213" s="0" t="n">
        <v>213</v>
      </c>
      <c r="C1213" s="0" t="s">
        <v>23</v>
      </c>
      <c r="D1213" s="0" t="s">
        <v>3162</v>
      </c>
      <c r="E1213" s="0" t="s">
        <v>3163</v>
      </c>
      <c r="F1213" s="0" t="n">
        <v>7363</v>
      </c>
      <c r="G1213" s="0" t="n">
        <v>114</v>
      </c>
      <c r="H1213" s="0" t="n">
        <v>0</v>
      </c>
      <c r="I1213" s="0" t="n">
        <v>1</v>
      </c>
      <c r="J1213" s="0" t="str">
        <f aca="false">VLOOKUP(A1213,yorick!A:J,10,0)</f>
        <v>TODO: &lt;&gt;</v>
      </c>
      <c r="K1213" s="0" t="str">
        <f aca="false">VLOOKUP(A1213,yorick!A:K,11,0)</f>
        <v>TODO: &lt;&gt;</v>
      </c>
      <c r="L1213" s="0" t="str">
        <f aca="false">VLOOKUP(A1213,henriette!A:J,10,0)</f>
        <v>TODO: &lt;&gt;</v>
      </c>
      <c r="M1213" s="0" t="str">
        <f aca="false">VLOOKUP(A1213,henriette!A:K,11,0)</f>
        <v>TODO: &lt;&gt;</v>
      </c>
      <c r="N1213" s="0" t="str">
        <f aca="false">IF(OR(O1213="CONFLICT",R1213="CONFLICT"),"CONFLICT","OK")</f>
        <v>OK</v>
      </c>
      <c r="O1213" s="0" t="str">
        <f aca="false">IF(J1213=L1213,J1213,"CONFLICT")</f>
        <v>TODO: &lt;&gt;</v>
      </c>
      <c r="Q1213" s="0" t="str">
        <f aca="false">IF(AND(P1213&lt;&gt;L1213,P1213&lt;&gt;J1213,P1213&lt;&gt;""),"REVIEW","")</f>
        <v/>
      </c>
      <c r="R1213" s="0" t="str">
        <f aca="false">IF(K1213=M1213,K1213,"CONFLICT")</f>
        <v>TODO: &lt;&gt;</v>
      </c>
    </row>
    <row r="1214" customFormat="false" ht="12.75" hidden="false" customHeight="false" outlineLevel="0" collapsed="false">
      <c r="A1214" s="0" t="s">
        <v>3164</v>
      </c>
      <c r="B1214" s="0" t="n">
        <v>161</v>
      </c>
      <c r="C1214" s="0" t="s">
        <v>23</v>
      </c>
      <c r="D1214" s="0" t="s">
        <v>3165</v>
      </c>
      <c r="E1214" s="0" t="s">
        <v>3166</v>
      </c>
      <c r="F1214" s="0" t="n">
        <v>5966</v>
      </c>
      <c r="G1214" s="0" t="n">
        <v>66</v>
      </c>
      <c r="H1214" s="0" t="n">
        <v>0</v>
      </c>
      <c r="I1214" s="0" t="n">
        <v>57</v>
      </c>
      <c r="J1214" s="0" t="str">
        <f aca="false">VLOOKUP(A1214,yorick!A:J,10,0)</f>
        <v>TODO: &lt;&gt;</v>
      </c>
      <c r="K1214" s="0" t="str">
        <f aca="false">VLOOKUP(A1214,yorick!A:K,11,0)</f>
        <v>TODO: &lt;&gt;</v>
      </c>
      <c r="L1214" s="0" t="str">
        <f aca="false">VLOOKUP(A1214,henriette!A:J,10,0)</f>
        <v>TODO: &lt;&gt;</v>
      </c>
      <c r="M1214" s="0" t="str">
        <f aca="false">VLOOKUP(A1214,henriette!A:K,11,0)</f>
        <v>TODO: &lt;&gt;</v>
      </c>
      <c r="N1214" s="0" t="str">
        <f aca="false">IF(OR(O1214="CONFLICT",R1214="CONFLICT"),"CONFLICT","OK")</f>
        <v>OK</v>
      </c>
      <c r="O1214" s="0" t="str">
        <f aca="false">IF(J1214=L1214,J1214,"CONFLICT")</f>
        <v>TODO: &lt;&gt;</v>
      </c>
      <c r="Q1214" s="0" t="str">
        <f aca="false">IF(AND(P1214&lt;&gt;L1214,P1214&lt;&gt;J1214,P1214&lt;&gt;""),"REVIEW","")</f>
        <v/>
      </c>
      <c r="R1214" s="0" t="str">
        <f aca="false">IF(K1214=M1214,K1214,"CONFLICT")</f>
        <v>TODO: &lt;&gt;</v>
      </c>
    </row>
    <row r="1215" customFormat="false" ht="12.75" hidden="false" customHeight="false" outlineLevel="0" collapsed="false">
      <c r="A1215" s="0" t="s">
        <v>3167</v>
      </c>
      <c r="B1215" s="0" t="n">
        <v>685</v>
      </c>
      <c r="C1215" s="0" t="s">
        <v>23</v>
      </c>
      <c r="F1215" s="0" t="n">
        <v>21271</v>
      </c>
      <c r="G1215" s="0" t="n">
        <v>166</v>
      </c>
      <c r="H1215" s="0" t="n">
        <v>0</v>
      </c>
      <c r="I1215" s="0" t="n">
        <v>3</v>
      </c>
      <c r="J1215" s="0" t="str">
        <f aca="false">VLOOKUP(A1215,yorick!A:J,10,0)</f>
        <v>TODO: &lt;&gt;</v>
      </c>
      <c r="K1215" s="0" t="str">
        <f aca="false">VLOOKUP(A1215,yorick!A:K,11,0)</f>
        <v>TODO: &lt;&gt;</v>
      </c>
      <c r="L1215" s="0" t="str">
        <f aca="false">VLOOKUP(A1215,henriette!A:J,10,0)</f>
        <v>TODO: &lt;&gt;</v>
      </c>
      <c r="M1215" s="0" t="str">
        <f aca="false">VLOOKUP(A1215,henriette!A:K,11,0)</f>
        <v>TODO: &lt;&gt;</v>
      </c>
      <c r="N1215" s="0" t="str">
        <f aca="false">IF(OR(O1215="CONFLICT",R1215="CONFLICT"),"CONFLICT","OK")</f>
        <v>OK</v>
      </c>
      <c r="O1215" s="0" t="str">
        <f aca="false">IF(J1215=L1215,J1215,"CONFLICT")</f>
        <v>TODO: &lt;&gt;</v>
      </c>
      <c r="Q1215" s="0" t="str">
        <f aca="false">IF(AND(P1215&lt;&gt;L1215,P1215&lt;&gt;J1215,P1215&lt;&gt;""),"REVIEW","")</f>
        <v/>
      </c>
      <c r="R1215" s="0" t="str">
        <f aca="false">IF(K1215=M1215,K1215,"CONFLICT")</f>
        <v>TODO: &lt;&gt;</v>
      </c>
    </row>
    <row r="1216" customFormat="false" ht="12.75" hidden="false" customHeight="false" outlineLevel="0" collapsed="false">
      <c r="A1216" s="0" t="s">
        <v>3168</v>
      </c>
      <c r="B1216" s="0" t="n">
        <v>3150</v>
      </c>
      <c r="C1216" s="0" t="s">
        <v>23</v>
      </c>
      <c r="D1216" s="0" t="s">
        <v>3169</v>
      </c>
      <c r="E1216" s="0" t="s">
        <v>3170</v>
      </c>
      <c r="F1216" s="0" t="n">
        <v>15866</v>
      </c>
      <c r="G1216" s="0" t="n">
        <v>89</v>
      </c>
      <c r="H1216" s="0" t="n">
        <v>0</v>
      </c>
      <c r="I1216" s="0" t="n">
        <v>38</v>
      </c>
      <c r="J1216" s="0" t="str">
        <f aca="false">VLOOKUP(A1216,yorick!A:J,10,0)</f>
        <v>TODO: &lt;&gt;</v>
      </c>
      <c r="K1216" s="0" t="str">
        <f aca="false">VLOOKUP(A1216,yorick!A:K,11,0)</f>
        <v>TODO: &lt;&gt;</v>
      </c>
      <c r="L1216" s="0" t="str">
        <f aca="false">VLOOKUP(A1216,henriette!A:J,10,0)</f>
        <v>TODO: &lt;&gt;</v>
      </c>
      <c r="M1216" s="0" t="str">
        <f aca="false">VLOOKUP(A1216,henriette!A:K,11,0)</f>
        <v>TODO: &lt;&gt;</v>
      </c>
      <c r="N1216" s="0" t="str">
        <f aca="false">IF(OR(O1216="CONFLICT",R1216="CONFLICT"),"CONFLICT","OK")</f>
        <v>OK</v>
      </c>
      <c r="O1216" s="0" t="str">
        <f aca="false">IF(J1216=L1216,J1216,"CONFLICT")</f>
        <v>TODO: &lt;&gt;</v>
      </c>
      <c r="Q1216" s="0" t="str">
        <f aca="false">IF(AND(P1216&lt;&gt;L1216,P1216&lt;&gt;J1216,P1216&lt;&gt;""),"REVIEW","")</f>
        <v/>
      </c>
      <c r="R1216" s="0" t="str">
        <f aca="false">IF(K1216=M1216,K1216,"CONFLICT")</f>
        <v>TODO: &lt;&gt;</v>
      </c>
    </row>
    <row r="1217" customFormat="false" ht="12.75" hidden="false" customHeight="false" outlineLevel="0" collapsed="false">
      <c r="A1217" s="0" t="s">
        <v>3171</v>
      </c>
      <c r="B1217" s="0" t="n">
        <v>515</v>
      </c>
      <c r="C1217" s="0" t="s">
        <v>23</v>
      </c>
      <c r="D1217" s="0" t="s">
        <v>3172</v>
      </c>
      <c r="E1217" s="0" t="s">
        <v>3173</v>
      </c>
      <c r="F1217" s="0" t="n">
        <v>5322</v>
      </c>
      <c r="G1217" s="0" t="n">
        <v>62</v>
      </c>
      <c r="H1217" s="0" t="n">
        <v>0</v>
      </c>
      <c r="I1217" s="0" t="n">
        <v>1</v>
      </c>
      <c r="J1217" s="0" t="str">
        <f aca="false">VLOOKUP(A1217,yorick!A:J,10,0)</f>
        <v>TODO: &lt;&gt;</v>
      </c>
      <c r="K1217" s="0" t="str">
        <f aca="false">VLOOKUP(A1217,yorick!A:K,11,0)</f>
        <v>TODO: &lt;&gt;</v>
      </c>
      <c r="L1217" s="0" t="str">
        <f aca="false">VLOOKUP(A1217,henriette!A:J,10,0)</f>
        <v>TODO: &lt;&gt;</v>
      </c>
      <c r="M1217" s="0" t="str">
        <f aca="false">VLOOKUP(A1217,henriette!A:K,11,0)</f>
        <v>TODO: &lt;&gt;</v>
      </c>
      <c r="N1217" s="0" t="str">
        <f aca="false">IF(OR(O1217="CONFLICT",R1217="CONFLICT"),"CONFLICT","OK")</f>
        <v>OK</v>
      </c>
      <c r="O1217" s="0" t="str">
        <f aca="false">IF(J1217=L1217,J1217,"CONFLICT")</f>
        <v>TODO: &lt;&gt;</v>
      </c>
      <c r="Q1217" s="0" t="str">
        <f aca="false">IF(AND(P1217&lt;&gt;L1217,P1217&lt;&gt;J1217,P1217&lt;&gt;""),"REVIEW","")</f>
        <v/>
      </c>
      <c r="R1217" s="0" t="str">
        <f aca="false">IF(K1217=M1217,K1217,"CONFLICT")</f>
        <v>TODO: &lt;&gt;</v>
      </c>
    </row>
    <row r="1218" customFormat="false" ht="12.75" hidden="false" customHeight="false" outlineLevel="0" collapsed="false">
      <c r="A1218" s="0" t="s">
        <v>3174</v>
      </c>
      <c r="B1218" s="0" t="n">
        <v>2928</v>
      </c>
      <c r="C1218" s="0" t="s">
        <v>23</v>
      </c>
      <c r="D1218" s="0" t="s">
        <v>3175</v>
      </c>
      <c r="E1218" s="0" t="s">
        <v>3176</v>
      </c>
      <c r="F1218" s="0" t="n">
        <v>123249</v>
      </c>
      <c r="G1218" s="0" t="n">
        <v>1597</v>
      </c>
      <c r="H1218" s="0" t="n">
        <v>0</v>
      </c>
      <c r="I1218" s="0" t="n">
        <v>28</v>
      </c>
      <c r="J1218" s="0" t="str">
        <f aca="false">VLOOKUP(A1218,yorick!A:J,10,0)</f>
        <v>TODO: &lt;&gt;</v>
      </c>
      <c r="K1218" s="0" t="str">
        <f aca="false">VLOOKUP(A1218,yorick!A:K,11,0)</f>
        <v>TODO: &lt;&gt;</v>
      </c>
      <c r="L1218" s="0" t="str">
        <f aca="false">VLOOKUP(A1218,henriette!A:J,10,0)</f>
        <v>TODO: &lt;&gt;</v>
      </c>
      <c r="M1218" s="0" t="str">
        <f aca="false">VLOOKUP(A1218,henriette!A:K,11,0)</f>
        <v>TODO: &lt;&gt;</v>
      </c>
      <c r="N1218" s="0" t="str">
        <f aca="false">IF(OR(O1218="CONFLICT",R1218="CONFLICT"),"CONFLICT","OK")</f>
        <v>OK</v>
      </c>
      <c r="O1218" s="0" t="str">
        <f aca="false">IF(J1218=L1218,J1218,"CONFLICT")</f>
        <v>TODO: &lt;&gt;</v>
      </c>
      <c r="Q1218" s="0" t="str">
        <f aca="false">IF(AND(P1218&lt;&gt;L1218,P1218&lt;&gt;J1218,P1218&lt;&gt;""),"REVIEW","")</f>
        <v/>
      </c>
      <c r="R1218" s="0" t="str">
        <f aca="false">IF(K1218=M1218,K1218,"CONFLICT")</f>
        <v>TODO: &lt;&gt;</v>
      </c>
    </row>
    <row r="1219" customFormat="false" ht="12.75" hidden="false" customHeight="false" outlineLevel="0" collapsed="false">
      <c r="A1219" s="0" t="s">
        <v>3177</v>
      </c>
      <c r="B1219" s="0" t="n">
        <v>139</v>
      </c>
      <c r="C1219" s="0" t="s">
        <v>23</v>
      </c>
      <c r="E1219" s="0" t="s">
        <v>3178</v>
      </c>
      <c r="F1219" s="0" t="n">
        <v>13262</v>
      </c>
      <c r="G1219" s="0" t="n">
        <v>108</v>
      </c>
      <c r="H1219" s="0" t="n">
        <v>0</v>
      </c>
      <c r="I1219" s="0" t="n">
        <v>15</v>
      </c>
      <c r="J1219" s="0" t="str">
        <f aca="false">VLOOKUP(A1219,yorick!A:J,10,0)</f>
        <v>TODO: &lt;&gt;</v>
      </c>
      <c r="K1219" s="0" t="str">
        <f aca="false">VLOOKUP(A1219,yorick!A:K,11,0)</f>
        <v>TODO: &lt;&gt;</v>
      </c>
      <c r="L1219" s="0" t="str">
        <f aca="false">VLOOKUP(A1219,henriette!A:J,10,0)</f>
        <v>TODO: &lt;&gt;</v>
      </c>
      <c r="M1219" s="0" t="str">
        <f aca="false">VLOOKUP(A1219,henriette!A:K,11,0)</f>
        <v>TODO: &lt;&gt;</v>
      </c>
      <c r="N1219" s="0" t="str">
        <f aca="false">IF(OR(O1219="CONFLICT",R1219="CONFLICT"),"CONFLICT","OK")</f>
        <v>OK</v>
      </c>
      <c r="O1219" s="0" t="str">
        <f aca="false">IF(J1219=L1219,J1219,"CONFLICT")</f>
        <v>TODO: &lt;&gt;</v>
      </c>
      <c r="Q1219" s="0" t="str">
        <f aca="false">IF(AND(P1219&lt;&gt;L1219,P1219&lt;&gt;J1219,P1219&lt;&gt;""),"REVIEW","")</f>
        <v/>
      </c>
      <c r="R1219" s="0" t="str">
        <f aca="false">IF(K1219=M1219,K1219,"CONFLICT")</f>
        <v>TODO: &lt;&gt;</v>
      </c>
    </row>
    <row r="1220" customFormat="false" ht="12.75" hidden="false" customHeight="false" outlineLevel="0" collapsed="false">
      <c r="A1220" s="0" t="s">
        <v>3179</v>
      </c>
      <c r="B1220" s="0" t="n">
        <v>831</v>
      </c>
      <c r="C1220" s="0" t="s">
        <v>23</v>
      </c>
      <c r="F1220" s="0" t="n">
        <v>200752</v>
      </c>
      <c r="G1220" s="0" t="n">
        <v>862</v>
      </c>
      <c r="H1220" s="0" t="n">
        <v>0</v>
      </c>
      <c r="I1220" s="0" t="n">
        <v>8</v>
      </c>
      <c r="J1220" s="0" t="str">
        <f aca="false">VLOOKUP(A1220,yorick!A:J,10,0)</f>
        <v>TODO: &lt;&gt;</v>
      </c>
      <c r="K1220" s="0" t="str">
        <f aca="false">VLOOKUP(A1220,yorick!A:K,11,0)</f>
        <v>TODO: &lt;&gt;</v>
      </c>
      <c r="L1220" s="0" t="str">
        <f aca="false">VLOOKUP(A1220,henriette!A:J,10,0)</f>
        <v>TODO: &lt;&gt;</v>
      </c>
      <c r="M1220" s="0" t="str">
        <f aca="false">VLOOKUP(A1220,henriette!A:K,11,0)</f>
        <v>TODO: &lt;&gt;</v>
      </c>
      <c r="N1220" s="0" t="str">
        <f aca="false">IF(OR(O1220="CONFLICT",R1220="CONFLICT"),"CONFLICT","OK")</f>
        <v>OK</v>
      </c>
      <c r="O1220" s="0" t="str">
        <f aca="false">IF(J1220=L1220,J1220,"CONFLICT")</f>
        <v>TODO: &lt;&gt;</v>
      </c>
      <c r="Q1220" s="0" t="str">
        <f aca="false">IF(AND(P1220&lt;&gt;L1220,P1220&lt;&gt;J1220,P1220&lt;&gt;""),"REVIEW","")</f>
        <v/>
      </c>
      <c r="R1220" s="0" t="str">
        <f aca="false">IF(K1220=M1220,K1220,"CONFLICT")</f>
        <v>TODO: &lt;&gt;</v>
      </c>
    </row>
    <row r="1221" customFormat="false" ht="12.75" hidden="false" customHeight="false" outlineLevel="0" collapsed="false">
      <c r="A1221" s="0" t="s">
        <v>3180</v>
      </c>
      <c r="B1221" s="0" t="n">
        <v>355</v>
      </c>
      <c r="C1221" s="0" t="s">
        <v>23</v>
      </c>
      <c r="E1221" s="0" t="s">
        <v>3181</v>
      </c>
      <c r="F1221" s="0" t="n">
        <v>18287</v>
      </c>
      <c r="G1221" s="0" t="n">
        <v>184</v>
      </c>
      <c r="H1221" s="0" t="n">
        <v>0</v>
      </c>
      <c r="I1221" s="0" t="n">
        <v>149</v>
      </c>
      <c r="J1221" s="0" t="str">
        <f aca="false">VLOOKUP(A1221,yorick!A:J,10,0)</f>
        <v>TODO: &lt;&gt;</v>
      </c>
      <c r="K1221" s="0" t="str">
        <f aca="false">VLOOKUP(A1221,yorick!A:K,11,0)</f>
        <v>TODO: &lt;&gt;</v>
      </c>
      <c r="L1221" s="0" t="str">
        <f aca="false">VLOOKUP(A1221,henriette!A:J,10,0)</f>
        <v>TODO: &lt;&gt;</v>
      </c>
      <c r="M1221" s="0" t="str">
        <f aca="false">VLOOKUP(A1221,henriette!A:K,11,0)</f>
        <v>TODO: &lt;&gt;</v>
      </c>
      <c r="N1221" s="0" t="str">
        <f aca="false">IF(OR(O1221="CONFLICT",R1221="CONFLICT"),"CONFLICT","OK")</f>
        <v>OK</v>
      </c>
      <c r="O1221" s="0" t="str">
        <f aca="false">IF(J1221=L1221,J1221,"CONFLICT")</f>
        <v>TODO: &lt;&gt;</v>
      </c>
      <c r="Q1221" s="0" t="str">
        <f aca="false">IF(AND(P1221&lt;&gt;L1221,P1221&lt;&gt;J1221,P1221&lt;&gt;""),"REVIEW","")</f>
        <v/>
      </c>
      <c r="R1221" s="0" t="str">
        <f aca="false">IF(K1221=M1221,K1221,"CONFLICT")</f>
        <v>TODO: &lt;&gt;</v>
      </c>
    </row>
    <row r="1222" customFormat="false" ht="12.75" hidden="false" customHeight="false" outlineLevel="0" collapsed="false">
      <c r="A1222" s="0" t="s">
        <v>3182</v>
      </c>
      <c r="B1222" s="0" t="n">
        <v>155</v>
      </c>
      <c r="C1222" s="0" t="s">
        <v>23</v>
      </c>
      <c r="D1222" s="0" t="s">
        <v>3183</v>
      </c>
      <c r="E1222" s="0" t="s">
        <v>3184</v>
      </c>
      <c r="F1222" s="0" t="n">
        <v>8280</v>
      </c>
      <c r="G1222" s="0" t="n">
        <v>84</v>
      </c>
      <c r="H1222" s="0" t="n">
        <v>0</v>
      </c>
      <c r="I1222" s="0" t="n">
        <v>226</v>
      </c>
      <c r="J1222" s="0" t="str">
        <f aca="false">VLOOKUP(A1222,yorick!A:J,10,0)</f>
        <v>TODO: &lt;&gt;</v>
      </c>
      <c r="K1222" s="0" t="str">
        <f aca="false">VLOOKUP(A1222,yorick!A:K,11,0)</f>
        <v>TODO: &lt;&gt;</v>
      </c>
      <c r="L1222" s="0" t="str">
        <f aca="false">VLOOKUP(A1222,henriette!A:J,10,0)</f>
        <v>TODO: &lt;&gt;</v>
      </c>
      <c r="M1222" s="0" t="str">
        <f aca="false">VLOOKUP(A1222,henriette!A:K,11,0)</f>
        <v>TODO: &lt;&gt;</v>
      </c>
      <c r="N1222" s="0" t="str">
        <f aca="false">IF(OR(O1222="CONFLICT",R1222="CONFLICT"),"CONFLICT","OK")</f>
        <v>OK</v>
      </c>
      <c r="O1222" s="0" t="str">
        <f aca="false">IF(J1222=L1222,J1222,"CONFLICT")</f>
        <v>TODO: &lt;&gt;</v>
      </c>
      <c r="Q1222" s="0" t="str">
        <f aca="false">IF(AND(P1222&lt;&gt;L1222,P1222&lt;&gt;J1222,P1222&lt;&gt;""),"REVIEW","")</f>
        <v/>
      </c>
      <c r="R1222" s="0" t="str">
        <f aca="false">IF(K1222=M1222,K1222,"CONFLICT")</f>
        <v>TODO: &lt;&gt;</v>
      </c>
    </row>
    <row r="1223" customFormat="false" ht="12.75" hidden="false" customHeight="false" outlineLevel="0" collapsed="false">
      <c r="A1223" s="0" t="s">
        <v>3185</v>
      </c>
      <c r="B1223" s="0" t="n">
        <v>119</v>
      </c>
      <c r="C1223" s="0" t="s">
        <v>23</v>
      </c>
      <c r="E1223" s="0" t="s">
        <v>3186</v>
      </c>
      <c r="F1223" s="0" t="n">
        <v>66112</v>
      </c>
      <c r="G1223" s="0" t="n">
        <v>612</v>
      </c>
      <c r="H1223" s="0" t="n">
        <v>0</v>
      </c>
      <c r="I1223" s="0" t="n">
        <v>64</v>
      </c>
      <c r="J1223" s="0" t="str">
        <f aca="false">VLOOKUP(A1223,yorick!A:J,10,0)</f>
        <v>TODO: &lt;&gt;</v>
      </c>
      <c r="K1223" s="0" t="str">
        <f aca="false">VLOOKUP(A1223,yorick!A:K,11,0)</f>
        <v>TODO: &lt;&gt;</v>
      </c>
      <c r="L1223" s="0" t="str">
        <f aca="false">VLOOKUP(A1223,henriette!A:J,10,0)</f>
        <v>TODO: &lt;&gt;</v>
      </c>
      <c r="M1223" s="0" t="str">
        <f aca="false">VLOOKUP(A1223,henriette!A:K,11,0)</f>
        <v>TODO: &lt;&gt;</v>
      </c>
      <c r="N1223" s="0" t="str">
        <f aca="false">IF(OR(O1223="CONFLICT",R1223="CONFLICT"),"CONFLICT","OK")</f>
        <v>OK</v>
      </c>
      <c r="O1223" s="0" t="str">
        <f aca="false">IF(J1223=L1223,J1223,"CONFLICT")</f>
        <v>TODO: &lt;&gt;</v>
      </c>
      <c r="Q1223" s="0" t="str">
        <f aca="false">IF(AND(P1223&lt;&gt;L1223,P1223&lt;&gt;J1223,P1223&lt;&gt;""),"REVIEW","")</f>
        <v/>
      </c>
      <c r="R1223" s="0" t="str">
        <f aca="false">IF(K1223=M1223,K1223,"CONFLICT")</f>
        <v>TODO: &lt;&gt;</v>
      </c>
    </row>
    <row r="1224" customFormat="false" ht="12.75" hidden="false" customHeight="false" outlineLevel="0" collapsed="false">
      <c r="A1224" s="0" t="s">
        <v>3187</v>
      </c>
      <c r="B1224" s="0" t="n">
        <v>21241</v>
      </c>
      <c r="C1224" s="0" t="s">
        <v>23</v>
      </c>
      <c r="D1224" s="0" t="s">
        <v>3188</v>
      </c>
      <c r="E1224" s="0" t="s">
        <v>3189</v>
      </c>
      <c r="F1224" s="0" t="n">
        <v>33063</v>
      </c>
      <c r="G1224" s="0" t="n">
        <v>394</v>
      </c>
      <c r="H1224" s="0" t="n">
        <v>2</v>
      </c>
      <c r="I1224" s="0" t="n">
        <v>38</v>
      </c>
      <c r="J1224" s="0" t="str">
        <f aca="false">VLOOKUP(A1224,yorick!A:J,10,0)</f>
        <v>TODO: &lt;&gt;</v>
      </c>
      <c r="K1224" s="0" t="str">
        <f aca="false">VLOOKUP(A1224,yorick!A:K,11,0)</f>
        <v>TODO: &lt;&gt;</v>
      </c>
      <c r="L1224" s="0" t="str">
        <f aca="false">VLOOKUP(A1224,henriette!A:J,10,0)</f>
        <v>TODO: &lt;&gt;</v>
      </c>
      <c r="M1224" s="0" t="str">
        <f aca="false">VLOOKUP(A1224,henriette!A:K,11,0)</f>
        <v>TODO: &lt;&gt;</v>
      </c>
      <c r="N1224" s="0" t="str">
        <f aca="false">IF(OR(O1224="CONFLICT",R1224="CONFLICT"),"CONFLICT","OK")</f>
        <v>OK</v>
      </c>
      <c r="O1224" s="0" t="str">
        <f aca="false">IF(J1224=L1224,J1224,"CONFLICT")</f>
        <v>TODO: &lt;&gt;</v>
      </c>
      <c r="Q1224" s="0" t="str">
        <f aca="false">IF(AND(P1224&lt;&gt;L1224,P1224&lt;&gt;J1224,P1224&lt;&gt;""),"REVIEW","")</f>
        <v/>
      </c>
      <c r="R1224" s="0" t="str">
        <f aca="false">IF(K1224=M1224,K1224,"CONFLICT")</f>
        <v>TODO: &lt;&gt;</v>
      </c>
    </row>
    <row r="1225" customFormat="false" ht="12.75" hidden="false" customHeight="false" outlineLevel="0" collapsed="false">
      <c r="A1225" s="0" t="s">
        <v>3190</v>
      </c>
      <c r="B1225" s="0" t="n">
        <v>103</v>
      </c>
      <c r="C1225" s="0" t="s">
        <v>23</v>
      </c>
      <c r="E1225" s="0" t="s">
        <v>3191</v>
      </c>
      <c r="F1225" s="0" t="n">
        <v>14261</v>
      </c>
      <c r="G1225" s="0" t="n">
        <v>108</v>
      </c>
      <c r="H1225" s="0" t="n">
        <v>0</v>
      </c>
      <c r="I1225" s="0" t="n">
        <v>67</v>
      </c>
      <c r="J1225" s="0" t="str">
        <f aca="false">VLOOKUP(A1225,yorick!A:J,10,0)</f>
        <v>TODO: &lt;&gt;</v>
      </c>
      <c r="K1225" s="0" t="str">
        <f aca="false">VLOOKUP(A1225,yorick!A:K,11,0)</f>
        <v>TODO: &lt;&gt;</v>
      </c>
      <c r="L1225" s="0" t="str">
        <f aca="false">VLOOKUP(A1225,henriette!A:J,10,0)</f>
        <v>TODO: &lt;&gt;</v>
      </c>
      <c r="M1225" s="0" t="str">
        <f aca="false">VLOOKUP(A1225,henriette!A:K,11,0)</f>
        <v>TODO: &lt;&gt;</v>
      </c>
      <c r="N1225" s="0" t="str">
        <f aca="false">IF(OR(O1225="CONFLICT",R1225="CONFLICT"),"CONFLICT","OK")</f>
        <v>OK</v>
      </c>
      <c r="O1225" s="0" t="str">
        <f aca="false">IF(J1225=L1225,J1225,"CONFLICT")</f>
        <v>TODO: &lt;&gt;</v>
      </c>
      <c r="Q1225" s="0" t="str">
        <f aca="false">IF(AND(P1225&lt;&gt;L1225,P1225&lt;&gt;J1225,P1225&lt;&gt;""),"REVIEW","")</f>
        <v/>
      </c>
      <c r="R1225" s="0" t="str">
        <f aca="false">IF(K1225=M1225,K1225,"CONFLICT")</f>
        <v>TODO: &lt;&gt;</v>
      </c>
    </row>
    <row r="1226" customFormat="false" ht="12.75" hidden="false" customHeight="false" outlineLevel="0" collapsed="false">
      <c r="A1226" s="0" t="s">
        <v>3192</v>
      </c>
      <c r="B1226" s="0" t="n">
        <v>1516</v>
      </c>
      <c r="C1226" s="0" t="s">
        <v>23</v>
      </c>
      <c r="D1226" s="0" t="s">
        <v>3193</v>
      </c>
      <c r="E1226" s="0" t="s">
        <v>3194</v>
      </c>
      <c r="F1226" s="0" t="n">
        <v>5603</v>
      </c>
      <c r="G1226" s="0" t="n">
        <v>58</v>
      </c>
      <c r="H1226" s="0" t="n">
        <v>0</v>
      </c>
      <c r="I1226" s="0" t="n">
        <v>1</v>
      </c>
      <c r="J1226" s="0" t="str">
        <f aca="false">VLOOKUP(A1226,yorick!A:J,10,0)</f>
        <v>TODO: &lt;&gt;</v>
      </c>
      <c r="K1226" s="0" t="str">
        <f aca="false">VLOOKUP(A1226,yorick!A:K,11,0)</f>
        <v>TODO: &lt;&gt;</v>
      </c>
      <c r="L1226" s="0" t="str">
        <f aca="false">VLOOKUP(A1226,henriette!A:J,10,0)</f>
        <v>TODO: &lt;&gt;</v>
      </c>
      <c r="M1226" s="0" t="str">
        <f aca="false">VLOOKUP(A1226,henriette!A:K,11,0)</f>
        <v>TODO: &lt;&gt;</v>
      </c>
      <c r="N1226" s="0" t="str">
        <f aca="false">IF(OR(O1226="CONFLICT",R1226="CONFLICT"),"CONFLICT","OK")</f>
        <v>OK</v>
      </c>
      <c r="O1226" s="0" t="str">
        <f aca="false">IF(J1226=L1226,J1226,"CONFLICT")</f>
        <v>TODO: &lt;&gt;</v>
      </c>
      <c r="Q1226" s="0" t="str">
        <f aca="false">IF(AND(P1226&lt;&gt;L1226,P1226&lt;&gt;J1226,P1226&lt;&gt;""),"REVIEW","")</f>
        <v/>
      </c>
      <c r="R1226" s="0" t="str">
        <f aca="false">IF(K1226=M1226,K1226,"CONFLICT")</f>
        <v>TODO: &lt;&gt;</v>
      </c>
    </row>
    <row r="1227" customFormat="false" ht="12.75" hidden="false" customHeight="false" outlineLevel="0" collapsed="false">
      <c r="A1227" s="0" t="s">
        <v>3195</v>
      </c>
      <c r="B1227" s="0" t="n">
        <v>690</v>
      </c>
      <c r="C1227" s="0" t="s">
        <v>23</v>
      </c>
      <c r="D1227" s="0" t="s">
        <v>3196</v>
      </c>
      <c r="E1227" s="0" t="s">
        <v>3197</v>
      </c>
      <c r="F1227" s="0" t="n">
        <v>18358</v>
      </c>
      <c r="G1227" s="0" t="n">
        <v>197</v>
      </c>
      <c r="H1227" s="0" t="n">
        <v>0</v>
      </c>
      <c r="I1227" s="0" t="n">
        <v>10</v>
      </c>
      <c r="J1227" s="0" t="str">
        <f aca="false">VLOOKUP(A1227,yorick!A:J,10,0)</f>
        <v>TODO: &lt;&gt;</v>
      </c>
      <c r="K1227" s="0" t="str">
        <f aca="false">VLOOKUP(A1227,yorick!A:K,11,0)</f>
        <v>TODO: &lt;&gt;</v>
      </c>
      <c r="L1227" s="0" t="str">
        <f aca="false">VLOOKUP(A1227,henriette!A:J,10,0)</f>
        <v>TODO: &lt;&gt;</v>
      </c>
      <c r="M1227" s="0" t="str">
        <f aca="false">VLOOKUP(A1227,henriette!A:K,11,0)</f>
        <v>TODO: &lt;&gt;</v>
      </c>
      <c r="N1227" s="0" t="str">
        <f aca="false">IF(OR(O1227="CONFLICT",R1227="CONFLICT"),"CONFLICT","OK")</f>
        <v>OK</v>
      </c>
      <c r="O1227" s="0" t="str">
        <f aca="false">IF(J1227=L1227,J1227,"CONFLICT")</f>
        <v>TODO: &lt;&gt;</v>
      </c>
      <c r="Q1227" s="0" t="str">
        <f aca="false">IF(AND(P1227&lt;&gt;L1227,P1227&lt;&gt;J1227,P1227&lt;&gt;""),"REVIEW","")</f>
        <v/>
      </c>
      <c r="R1227" s="0" t="str">
        <f aca="false">IF(K1227=M1227,K1227,"CONFLICT")</f>
        <v>TODO: &lt;&gt;</v>
      </c>
    </row>
    <row r="1228" customFormat="false" ht="12.75" hidden="false" customHeight="false" outlineLevel="0" collapsed="false">
      <c r="A1228" s="0" t="s">
        <v>3198</v>
      </c>
      <c r="B1228" s="0" t="n">
        <v>150</v>
      </c>
      <c r="C1228" s="0" t="s">
        <v>23</v>
      </c>
      <c r="F1228" s="0" t="n">
        <v>7386</v>
      </c>
      <c r="G1228" s="0" t="n">
        <v>74</v>
      </c>
      <c r="H1228" s="0" t="n">
        <v>0</v>
      </c>
      <c r="I1228" s="0" t="n">
        <v>9</v>
      </c>
      <c r="J1228" s="0" t="str">
        <f aca="false">VLOOKUP(A1228,yorick!A:J,10,0)</f>
        <v>TODO: &lt;&gt;</v>
      </c>
      <c r="K1228" s="0" t="str">
        <f aca="false">VLOOKUP(A1228,yorick!A:K,11,0)</f>
        <v>TODO: &lt;&gt;</v>
      </c>
      <c r="L1228" s="0" t="str">
        <f aca="false">VLOOKUP(A1228,henriette!A:J,10,0)</f>
        <v>TODO: &lt;&gt;</v>
      </c>
      <c r="M1228" s="0" t="str">
        <f aca="false">VLOOKUP(A1228,henriette!A:K,11,0)</f>
        <v>TODO: &lt;&gt;</v>
      </c>
      <c r="N1228" s="0" t="str">
        <f aca="false">IF(OR(O1228="CONFLICT",R1228="CONFLICT"),"CONFLICT","OK")</f>
        <v>OK</v>
      </c>
      <c r="O1228" s="0" t="str">
        <f aca="false">IF(J1228=L1228,J1228,"CONFLICT")</f>
        <v>TODO: &lt;&gt;</v>
      </c>
      <c r="Q1228" s="0" t="str">
        <f aca="false">IF(AND(P1228&lt;&gt;L1228,P1228&lt;&gt;J1228,P1228&lt;&gt;""),"REVIEW","")</f>
        <v/>
      </c>
      <c r="R1228" s="0" t="str">
        <f aca="false">IF(K1228=M1228,K1228,"CONFLICT")</f>
        <v>TODO: &lt;&gt;</v>
      </c>
    </row>
    <row r="1229" customFormat="false" ht="12.75" hidden="false" customHeight="false" outlineLevel="0" collapsed="false">
      <c r="A1229" s="0" t="s">
        <v>3199</v>
      </c>
      <c r="B1229" s="0" t="n">
        <v>341</v>
      </c>
      <c r="C1229" s="0" t="s">
        <v>23</v>
      </c>
      <c r="D1229" s="0" t="s">
        <v>3200</v>
      </c>
      <c r="E1229" s="0" t="s">
        <v>3201</v>
      </c>
      <c r="F1229" s="0" t="n">
        <v>11396</v>
      </c>
      <c r="G1229" s="0" t="n">
        <v>56</v>
      </c>
      <c r="H1229" s="0" t="n">
        <v>0</v>
      </c>
      <c r="I1229" s="0" t="n">
        <v>7</v>
      </c>
      <c r="J1229" s="0" t="str">
        <f aca="false">VLOOKUP(A1229,yorick!A:J,10,0)</f>
        <v>TODO: &lt;&gt;</v>
      </c>
      <c r="K1229" s="0" t="str">
        <f aca="false">VLOOKUP(A1229,yorick!A:K,11,0)</f>
        <v>TODO: &lt;&gt;</v>
      </c>
      <c r="L1229" s="0" t="str">
        <f aca="false">VLOOKUP(A1229,henriette!A:J,10,0)</f>
        <v>TODO: &lt;&gt;</v>
      </c>
      <c r="M1229" s="0" t="str">
        <f aca="false">VLOOKUP(A1229,henriette!A:K,11,0)</f>
        <v>TODO: &lt;&gt;</v>
      </c>
      <c r="N1229" s="0" t="str">
        <f aca="false">IF(OR(O1229="CONFLICT",R1229="CONFLICT"),"CONFLICT","OK")</f>
        <v>OK</v>
      </c>
      <c r="O1229" s="0" t="str">
        <f aca="false">IF(J1229=L1229,J1229,"CONFLICT")</f>
        <v>TODO: &lt;&gt;</v>
      </c>
      <c r="Q1229" s="0" t="str">
        <f aca="false">IF(AND(P1229&lt;&gt;L1229,P1229&lt;&gt;J1229,P1229&lt;&gt;""),"REVIEW","")</f>
        <v/>
      </c>
      <c r="R1229" s="0" t="str">
        <f aca="false">IF(K1229=M1229,K1229,"CONFLICT")</f>
        <v>TODO: &lt;&gt;</v>
      </c>
    </row>
    <row r="1230" customFormat="false" ht="12.75" hidden="false" customHeight="false" outlineLevel="0" collapsed="false">
      <c r="A1230" s="0" t="s">
        <v>3202</v>
      </c>
      <c r="B1230" s="0" t="n">
        <v>2713</v>
      </c>
      <c r="C1230" s="0" t="s">
        <v>23</v>
      </c>
      <c r="E1230" s="0" t="s">
        <v>3203</v>
      </c>
      <c r="F1230" s="0" t="n">
        <v>13351</v>
      </c>
      <c r="G1230" s="0" t="n">
        <v>133</v>
      </c>
      <c r="H1230" s="0" t="n">
        <v>0</v>
      </c>
      <c r="I1230" s="0" t="n">
        <v>16</v>
      </c>
      <c r="J1230" s="0" t="str">
        <f aca="false">VLOOKUP(A1230,yorick!A:J,10,0)</f>
        <v>TODO: &lt;&gt;</v>
      </c>
      <c r="K1230" s="0" t="str">
        <f aca="false">VLOOKUP(A1230,yorick!A:K,11,0)</f>
        <v>TODO: &lt;&gt;</v>
      </c>
      <c r="L1230" s="0" t="str">
        <f aca="false">VLOOKUP(A1230,henriette!A:J,10,0)</f>
        <v>TODO: &lt;&gt;</v>
      </c>
      <c r="M1230" s="0" t="str">
        <f aca="false">VLOOKUP(A1230,henriette!A:K,11,0)</f>
        <v>TODO: &lt;&gt;</v>
      </c>
      <c r="N1230" s="0" t="str">
        <f aca="false">IF(OR(O1230="CONFLICT",R1230="CONFLICT"),"CONFLICT","OK")</f>
        <v>OK</v>
      </c>
      <c r="O1230" s="0" t="str">
        <f aca="false">IF(J1230=L1230,J1230,"CONFLICT")</f>
        <v>TODO: &lt;&gt;</v>
      </c>
      <c r="Q1230" s="0" t="str">
        <f aca="false">IF(AND(P1230&lt;&gt;L1230,P1230&lt;&gt;J1230,P1230&lt;&gt;""),"REVIEW","")</f>
        <v/>
      </c>
      <c r="R1230" s="0" t="str">
        <f aca="false">IF(K1230=M1230,K1230,"CONFLICT")</f>
        <v>TODO: &lt;&gt;</v>
      </c>
    </row>
    <row r="1231" customFormat="false" ht="12.75" hidden="false" customHeight="false" outlineLevel="0" collapsed="false">
      <c r="A1231" s="0" t="s">
        <v>3204</v>
      </c>
      <c r="B1231" s="0" t="n">
        <v>171</v>
      </c>
      <c r="C1231" s="0" t="s">
        <v>23</v>
      </c>
      <c r="D1231" s="0" t="s">
        <v>3205</v>
      </c>
      <c r="E1231" s="0" t="s">
        <v>3206</v>
      </c>
      <c r="F1231" s="0" t="n">
        <v>9666</v>
      </c>
      <c r="G1231" s="0" t="n">
        <v>99</v>
      </c>
      <c r="H1231" s="0" t="n">
        <v>0</v>
      </c>
      <c r="I1231" s="0" t="n">
        <v>3</v>
      </c>
      <c r="J1231" s="0" t="str">
        <f aca="false">VLOOKUP(A1231,yorick!A:J,10,0)</f>
        <v>TODO: &lt;&gt;</v>
      </c>
      <c r="K1231" s="0" t="str">
        <f aca="false">VLOOKUP(A1231,yorick!A:K,11,0)</f>
        <v>TODO: &lt;&gt;</v>
      </c>
      <c r="L1231" s="0" t="str">
        <f aca="false">VLOOKUP(A1231,henriette!A:J,10,0)</f>
        <v>TODO: &lt;&gt;</v>
      </c>
      <c r="M1231" s="0" t="str">
        <f aca="false">VLOOKUP(A1231,henriette!A:K,11,0)</f>
        <v>TODO: &lt;&gt;</v>
      </c>
      <c r="N1231" s="0" t="str">
        <f aca="false">IF(OR(O1231="CONFLICT",R1231="CONFLICT"),"CONFLICT","OK")</f>
        <v>OK</v>
      </c>
      <c r="O1231" s="0" t="str">
        <f aca="false">IF(J1231=L1231,J1231,"CONFLICT")</f>
        <v>TODO: &lt;&gt;</v>
      </c>
      <c r="Q1231" s="0" t="str">
        <f aca="false">IF(AND(P1231&lt;&gt;L1231,P1231&lt;&gt;J1231,P1231&lt;&gt;""),"REVIEW","")</f>
        <v/>
      </c>
      <c r="R1231" s="0" t="str">
        <f aca="false">IF(K1231=M1231,K1231,"CONFLICT")</f>
        <v>TODO: &lt;&gt;</v>
      </c>
    </row>
    <row r="1232" customFormat="false" ht="12.75" hidden="false" customHeight="false" outlineLevel="0" collapsed="false">
      <c r="A1232" s="0" t="s">
        <v>3207</v>
      </c>
      <c r="B1232" s="0" t="n">
        <v>179</v>
      </c>
      <c r="C1232" s="0" t="s">
        <v>23</v>
      </c>
      <c r="E1232" s="0" t="s">
        <v>3208</v>
      </c>
      <c r="F1232" s="0" t="n">
        <v>29062</v>
      </c>
      <c r="G1232" s="0" t="n">
        <v>264</v>
      </c>
      <c r="H1232" s="0" t="n">
        <v>0</v>
      </c>
      <c r="I1232" s="0" t="n">
        <v>14</v>
      </c>
      <c r="J1232" s="0" t="str">
        <f aca="false">VLOOKUP(A1232,yorick!A:J,10,0)</f>
        <v>TODO: &lt;&gt;</v>
      </c>
      <c r="K1232" s="0" t="str">
        <f aca="false">VLOOKUP(A1232,yorick!A:K,11,0)</f>
        <v>TODO: &lt;&gt;</v>
      </c>
      <c r="L1232" s="0" t="str">
        <f aca="false">VLOOKUP(A1232,henriette!A:J,10,0)</f>
        <v>TODO: &lt;&gt;</v>
      </c>
      <c r="M1232" s="0" t="str">
        <f aca="false">VLOOKUP(A1232,henriette!A:K,11,0)</f>
        <v>TODO: &lt;&gt;</v>
      </c>
      <c r="N1232" s="0" t="str">
        <f aca="false">IF(OR(O1232="CONFLICT",R1232="CONFLICT"),"CONFLICT","OK")</f>
        <v>OK</v>
      </c>
      <c r="O1232" s="0" t="str">
        <f aca="false">IF(J1232=L1232,J1232,"CONFLICT")</f>
        <v>TODO: &lt;&gt;</v>
      </c>
      <c r="Q1232" s="0" t="str">
        <f aca="false">IF(AND(P1232&lt;&gt;L1232,P1232&lt;&gt;J1232,P1232&lt;&gt;""),"REVIEW","")</f>
        <v/>
      </c>
      <c r="R1232" s="0" t="str">
        <f aca="false">IF(K1232=M1232,K1232,"CONFLICT")</f>
        <v>TODO: &lt;&gt;</v>
      </c>
    </row>
    <row r="1233" customFormat="false" ht="12.75" hidden="false" customHeight="false" outlineLevel="0" collapsed="false">
      <c r="A1233" s="0" t="s">
        <v>3209</v>
      </c>
      <c r="B1233" s="0" t="n">
        <v>1512</v>
      </c>
      <c r="C1233" s="0" t="s">
        <v>23</v>
      </c>
      <c r="D1233" s="0" t="s">
        <v>3210</v>
      </c>
      <c r="E1233" s="0" t="s">
        <v>3211</v>
      </c>
      <c r="F1233" s="0" t="n">
        <v>123818</v>
      </c>
      <c r="G1233" s="0" t="n">
        <v>981</v>
      </c>
      <c r="H1233" s="0" t="n">
        <v>0</v>
      </c>
      <c r="I1233" s="0" t="n">
        <v>81</v>
      </c>
      <c r="J1233" s="0" t="str">
        <f aca="false">VLOOKUP(A1233,yorick!A:J,10,0)</f>
        <v>TODO: &lt;&gt;</v>
      </c>
      <c r="K1233" s="0" t="str">
        <f aca="false">VLOOKUP(A1233,yorick!A:K,11,0)</f>
        <v>TODO: &lt;&gt;</v>
      </c>
      <c r="L1233" s="0" t="str">
        <f aca="false">VLOOKUP(A1233,henriette!A:J,10,0)</f>
        <v>TODO: &lt;&gt;</v>
      </c>
      <c r="M1233" s="0" t="str">
        <f aca="false">VLOOKUP(A1233,henriette!A:K,11,0)</f>
        <v>TODO: &lt;&gt;</v>
      </c>
      <c r="N1233" s="0" t="str">
        <f aca="false">IF(OR(O1233="CONFLICT",R1233="CONFLICT"),"CONFLICT","OK")</f>
        <v>OK</v>
      </c>
      <c r="O1233" s="0" t="str">
        <f aca="false">IF(J1233=L1233,J1233,"CONFLICT")</f>
        <v>TODO: &lt;&gt;</v>
      </c>
      <c r="Q1233" s="0" t="str">
        <f aca="false">IF(AND(P1233&lt;&gt;L1233,P1233&lt;&gt;J1233,P1233&lt;&gt;""),"REVIEW","")</f>
        <v/>
      </c>
      <c r="R1233" s="0" t="str">
        <f aca="false">IF(K1233=M1233,K1233,"CONFLICT")</f>
        <v>TODO: &lt;&gt;</v>
      </c>
    </row>
    <row r="1234" customFormat="false" ht="12.75" hidden="false" customHeight="false" outlineLevel="0" collapsed="false">
      <c r="A1234" s="0" t="s">
        <v>3212</v>
      </c>
      <c r="B1234" s="0" t="n">
        <v>1249</v>
      </c>
      <c r="C1234" s="0" t="s">
        <v>23</v>
      </c>
      <c r="F1234" s="0" t="n">
        <v>36682</v>
      </c>
      <c r="G1234" s="0" t="n">
        <v>31</v>
      </c>
      <c r="H1234" s="0" t="n">
        <v>0</v>
      </c>
      <c r="I1234" s="0" t="n">
        <v>13</v>
      </c>
      <c r="J1234" s="0" t="str">
        <f aca="false">VLOOKUP(A1234,yorick!A:J,10,0)</f>
        <v>TODO: &lt;&gt;</v>
      </c>
      <c r="K1234" s="0" t="str">
        <f aca="false">VLOOKUP(A1234,yorick!A:K,11,0)</f>
        <v>TODO: &lt;&gt;</v>
      </c>
      <c r="L1234" s="0" t="str">
        <f aca="false">VLOOKUP(A1234,henriette!A:J,10,0)</f>
        <v>TODO: &lt;&gt;</v>
      </c>
      <c r="M1234" s="0" t="str">
        <f aca="false">VLOOKUP(A1234,henriette!A:K,11,0)</f>
        <v>TODO: &lt;&gt;</v>
      </c>
      <c r="N1234" s="0" t="str">
        <f aca="false">IF(OR(O1234="CONFLICT",R1234="CONFLICT"),"CONFLICT","OK")</f>
        <v>OK</v>
      </c>
      <c r="O1234" s="0" t="str">
        <f aca="false">IF(J1234=L1234,J1234,"CONFLICT")</f>
        <v>TODO: &lt;&gt;</v>
      </c>
      <c r="Q1234" s="0" t="str">
        <f aca="false">IF(AND(P1234&lt;&gt;L1234,P1234&lt;&gt;J1234,P1234&lt;&gt;""),"REVIEW","")</f>
        <v/>
      </c>
      <c r="R1234" s="0" t="str">
        <f aca="false">IF(K1234=M1234,K1234,"CONFLICT")</f>
        <v>TODO: &lt;&gt;</v>
      </c>
    </row>
    <row r="1235" customFormat="false" ht="12.75" hidden="false" customHeight="false" outlineLevel="0" collapsed="false">
      <c r="A1235" s="0" t="s">
        <v>3213</v>
      </c>
      <c r="B1235" s="0" t="n">
        <v>140</v>
      </c>
      <c r="C1235" s="0" t="s">
        <v>23</v>
      </c>
      <c r="E1235" s="0" t="s">
        <v>3214</v>
      </c>
      <c r="F1235" s="0" t="n">
        <v>10255</v>
      </c>
      <c r="G1235" s="0" t="n">
        <v>81</v>
      </c>
      <c r="H1235" s="0" t="n">
        <v>0</v>
      </c>
      <c r="I1235" s="0" t="n">
        <v>62</v>
      </c>
      <c r="J1235" s="0" t="str">
        <f aca="false">VLOOKUP(A1235,yorick!A:J,10,0)</f>
        <v>TODO: &lt;&gt;</v>
      </c>
      <c r="K1235" s="0" t="str">
        <f aca="false">VLOOKUP(A1235,yorick!A:K,11,0)</f>
        <v>TODO: &lt;&gt;</v>
      </c>
      <c r="L1235" s="0" t="str">
        <f aca="false">VLOOKUP(A1235,henriette!A:J,10,0)</f>
        <v>TODO: &lt;&gt;</v>
      </c>
      <c r="M1235" s="0" t="str">
        <f aca="false">VLOOKUP(A1235,henriette!A:K,11,0)</f>
        <v>TODO: &lt;&gt;</v>
      </c>
      <c r="N1235" s="0" t="str">
        <f aca="false">IF(OR(O1235="CONFLICT",R1235="CONFLICT"),"CONFLICT","OK")</f>
        <v>OK</v>
      </c>
      <c r="O1235" s="0" t="str">
        <f aca="false">IF(J1235=L1235,J1235,"CONFLICT")</f>
        <v>TODO: &lt;&gt;</v>
      </c>
      <c r="Q1235" s="0" t="str">
        <f aca="false">IF(AND(P1235&lt;&gt;L1235,P1235&lt;&gt;J1235,P1235&lt;&gt;""),"REVIEW","")</f>
        <v/>
      </c>
      <c r="R1235" s="0" t="str">
        <f aca="false">IF(K1235=M1235,K1235,"CONFLICT")</f>
        <v>TODO: &lt;&gt;</v>
      </c>
    </row>
    <row r="1236" customFormat="false" ht="12.75" hidden="false" customHeight="false" outlineLevel="0" collapsed="false">
      <c r="A1236" s="0" t="s">
        <v>3215</v>
      </c>
      <c r="B1236" s="0" t="n">
        <v>914</v>
      </c>
      <c r="C1236" s="0" t="s">
        <v>23</v>
      </c>
      <c r="D1236" s="0" t="s">
        <v>3216</v>
      </c>
      <c r="E1236" s="0" t="s">
        <v>3217</v>
      </c>
      <c r="F1236" s="0" t="n">
        <v>13433</v>
      </c>
      <c r="G1236" s="0" t="n">
        <v>179</v>
      </c>
      <c r="H1236" s="0" t="n">
        <v>0</v>
      </c>
      <c r="I1236" s="0" t="n">
        <v>6</v>
      </c>
      <c r="J1236" s="0" t="str">
        <f aca="false">VLOOKUP(A1236,yorick!A:J,10,0)</f>
        <v>TODO: &lt;&gt;</v>
      </c>
      <c r="K1236" s="0" t="str">
        <f aca="false">VLOOKUP(A1236,yorick!A:K,11,0)</f>
        <v>TODO: &lt;&gt;</v>
      </c>
      <c r="L1236" s="0" t="str">
        <f aca="false">VLOOKUP(A1236,henriette!A:J,10,0)</f>
        <v>TODO: &lt;&gt;</v>
      </c>
      <c r="M1236" s="0" t="str">
        <f aca="false">VLOOKUP(A1236,henriette!A:K,11,0)</f>
        <v>TODO: &lt;&gt;</v>
      </c>
      <c r="N1236" s="0" t="str">
        <f aca="false">IF(OR(O1236="CONFLICT",R1236="CONFLICT"),"CONFLICT","OK")</f>
        <v>OK</v>
      </c>
      <c r="O1236" s="0" t="str">
        <f aca="false">IF(J1236=L1236,J1236,"CONFLICT")</f>
        <v>TODO: &lt;&gt;</v>
      </c>
      <c r="Q1236" s="0" t="str">
        <f aca="false">IF(AND(P1236&lt;&gt;L1236,P1236&lt;&gt;J1236,P1236&lt;&gt;""),"REVIEW","")</f>
        <v/>
      </c>
      <c r="R1236" s="0" t="str">
        <f aca="false">IF(K1236=M1236,K1236,"CONFLICT")</f>
        <v>TODO: &lt;&gt;</v>
      </c>
    </row>
    <row r="1237" customFormat="false" ht="12.75" hidden="false" customHeight="false" outlineLevel="0" collapsed="false">
      <c r="A1237" s="0" t="s">
        <v>3218</v>
      </c>
      <c r="B1237" s="0" t="n">
        <v>562</v>
      </c>
      <c r="C1237" s="0" t="s">
        <v>23</v>
      </c>
      <c r="D1237" s="0" t="s">
        <v>3219</v>
      </c>
      <c r="E1237" s="0" t="s">
        <v>3220</v>
      </c>
      <c r="F1237" s="0" t="n">
        <v>11654</v>
      </c>
      <c r="G1237" s="0" t="n">
        <v>182</v>
      </c>
      <c r="H1237" s="0" t="n">
        <v>0</v>
      </c>
      <c r="I1237" s="0" t="n">
        <v>11</v>
      </c>
      <c r="J1237" s="0" t="str">
        <f aca="false">VLOOKUP(A1237,yorick!A:J,10,0)</f>
        <v>TODO: &lt;&gt;</v>
      </c>
      <c r="K1237" s="0" t="str">
        <f aca="false">VLOOKUP(A1237,yorick!A:K,11,0)</f>
        <v>TODO: &lt;&gt;</v>
      </c>
      <c r="L1237" s="0" t="str">
        <f aca="false">VLOOKUP(A1237,henriette!A:J,10,0)</f>
        <v>TODO: &lt;&gt;</v>
      </c>
      <c r="M1237" s="0" t="str">
        <f aca="false">VLOOKUP(A1237,henriette!A:K,11,0)</f>
        <v>TODO: &lt;&gt;</v>
      </c>
      <c r="N1237" s="0" t="str">
        <f aca="false">IF(OR(O1237="CONFLICT",R1237="CONFLICT"),"CONFLICT","OK")</f>
        <v>OK</v>
      </c>
      <c r="O1237" s="0" t="str">
        <f aca="false">IF(J1237=L1237,J1237,"CONFLICT")</f>
        <v>TODO: &lt;&gt;</v>
      </c>
      <c r="Q1237" s="0" t="str">
        <f aca="false">IF(AND(P1237&lt;&gt;L1237,P1237&lt;&gt;J1237,P1237&lt;&gt;""),"REVIEW","")</f>
        <v/>
      </c>
      <c r="R1237" s="0" t="str">
        <f aca="false">IF(K1237=M1237,K1237,"CONFLICT")</f>
        <v>TODO: &lt;&gt;</v>
      </c>
    </row>
    <row r="1238" customFormat="false" ht="12.75" hidden="false" customHeight="false" outlineLevel="0" collapsed="false">
      <c r="A1238" s="0" t="s">
        <v>3221</v>
      </c>
      <c r="B1238" s="0" t="n">
        <v>203</v>
      </c>
      <c r="C1238" s="0" t="s">
        <v>23</v>
      </c>
      <c r="D1238" s="0" t="s">
        <v>3222</v>
      </c>
      <c r="E1238" s="0" t="s">
        <v>3223</v>
      </c>
      <c r="F1238" s="0" t="n">
        <v>5794</v>
      </c>
      <c r="G1238" s="0" t="n">
        <v>66</v>
      </c>
      <c r="H1238" s="0" t="n">
        <v>0</v>
      </c>
      <c r="I1238" s="0" t="n">
        <v>4</v>
      </c>
      <c r="J1238" s="0" t="str">
        <f aca="false">VLOOKUP(A1238,yorick!A:J,10,0)</f>
        <v>TODO: &lt;&gt;</v>
      </c>
      <c r="K1238" s="0" t="str">
        <f aca="false">VLOOKUP(A1238,yorick!A:K,11,0)</f>
        <v>TODO: &lt;&gt;</v>
      </c>
      <c r="L1238" s="0" t="str">
        <f aca="false">VLOOKUP(A1238,henriette!A:J,10,0)</f>
        <v>TODO: &lt;&gt;</v>
      </c>
      <c r="M1238" s="0" t="str">
        <f aca="false">VLOOKUP(A1238,henriette!A:K,11,0)</f>
        <v>TODO: &lt;&gt;</v>
      </c>
      <c r="N1238" s="0" t="str">
        <f aca="false">IF(OR(O1238="CONFLICT",R1238="CONFLICT"),"CONFLICT","OK")</f>
        <v>OK</v>
      </c>
      <c r="O1238" s="0" t="str">
        <f aca="false">IF(J1238=L1238,J1238,"CONFLICT")</f>
        <v>TODO: &lt;&gt;</v>
      </c>
      <c r="Q1238" s="0" t="str">
        <f aca="false">IF(AND(P1238&lt;&gt;L1238,P1238&lt;&gt;J1238,P1238&lt;&gt;""),"REVIEW","")</f>
        <v/>
      </c>
      <c r="R1238" s="0" t="str">
        <f aca="false">IF(K1238=M1238,K1238,"CONFLICT")</f>
        <v>TODO: &lt;&gt;</v>
      </c>
    </row>
    <row r="1239" customFormat="false" ht="12.75" hidden="false" customHeight="false" outlineLevel="0" collapsed="false">
      <c r="A1239" s="0" t="s">
        <v>3224</v>
      </c>
      <c r="B1239" s="0" t="n">
        <v>242</v>
      </c>
      <c r="C1239" s="0" t="s">
        <v>23</v>
      </c>
      <c r="D1239" s="0" t="s">
        <v>3225</v>
      </c>
      <c r="E1239" s="0" t="s">
        <v>3226</v>
      </c>
      <c r="F1239" s="0" t="n">
        <v>38649</v>
      </c>
      <c r="G1239" s="0" t="n">
        <v>449</v>
      </c>
      <c r="H1239" s="0" t="n">
        <v>0</v>
      </c>
      <c r="I1239" s="0" t="n">
        <v>70</v>
      </c>
      <c r="J1239" s="0" t="str">
        <f aca="false">VLOOKUP(A1239,yorick!A:J,10,0)</f>
        <v>TODO: &lt;&gt;</v>
      </c>
      <c r="K1239" s="0" t="str">
        <f aca="false">VLOOKUP(A1239,yorick!A:K,11,0)</f>
        <v>TODO: &lt;&gt;</v>
      </c>
      <c r="L1239" s="0" t="str">
        <f aca="false">VLOOKUP(A1239,henriette!A:J,10,0)</f>
        <v>TODO: &lt;&gt;</v>
      </c>
      <c r="M1239" s="0" t="str">
        <f aca="false">VLOOKUP(A1239,henriette!A:K,11,0)</f>
        <v>TODO: &lt;&gt;</v>
      </c>
      <c r="N1239" s="0" t="str">
        <f aca="false">IF(OR(O1239="CONFLICT",R1239="CONFLICT"),"CONFLICT","OK")</f>
        <v>OK</v>
      </c>
      <c r="O1239" s="0" t="str">
        <f aca="false">IF(J1239=L1239,J1239,"CONFLICT")</f>
        <v>TODO: &lt;&gt;</v>
      </c>
      <c r="Q1239" s="0" t="str">
        <f aca="false">IF(AND(P1239&lt;&gt;L1239,P1239&lt;&gt;J1239,P1239&lt;&gt;""),"REVIEW","")</f>
        <v/>
      </c>
      <c r="R1239" s="0" t="str">
        <f aca="false">IF(K1239=M1239,K1239,"CONFLICT")</f>
        <v>TODO: &lt;&gt;</v>
      </c>
    </row>
    <row r="1240" customFormat="false" ht="12.75" hidden="false" customHeight="false" outlineLevel="0" collapsed="false">
      <c r="A1240" s="0" t="s">
        <v>3227</v>
      </c>
      <c r="B1240" s="0" t="n">
        <v>312</v>
      </c>
      <c r="C1240" s="0" t="s">
        <v>23</v>
      </c>
      <c r="F1240" s="0" t="n">
        <v>72906</v>
      </c>
      <c r="G1240" s="0" t="n">
        <v>736</v>
      </c>
      <c r="H1240" s="0" t="n">
        <v>0</v>
      </c>
      <c r="I1240" s="0" t="n">
        <v>10</v>
      </c>
      <c r="J1240" s="0" t="str">
        <f aca="false">VLOOKUP(A1240,yorick!A:J,10,0)</f>
        <v>TODO: &lt;&gt;</v>
      </c>
      <c r="K1240" s="0" t="str">
        <f aca="false">VLOOKUP(A1240,yorick!A:K,11,0)</f>
        <v>TODO: &lt;&gt;</v>
      </c>
      <c r="L1240" s="0" t="str">
        <f aca="false">VLOOKUP(A1240,henriette!A:J,10,0)</f>
        <v>TODO: &lt;&gt;</v>
      </c>
      <c r="M1240" s="0" t="str">
        <f aca="false">VLOOKUP(A1240,henriette!A:K,11,0)</f>
        <v>TODO: &lt;&gt;</v>
      </c>
      <c r="N1240" s="0" t="str">
        <f aca="false">IF(OR(O1240="CONFLICT",R1240="CONFLICT"),"CONFLICT","OK")</f>
        <v>OK</v>
      </c>
      <c r="O1240" s="0" t="str">
        <f aca="false">IF(J1240=L1240,J1240,"CONFLICT")</f>
        <v>TODO: &lt;&gt;</v>
      </c>
      <c r="Q1240" s="0" t="str">
        <f aca="false">IF(AND(P1240&lt;&gt;L1240,P1240&lt;&gt;J1240,P1240&lt;&gt;""),"REVIEW","")</f>
        <v/>
      </c>
      <c r="R1240" s="0" t="str">
        <f aca="false">IF(K1240=M1240,K1240,"CONFLICT")</f>
        <v>TODO: &lt;&gt;</v>
      </c>
    </row>
    <row r="1241" customFormat="false" ht="12.75" hidden="false" customHeight="false" outlineLevel="0" collapsed="false">
      <c r="A1241" s="0" t="s">
        <v>3228</v>
      </c>
      <c r="B1241" s="0" t="n">
        <v>999</v>
      </c>
      <c r="C1241" s="0" t="s">
        <v>23</v>
      </c>
      <c r="D1241" s="0" t="s">
        <v>3229</v>
      </c>
      <c r="E1241" s="0" t="s">
        <v>3230</v>
      </c>
      <c r="F1241" s="0" t="n">
        <v>7412</v>
      </c>
      <c r="G1241" s="0" t="n">
        <v>101</v>
      </c>
      <c r="H1241" s="0" t="n">
        <v>0</v>
      </c>
      <c r="I1241" s="0" t="n">
        <v>2</v>
      </c>
      <c r="J1241" s="0" t="str">
        <f aca="false">VLOOKUP(A1241,yorick!A:J,10,0)</f>
        <v>TODO: &lt;&gt;</v>
      </c>
      <c r="K1241" s="0" t="str">
        <f aca="false">VLOOKUP(A1241,yorick!A:K,11,0)</f>
        <v>TODO: &lt;&gt;</v>
      </c>
      <c r="L1241" s="0" t="str">
        <f aca="false">VLOOKUP(A1241,henriette!A:J,10,0)</f>
        <v>TODO: &lt;&gt;</v>
      </c>
      <c r="M1241" s="0" t="str">
        <f aca="false">VLOOKUP(A1241,henriette!A:K,11,0)</f>
        <v>TODO: &lt;&gt;</v>
      </c>
      <c r="N1241" s="0" t="str">
        <f aca="false">IF(OR(O1241="CONFLICT",R1241="CONFLICT"),"CONFLICT","OK")</f>
        <v>OK</v>
      </c>
      <c r="O1241" s="0" t="str">
        <f aca="false">IF(J1241=L1241,J1241,"CONFLICT")</f>
        <v>TODO: &lt;&gt;</v>
      </c>
      <c r="Q1241" s="0" t="str">
        <f aca="false">IF(AND(P1241&lt;&gt;L1241,P1241&lt;&gt;J1241,P1241&lt;&gt;""),"REVIEW","")</f>
        <v/>
      </c>
      <c r="R1241" s="0" t="str">
        <f aca="false">IF(K1241=M1241,K1241,"CONFLICT")</f>
        <v>TODO: &lt;&gt;</v>
      </c>
    </row>
    <row r="1242" customFormat="false" ht="12.75" hidden="false" customHeight="false" outlineLevel="0" collapsed="false">
      <c r="A1242" s="0" t="s">
        <v>3231</v>
      </c>
      <c r="B1242" s="0" t="n">
        <v>1282</v>
      </c>
      <c r="C1242" s="0" t="s">
        <v>23</v>
      </c>
      <c r="D1242" s="0" t="s">
        <v>3232</v>
      </c>
      <c r="E1242" s="0" t="s">
        <v>3233</v>
      </c>
      <c r="F1242" s="0" t="n">
        <v>12511</v>
      </c>
      <c r="G1242" s="0" t="n">
        <v>74</v>
      </c>
      <c r="H1242" s="0" t="n">
        <v>0</v>
      </c>
      <c r="I1242" s="0" t="n">
        <v>2</v>
      </c>
      <c r="J1242" s="0" t="str">
        <f aca="false">VLOOKUP(A1242,yorick!A:J,10,0)</f>
        <v>TODO: &lt;&gt;</v>
      </c>
      <c r="K1242" s="0" t="str">
        <f aca="false">VLOOKUP(A1242,yorick!A:K,11,0)</f>
        <v>TODO: &lt;&gt;</v>
      </c>
      <c r="L1242" s="0" t="str">
        <f aca="false">VLOOKUP(A1242,henriette!A:J,10,0)</f>
        <v>TODO: &lt;&gt;</v>
      </c>
      <c r="M1242" s="0" t="str">
        <f aca="false">VLOOKUP(A1242,henriette!A:K,11,0)</f>
        <v>TODO: &lt;&gt;</v>
      </c>
      <c r="N1242" s="0" t="str">
        <f aca="false">IF(OR(O1242="CONFLICT",R1242="CONFLICT"),"CONFLICT","OK")</f>
        <v>OK</v>
      </c>
      <c r="O1242" s="0" t="str">
        <f aca="false">IF(J1242=L1242,J1242,"CONFLICT")</f>
        <v>TODO: &lt;&gt;</v>
      </c>
      <c r="Q1242" s="0" t="str">
        <f aca="false">IF(AND(P1242&lt;&gt;L1242,P1242&lt;&gt;J1242,P1242&lt;&gt;""),"REVIEW","")</f>
        <v/>
      </c>
      <c r="R1242" s="0" t="str">
        <f aca="false">IF(K1242=M1242,K1242,"CONFLICT")</f>
        <v>TODO: &lt;&gt;</v>
      </c>
    </row>
    <row r="1243" customFormat="false" ht="12.75" hidden="false" customHeight="false" outlineLevel="0" collapsed="false">
      <c r="A1243" s="0" t="s">
        <v>3234</v>
      </c>
      <c r="B1243" s="0" t="n">
        <v>104</v>
      </c>
      <c r="C1243" s="0" t="s">
        <v>23</v>
      </c>
      <c r="D1243" s="0" t="s">
        <v>3235</v>
      </c>
      <c r="E1243" s="0" t="s">
        <v>3236</v>
      </c>
      <c r="F1243" s="0" t="n">
        <v>10631</v>
      </c>
      <c r="G1243" s="0" t="n">
        <v>226</v>
      </c>
      <c r="H1243" s="0" t="n">
        <v>0</v>
      </c>
      <c r="I1243" s="0" t="n">
        <v>52</v>
      </c>
      <c r="J1243" s="0" t="str">
        <f aca="false">VLOOKUP(A1243,yorick!A:J,10,0)</f>
        <v>TODO: &lt;&gt;</v>
      </c>
      <c r="K1243" s="0" t="str">
        <f aca="false">VLOOKUP(A1243,yorick!A:K,11,0)</f>
        <v>TODO: &lt;&gt;</v>
      </c>
      <c r="L1243" s="0" t="str">
        <f aca="false">VLOOKUP(A1243,henriette!A:J,10,0)</f>
        <v>TODO: &lt;&gt;</v>
      </c>
      <c r="M1243" s="0" t="str">
        <f aca="false">VLOOKUP(A1243,henriette!A:K,11,0)</f>
        <v>TODO: &lt;&gt;</v>
      </c>
      <c r="N1243" s="0" t="str">
        <f aca="false">IF(OR(O1243="CONFLICT",R1243="CONFLICT"),"CONFLICT","OK")</f>
        <v>OK</v>
      </c>
      <c r="O1243" s="0" t="str">
        <f aca="false">IF(J1243=L1243,J1243,"CONFLICT")</f>
        <v>TODO: &lt;&gt;</v>
      </c>
      <c r="Q1243" s="0" t="str">
        <f aca="false">IF(AND(P1243&lt;&gt;L1243,P1243&lt;&gt;J1243,P1243&lt;&gt;""),"REVIEW","")</f>
        <v/>
      </c>
      <c r="R1243" s="0" t="str">
        <f aca="false">IF(K1243=M1243,K1243,"CONFLICT")</f>
        <v>TODO: &lt;&gt;</v>
      </c>
    </row>
    <row r="1244" customFormat="false" ht="12.75" hidden="false" customHeight="false" outlineLevel="0" collapsed="false">
      <c r="A1244" s="0" t="s">
        <v>3237</v>
      </c>
      <c r="B1244" s="0" t="n">
        <v>289</v>
      </c>
      <c r="C1244" s="0" t="s">
        <v>23</v>
      </c>
      <c r="D1244" s="0" t="s">
        <v>3238</v>
      </c>
      <c r="E1244" s="0" t="s">
        <v>3239</v>
      </c>
      <c r="F1244" s="0" t="n">
        <v>11785</v>
      </c>
      <c r="G1244" s="0" t="n">
        <v>98</v>
      </c>
      <c r="H1244" s="0" t="n">
        <v>0</v>
      </c>
      <c r="I1244" s="0" t="n">
        <v>4</v>
      </c>
      <c r="J1244" s="0" t="str">
        <f aca="false">VLOOKUP(A1244,yorick!A:J,10,0)</f>
        <v>TODO: &lt;&gt;</v>
      </c>
      <c r="K1244" s="0" t="str">
        <f aca="false">VLOOKUP(A1244,yorick!A:K,11,0)</f>
        <v>TODO: &lt;&gt;</v>
      </c>
      <c r="L1244" s="0" t="str">
        <f aca="false">VLOOKUP(A1244,henriette!A:J,10,0)</f>
        <v>TODO: &lt;&gt;</v>
      </c>
      <c r="M1244" s="0" t="str">
        <f aca="false">VLOOKUP(A1244,henriette!A:K,11,0)</f>
        <v>TODO: &lt;&gt;</v>
      </c>
      <c r="N1244" s="0" t="str">
        <f aca="false">IF(OR(O1244="CONFLICT",R1244="CONFLICT"),"CONFLICT","OK")</f>
        <v>OK</v>
      </c>
      <c r="O1244" s="0" t="str">
        <f aca="false">IF(J1244=L1244,J1244,"CONFLICT")</f>
        <v>TODO: &lt;&gt;</v>
      </c>
      <c r="Q1244" s="0" t="str">
        <f aca="false">IF(AND(P1244&lt;&gt;L1244,P1244&lt;&gt;J1244,P1244&lt;&gt;""),"REVIEW","")</f>
        <v/>
      </c>
      <c r="R1244" s="0" t="str">
        <f aca="false">IF(K1244=M1244,K1244,"CONFLICT")</f>
        <v>TODO: &lt;&gt;</v>
      </c>
    </row>
    <row r="1245" customFormat="false" ht="12.75" hidden="false" customHeight="false" outlineLevel="0" collapsed="false">
      <c r="A1245" s="0" t="s">
        <v>3240</v>
      </c>
      <c r="B1245" s="0" t="n">
        <v>2917</v>
      </c>
      <c r="C1245" s="0" t="s">
        <v>23</v>
      </c>
      <c r="D1245" s="0" t="s">
        <v>3241</v>
      </c>
      <c r="E1245" s="0" t="s">
        <v>3242</v>
      </c>
      <c r="F1245" s="0" t="n">
        <v>79896</v>
      </c>
      <c r="G1245" s="0" t="n">
        <v>891</v>
      </c>
      <c r="H1245" s="0" t="n">
        <v>0</v>
      </c>
      <c r="I1245" s="0" t="n">
        <v>56</v>
      </c>
      <c r="J1245" s="0" t="str">
        <f aca="false">VLOOKUP(A1245,yorick!A:J,10,0)</f>
        <v>TODO: &lt;&gt;</v>
      </c>
      <c r="K1245" s="0" t="str">
        <f aca="false">VLOOKUP(A1245,yorick!A:K,11,0)</f>
        <v>TODO: &lt;&gt;</v>
      </c>
      <c r="L1245" s="0" t="str">
        <f aca="false">VLOOKUP(A1245,henriette!A:J,10,0)</f>
        <v>TODO: &lt;&gt;</v>
      </c>
      <c r="M1245" s="0" t="str">
        <f aca="false">VLOOKUP(A1245,henriette!A:K,11,0)</f>
        <v>TODO: &lt;&gt;</v>
      </c>
      <c r="N1245" s="0" t="str">
        <f aca="false">IF(OR(O1245="CONFLICT",R1245="CONFLICT"),"CONFLICT","OK")</f>
        <v>OK</v>
      </c>
      <c r="O1245" s="0" t="str">
        <f aca="false">IF(J1245=L1245,J1245,"CONFLICT")</f>
        <v>TODO: &lt;&gt;</v>
      </c>
      <c r="Q1245" s="0" t="str">
        <f aca="false">IF(AND(P1245&lt;&gt;L1245,P1245&lt;&gt;J1245,P1245&lt;&gt;""),"REVIEW","")</f>
        <v/>
      </c>
      <c r="R1245" s="0" t="str">
        <f aca="false">IF(K1245=M1245,K1245,"CONFLICT")</f>
        <v>TODO: &lt;&gt;</v>
      </c>
    </row>
    <row r="1246" customFormat="false" ht="12.75" hidden="false" customHeight="false" outlineLevel="0" collapsed="false">
      <c r="A1246" s="0" t="s">
        <v>3243</v>
      </c>
      <c r="B1246" s="0" t="n">
        <v>3983</v>
      </c>
      <c r="C1246" s="0" t="s">
        <v>23</v>
      </c>
      <c r="D1246" s="0" t="s">
        <v>3244</v>
      </c>
      <c r="E1246" s="0" t="s">
        <v>3245</v>
      </c>
      <c r="F1246" s="0" t="n">
        <v>10509</v>
      </c>
      <c r="G1246" s="0" t="n">
        <v>95</v>
      </c>
      <c r="H1246" s="0" t="n">
        <v>0</v>
      </c>
      <c r="I1246" s="0" t="n">
        <v>8</v>
      </c>
      <c r="J1246" s="0" t="str">
        <f aca="false">VLOOKUP(A1246,yorick!A:J,10,0)</f>
        <v>TODO: &lt;&gt;</v>
      </c>
      <c r="K1246" s="0" t="str">
        <f aca="false">VLOOKUP(A1246,yorick!A:K,11,0)</f>
        <v>TODO: &lt;&gt;</v>
      </c>
      <c r="L1246" s="0" t="str">
        <f aca="false">VLOOKUP(A1246,henriette!A:J,10,0)</f>
        <v>TODO: &lt;&gt;</v>
      </c>
      <c r="M1246" s="0" t="str">
        <f aca="false">VLOOKUP(A1246,henriette!A:K,11,0)</f>
        <v>TODO: &lt;&gt;</v>
      </c>
      <c r="N1246" s="0" t="str">
        <f aca="false">IF(OR(O1246="CONFLICT",R1246="CONFLICT"),"CONFLICT","OK")</f>
        <v>OK</v>
      </c>
      <c r="O1246" s="0" t="str">
        <f aca="false">IF(J1246=L1246,J1246,"CONFLICT")</f>
        <v>TODO: &lt;&gt;</v>
      </c>
      <c r="Q1246" s="0" t="str">
        <f aca="false">IF(AND(P1246&lt;&gt;L1246,P1246&lt;&gt;J1246,P1246&lt;&gt;""),"REVIEW","")</f>
        <v/>
      </c>
      <c r="R1246" s="0" t="str">
        <f aca="false">IF(K1246=M1246,K1246,"CONFLICT")</f>
        <v>TODO: &lt;&gt;</v>
      </c>
    </row>
    <row r="1247" customFormat="false" ht="12.75" hidden="false" customHeight="false" outlineLevel="0" collapsed="false">
      <c r="A1247" s="0" t="s">
        <v>3246</v>
      </c>
      <c r="B1247" s="0" t="n">
        <v>257</v>
      </c>
      <c r="C1247" s="0" t="s">
        <v>23</v>
      </c>
      <c r="D1247" s="0" t="s">
        <v>3247</v>
      </c>
      <c r="E1247" s="0" t="s">
        <v>3248</v>
      </c>
      <c r="F1247" s="0" t="n">
        <v>29562</v>
      </c>
      <c r="G1247" s="0" t="n">
        <v>427</v>
      </c>
      <c r="H1247" s="0" t="n">
        <v>0</v>
      </c>
      <c r="I1247" s="0" t="n">
        <v>6</v>
      </c>
      <c r="J1247" s="0" t="str">
        <f aca="false">VLOOKUP(A1247,yorick!A:J,10,0)</f>
        <v>TODO: &lt;&gt;</v>
      </c>
      <c r="K1247" s="0" t="str">
        <f aca="false">VLOOKUP(A1247,yorick!A:K,11,0)</f>
        <v>TODO: &lt;&gt;</v>
      </c>
      <c r="L1247" s="0" t="str">
        <f aca="false">VLOOKUP(A1247,henriette!A:J,10,0)</f>
        <v>TODO: &lt;&gt;</v>
      </c>
      <c r="M1247" s="0" t="str">
        <f aca="false">VLOOKUP(A1247,henriette!A:K,11,0)</f>
        <v>TODO: &lt;&gt;</v>
      </c>
      <c r="N1247" s="0" t="str">
        <f aca="false">IF(OR(O1247="CONFLICT",R1247="CONFLICT"),"CONFLICT","OK")</f>
        <v>OK</v>
      </c>
      <c r="O1247" s="0" t="str">
        <f aca="false">IF(J1247=L1247,J1247,"CONFLICT")</f>
        <v>TODO: &lt;&gt;</v>
      </c>
      <c r="Q1247" s="0" t="str">
        <f aca="false">IF(AND(P1247&lt;&gt;L1247,P1247&lt;&gt;J1247,P1247&lt;&gt;""),"REVIEW","")</f>
        <v/>
      </c>
      <c r="R1247" s="0" t="str">
        <f aca="false">IF(K1247=M1247,K1247,"CONFLICT")</f>
        <v>TODO: &lt;&gt;</v>
      </c>
    </row>
    <row r="1248" customFormat="false" ht="12.75" hidden="false" customHeight="false" outlineLevel="0" collapsed="false">
      <c r="A1248" s="0" t="s">
        <v>3249</v>
      </c>
      <c r="B1248" s="0" t="n">
        <v>950</v>
      </c>
      <c r="C1248" s="0" t="s">
        <v>23</v>
      </c>
      <c r="D1248" s="0" t="s">
        <v>3250</v>
      </c>
      <c r="E1248" s="0" t="s">
        <v>3251</v>
      </c>
      <c r="F1248" s="0" t="n">
        <v>28743</v>
      </c>
      <c r="G1248" s="0" t="n">
        <v>351</v>
      </c>
      <c r="H1248" s="0" t="n">
        <v>0</v>
      </c>
      <c r="I1248" s="0" t="n">
        <v>23</v>
      </c>
      <c r="J1248" s="0" t="str">
        <f aca="false">VLOOKUP(A1248,yorick!A:J,10,0)</f>
        <v>TODO: &lt;&gt;</v>
      </c>
      <c r="K1248" s="0" t="str">
        <f aca="false">VLOOKUP(A1248,yorick!A:K,11,0)</f>
        <v>TODO: &lt;&gt;</v>
      </c>
      <c r="L1248" s="0" t="str">
        <f aca="false">VLOOKUP(A1248,henriette!A:J,10,0)</f>
        <v>TODO: &lt;&gt;</v>
      </c>
      <c r="M1248" s="0" t="str">
        <f aca="false">VLOOKUP(A1248,henriette!A:K,11,0)</f>
        <v>TODO: &lt;&gt;</v>
      </c>
      <c r="N1248" s="0" t="str">
        <f aca="false">IF(OR(O1248="CONFLICT",R1248="CONFLICT"),"CONFLICT","OK")</f>
        <v>OK</v>
      </c>
      <c r="O1248" s="0" t="str">
        <f aca="false">IF(J1248=L1248,J1248,"CONFLICT")</f>
        <v>TODO: &lt;&gt;</v>
      </c>
      <c r="Q1248" s="0" t="str">
        <f aca="false">IF(AND(P1248&lt;&gt;L1248,P1248&lt;&gt;J1248,P1248&lt;&gt;""),"REVIEW","")</f>
        <v/>
      </c>
      <c r="R1248" s="0" t="str">
        <f aca="false">IF(K1248=M1248,K1248,"CONFLICT")</f>
        <v>TODO: &lt;&gt;</v>
      </c>
    </row>
    <row r="1249" customFormat="false" ht="12.75" hidden="false" customHeight="false" outlineLevel="0" collapsed="false">
      <c r="A1249" s="0" t="s">
        <v>3252</v>
      </c>
      <c r="B1249" s="0" t="n">
        <v>917</v>
      </c>
      <c r="C1249" s="0" t="s">
        <v>23</v>
      </c>
      <c r="D1249" s="0" t="s">
        <v>3253</v>
      </c>
      <c r="E1249" s="0" t="s">
        <v>3254</v>
      </c>
      <c r="F1249" s="0" t="n">
        <v>29269</v>
      </c>
      <c r="G1249" s="0" t="n">
        <v>308</v>
      </c>
      <c r="H1249" s="0" t="n">
        <v>0</v>
      </c>
      <c r="I1249" s="0" t="n">
        <v>13</v>
      </c>
      <c r="J1249" s="0" t="str">
        <f aca="false">VLOOKUP(A1249,yorick!A:J,10,0)</f>
        <v>TODO: &lt;&gt;</v>
      </c>
      <c r="K1249" s="0" t="str">
        <f aca="false">VLOOKUP(A1249,yorick!A:K,11,0)</f>
        <v>TODO: &lt;&gt;</v>
      </c>
      <c r="L1249" s="0" t="str">
        <f aca="false">VLOOKUP(A1249,henriette!A:J,10,0)</f>
        <v>TODO: &lt;&gt;</v>
      </c>
      <c r="M1249" s="0" t="str">
        <f aca="false">VLOOKUP(A1249,henriette!A:K,11,0)</f>
        <v>TODO: &lt;&gt;</v>
      </c>
      <c r="N1249" s="0" t="str">
        <f aca="false">IF(OR(O1249="CONFLICT",R1249="CONFLICT"),"CONFLICT","OK")</f>
        <v>OK</v>
      </c>
      <c r="O1249" s="0" t="str">
        <f aca="false">IF(J1249=L1249,J1249,"CONFLICT")</f>
        <v>TODO: &lt;&gt;</v>
      </c>
      <c r="Q1249" s="0" t="str">
        <f aca="false">IF(AND(P1249&lt;&gt;L1249,P1249&lt;&gt;J1249,P1249&lt;&gt;""),"REVIEW","")</f>
        <v/>
      </c>
      <c r="R1249" s="0" t="str">
        <f aca="false">IF(K1249=M1249,K1249,"CONFLICT")</f>
        <v>TODO: &lt;&gt;</v>
      </c>
    </row>
    <row r="1250" customFormat="false" ht="12.75" hidden="false" customHeight="false" outlineLevel="0" collapsed="false">
      <c r="A1250" s="0" t="s">
        <v>3255</v>
      </c>
      <c r="B1250" s="0" t="n">
        <v>9468</v>
      </c>
      <c r="C1250" s="0" t="s">
        <v>23</v>
      </c>
      <c r="D1250" s="0" t="s">
        <v>3256</v>
      </c>
      <c r="E1250" s="0" t="s">
        <v>3257</v>
      </c>
      <c r="F1250" s="0" t="n">
        <v>6957</v>
      </c>
      <c r="G1250" s="0" t="n">
        <v>101</v>
      </c>
      <c r="H1250" s="0" t="n">
        <v>0</v>
      </c>
      <c r="I1250" s="0" t="n">
        <v>34</v>
      </c>
      <c r="J1250" s="0" t="str">
        <f aca="false">VLOOKUP(A1250,yorick!A:J,10,0)</f>
        <v>TODO: &lt;&gt;</v>
      </c>
      <c r="K1250" s="0" t="str">
        <f aca="false">VLOOKUP(A1250,yorick!A:K,11,0)</f>
        <v>TODO: &lt;&gt;</v>
      </c>
      <c r="L1250" s="0" t="str">
        <f aca="false">VLOOKUP(A1250,henriette!A:J,10,0)</f>
        <v>TODO: &lt;&gt;</v>
      </c>
      <c r="M1250" s="0" t="str">
        <f aca="false">VLOOKUP(A1250,henriette!A:K,11,0)</f>
        <v>TODO: &lt;&gt;</v>
      </c>
      <c r="N1250" s="0" t="str">
        <f aca="false">IF(OR(O1250="CONFLICT",R1250="CONFLICT"),"CONFLICT","OK")</f>
        <v>OK</v>
      </c>
      <c r="O1250" s="0" t="str">
        <f aca="false">IF(J1250=L1250,J1250,"CONFLICT")</f>
        <v>TODO: &lt;&gt;</v>
      </c>
      <c r="Q1250" s="0" t="str">
        <f aca="false">IF(AND(P1250&lt;&gt;L1250,P1250&lt;&gt;J1250,P1250&lt;&gt;""),"REVIEW","")</f>
        <v/>
      </c>
      <c r="R1250" s="0" t="str">
        <f aca="false">IF(K1250=M1250,K1250,"CONFLICT")</f>
        <v>TODO: &lt;&gt;</v>
      </c>
    </row>
    <row r="1251" customFormat="false" ht="12.75" hidden="false" customHeight="false" outlineLevel="0" collapsed="false">
      <c r="A1251" s="0" t="s">
        <v>3258</v>
      </c>
      <c r="B1251" s="0" t="n">
        <v>104</v>
      </c>
      <c r="C1251" s="0" t="s">
        <v>23</v>
      </c>
      <c r="E1251" s="0" t="s">
        <v>3259</v>
      </c>
      <c r="F1251" s="0" t="n">
        <v>30606</v>
      </c>
      <c r="G1251" s="0" t="n">
        <v>171</v>
      </c>
      <c r="H1251" s="0" t="n">
        <v>0</v>
      </c>
      <c r="I1251" s="0" t="n">
        <v>10</v>
      </c>
      <c r="J1251" s="0" t="str">
        <f aca="false">VLOOKUP(A1251,yorick!A:J,10,0)</f>
        <v>TODO: &lt;&gt;</v>
      </c>
      <c r="K1251" s="0" t="str">
        <f aca="false">VLOOKUP(A1251,yorick!A:K,11,0)</f>
        <v>TODO: &lt;&gt;</v>
      </c>
      <c r="L1251" s="0" t="str">
        <f aca="false">VLOOKUP(A1251,henriette!A:J,10,0)</f>
        <v>TODO: &lt;&gt;</v>
      </c>
      <c r="M1251" s="0" t="str">
        <f aca="false">VLOOKUP(A1251,henriette!A:K,11,0)</f>
        <v>TODO: &lt;&gt;</v>
      </c>
      <c r="N1251" s="0" t="str">
        <f aca="false">IF(OR(O1251="CONFLICT",R1251="CONFLICT"),"CONFLICT","OK")</f>
        <v>OK</v>
      </c>
      <c r="O1251" s="0" t="str">
        <f aca="false">IF(J1251=L1251,J1251,"CONFLICT")</f>
        <v>TODO: &lt;&gt;</v>
      </c>
      <c r="Q1251" s="0" t="str">
        <f aca="false">IF(AND(P1251&lt;&gt;L1251,P1251&lt;&gt;J1251,P1251&lt;&gt;""),"REVIEW","")</f>
        <v/>
      </c>
      <c r="R1251" s="0" t="str">
        <f aca="false">IF(K1251=M1251,K1251,"CONFLICT")</f>
        <v>TODO: &lt;&gt;</v>
      </c>
    </row>
    <row r="1252" customFormat="false" ht="12.75" hidden="false" customHeight="false" outlineLevel="0" collapsed="false">
      <c r="A1252" s="0" t="s">
        <v>3260</v>
      </c>
      <c r="B1252" s="0" t="n">
        <v>122</v>
      </c>
      <c r="C1252" s="0" t="s">
        <v>23</v>
      </c>
      <c r="D1252" s="0" t="s">
        <v>3261</v>
      </c>
      <c r="E1252" s="0" t="s">
        <v>3262</v>
      </c>
      <c r="F1252" s="0" t="n">
        <v>30459</v>
      </c>
      <c r="G1252" s="0" t="n">
        <v>130</v>
      </c>
      <c r="H1252" s="0" t="n">
        <v>0</v>
      </c>
      <c r="I1252" s="0" t="n">
        <v>876</v>
      </c>
      <c r="J1252" s="0" t="str">
        <f aca="false">VLOOKUP(A1252,yorick!A:J,10,0)</f>
        <v>TODO: &lt;&gt;</v>
      </c>
      <c r="K1252" s="0" t="str">
        <f aca="false">VLOOKUP(A1252,yorick!A:K,11,0)</f>
        <v>TODO: &lt;&gt;</v>
      </c>
      <c r="L1252" s="0" t="str">
        <f aca="false">VLOOKUP(A1252,henriette!A:J,10,0)</f>
        <v>TODO: &lt;&gt;</v>
      </c>
      <c r="M1252" s="0" t="str">
        <f aca="false">VLOOKUP(A1252,henriette!A:K,11,0)</f>
        <v>TODO: &lt;&gt;</v>
      </c>
      <c r="N1252" s="0" t="str">
        <f aca="false">IF(OR(O1252="CONFLICT",R1252="CONFLICT"),"CONFLICT","OK")</f>
        <v>OK</v>
      </c>
      <c r="O1252" s="0" t="str">
        <f aca="false">IF(J1252=L1252,J1252,"CONFLICT")</f>
        <v>TODO: &lt;&gt;</v>
      </c>
      <c r="Q1252" s="0" t="str">
        <f aca="false">IF(AND(P1252&lt;&gt;L1252,P1252&lt;&gt;J1252,P1252&lt;&gt;""),"REVIEW","")</f>
        <v/>
      </c>
      <c r="R1252" s="0" t="str">
        <f aca="false">IF(K1252=M1252,K1252,"CONFLICT")</f>
        <v>TODO: &lt;&gt;</v>
      </c>
    </row>
    <row r="1253" customFormat="false" ht="12.75" hidden="false" customHeight="false" outlineLevel="0" collapsed="false">
      <c r="A1253" s="0" t="s">
        <v>3263</v>
      </c>
      <c r="B1253" s="0" t="n">
        <v>120</v>
      </c>
      <c r="C1253" s="0" t="s">
        <v>23</v>
      </c>
      <c r="E1253" s="0" t="s">
        <v>3264</v>
      </c>
      <c r="F1253" s="0" t="n">
        <v>14474</v>
      </c>
      <c r="G1253" s="0" t="n">
        <v>119</v>
      </c>
      <c r="H1253" s="0" t="n">
        <v>1</v>
      </c>
      <c r="I1253" s="0" t="n">
        <v>5</v>
      </c>
      <c r="J1253" s="0" t="str">
        <f aca="false">VLOOKUP(A1253,yorick!A:J,10,0)</f>
        <v>TODO: &lt;&gt;</v>
      </c>
      <c r="K1253" s="0" t="str">
        <f aca="false">VLOOKUP(A1253,yorick!A:K,11,0)</f>
        <v>TODO: &lt;&gt;</v>
      </c>
      <c r="L1253" s="0" t="str">
        <f aca="false">VLOOKUP(A1253,henriette!A:J,10,0)</f>
        <v>TODO: &lt;&gt;</v>
      </c>
      <c r="M1253" s="0" t="str">
        <f aca="false">VLOOKUP(A1253,henriette!A:K,11,0)</f>
        <v>TODO: &lt;&gt;</v>
      </c>
      <c r="N1253" s="0" t="str">
        <f aca="false">IF(OR(O1253="CONFLICT",R1253="CONFLICT"),"CONFLICT","OK")</f>
        <v>OK</v>
      </c>
      <c r="O1253" s="0" t="str">
        <f aca="false">IF(J1253=L1253,J1253,"CONFLICT")</f>
        <v>TODO: &lt;&gt;</v>
      </c>
      <c r="Q1253" s="0" t="str">
        <f aca="false">IF(AND(P1253&lt;&gt;L1253,P1253&lt;&gt;J1253,P1253&lt;&gt;""),"REVIEW","")</f>
        <v/>
      </c>
      <c r="R1253" s="0" t="str">
        <f aca="false">IF(K1253=M1253,K1253,"CONFLICT")</f>
        <v>TODO: &lt;&gt;</v>
      </c>
    </row>
    <row r="1254" customFormat="false" ht="12.75" hidden="false" customHeight="false" outlineLevel="0" collapsed="false">
      <c r="A1254" s="0" t="s">
        <v>3265</v>
      </c>
      <c r="B1254" s="0" t="n">
        <v>437</v>
      </c>
      <c r="C1254" s="0" t="s">
        <v>23</v>
      </c>
      <c r="E1254" s="0" t="s">
        <v>3266</v>
      </c>
      <c r="F1254" s="0" t="n">
        <v>7677</v>
      </c>
      <c r="G1254" s="0" t="n">
        <v>66</v>
      </c>
      <c r="H1254" s="0" t="n">
        <v>0</v>
      </c>
      <c r="I1254" s="0" t="n">
        <v>112</v>
      </c>
      <c r="J1254" s="0" t="str">
        <f aca="false">VLOOKUP(A1254,yorick!A:J,10,0)</f>
        <v>TODO: &lt;&gt;</v>
      </c>
      <c r="K1254" s="0" t="str">
        <f aca="false">VLOOKUP(A1254,yorick!A:K,11,0)</f>
        <v>TODO: &lt;&gt;</v>
      </c>
      <c r="L1254" s="0" t="str">
        <f aca="false">VLOOKUP(A1254,henriette!A:J,10,0)</f>
        <v>TODO: &lt;&gt;</v>
      </c>
      <c r="M1254" s="0" t="str">
        <f aca="false">VLOOKUP(A1254,henriette!A:K,11,0)</f>
        <v>TODO: &lt;&gt;</v>
      </c>
      <c r="N1254" s="0" t="str">
        <f aca="false">IF(OR(O1254="CONFLICT",R1254="CONFLICT"),"CONFLICT","OK")</f>
        <v>OK</v>
      </c>
      <c r="O1254" s="0" t="str">
        <f aca="false">IF(J1254=L1254,J1254,"CONFLICT")</f>
        <v>TODO: &lt;&gt;</v>
      </c>
      <c r="Q1254" s="0" t="str">
        <f aca="false">IF(AND(P1254&lt;&gt;L1254,P1254&lt;&gt;J1254,P1254&lt;&gt;""),"REVIEW","")</f>
        <v/>
      </c>
      <c r="R1254" s="0" t="str">
        <f aca="false">IF(K1254=M1254,K1254,"CONFLICT")</f>
        <v>TODO: &lt;&gt;</v>
      </c>
    </row>
    <row r="1255" customFormat="false" ht="12.75" hidden="false" customHeight="false" outlineLevel="0" collapsed="false">
      <c r="A1255" s="0" t="s">
        <v>3267</v>
      </c>
      <c r="B1255" s="0" t="n">
        <v>247</v>
      </c>
      <c r="C1255" s="0" t="s">
        <v>23</v>
      </c>
      <c r="D1255" s="0" t="s">
        <v>3268</v>
      </c>
      <c r="E1255" s="0" t="s">
        <v>3269</v>
      </c>
      <c r="F1255" s="0" t="n">
        <v>6680</v>
      </c>
      <c r="G1255" s="0" t="n">
        <v>50</v>
      </c>
      <c r="H1255" s="0" t="n">
        <v>0</v>
      </c>
      <c r="I1255" s="0" t="n">
        <v>3</v>
      </c>
      <c r="J1255" s="0" t="str">
        <f aca="false">VLOOKUP(A1255,yorick!A:J,10,0)</f>
        <v>TODO: &lt;&gt;</v>
      </c>
      <c r="K1255" s="0" t="str">
        <f aca="false">VLOOKUP(A1255,yorick!A:K,11,0)</f>
        <v>TODO: &lt;&gt;</v>
      </c>
      <c r="L1255" s="0" t="str">
        <f aca="false">VLOOKUP(A1255,henriette!A:J,10,0)</f>
        <v>TODO: &lt;&gt;</v>
      </c>
      <c r="M1255" s="0" t="str">
        <f aca="false">VLOOKUP(A1255,henriette!A:K,11,0)</f>
        <v>TODO: &lt;&gt;</v>
      </c>
      <c r="N1255" s="0" t="str">
        <f aca="false">IF(OR(O1255="CONFLICT",R1255="CONFLICT"),"CONFLICT","OK")</f>
        <v>OK</v>
      </c>
      <c r="O1255" s="0" t="str">
        <f aca="false">IF(J1255=L1255,J1255,"CONFLICT")</f>
        <v>TODO: &lt;&gt;</v>
      </c>
      <c r="Q1255" s="0" t="str">
        <f aca="false">IF(AND(P1255&lt;&gt;L1255,P1255&lt;&gt;J1255,P1255&lt;&gt;""),"REVIEW","")</f>
        <v/>
      </c>
      <c r="R1255" s="0" t="str">
        <f aca="false">IF(K1255=M1255,K1255,"CONFLICT")</f>
        <v>TODO: &lt;&gt;</v>
      </c>
    </row>
    <row r="1256" customFormat="false" ht="12.75" hidden="false" customHeight="false" outlineLevel="0" collapsed="false">
      <c r="A1256" s="0" t="s">
        <v>3270</v>
      </c>
      <c r="B1256" s="0" t="n">
        <v>695</v>
      </c>
      <c r="C1256" s="0" t="s">
        <v>23</v>
      </c>
      <c r="D1256" s="0" t="s">
        <v>3271</v>
      </c>
      <c r="E1256" s="0" t="s">
        <v>3272</v>
      </c>
      <c r="F1256" s="0" t="n">
        <v>9461</v>
      </c>
      <c r="G1256" s="0" t="n">
        <v>173</v>
      </c>
      <c r="H1256" s="0" t="n">
        <v>0</v>
      </c>
      <c r="I1256" s="0" t="n">
        <v>7</v>
      </c>
      <c r="J1256" s="0" t="str">
        <f aca="false">VLOOKUP(A1256,yorick!A:J,10,0)</f>
        <v>TODO: &lt;&gt;</v>
      </c>
      <c r="K1256" s="0" t="str">
        <f aca="false">VLOOKUP(A1256,yorick!A:K,11,0)</f>
        <v>TODO: &lt;&gt;</v>
      </c>
      <c r="L1256" s="0" t="str">
        <f aca="false">VLOOKUP(A1256,henriette!A:J,10,0)</f>
        <v>TODO: &lt;&gt;</v>
      </c>
      <c r="M1256" s="0" t="str">
        <f aca="false">VLOOKUP(A1256,henriette!A:K,11,0)</f>
        <v>TODO: &lt;&gt;</v>
      </c>
      <c r="N1256" s="0" t="str">
        <f aca="false">IF(OR(O1256="CONFLICT",R1256="CONFLICT"),"CONFLICT","OK")</f>
        <v>OK</v>
      </c>
      <c r="O1256" s="0" t="str">
        <f aca="false">IF(J1256=L1256,J1256,"CONFLICT")</f>
        <v>TODO: &lt;&gt;</v>
      </c>
      <c r="Q1256" s="0" t="str">
        <f aca="false">IF(AND(P1256&lt;&gt;L1256,P1256&lt;&gt;J1256,P1256&lt;&gt;""),"REVIEW","")</f>
        <v/>
      </c>
      <c r="R1256" s="0" t="str">
        <f aca="false">IF(K1256=M1256,K1256,"CONFLICT")</f>
        <v>TODO: &lt;&gt;</v>
      </c>
    </row>
    <row r="1257" customFormat="false" ht="12.75" hidden="false" customHeight="false" outlineLevel="0" collapsed="false">
      <c r="A1257" s="0" t="s">
        <v>3273</v>
      </c>
      <c r="B1257" s="0" t="n">
        <v>5060</v>
      </c>
      <c r="C1257" s="0" t="s">
        <v>23</v>
      </c>
      <c r="D1257" s="0" t="s">
        <v>3274</v>
      </c>
      <c r="E1257" s="0" t="s">
        <v>3275</v>
      </c>
      <c r="F1257" s="0" t="n">
        <v>33720</v>
      </c>
      <c r="G1257" s="0" t="n">
        <v>329</v>
      </c>
      <c r="H1257" s="0" t="n">
        <v>0</v>
      </c>
      <c r="I1257" s="0" t="n">
        <v>931</v>
      </c>
      <c r="J1257" s="0" t="str">
        <f aca="false">VLOOKUP(A1257,yorick!A:J,10,0)</f>
        <v>TODO: &lt;&gt;</v>
      </c>
      <c r="K1257" s="0" t="str">
        <f aca="false">VLOOKUP(A1257,yorick!A:K,11,0)</f>
        <v>TODO: &lt;&gt;</v>
      </c>
      <c r="L1257" s="0" t="str">
        <f aca="false">VLOOKUP(A1257,henriette!A:J,10,0)</f>
        <v>TODO: &lt;&gt;</v>
      </c>
      <c r="M1257" s="0" t="str">
        <f aca="false">VLOOKUP(A1257,henriette!A:K,11,0)</f>
        <v>TODO: &lt;&gt;</v>
      </c>
      <c r="N1257" s="0" t="str">
        <f aca="false">IF(OR(O1257="CONFLICT",R1257="CONFLICT"),"CONFLICT","OK")</f>
        <v>OK</v>
      </c>
      <c r="O1257" s="0" t="str">
        <f aca="false">IF(J1257=L1257,J1257,"CONFLICT")</f>
        <v>TODO: &lt;&gt;</v>
      </c>
      <c r="Q1257" s="0" t="str">
        <f aca="false">IF(AND(P1257&lt;&gt;L1257,P1257&lt;&gt;J1257,P1257&lt;&gt;""),"REVIEW","")</f>
        <v/>
      </c>
      <c r="R1257" s="0" t="str">
        <f aca="false">IF(K1257=M1257,K1257,"CONFLICT")</f>
        <v>TODO: &lt;&gt;</v>
      </c>
    </row>
    <row r="1258" customFormat="false" ht="12.75" hidden="false" customHeight="false" outlineLevel="0" collapsed="false">
      <c r="A1258" s="0" t="s">
        <v>3276</v>
      </c>
      <c r="B1258" s="0" t="n">
        <v>257</v>
      </c>
      <c r="C1258" s="0" t="s">
        <v>23</v>
      </c>
      <c r="D1258" s="0" t="s">
        <v>3277</v>
      </c>
      <c r="E1258" s="0" t="s">
        <v>3278</v>
      </c>
      <c r="F1258" s="0" t="n">
        <v>8946</v>
      </c>
      <c r="G1258" s="0" t="n">
        <v>110</v>
      </c>
      <c r="H1258" s="0" t="n">
        <v>0</v>
      </c>
      <c r="I1258" s="0" t="n">
        <v>6</v>
      </c>
      <c r="J1258" s="0" t="str">
        <f aca="false">VLOOKUP(A1258,yorick!A:J,10,0)</f>
        <v>TODO: &lt;&gt;</v>
      </c>
      <c r="K1258" s="0" t="str">
        <f aca="false">VLOOKUP(A1258,yorick!A:K,11,0)</f>
        <v>TODO: &lt;&gt;</v>
      </c>
      <c r="L1258" s="0" t="str">
        <f aca="false">VLOOKUP(A1258,henriette!A:J,10,0)</f>
        <v>TODO: &lt;&gt;</v>
      </c>
      <c r="M1258" s="0" t="str">
        <f aca="false">VLOOKUP(A1258,henriette!A:K,11,0)</f>
        <v>TODO: &lt;&gt;</v>
      </c>
      <c r="N1258" s="0" t="str">
        <f aca="false">IF(OR(O1258="CONFLICT",R1258="CONFLICT"),"CONFLICT","OK")</f>
        <v>OK</v>
      </c>
      <c r="O1258" s="0" t="str">
        <f aca="false">IF(J1258=L1258,J1258,"CONFLICT")</f>
        <v>TODO: &lt;&gt;</v>
      </c>
      <c r="Q1258" s="0" t="str">
        <f aca="false">IF(AND(P1258&lt;&gt;L1258,P1258&lt;&gt;J1258,P1258&lt;&gt;""),"REVIEW","")</f>
        <v/>
      </c>
      <c r="R1258" s="0" t="str">
        <f aca="false">IF(K1258=M1258,K1258,"CONFLICT")</f>
        <v>TODO: &lt;&gt;</v>
      </c>
    </row>
    <row r="1259" customFormat="false" ht="12.75" hidden="false" customHeight="false" outlineLevel="0" collapsed="false">
      <c r="A1259" s="0" t="s">
        <v>3279</v>
      </c>
      <c r="B1259" s="0" t="n">
        <v>280</v>
      </c>
      <c r="C1259" s="0" t="s">
        <v>23</v>
      </c>
      <c r="D1259" s="0" t="s">
        <v>3280</v>
      </c>
      <c r="E1259" s="0" t="s">
        <v>3281</v>
      </c>
      <c r="F1259" s="0" t="n">
        <v>10009</v>
      </c>
      <c r="G1259" s="0" t="n">
        <v>202</v>
      </c>
      <c r="H1259" s="0" t="n">
        <v>13</v>
      </c>
      <c r="I1259" s="0" t="n">
        <v>166</v>
      </c>
      <c r="J1259" s="0" t="str">
        <f aca="false">VLOOKUP(A1259,yorick!A:J,10,0)</f>
        <v>TODO: &lt;&gt;</v>
      </c>
      <c r="K1259" s="0" t="str">
        <f aca="false">VLOOKUP(A1259,yorick!A:K,11,0)</f>
        <v>TODO: &lt;&gt;</v>
      </c>
      <c r="L1259" s="0" t="str">
        <f aca="false">VLOOKUP(A1259,henriette!A:J,10,0)</f>
        <v>TODO: &lt;&gt;</v>
      </c>
      <c r="M1259" s="0" t="str">
        <f aca="false">VLOOKUP(A1259,henriette!A:K,11,0)</f>
        <v>TODO: &lt;&gt;</v>
      </c>
      <c r="N1259" s="0" t="str">
        <f aca="false">IF(OR(O1259="CONFLICT",R1259="CONFLICT"),"CONFLICT","OK")</f>
        <v>OK</v>
      </c>
      <c r="O1259" s="0" t="str">
        <f aca="false">IF(J1259=L1259,J1259,"CONFLICT")</f>
        <v>TODO: &lt;&gt;</v>
      </c>
      <c r="Q1259" s="0" t="str">
        <f aca="false">IF(AND(P1259&lt;&gt;L1259,P1259&lt;&gt;J1259,P1259&lt;&gt;""),"REVIEW","")</f>
        <v/>
      </c>
      <c r="R1259" s="0" t="str">
        <f aca="false">IF(K1259=M1259,K1259,"CONFLICT")</f>
        <v>TODO: &lt;&gt;</v>
      </c>
    </row>
    <row r="1260" customFormat="false" ht="12.75" hidden="false" customHeight="false" outlineLevel="0" collapsed="false">
      <c r="A1260" s="0" t="s">
        <v>3282</v>
      </c>
      <c r="B1260" s="0" t="n">
        <v>288</v>
      </c>
      <c r="C1260" s="0" t="s">
        <v>23</v>
      </c>
      <c r="E1260" s="0" t="s">
        <v>3283</v>
      </c>
      <c r="F1260" s="0" t="n">
        <v>15266</v>
      </c>
      <c r="G1260" s="0" t="n">
        <v>110</v>
      </c>
      <c r="H1260" s="0" t="n">
        <v>0</v>
      </c>
      <c r="I1260" s="0" t="n">
        <v>60</v>
      </c>
      <c r="J1260" s="0" t="str">
        <f aca="false">VLOOKUP(A1260,yorick!A:J,10,0)</f>
        <v>TODO: &lt;&gt;</v>
      </c>
      <c r="K1260" s="0" t="str">
        <f aca="false">VLOOKUP(A1260,yorick!A:K,11,0)</f>
        <v>TODO: &lt;&gt;</v>
      </c>
      <c r="L1260" s="0" t="str">
        <f aca="false">VLOOKUP(A1260,henriette!A:J,10,0)</f>
        <v>TODO: &lt;&gt;</v>
      </c>
      <c r="M1260" s="0" t="str">
        <f aca="false">VLOOKUP(A1260,henriette!A:K,11,0)</f>
        <v>TODO: &lt;&gt;</v>
      </c>
      <c r="N1260" s="0" t="str">
        <f aca="false">IF(OR(O1260="CONFLICT",R1260="CONFLICT"),"CONFLICT","OK")</f>
        <v>OK</v>
      </c>
      <c r="O1260" s="0" t="str">
        <f aca="false">IF(J1260=L1260,J1260,"CONFLICT")</f>
        <v>TODO: &lt;&gt;</v>
      </c>
      <c r="Q1260" s="0" t="str">
        <f aca="false">IF(AND(P1260&lt;&gt;L1260,P1260&lt;&gt;J1260,P1260&lt;&gt;""),"REVIEW","")</f>
        <v/>
      </c>
      <c r="R1260" s="0" t="str">
        <f aca="false">IF(K1260=M1260,K1260,"CONFLICT")</f>
        <v>TODO: &lt;&gt;</v>
      </c>
    </row>
    <row r="1261" customFormat="false" ht="12.75" hidden="false" customHeight="false" outlineLevel="0" collapsed="false">
      <c r="A1261" s="0" t="s">
        <v>3284</v>
      </c>
      <c r="B1261" s="0" t="n">
        <v>195</v>
      </c>
      <c r="C1261" s="0" t="s">
        <v>23</v>
      </c>
      <c r="D1261" s="0" t="s">
        <v>3285</v>
      </c>
      <c r="E1261" s="0" t="s">
        <v>3286</v>
      </c>
      <c r="F1261" s="0" t="n">
        <v>31748</v>
      </c>
      <c r="G1261" s="0" t="n">
        <v>287</v>
      </c>
      <c r="H1261" s="0" t="n">
        <v>0</v>
      </c>
      <c r="I1261" s="0" t="n">
        <v>52</v>
      </c>
      <c r="J1261" s="0" t="str">
        <f aca="false">VLOOKUP(A1261,yorick!A:J,10,0)</f>
        <v>TODO: &lt;&gt;</v>
      </c>
      <c r="K1261" s="0" t="str">
        <f aca="false">VLOOKUP(A1261,yorick!A:K,11,0)</f>
        <v>TODO: &lt;&gt;</v>
      </c>
      <c r="L1261" s="0" t="str">
        <f aca="false">VLOOKUP(A1261,henriette!A:J,10,0)</f>
        <v>TODO: &lt;&gt;</v>
      </c>
      <c r="M1261" s="0" t="str">
        <f aca="false">VLOOKUP(A1261,henriette!A:K,11,0)</f>
        <v>TODO: &lt;&gt;</v>
      </c>
      <c r="N1261" s="0" t="str">
        <f aca="false">IF(OR(O1261="CONFLICT",R1261="CONFLICT"),"CONFLICT","OK")</f>
        <v>OK</v>
      </c>
      <c r="O1261" s="0" t="str">
        <f aca="false">IF(J1261=L1261,J1261,"CONFLICT")</f>
        <v>TODO: &lt;&gt;</v>
      </c>
      <c r="Q1261" s="0" t="str">
        <f aca="false">IF(AND(P1261&lt;&gt;L1261,P1261&lt;&gt;J1261,P1261&lt;&gt;""),"REVIEW","")</f>
        <v/>
      </c>
      <c r="R1261" s="0" t="str">
        <f aca="false">IF(K1261=M1261,K1261,"CONFLICT")</f>
        <v>TODO: &lt;&gt;</v>
      </c>
    </row>
    <row r="1262" customFormat="false" ht="12.75" hidden="false" customHeight="false" outlineLevel="0" collapsed="false">
      <c r="A1262" s="0" t="s">
        <v>3287</v>
      </c>
      <c r="B1262" s="0" t="n">
        <v>118</v>
      </c>
      <c r="C1262" s="0" t="s">
        <v>23</v>
      </c>
      <c r="D1262" s="0" t="s">
        <v>3288</v>
      </c>
      <c r="E1262" s="0" t="s">
        <v>3289</v>
      </c>
      <c r="F1262" s="0" t="n">
        <v>21901</v>
      </c>
      <c r="G1262" s="0" t="n">
        <v>167</v>
      </c>
      <c r="H1262" s="0" t="n">
        <v>0</v>
      </c>
      <c r="I1262" s="0" t="n">
        <v>123</v>
      </c>
      <c r="J1262" s="0" t="str">
        <f aca="false">VLOOKUP(A1262,yorick!A:J,10,0)</f>
        <v>TODO: &lt;&gt;</v>
      </c>
      <c r="K1262" s="0" t="str">
        <f aca="false">VLOOKUP(A1262,yorick!A:K,11,0)</f>
        <v>TODO: &lt;&gt;</v>
      </c>
      <c r="L1262" s="0" t="str">
        <f aca="false">VLOOKUP(A1262,henriette!A:J,10,0)</f>
        <v>TODO: &lt;&gt;</v>
      </c>
      <c r="M1262" s="0" t="str">
        <f aca="false">VLOOKUP(A1262,henriette!A:K,11,0)</f>
        <v>TODO: &lt;&gt;</v>
      </c>
      <c r="N1262" s="0" t="str">
        <f aca="false">IF(OR(O1262="CONFLICT",R1262="CONFLICT"),"CONFLICT","OK")</f>
        <v>OK</v>
      </c>
      <c r="O1262" s="0" t="str">
        <f aca="false">IF(J1262=L1262,J1262,"CONFLICT")</f>
        <v>TODO: &lt;&gt;</v>
      </c>
      <c r="Q1262" s="0" t="str">
        <f aca="false">IF(AND(P1262&lt;&gt;L1262,P1262&lt;&gt;J1262,P1262&lt;&gt;""),"REVIEW","")</f>
        <v/>
      </c>
      <c r="R1262" s="0" t="str">
        <f aca="false">IF(K1262=M1262,K1262,"CONFLICT")</f>
        <v>TODO: &lt;&gt;</v>
      </c>
    </row>
    <row r="1263" customFormat="false" ht="12.75" hidden="false" customHeight="false" outlineLevel="0" collapsed="false">
      <c r="A1263" s="0" t="s">
        <v>3290</v>
      </c>
      <c r="B1263" s="0" t="n">
        <v>300</v>
      </c>
      <c r="C1263" s="0" t="s">
        <v>23</v>
      </c>
      <c r="E1263" s="0" t="s">
        <v>3291</v>
      </c>
      <c r="F1263" s="0" t="n">
        <v>5843</v>
      </c>
      <c r="G1263" s="0" t="n">
        <v>36</v>
      </c>
      <c r="H1263" s="0" t="n">
        <v>1</v>
      </c>
      <c r="I1263" s="0" t="n">
        <v>152</v>
      </c>
      <c r="J1263" s="0" t="str">
        <f aca="false">VLOOKUP(A1263,yorick!A:J,10,0)</f>
        <v>TODO: &lt;&gt;</v>
      </c>
      <c r="K1263" s="0" t="str">
        <f aca="false">VLOOKUP(A1263,yorick!A:K,11,0)</f>
        <v>TODO: &lt;&gt;</v>
      </c>
      <c r="L1263" s="0" t="str">
        <f aca="false">VLOOKUP(A1263,henriette!A:J,10,0)</f>
        <v>TODO: &lt;&gt;</v>
      </c>
      <c r="M1263" s="0" t="str">
        <f aca="false">VLOOKUP(A1263,henriette!A:K,11,0)</f>
        <v>TODO: &lt;&gt;</v>
      </c>
      <c r="N1263" s="0" t="str">
        <f aca="false">IF(OR(O1263="CONFLICT",R1263="CONFLICT"),"CONFLICT","OK")</f>
        <v>OK</v>
      </c>
      <c r="O1263" s="0" t="str">
        <f aca="false">IF(J1263=L1263,J1263,"CONFLICT")</f>
        <v>TODO: &lt;&gt;</v>
      </c>
      <c r="Q1263" s="0" t="str">
        <f aca="false">IF(AND(P1263&lt;&gt;L1263,P1263&lt;&gt;J1263,P1263&lt;&gt;""),"REVIEW","")</f>
        <v/>
      </c>
      <c r="R1263" s="0" t="str">
        <f aca="false">IF(K1263=M1263,K1263,"CONFLICT")</f>
        <v>TODO: &lt;&gt;</v>
      </c>
    </row>
    <row r="1264" customFormat="false" ht="12.75" hidden="false" customHeight="false" outlineLevel="0" collapsed="false">
      <c r="A1264" s="0" t="s">
        <v>3292</v>
      </c>
      <c r="B1264" s="0" t="n">
        <v>148</v>
      </c>
      <c r="C1264" s="0" t="s">
        <v>23</v>
      </c>
      <c r="D1264" s="0" t="s">
        <v>3293</v>
      </c>
      <c r="E1264" s="0" t="s">
        <v>3294</v>
      </c>
      <c r="F1264" s="0" t="n">
        <v>107759</v>
      </c>
      <c r="G1264" s="0" t="n">
        <v>782</v>
      </c>
      <c r="H1264" s="0" t="n">
        <v>0</v>
      </c>
      <c r="I1264" s="0" t="n">
        <v>43</v>
      </c>
      <c r="J1264" s="0" t="str">
        <f aca="false">VLOOKUP(A1264,yorick!A:J,10,0)</f>
        <v>TODO: &lt;&gt;</v>
      </c>
      <c r="K1264" s="0" t="str">
        <f aca="false">VLOOKUP(A1264,yorick!A:K,11,0)</f>
        <v>TODO: &lt;&gt;</v>
      </c>
      <c r="L1264" s="0" t="str">
        <f aca="false">VLOOKUP(A1264,henriette!A:J,10,0)</f>
        <v>TODO: &lt;&gt;</v>
      </c>
      <c r="M1264" s="0" t="str">
        <f aca="false">VLOOKUP(A1264,henriette!A:K,11,0)</f>
        <v>TODO: &lt;&gt;</v>
      </c>
      <c r="N1264" s="0" t="str">
        <f aca="false">IF(OR(O1264="CONFLICT",R1264="CONFLICT"),"CONFLICT","OK")</f>
        <v>OK</v>
      </c>
      <c r="O1264" s="0" t="str">
        <f aca="false">IF(J1264=L1264,J1264,"CONFLICT")</f>
        <v>TODO: &lt;&gt;</v>
      </c>
      <c r="Q1264" s="0" t="str">
        <f aca="false">IF(AND(P1264&lt;&gt;L1264,P1264&lt;&gt;J1264,P1264&lt;&gt;""),"REVIEW","")</f>
        <v/>
      </c>
      <c r="R1264" s="0" t="str">
        <f aca="false">IF(K1264=M1264,K1264,"CONFLICT")</f>
        <v>TODO: &lt;&gt;</v>
      </c>
    </row>
    <row r="1265" customFormat="false" ht="12.75" hidden="false" customHeight="false" outlineLevel="0" collapsed="false">
      <c r="A1265" s="0" t="s">
        <v>3295</v>
      </c>
      <c r="B1265" s="0" t="n">
        <v>150</v>
      </c>
      <c r="C1265" s="0" t="s">
        <v>23</v>
      </c>
      <c r="E1265" s="0" t="s">
        <v>3296</v>
      </c>
      <c r="F1265" s="0" t="n">
        <v>11157</v>
      </c>
      <c r="G1265" s="0" t="n">
        <v>138</v>
      </c>
      <c r="H1265" s="0" t="n">
        <v>0</v>
      </c>
      <c r="I1265" s="0" t="n">
        <v>130</v>
      </c>
      <c r="J1265" s="0" t="str">
        <f aca="false">VLOOKUP(A1265,yorick!A:J,10,0)</f>
        <v>TODO: &lt;&gt;</v>
      </c>
      <c r="K1265" s="0" t="str">
        <f aca="false">VLOOKUP(A1265,yorick!A:K,11,0)</f>
        <v>TODO: &lt;&gt;</v>
      </c>
      <c r="L1265" s="0" t="str">
        <f aca="false">VLOOKUP(A1265,henriette!A:J,10,0)</f>
        <v>TODO: &lt;&gt;</v>
      </c>
      <c r="M1265" s="0" t="str">
        <f aca="false">VLOOKUP(A1265,henriette!A:K,11,0)</f>
        <v>TODO: &lt;&gt;</v>
      </c>
      <c r="N1265" s="0" t="str">
        <f aca="false">IF(OR(O1265="CONFLICT",R1265="CONFLICT"),"CONFLICT","OK")</f>
        <v>OK</v>
      </c>
      <c r="O1265" s="0" t="str">
        <f aca="false">IF(J1265=L1265,J1265,"CONFLICT")</f>
        <v>TODO: &lt;&gt;</v>
      </c>
      <c r="Q1265" s="0" t="str">
        <f aca="false">IF(AND(P1265&lt;&gt;L1265,P1265&lt;&gt;J1265,P1265&lt;&gt;""),"REVIEW","")</f>
        <v/>
      </c>
      <c r="R1265" s="0" t="str">
        <f aca="false">IF(K1265=M1265,K1265,"CONFLICT")</f>
        <v>TODO: &lt;&gt;</v>
      </c>
    </row>
    <row r="1266" customFormat="false" ht="12.75" hidden="false" customHeight="false" outlineLevel="0" collapsed="false">
      <c r="A1266" s="0" t="s">
        <v>3297</v>
      </c>
      <c r="B1266" s="0" t="n">
        <v>218</v>
      </c>
      <c r="C1266" s="0" t="s">
        <v>23</v>
      </c>
      <c r="D1266" s="0" t="s">
        <v>3298</v>
      </c>
      <c r="E1266" s="0" t="s">
        <v>3299</v>
      </c>
      <c r="F1266" s="0" t="n">
        <v>5960</v>
      </c>
      <c r="G1266" s="0" t="n">
        <v>45</v>
      </c>
      <c r="H1266" s="0" t="n">
        <v>0</v>
      </c>
      <c r="I1266" s="0" t="n">
        <v>43</v>
      </c>
      <c r="J1266" s="0" t="str">
        <f aca="false">VLOOKUP(A1266,yorick!A:J,10,0)</f>
        <v>TODO: &lt;&gt;</v>
      </c>
      <c r="K1266" s="0" t="str">
        <f aca="false">VLOOKUP(A1266,yorick!A:K,11,0)</f>
        <v>TODO: &lt;&gt;</v>
      </c>
      <c r="L1266" s="0" t="str">
        <f aca="false">VLOOKUP(A1266,henriette!A:J,10,0)</f>
        <v>TODO: &lt;&gt;</v>
      </c>
      <c r="M1266" s="0" t="str">
        <f aca="false">VLOOKUP(A1266,henriette!A:K,11,0)</f>
        <v>TODO: &lt;&gt;</v>
      </c>
      <c r="N1266" s="0" t="str">
        <f aca="false">IF(OR(O1266="CONFLICT",R1266="CONFLICT"),"CONFLICT","OK")</f>
        <v>OK</v>
      </c>
      <c r="O1266" s="0" t="str">
        <f aca="false">IF(J1266=L1266,J1266,"CONFLICT")</f>
        <v>TODO: &lt;&gt;</v>
      </c>
      <c r="Q1266" s="0" t="str">
        <f aca="false">IF(AND(P1266&lt;&gt;L1266,P1266&lt;&gt;J1266,P1266&lt;&gt;""),"REVIEW","")</f>
        <v/>
      </c>
      <c r="R1266" s="0" t="str">
        <f aca="false">IF(K1266=M1266,K1266,"CONFLICT")</f>
        <v>TODO: &lt;&gt;</v>
      </c>
    </row>
    <row r="1267" customFormat="false" ht="12.75" hidden="false" customHeight="false" outlineLevel="0" collapsed="false">
      <c r="A1267" s="0" t="s">
        <v>3300</v>
      </c>
      <c r="B1267" s="0" t="n">
        <v>3905</v>
      </c>
      <c r="C1267" s="0" t="s">
        <v>23</v>
      </c>
      <c r="D1267" s="0" t="s">
        <v>3301</v>
      </c>
      <c r="E1267" s="0" t="s">
        <v>3302</v>
      </c>
      <c r="F1267" s="0" t="n">
        <v>6383</v>
      </c>
      <c r="G1267" s="0" t="n">
        <v>95</v>
      </c>
      <c r="H1267" s="0" t="n">
        <v>0</v>
      </c>
      <c r="I1267" s="0" t="n">
        <v>33</v>
      </c>
      <c r="J1267" s="0" t="str">
        <f aca="false">VLOOKUP(A1267,yorick!A:J,10,0)</f>
        <v>TODO: &lt;&gt;</v>
      </c>
      <c r="K1267" s="0" t="str">
        <f aca="false">VLOOKUP(A1267,yorick!A:K,11,0)</f>
        <v>TODO: &lt;&gt;</v>
      </c>
      <c r="L1267" s="0" t="str">
        <f aca="false">VLOOKUP(A1267,henriette!A:J,10,0)</f>
        <v>TODO: &lt;&gt;</v>
      </c>
      <c r="M1267" s="0" t="str">
        <f aca="false">VLOOKUP(A1267,henriette!A:K,11,0)</f>
        <v>TODO: &lt;&gt;</v>
      </c>
      <c r="N1267" s="0" t="str">
        <f aca="false">IF(OR(O1267="CONFLICT",R1267="CONFLICT"),"CONFLICT","OK")</f>
        <v>OK</v>
      </c>
      <c r="O1267" s="0" t="str">
        <f aca="false">IF(J1267=L1267,J1267,"CONFLICT")</f>
        <v>TODO: &lt;&gt;</v>
      </c>
      <c r="Q1267" s="0" t="str">
        <f aca="false">IF(AND(P1267&lt;&gt;L1267,P1267&lt;&gt;J1267,P1267&lt;&gt;""),"REVIEW","")</f>
        <v/>
      </c>
      <c r="R1267" s="0" t="str">
        <f aca="false">IF(K1267=M1267,K1267,"CONFLICT")</f>
        <v>TODO: &lt;&gt;</v>
      </c>
    </row>
    <row r="1268" customFormat="false" ht="12.75" hidden="false" customHeight="false" outlineLevel="0" collapsed="false">
      <c r="A1268" s="0" t="s">
        <v>3303</v>
      </c>
      <c r="B1268" s="0" t="n">
        <v>2536</v>
      </c>
      <c r="C1268" s="0" t="s">
        <v>23</v>
      </c>
      <c r="D1268" s="0" t="s">
        <v>3304</v>
      </c>
      <c r="E1268" s="0" t="s">
        <v>3305</v>
      </c>
      <c r="F1268" s="0" t="n">
        <v>11822</v>
      </c>
      <c r="G1268" s="0" t="n">
        <v>264</v>
      </c>
      <c r="H1268" s="0" t="n">
        <v>0</v>
      </c>
      <c r="I1268" s="0" t="n">
        <v>50</v>
      </c>
      <c r="J1268" s="0" t="str">
        <f aca="false">VLOOKUP(A1268,yorick!A:J,10,0)</f>
        <v>TODO: &lt;&gt;</v>
      </c>
      <c r="K1268" s="0" t="str">
        <f aca="false">VLOOKUP(A1268,yorick!A:K,11,0)</f>
        <v>TODO: &lt;&gt;</v>
      </c>
      <c r="L1268" s="0" t="str">
        <f aca="false">VLOOKUP(A1268,henriette!A:J,10,0)</f>
        <v>TODO: &lt;&gt;</v>
      </c>
      <c r="M1268" s="0" t="str">
        <f aca="false">VLOOKUP(A1268,henriette!A:K,11,0)</f>
        <v>TODO: &lt;&gt;</v>
      </c>
      <c r="N1268" s="0" t="str">
        <f aca="false">IF(OR(O1268="CONFLICT",R1268="CONFLICT"),"CONFLICT","OK")</f>
        <v>OK</v>
      </c>
      <c r="O1268" s="0" t="str">
        <f aca="false">IF(J1268=L1268,J1268,"CONFLICT")</f>
        <v>TODO: &lt;&gt;</v>
      </c>
      <c r="Q1268" s="0" t="str">
        <f aca="false">IF(AND(P1268&lt;&gt;L1268,P1268&lt;&gt;J1268,P1268&lt;&gt;""),"REVIEW","")</f>
        <v/>
      </c>
      <c r="R1268" s="0" t="str">
        <f aca="false">IF(K1268=M1268,K1268,"CONFLICT")</f>
        <v>TODO: &lt;&gt;</v>
      </c>
    </row>
    <row r="1269" customFormat="false" ht="12.75" hidden="false" customHeight="false" outlineLevel="0" collapsed="false">
      <c r="A1269" s="0" t="s">
        <v>3306</v>
      </c>
      <c r="B1269" s="0" t="n">
        <v>2013</v>
      </c>
      <c r="C1269" s="0" t="s">
        <v>23</v>
      </c>
      <c r="D1269" s="0" t="s">
        <v>3307</v>
      </c>
      <c r="E1269" s="0" t="s">
        <v>3308</v>
      </c>
      <c r="F1269" s="0" t="n">
        <v>54774</v>
      </c>
      <c r="G1269" s="0" t="n">
        <v>591</v>
      </c>
      <c r="H1269" s="0" t="n">
        <v>0</v>
      </c>
      <c r="I1269" s="0" t="n">
        <v>16</v>
      </c>
      <c r="J1269" s="0" t="str">
        <f aca="false">VLOOKUP(A1269,yorick!A:J,10,0)</f>
        <v>TODO: &lt;&gt;</v>
      </c>
      <c r="K1269" s="0" t="str">
        <f aca="false">VLOOKUP(A1269,yorick!A:K,11,0)</f>
        <v>TODO: &lt;&gt;</v>
      </c>
      <c r="L1269" s="0" t="str">
        <f aca="false">VLOOKUP(A1269,henriette!A:J,10,0)</f>
        <v>TODO: &lt;&gt;</v>
      </c>
      <c r="M1269" s="0" t="str">
        <f aca="false">VLOOKUP(A1269,henriette!A:K,11,0)</f>
        <v>TODO: &lt;&gt;</v>
      </c>
      <c r="N1269" s="0" t="str">
        <f aca="false">IF(OR(O1269="CONFLICT",R1269="CONFLICT"),"CONFLICT","OK")</f>
        <v>OK</v>
      </c>
      <c r="O1269" s="0" t="str">
        <f aca="false">IF(J1269=L1269,J1269,"CONFLICT")</f>
        <v>TODO: &lt;&gt;</v>
      </c>
      <c r="Q1269" s="0" t="str">
        <f aca="false">IF(AND(P1269&lt;&gt;L1269,P1269&lt;&gt;J1269,P1269&lt;&gt;""),"REVIEW","")</f>
        <v/>
      </c>
      <c r="R1269" s="0" t="str">
        <f aca="false">IF(K1269=M1269,K1269,"CONFLICT")</f>
        <v>TODO: &lt;&gt;</v>
      </c>
    </row>
    <row r="1270" customFormat="false" ht="12.75" hidden="false" customHeight="false" outlineLevel="0" collapsed="false">
      <c r="A1270" s="0" t="s">
        <v>3309</v>
      </c>
      <c r="B1270" s="0" t="n">
        <v>312</v>
      </c>
      <c r="C1270" s="0" t="s">
        <v>23</v>
      </c>
      <c r="D1270" s="0" t="s">
        <v>3310</v>
      </c>
      <c r="E1270" s="0" t="s">
        <v>3311</v>
      </c>
      <c r="F1270" s="0" t="n">
        <v>38247</v>
      </c>
      <c r="G1270" s="0" t="n">
        <v>116</v>
      </c>
      <c r="H1270" s="0" t="n">
        <v>8</v>
      </c>
      <c r="I1270" s="0" t="n">
        <v>8</v>
      </c>
      <c r="J1270" s="0" t="str">
        <f aca="false">VLOOKUP(A1270,yorick!A:J,10,0)</f>
        <v>TODO: &lt;&gt;</v>
      </c>
      <c r="K1270" s="0" t="str">
        <f aca="false">VLOOKUP(A1270,yorick!A:K,11,0)</f>
        <v>TODO: &lt;&gt;</v>
      </c>
      <c r="L1270" s="0" t="str">
        <f aca="false">VLOOKUP(A1270,henriette!A:J,10,0)</f>
        <v>TODO: &lt;&gt;</v>
      </c>
      <c r="M1270" s="0" t="str">
        <f aca="false">VLOOKUP(A1270,henriette!A:K,11,0)</f>
        <v>TODO: &lt;&gt;</v>
      </c>
      <c r="N1270" s="0" t="str">
        <f aca="false">IF(OR(O1270="CONFLICT",R1270="CONFLICT"),"CONFLICT","OK")</f>
        <v>OK</v>
      </c>
      <c r="O1270" s="0" t="str">
        <f aca="false">IF(J1270=L1270,J1270,"CONFLICT")</f>
        <v>TODO: &lt;&gt;</v>
      </c>
      <c r="Q1270" s="0" t="str">
        <f aca="false">IF(AND(P1270&lt;&gt;L1270,P1270&lt;&gt;J1270,P1270&lt;&gt;""),"REVIEW","")</f>
        <v/>
      </c>
      <c r="R1270" s="0" t="str">
        <f aca="false">IF(K1270=M1270,K1270,"CONFLICT")</f>
        <v>TODO: &lt;&gt;</v>
      </c>
    </row>
    <row r="1271" customFormat="false" ht="12.75" hidden="false" customHeight="false" outlineLevel="0" collapsed="false">
      <c r="A1271" s="0" t="s">
        <v>3312</v>
      </c>
      <c r="B1271" s="0" t="n">
        <v>138</v>
      </c>
      <c r="C1271" s="0" t="s">
        <v>23</v>
      </c>
      <c r="D1271" s="0" t="s">
        <v>3313</v>
      </c>
      <c r="E1271" s="0" t="s">
        <v>3314</v>
      </c>
      <c r="F1271" s="0" t="n">
        <v>7616</v>
      </c>
      <c r="G1271" s="0" t="n">
        <v>269</v>
      </c>
      <c r="H1271" s="0" t="n">
        <v>0</v>
      </c>
      <c r="I1271" s="0" t="n">
        <v>18</v>
      </c>
      <c r="J1271" s="0" t="str">
        <f aca="false">VLOOKUP(A1271,yorick!A:J,10,0)</f>
        <v>TODO: &lt;&gt;</v>
      </c>
      <c r="K1271" s="0" t="str">
        <f aca="false">VLOOKUP(A1271,yorick!A:K,11,0)</f>
        <v>TODO: &lt;&gt;</v>
      </c>
      <c r="L1271" s="0" t="str">
        <f aca="false">VLOOKUP(A1271,henriette!A:J,10,0)</f>
        <v>TODO: &lt;&gt;</v>
      </c>
      <c r="M1271" s="0" t="str">
        <f aca="false">VLOOKUP(A1271,henriette!A:K,11,0)</f>
        <v>TODO: &lt;&gt;</v>
      </c>
      <c r="N1271" s="0" t="str">
        <f aca="false">IF(OR(O1271="CONFLICT",R1271="CONFLICT"),"CONFLICT","OK")</f>
        <v>OK</v>
      </c>
      <c r="O1271" s="0" t="str">
        <f aca="false">IF(J1271=L1271,J1271,"CONFLICT")</f>
        <v>TODO: &lt;&gt;</v>
      </c>
      <c r="Q1271" s="0" t="str">
        <f aca="false">IF(AND(P1271&lt;&gt;L1271,P1271&lt;&gt;J1271,P1271&lt;&gt;""),"REVIEW","")</f>
        <v/>
      </c>
      <c r="R1271" s="0" t="str">
        <f aca="false">IF(K1271=M1271,K1271,"CONFLICT")</f>
        <v>TODO: &lt;&gt;</v>
      </c>
    </row>
    <row r="1272" customFormat="false" ht="12.75" hidden="false" customHeight="false" outlineLevel="0" collapsed="false">
      <c r="A1272" s="0" t="s">
        <v>3315</v>
      </c>
      <c r="B1272" s="0" t="n">
        <v>133</v>
      </c>
      <c r="C1272" s="0" t="s">
        <v>23</v>
      </c>
      <c r="D1272" s="0" t="s">
        <v>3316</v>
      </c>
      <c r="E1272" s="0" t="s">
        <v>3317</v>
      </c>
      <c r="F1272" s="0" t="n">
        <v>7311</v>
      </c>
      <c r="G1272" s="0" t="n">
        <v>84</v>
      </c>
      <c r="H1272" s="0" t="n">
        <v>6</v>
      </c>
      <c r="I1272" s="0" t="n">
        <v>4</v>
      </c>
      <c r="J1272" s="0" t="str">
        <f aca="false">VLOOKUP(A1272,yorick!A:J,10,0)</f>
        <v>TODO: &lt;&gt;</v>
      </c>
      <c r="K1272" s="0" t="str">
        <f aca="false">VLOOKUP(A1272,yorick!A:K,11,0)</f>
        <v>TODO: &lt;&gt;</v>
      </c>
      <c r="L1272" s="0" t="str">
        <f aca="false">VLOOKUP(A1272,henriette!A:J,10,0)</f>
        <v>TODO: &lt;&gt;</v>
      </c>
      <c r="M1272" s="0" t="str">
        <f aca="false">VLOOKUP(A1272,henriette!A:K,11,0)</f>
        <v>TODO: &lt;&gt;</v>
      </c>
      <c r="N1272" s="0" t="str">
        <f aca="false">IF(OR(O1272="CONFLICT",R1272="CONFLICT"),"CONFLICT","OK")</f>
        <v>OK</v>
      </c>
      <c r="O1272" s="0" t="str">
        <f aca="false">IF(J1272=L1272,J1272,"CONFLICT")</f>
        <v>TODO: &lt;&gt;</v>
      </c>
      <c r="Q1272" s="0" t="str">
        <f aca="false">IF(AND(P1272&lt;&gt;L1272,P1272&lt;&gt;J1272,P1272&lt;&gt;""),"REVIEW","")</f>
        <v/>
      </c>
      <c r="R1272" s="0" t="str">
        <f aca="false">IF(K1272=M1272,K1272,"CONFLICT")</f>
        <v>TODO: &lt;&gt;</v>
      </c>
    </row>
    <row r="1273" customFormat="false" ht="12.75" hidden="false" customHeight="false" outlineLevel="0" collapsed="false">
      <c r="A1273" s="0" t="s">
        <v>3318</v>
      </c>
      <c r="B1273" s="0" t="n">
        <v>1986</v>
      </c>
      <c r="C1273" s="0" t="s">
        <v>23</v>
      </c>
      <c r="E1273" s="0" t="s">
        <v>3319</v>
      </c>
      <c r="F1273" s="0" t="n">
        <v>12457</v>
      </c>
      <c r="G1273" s="0" t="n">
        <v>58</v>
      </c>
      <c r="H1273" s="0" t="n">
        <v>0</v>
      </c>
      <c r="I1273" s="0" t="n">
        <v>22</v>
      </c>
      <c r="J1273" s="0" t="str">
        <f aca="false">VLOOKUP(A1273,yorick!A:J,10,0)</f>
        <v>TODO: &lt;&gt;</v>
      </c>
      <c r="K1273" s="0" t="str">
        <f aca="false">VLOOKUP(A1273,yorick!A:K,11,0)</f>
        <v>TODO: &lt;&gt;</v>
      </c>
      <c r="L1273" s="0" t="str">
        <f aca="false">VLOOKUP(A1273,henriette!A:J,10,0)</f>
        <v>TODO: &lt;&gt;</v>
      </c>
      <c r="M1273" s="0" t="str">
        <f aca="false">VLOOKUP(A1273,henriette!A:K,11,0)</f>
        <v>TODO: &lt;&gt;</v>
      </c>
      <c r="N1273" s="0" t="str">
        <f aca="false">IF(OR(O1273="CONFLICT",R1273="CONFLICT"),"CONFLICT","OK")</f>
        <v>OK</v>
      </c>
      <c r="O1273" s="0" t="str">
        <f aca="false">IF(J1273=L1273,J1273,"CONFLICT")</f>
        <v>TODO: &lt;&gt;</v>
      </c>
      <c r="Q1273" s="0" t="str">
        <f aca="false">IF(AND(P1273&lt;&gt;L1273,P1273&lt;&gt;J1273,P1273&lt;&gt;""),"REVIEW","")</f>
        <v/>
      </c>
      <c r="R1273" s="0" t="str">
        <f aca="false">IF(K1273=M1273,K1273,"CONFLICT")</f>
        <v>TODO: &lt;&gt;</v>
      </c>
    </row>
    <row r="1274" customFormat="false" ht="12.75" hidden="false" customHeight="false" outlineLevel="0" collapsed="false">
      <c r="A1274" s="0" t="s">
        <v>3320</v>
      </c>
      <c r="B1274" s="0" t="n">
        <v>578</v>
      </c>
      <c r="C1274" s="0" t="s">
        <v>23</v>
      </c>
      <c r="D1274" s="0" t="s">
        <v>3321</v>
      </c>
      <c r="E1274" s="0" t="s">
        <v>3322</v>
      </c>
      <c r="F1274" s="0" t="n">
        <v>6270</v>
      </c>
      <c r="G1274" s="0" t="n">
        <v>45</v>
      </c>
      <c r="H1274" s="0" t="n">
        <v>0</v>
      </c>
      <c r="I1274" s="0" t="n">
        <v>89</v>
      </c>
      <c r="J1274" s="0" t="str">
        <f aca="false">VLOOKUP(A1274,yorick!A:J,10,0)</f>
        <v>TODO: &lt;&gt;</v>
      </c>
      <c r="K1274" s="0" t="str">
        <f aca="false">VLOOKUP(A1274,yorick!A:K,11,0)</f>
        <v>TODO: &lt;&gt;</v>
      </c>
      <c r="L1274" s="0" t="str">
        <f aca="false">VLOOKUP(A1274,henriette!A:J,10,0)</f>
        <v>TODO: &lt;&gt;</v>
      </c>
      <c r="M1274" s="0" t="str">
        <f aca="false">VLOOKUP(A1274,henriette!A:K,11,0)</f>
        <v>TODO: &lt;&gt;</v>
      </c>
      <c r="N1274" s="0" t="str">
        <f aca="false">IF(OR(O1274="CONFLICT",R1274="CONFLICT"),"CONFLICT","OK")</f>
        <v>OK</v>
      </c>
      <c r="O1274" s="0" t="str">
        <f aca="false">IF(J1274=L1274,J1274,"CONFLICT")</f>
        <v>TODO: &lt;&gt;</v>
      </c>
      <c r="Q1274" s="0" t="str">
        <f aca="false">IF(AND(P1274&lt;&gt;L1274,P1274&lt;&gt;J1274,P1274&lt;&gt;""),"REVIEW","")</f>
        <v/>
      </c>
      <c r="R1274" s="0" t="str">
        <f aca="false">IF(K1274=M1274,K1274,"CONFLICT")</f>
        <v>TODO: &lt;&gt;</v>
      </c>
    </row>
    <row r="1275" customFormat="false" ht="12.75" hidden="false" customHeight="false" outlineLevel="0" collapsed="false">
      <c r="A1275" s="0" t="s">
        <v>3323</v>
      </c>
      <c r="B1275" s="0" t="n">
        <v>105</v>
      </c>
      <c r="C1275" s="0" t="s">
        <v>23</v>
      </c>
      <c r="E1275" s="0" t="s">
        <v>3324</v>
      </c>
      <c r="F1275" s="0" t="n">
        <v>17238</v>
      </c>
      <c r="G1275" s="0" t="n">
        <v>180</v>
      </c>
      <c r="H1275" s="0" t="n">
        <v>0</v>
      </c>
      <c r="I1275" s="0" t="n">
        <v>20</v>
      </c>
      <c r="J1275" s="0" t="str">
        <f aca="false">VLOOKUP(A1275,yorick!A:J,10,0)</f>
        <v>TODO: &lt;&gt;</v>
      </c>
      <c r="K1275" s="0" t="str">
        <f aca="false">VLOOKUP(A1275,yorick!A:K,11,0)</f>
        <v>TODO: &lt;&gt;</v>
      </c>
      <c r="L1275" s="0" t="str">
        <f aca="false">VLOOKUP(A1275,henriette!A:J,10,0)</f>
        <v>TODO: &lt;&gt;</v>
      </c>
      <c r="M1275" s="0" t="str">
        <f aca="false">VLOOKUP(A1275,henriette!A:K,11,0)</f>
        <v>TODO: &lt;&gt;</v>
      </c>
      <c r="N1275" s="0" t="str">
        <f aca="false">IF(OR(O1275="CONFLICT",R1275="CONFLICT"),"CONFLICT","OK")</f>
        <v>OK</v>
      </c>
      <c r="O1275" s="0" t="str">
        <f aca="false">IF(J1275=L1275,J1275,"CONFLICT")</f>
        <v>TODO: &lt;&gt;</v>
      </c>
      <c r="Q1275" s="0" t="str">
        <f aca="false">IF(AND(P1275&lt;&gt;L1275,P1275&lt;&gt;J1275,P1275&lt;&gt;""),"REVIEW","")</f>
        <v/>
      </c>
      <c r="R1275" s="0" t="str">
        <f aca="false">IF(K1275=M1275,K1275,"CONFLICT")</f>
        <v>TODO: &lt;&gt;</v>
      </c>
    </row>
    <row r="1276" customFormat="false" ht="12.75" hidden="false" customHeight="false" outlineLevel="0" collapsed="false">
      <c r="A1276" s="0" t="s">
        <v>3325</v>
      </c>
      <c r="B1276" s="0" t="n">
        <v>111</v>
      </c>
      <c r="C1276" s="0" t="s">
        <v>23</v>
      </c>
      <c r="D1276" s="0" t="s">
        <v>3326</v>
      </c>
      <c r="E1276" s="0" t="s">
        <v>3327</v>
      </c>
      <c r="F1276" s="0" t="n">
        <v>19458</v>
      </c>
      <c r="G1276" s="0" t="n">
        <v>230</v>
      </c>
      <c r="H1276" s="0" t="n">
        <v>0</v>
      </c>
      <c r="I1276" s="0" t="n">
        <v>67</v>
      </c>
      <c r="J1276" s="0" t="str">
        <f aca="false">VLOOKUP(A1276,yorick!A:J,10,0)</f>
        <v>TODO: &lt;&gt;</v>
      </c>
      <c r="K1276" s="0" t="str">
        <f aca="false">VLOOKUP(A1276,yorick!A:K,11,0)</f>
        <v>TODO: &lt;&gt;</v>
      </c>
      <c r="L1276" s="0" t="str">
        <f aca="false">VLOOKUP(A1276,henriette!A:J,10,0)</f>
        <v>TODO: &lt;&gt;</v>
      </c>
      <c r="M1276" s="0" t="str">
        <f aca="false">VLOOKUP(A1276,henriette!A:K,11,0)</f>
        <v>TODO: &lt;&gt;</v>
      </c>
      <c r="N1276" s="0" t="str">
        <f aca="false">IF(OR(O1276="CONFLICT",R1276="CONFLICT"),"CONFLICT","OK")</f>
        <v>OK</v>
      </c>
      <c r="O1276" s="0" t="str">
        <f aca="false">IF(J1276=L1276,J1276,"CONFLICT")</f>
        <v>TODO: &lt;&gt;</v>
      </c>
      <c r="Q1276" s="0" t="str">
        <f aca="false">IF(AND(P1276&lt;&gt;L1276,P1276&lt;&gt;J1276,P1276&lt;&gt;""),"REVIEW","")</f>
        <v/>
      </c>
      <c r="R1276" s="0" t="str">
        <f aca="false">IF(K1276=M1276,K1276,"CONFLICT")</f>
        <v>TODO: &lt;&gt;</v>
      </c>
    </row>
    <row r="1277" customFormat="false" ht="12.75" hidden="false" customHeight="false" outlineLevel="0" collapsed="false">
      <c r="A1277" s="0" t="s">
        <v>3328</v>
      </c>
      <c r="B1277" s="0" t="n">
        <v>141</v>
      </c>
      <c r="C1277" s="0" t="s">
        <v>23</v>
      </c>
      <c r="F1277" s="0" t="n">
        <v>5533</v>
      </c>
      <c r="G1277" s="0" t="n">
        <v>110</v>
      </c>
      <c r="H1277" s="0" t="n">
        <v>0</v>
      </c>
      <c r="I1277" s="0" t="n">
        <v>4</v>
      </c>
      <c r="J1277" s="0" t="str">
        <f aca="false">VLOOKUP(A1277,yorick!A:J,10,0)</f>
        <v>TODO: &lt;&gt;</v>
      </c>
      <c r="K1277" s="0" t="str">
        <f aca="false">VLOOKUP(A1277,yorick!A:K,11,0)</f>
        <v>TODO: &lt;&gt;</v>
      </c>
      <c r="L1277" s="0" t="str">
        <f aca="false">VLOOKUP(A1277,henriette!A:J,10,0)</f>
        <v>TODO: &lt;&gt;</v>
      </c>
      <c r="M1277" s="0" t="str">
        <f aca="false">VLOOKUP(A1277,henriette!A:K,11,0)</f>
        <v>TODO: &lt;&gt;</v>
      </c>
      <c r="N1277" s="0" t="str">
        <f aca="false">IF(OR(O1277="CONFLICT",R1277="CONFLICT"),"CONFLICT","OK")</f>
        <v>OK</v>
      </c>
      <c r="O1277" s="0" t="str">
        <f aca="false">IF(J1277=L1277,J1277,"CONFLICT")</f>
        <v>TODO: &lt;&gt;</v>
      </c>
      <c r="Q1277" s="0" t="str">
        <f aca="false">IF(AND(P1277&lt;&gt;L1277,P1277&lt;&gt;J1277,P1277&lt;&gt;""),"REVIEW","")</f>
        <v/>
      </c>
      <c r="R1277" s="0" t="str">
        <f aca="false">IF(K1277=M1277,K1277,"CONFLICT")</f>
        <v>TODO: &lt;&gt;</v>
      </c>
    </row>
    <row r="1278" customFormat="false" ht="12.75" hidden="false" customHeight="false" outlineLevel="0" collapsed="false">
      <c r="A1278" s="0" t="s">
        <v>3329</v>
      </c>
      <c r="B1278" s="0" t="n">
        <v>207</v>
      </c>
      <c r="C1278" s="0" t="s">
        <v>23</v>
      </c>
      <c r="D1278" s="0" t="s">
        <v>3330</v>
      </c>
      <c r="E1278" s="0" t="s">
        <v>3331</v>
      </c>
      <c r="F1278" s="0" t="n">
        <v>22736</v>
      </c>
      <c r="G1278" s="0" t="n">
        <v>145</v>
      </c>
      <c r="H1278" s="0" t="n">
        <v>0</v>
      </c>
      <c r="I1278" s="0" t="n">
        <v>36</v>
      </c>
      <c r="J1278" s="0" t="str">
        <f aca="false">VLOOKUP(A1278,yorick!A:J,10,0)</f>
        <v>TODO: &lt;&gt;</v>
      </c>
      <c r="K1278" s="0" t="str">
        <f aca="false">VLOOKUP(A1278,yorick!A:K,11,0)</f>
        <v>TODO: &lt;&gt;</v>
      </c>
      <c r="L1278" s="0" t="str">
        <f aca="false">VLOOKUP(A1278,henriette!A:J,10,0)</f>
        <v>TODO: &lt;&gt;</v>
      </c>
      <c r="M1278" s="0" t="str">
        <f aca="false">VLOOKUP(A1278,henriette!A:K,11,0)</f>
        <v>TODO: &lt;&gt;</v>
      </c>
      <c r="N1278" s="0" t="str">
        <f aca="false">IF(OR(O1278="CONFLICT",R1278="CONFLICT"),"CONFLICT","OK")</f>
        <v>OK</v>
      </c>
      <c r="O1278" s="0" t="str">
        <f aca="false">IF(J1278=L1278,J1278,"CONFLICT")</f>
        <v>TODO: &lt;&gt;</v>
      </c>
      <c r="Q1278" s="0" t="str">
        <f aca="false">IF(AND(P1278&lt;&gt;L1278,P1278&lt;&gt;J1278,P1278&lt;&gt;""),"REVIEW","")</f>
        <v/>
      </c>
      <c r="R1278" s="0" t="str">
        <f aca="false">IF(K1278=M1278,K1278,"CONFLICT")</f>
        <v>TODO: &lt;&gt;</v>
      </c>
    </row>
    <row r="1279" customFormat="false" ht="12.75" hidden="false" customHeight="false" outlineLevel="0" collapsed="false">
      <c r="A1279" s="0" t="s">
        <v>3332</v>
      </c>
      <c r="B1279" s="0" t="n">
        <v>100</v>
      </c>
      <c r="C1279" s="0" t="s">
        <v>23</v>
      </c>
      <c r="E1279" s="0" t="s">
        <v>3333</v>
      </c>
      <c r="F1279" s="0" t="n">
        <v>5297</v>
      </c>
      <c r="G1279" s="0" t="n">
        <v>84</v>
      </c>
      <c r="H1279" s="0" t="n">
        <v>0</v>
      </c>
      <c r="I1279" s="0" t="n">
        <v>1</v>
      </c>
      <c r="J1279" s="0" t="str">
        <f aca="false">VLOOKUP(A1279,yorick!A:J,10,0)</f>
        <v>TODO: &lt;&gt;</v>
      </c>
      <c r="K1279" s="0" t="str">
        <f aca="false">VLOOKUP(A1279,yorick!A:K,11,0)</f>
        <v>TODO: &lt;&gt;</v>
      </c>
      <c r="L1279" s="0" t="str">
        <f aca="false">VLOOKUP(A1279,henriette!A:J,10,0)</f>
        <v>TODO: &lt;&gt;</v>
      </c>
      <c r="M1279" s="0" t="str">
        <f aca="false">VLOOKUP(A1279,henriette!A:K,11,0)</f>
        <v>TODO: &lt;&gt;</v>
      </c>
      <c r="N1279" s="0" t="str">
        <f aca="false">IF(OR(O1279="CONFLICT",R1279="CONFLICT"),"CONFLICT","OK")</f>
        <v>OK</v>
      </c>
      <c r="O1279" s="0" t="str">
        <f aca="false">IF(J1279=L1279,J1279,"CONFLICT")</f>
        <v>TODO: &lt;&gt;</v>
      </c>
      <c r="Q1279" s="0" t="str">
        <f aca="false">IF(AND(P1279&lt;&gt;L1279,P1279&lt;&gt;J1279,P1279&lt;&gt;""),"REVIEW","")</f>
        <v/>
      </c>
      <c r="R1279" s="0" t="str">
        <f aca="false">IF(K1279=M1279,K1279,"CONFLICT")</f>
        <v>TODO: &lt;&gt;</v>
      </c>
    </row>
    <row r="1280" customFormat="false" ht="12.75" hidden="false" customHeight="false" outlineLevel="0" collapsed="false">
      <c r="A1280" s="0" t="s">
        <v>3334</v>
      </c>
      <c r="B1280" s="0" t="n">
        <v>4773</v>
      </c>
      <c r="C1280" s="0" t="s">
        <v>23</v>
      </c>
      <c r="D1280" s="0" t="s">
        <v>3335</v>
      </c>
      <c r="E1280" s="0" t="s">
        <v>3336</v>
      </c>
      <c r="F1280" s="0" t="n">
        <v>107667</v>
      </c>
      <c r="G1280" s="0" t="n">
        <v>1089</v>
      </c>
      <c r="H1280" s="0" t="n">
        <v>0</v>
      </c>
      <c r="I1280" s="0" t="n">
        <v>70</v>
      </c>
      <c r="J1280" s="0" t="str">
        <f aca="false">VLOOKUP(A1280,yorick!A:J,10,0)</f>
        <v>TODO: &lt;&gt;</v>
      </c>
      <c r="K1280" s="0" t="str">
        <f aca="false">VLOOKUP(A1280,yorick!A:K,11,0)</f>
        <v>TODO: &lt;&gt;</v>
      </c>
      <c r="L1280" s="0" t="str">
        <f aca="false">VLOOKUP(A1280,henriette!A:J,10,0)</f>
        <v>TODO: &lt;&gt;</v>
      </c>
      <c r="M1280" s="0" t="str">
        <f aca="false">VLOOKUP(A1280,henriette!A:K,11,0)</f>
        <v>TODO: &lt;&gt;</v>
      </c>
      <c r="N1280" s="0" t="str">
        <f aca="false">IF(OR(O1280="CONFLICT",R1280="CONFLICT"),"CONFLICT","OK")</f>
        <v>OK</v>
      </c>
      <c r="O1280" s="0" t="str">
        <f aca="false">IF(J1280=L1280,J1280,"CONFLICT")</f>
        <v>TODO: &lt;&gt;</v>
      </c>
      <c r="Q1280" s="0" t="str">
        <f aca="false">IF(AND(P1280&lt;&gt;L1280,P1280&lt;&gt;J1280,P1280&lt;&gt;""),"REVIEW","")</f>
        <v/>
      </c>
      <c r="R1280" s="0" t="str">
        <f aca="false">IF(K1280=M1280,K1280,"CONFLICT")</f>
        <v>TODO: &lt;&gt;</v>
      </c>
    </row>
    <row r="1281" customFormat="false" ht="12.75" hidden="false" customHeight="false" outlineLevel="0" collapsed="false">
      <c r="A1281" s="0" t="s">
        <v>3337</v>
      </c>
      <c r="B1281" s="0" t="n">
        <v>428</v>
      </c>
      <c r="C1281" s="0" t="s">
        <v>23</v>
      </c>
      <c r="F1281" s="0" t="n">
        <v>31647</v>
      </c>
      <c r="G1281" s="0" t="n">
        <v>189</v>
      </c>
      <c r="H1281" s="0" t="n">
        <v>0</v>
      </c>
      <c r="I1281" s="0" t="n">
        <v>13</v>
      </c>
      <c r="J1281" s="0" t="str">
        <f aca="false">VLOOKUP(A1281,yorick!A:J,10,0)</f>
        <v>TODO: &lt;&gt;</v>
      </c>
      <c r="K1281" s="0" t="str">
        <f aca="false">VLOOKUP(A1281,yorick!A:K,11,0)</f>
        <v>TODO: &lt;&gt;</v>
      </c>
      <c r="L1281" s="0" t="str">
        <f aca="false">VLOOKUP(A1281,henriette!A:J,10,0)</f>
        <v>TODO: &lt;&gt;</v>
      </c>
      <c r="M1281" s="0" t="str">
        <f aca="false">VLOOKUP(A1281,henriette!A:K,11,0)</f>
        <v>TODO: &lt;&gt;</v>
      </c>
      <c r="N1281" s="0" t="str">
        <f aca="false">IF(OR(O1281="CONFLICT",R1281="CONFLICT"),"CONFLICT","OK")</f>
        <v>OK</v>
      </c>
      <c r="O1281" s="0" t="str">
        <f aca="false">IF(J1281=L1281,J1281,"CONFLICT")</f>
        <v>TODO: &lt;&gt;</v>
      </c>
      <c r="Q1281" s="0" t="str">
        <f aca="false">IF(AND(P1281&lt;&gt;L1281,P1281&lt;&gt;J1281,P1281&lt;&gt;""),"REVIEW","")</f>
        <v/>
      </c>
      <c r="R1281" s="0" t="str">
        <f aca="false">IF(K1281=M1281,K1281,"CONFLICT")</f>
        <v>TODO: &lt;&gt;</v>
      </c>
    </row>
    <row r="1282" customFormat="false" ht="12.75" hidden="false" customHeight="false" outlineLevel="0" collapsed="false">
      <c r="A1282" s="0" t="s">
        <v>3338</v>
      </c>
      <c r="B1282" s="0" t="n">
        <v>6835</v>
      </c>
      <c r="C1282" s="0" t="s">
        <v>23</v>
      </c>
      <c r="D1282" s="0" t="s">
        <v>3339</v>
      </c>
      <c r="E1282" s="0" t="s">
        <v>3340</v>
      </c>
      <c r="F1282" s="0" t="n">
        <v>58082</v>
      </c>
      <c r="G1282" s="0" t="n">
        <v>663</v>
      </c>
      <c r="H1282" s="0" t="n">
        <v>1</v>
      </c>
      <c r="I1282" s="0" t="n">
        <v>154</v>
      </c>
      <c r="J1282" s="0" t="str">
        <f aca="false">VLOOKUP(A1282,yorick!A:J,10,0)</f>
        <v>TODO: &lt;&gt;</v>
      </c>
      <c r="K1282" s="0" t="str">
        <f aca="false">VLOOKUP(A1282,yorick!A:K,11,0)</f>
        <v>TODO: &lt;&gt;</v>
      </c>
      <c r="L1282" s="0" t="str">
        <f aca="false">VLOOKUP(A1282,henriette!A:J,10,0)</f>
        <v>TODO: &lt;&gt;</v>
      </c>
      <c r="M1282" s="0" t="str">
        <f aca="false">VLOOKUP(A1282,henriette!A:K,11,0)</f>
        <v>TODO: &lt;&gt;</v>
      </c>
      <c r="N1282" s="0" t="str">
        <f aca="false">IF(OR(O1282="CONFLICT",R1282="CONFLICT"),"CONFLICT","OK")</f>
        <v>OK</v>
      </c>
      <c r="O1282" s="0" t="str">
        <f aca="false">IF(J1282=L1282,J1282,"CONFLICT")</f>
        <v>TODO: &lt;&gt;</v>
      </c>
      <c r="Q1282" s="0" t="str">
        <f aca="false">IF(AND(P1282&lt;&gt;L1282,P1282&lt;&gt;J1282,P1282&lt;&gt;""),"REVIEW","")</f>
        <v/>
      </c>
      <c r="R1282" s="0" t="str">
        <f aca="false">IF(K1282=M1282,K1282,"CONFLICT")</f>
        <v>TODO: &lt;&gt;</v>
      </c>
    </row>
    <row r="1283" customFormat="false" ht="12.75" hidden="false" customHeight="false" outlineLevel="0" collapsed="false">
      <c r="A1283" s="0" t="s">
        <v>3341</v>
      </c>
      <c r="B1283" s="0" t="n">
        <v>168</v>
      </c>
      <c r="C1283" s="0" t="s">
        <v>23</v>
      </c>
      <c r="D1283" s="0" t="s">
        <v>3342</v>
      </c>
      <c r="E1283" s="0" t="s">
        <v>3343</v>
      </c>
      <c r="F1283" s="0" t="n">
        <v>8937</v>
      </c>
      <c r="G1283" s="0" t="n">
        <v>193</v>
      </c>
      <c r="H1283" s="0" t="n">
        <v>0</v>
      </c>
      <c r="I1283" s="0" t="n">
        <v>99</v>
      </c>
      <c r="J1283" s="0" t="str">
        <f aca="false">VLOOKUP(A1283,yorick!A:J,10,0)</f>
        <v>TODO: &lt;&gt;</v>
      </c>
      <c r="K1283" s="0" t="str">
        <f aca="false">VLOOKUP(A1283,yorick!A:K,11,0)</f>
        <v>TODO: &lt;&gt;</v>
      </c>
      <c r="L1283" s="0" t="str">
        <f aca="false">VLOOKUP(A1283,henriette!A:J,10,0)</f>
        <v>TODO: &lt;&gt;</v>
      </c>
      <c r="M1283" s="0" t="str">
        <f aca="false">VLOOKUP(A1283,henriette!A:K,11,0)</f>
        <v>TODO: &lt;&gt;</v>
      </c>
      <c r="N1283" s="0" t="str">
        <f aca="false">IF(OR(O1283="CONFLICT",R1283="CONFLICT"),"CONFLICT","OK")</f>
        <v>OK</v>
      </c>
      <c r="O1283" s="0" t="str">
        <f aca="false">IF(J1283=L1283,J1283,"CONFLICT")</f>
        <v>TODO: &lt;&gt;</v>
      </c>
      <c r="Q1283" s="0" t="str">
        <f aca="false">IF(AND(P1283&lt;&gt;L1283,P1283&lt;&gt;J1283,P1283&lt;&gt;""),"REVIEW","")</f>
        <v/>
      </c>
      <c r="R1283" s="0" t="str">
        <f aca="false">IF(K1283=M1283,K1283,"CONFLICT")</f>
        <v>TODO: &lt;&gt;</v>
      </c>
    </row>
    <row r="1284" customFormat="false" ht="12.75" hidden="false" customHeight="false" outlineLevel="0" collapsed="false">
      <c r="A1284" s="0" t="s">
        <v>3344</v>
      </c>
      <c r="B1284" s="0" t="n">
        <v>160</v>
      </c>
      <c r="C1284" s="0" t="s">
        <v>23</v>
      </c>
      <c r="F1284" s="0" t="n">
        <v>7237</v>
      </c>
      <c r="G1284" s="0" t="n">
        <v>80</v>
      </c>
      <c r="H1284" s="0" t="n">
        <v>0</v>
      </c>
      <c r="I1284" s="0" t="n">
        <v>8</v>
      </c>
      <c r="J1284" s="0" t="str">
        <f aca="false">VLOOKUP(A1284,yorick!A:J,10,0)</f>
        <v>TODO: &lt;&gt;</v>
      </c>
      <c r="K1284" s="0" t="str">
        <f aca="false">VLOOKUP(A1284,yorick!A:K,11,0)</f>
        <v>TODO: &lt;&gt;</v>
      </c>
      <c r="L1284" s="0" t="str">
        <f aca="false">VLOOKUP(A1284,henriette!A:J,10,0)</f>
        <v>TODO: &lt;&gt;</v>
      </c>
      <c r="M1284" s="0" t="str">
        <f aca="false">VLOOKUP(A1284,henriette!A:K,11,0)</f>
        <v>TODO: &lt;&gt;</v>
      </c>
      <c r="N1284" s="0" t="str">
        <f aca="false">IF(OR(O1284="CONFLICT",R1284="CONFLICT"),"CONFLICT","OK")</f>
        <v>OK</v>
      </c>
      <c r="O1284" s="0" t="str">
        <f aca="false">IF(J1284=L1284,J1284,"CONFLICT")</f>
        <v>TODO: &lt;&gt;</v>
      </c>
      <c r="Q1284" s="0" t="str">
        <f aca="false">IF(AND(P1284&lt;&gt;L1284,P1284&lt;&gt;J1284,P1284&lt;&gt;""),"REVIEW","")</f>
        <v/>
      </c>
      <c r="R1284" s="0" t="str">
        <f aca="false">IF(K1284=M1284,K1284,"CONFLICT")</f>
        <v>TODO: &lt;&gt;</v>
      </c>
    </row>
    <row r="1285" customFormat="false" ht="12.75" hidden="false" customHeight="false" outlineLevel="0" collapsed="false">
      <c r="A1285" s="0" t="s">
        <v>3345</v>
      </c>
      <c r="B1285" s="0" t="n">
        <v>3936</v>
      </c>
      <c r="C1285" s="0" t="s">
        <v>23</v>
      </c>
      <c r="D1285" s="0" t="s">
        <v>3346</v>
      </c>
      <c r="E1285" s="0" t="s">
        <v>3347</v>
      </c>
      <c r="F1285" s="0" t="n">
        <v>23685</v>
      </c>
      <c r="G1285" s="0" t="n">
        <v>219</v>
      </c>
      <c r="H1285" s="0" t="n">
        <v>0</v>
      </c>
      <c r="I1285" s="0" t="n">
        <v>19</v>
      </c>
      <c r="J1285" s="0" t="str">
        <f aca="false">VLOOKUP(A1285,yorick!A:J,10,0)</f>
        <v>TODO: &lt;&gt;</v>
      </c>
      <c r="K1285" s="0" t="str">
        <f aca="false">VLOOKUP(A1285,yorick!A:K,11,0)</f>
        <v>TODO: &lt;&gt;</v>
      </c>
      <c r="L1285" s="0" t="str">
        <f aca="false">VLOOKUP(A1285,henriette!A:J,10,0)</f>
        <v>TODO: &lt;&gt;</v>
      </c>
      <c r="M1285" s="0" t="str">
        <f aca="false">VLOOKUP(A1285,henriette!A:K,11,0)</f>
        <v>TODO: &lt;&gt;</v>
      </c>
      <c r="N1285" s="0" t="str">
        <f aca="false">IF(OR(O1285="CONFLICT",R1285="CONFLICT"),"CONFLICT","OK")</f>
        <v>OK</v>
      </c>
      <c r="O1285" s="0" t="str">
        <f aca="false">IF(J1285=L1285,J1285,"CONFLICT")</f>
        <v>TODO: &lt;&gt;</v>
      </c>
      <c r="Q1285" s="0" t="str">
        <f aca="false">IF(AND(P1285&lt;&gt;L1285,P1285&lt;&gt;J1285,P1285&lt;&gt;""),"REVIEW","")</f>
        <v/>
      </c>
      <c r="R1285" s="0" t="str">
        <f aca="false">IF(K1285=M1285,K1285,"CONFLICT")</f>
        <v>TODO: &lt;&gt;</v>
      </c>
    </row>
    <row r="1286" customFormat="false" ht="12.75" hidden="false" customHeight="false" outlineLevel="0" collapsed="false">
      <c r="A1286" s="0" t="s">
        <v>3348</v>
      </c>
      <c r="B1286" s="0" t="n">
        <v>186</v>
      </c>
      <c r="C1286" s="0" t="s">
        <v>23</v>
      </c>
      <c r="E1286" s="0" t="s">
        <v>3349</v>
      </c>
      <c r="F1286" s="0" t="n">
        <v>35252</v>
      </c>
      <c r="G1286" s="0" t="n">
        <v>405</v>
      </c>
      <c r="H1286" s="0" t="n">
        <v>0</v>
      </c>
      <c r="I1286" s="0" t="n">
        <v>1</v>
      </c>
      <c r="J1286" s="0" t="str">
        <f aca="false">VLOOKUP(A1286,yorick!A:J,10,0)</f>
        <v>TODO: &lt;&gt;</v>
      </c>
      <c r="K1286" s="0" t="str">
        <f aca="false">VLOOKUP(A1286,yorick!A:K,11,0)</f>
        <v>TODO: &lt;&gt;</v>
      </c>
      <c r="L1286" s="0" t="str">
        <f aca="false">VLOOKUP(A1286,henriette!A:J,10,0)</f>
        <v>TODO: &lt;&gt;</v>
      </c>
      <c r="M1286" s="0" t="str">
        <f aca="false">VLOOKUP(A1286,henriette!A:K,11,0)</f>
        <v>TODO: &lt;&gt;</v>
      </c>
      <c r="N1286" s="0" t="str">
        <f aca="false">IF(OR(O1286="CONFLICT",R1286="CONFLICT"),"CONFLICT","OK")</f>
        <v>OK</v>
      </c>
      <c r="O1286" s="0" t="str">
        <f aca="false">IF(J1286=L1286,J1286,"CONFLICT")</f>
        <v>TODO: &lt;&gt;</v>
      </c>
      <c r="Q1286" s="0" t="str">
        <f aca="false">IF(AND(P1286&lt;&gt;L1286,P1286&lt;&gt;J1286,P1286&lt;&gt;""),"REVIEW","")</f>
        <v/>
      </c>
      <c r="R1286" s="0" t="str">
        <f aca="false">IF(K1286=M1286,K1286,"CONFLICT")</f>
        <v>TODO: &lt;&gt;</v>
      </c>
    </row>
    <row r="1287" customFormat="false" ht="12.75" hidden="false" customHeight="false" outlineLevel="0" collapsed="false">
      <c r="A1287" s="0" t="s">
        <v>3350</v>
      </c>
      <c r="B1287" s="0" t="n">
        <v>1569</v>
      </c>
      <c r="C1287" s="0" t="s">
        <v>23</v>
      </c>
      <c r="D1287" s="0" t="s">
        <v>3351</v>
      </c>
      <c r="E1287" s="0" t="s">
        <v>3352</v>
      </c>
      <c r="F1287" s="0" t="n">
        <v>9647</v>
      </c>
      <c r="G1287" s="0" t="n">
        <v>106</v>
      </c>
      <c r="H1287" s="0" t="n">
        <v>0</v>
      </c>
      <c r="I1287" s="0" t="n">
        <v>6</v>
      </c>
      <c r="J1287" s="0" t="str">
        <f aca="false">VLOOKUP(A1287,yorick!A:J,10,0)</f>
        <v>TODO: &lt;&gt;</v>
      </c>
      <c r="K1287" s="0" t="str">
        <f aca="false">VLOOKUP(A1287,yorick!A:K,11,0)</f>
        <v>TODO: &lt;&gt;</v>
      </c>
      <c r="L1287" s="0" t="str">
        <f aca="false">VLOOKUP(A1287,henriette!A:J,10,0)</f>
        <v>TODO: &lt;&gt;</v>
      </c>
      <c r="M1287" s="0" t="str">
        <f aca="false">VLOOKUP(A1287,henriette!A:K,11,0)</f>
        <v>TODO: &lt;&gt;</v>
      </c>
      <c r="N1287" s="0" t="str">
        <f aca="false">IF(OR(O1287="CONFLICT",R1287="CONFLICT"),"CONFLICT","OK")</f>
        <v>OK</v>
      </c>
      <c r="O1287" s="0" t="str">
        <f aca="false">IF(J1287=L1287,J1287,"CONFLICT")</f>
        <v>TODO: &lt;&gt;</v>
      </c>
      <c r="Q1287" s="0" t="str">
        <f aca="false">IF(AND(P1287&lt;&gt;L1287,P1287&lt;&gt;J1287,P1287&lt;&gt;""),"REVIEW","")</f>
        <v/>
      </c>
      <c r="R1287" s="0" t="str">
        <f aca="false">IF(K1287=M1287,K1287,"CONFLICT")</f>
        <v>TODO: &lt;&gt;</v>
      </c>
    </row>
    <row r="1288" customFormat="false" ht="12.75" hidden="false" customHeight="false" outlineLevel="0" collapsed="false">
      <c r="A1288" s="0" t="s">
        <v>3353</v>
      </c>
      <c r="B1288" s="0" t="n">
        <v>154</v>
      </c>
      <c r="C1288" s="0" t="s">
        <v>23</v>
      </c>
      <c r="D1288" s="0" t="s">
        <v>3354</v>
      </c>
      <c r="E1288" s="0" t="s">
        <v>3355</v>
      </c>
      <c r="F1288" s="0" t="n">
        <v>25778</v>
      </c>
      <c r="G1288" s="0" t="n">
        <v>227</v>
      </c>
      <c r="H1288" s="0" t="n">
        <v>0</v>
      </c>
      <c r="I1288" s="0" t="n">
        <v>25</v>
      </c>
      <c r="J1288" s="0" t="str">
        <f aca="false">VLOOKUP(A1288,yorick!A:J,10,0)</f>
        <v>TODO: &lt;&gt;</v>
      </c>
      <c r="K1288" s="0" t="str">
        <f aca="false">VLOOKUP(A1288,yorick!A:K,11,0)</f>
        <v>TODO: &lt;&gt;</v>
      </c>
      <c r="L1288" s="0" t="str">
        <f aca="false">VLOOKUP(A1288,henriette!A:J,10,0)</f>
        <v>TODO: &lt;&gt;</v>
      </c>
      <c r="M1288" s="0" t="str">
        <f aca="false">VLOOKUP(A1288,henriette!A:K,11,0)</f>
        <v>TODO: &lt;&gt;</v>
      </c>
      <c r="N1288" s="0" t="str">
        <f aca="false">IF(OR(O1288="CONFLICT",R1288="CONFLICT"),"CONFLICT","OK")</f>
        <v>OK</v>
      </c>
      <c r="O1288" s="0" t="str">
        <f aca="false">IF(J1288=L1288,J1288,"CONFLICT")</f>
        <v>TODO: &lt;&gt;</v>
      </c>
      <c r="Q1288" s="0" t="str">
        <f aca="false">IF(AND(P1288&lt;&gt;L1288,P1288&lt;&gt;J1288,P1288&lt;&gt;""),"REVIEW","")</f>
        <v/>
      </c>
      <c r="R1288" s="0" t="str">
        <f aca="false">IF(K1288=M1288,K1288,"CONFLICT")</f>
        <v>TODO: &lt;&gt;</v>
      </c>
    </row>
    <row r="1289" customFormat="false" ht="12.75" hidden="false" customHeight="false" outlineLevel="0" collapsed="false">
      <c r="A1289" s="0" t="s">
        <v>3356</v>
      </c>
      <c r="B1289" s="0" t="n">
        <v>31040</v>
      </c>
      <c r="C1289" s="0" t="s">
        <v>23</v>
      </c>
      <c r="E1289" s="0" t="s">
        <v>3357</v>
      </c>
      <c r="F1289" s="0" t="n">
        <v>11743</v>
      </c>
      <c r="G1289" s="0" t="n">
        <v>67</v>
      </c>
      <c r="H1289" s="0" t="n">
        <v>0</v>
      </c>
      <c r="I1289" s="0" t="n">
        <v>37</v>
      </c>
      <c r="J1289" s="0" t="str">
        <f aca="false">VLOOKUP(A1289,yorick!A:J,10,0)</f>
        <v>TODO: &lt;&gt;</v>
      </c>
      <c r="K1289" s="0" t="str">
        <f aca="false">VLOOKUP(A1289,yorick!A:K,11,0)</f>
        <v>TODO: &lt;&gt;</v>
      </c>
      <c r="L1289" s="0" t="str">
        <f aca="false">VLOOKUP(A1289,henriette!A:J,10,0)</f>
        <v>TODO: &lt;&gt;</v>
      </c>
      <c r="M1289" s="0" t="str">
        <f aca="false">VLOOKUP(A1289,henriette!A:K,11,0)</f>
        <v>TODO: &lt;&gt;</v>
      </c>
      <c r="N1289" s="0" t="str">
        <f aca="false">IF(OR(O1289="CONFLICT",R1289="CONFLICT"),"CONFLICT","OK")</f>
        <v>OK</v>
      </c>
      <c r="O1289" s="0" t="str">
        <f aca="false">IF(J1289=L1289,J1289,"CONFLICT")</f>
        <v>TODO: &lt;&gt;</v>
      </c>
      <c r="Q1289" s="0" t="str">
        <f aca="false">IF(AND(P1289&lt;&gt;L1289,P1289&lt;&gt;J1289,P1289&lt;&gt;""),"REVIEW","")</f>
        <v/>
      </c>
      <c r="R1289" s="0" t="str">
        <f aca="false">IF(K1289=M1289,K1289,"CONFLICT")</f>
        <v>TODO: &lt;&gt;</v>
      </c>
    </row>
    <row r="1290" customFormat="false" ht="12.75" hidden="false" customHeight="false" outlineLevel="0" collapsed="false">
      <c r="A1290" s="0" t="s">
        <v>3358</v>
      </c>
      <c r="B1290" s="0" t="n">
        <v>642</v>
      </c>
      <c r="C1290" s="0" t="s">
        <v>23</v>
      </c>
      <c r="D1290" s="0" t="s">
        <v>3359</v>
      </c>
      <c r="E1290" s="0" t="s">
        <v>3360</v>
      </c>
      <c r="F1290" s="0" t="n">
        <v>74354</v>
      </c>
      <c r="G1290" s="0" t="n">
        <v>386</v>
      </c>
      <c r="H1290" s="0" t="n">
        <v>0</v>
      </c>
      <c r="I1290" s="0" t="n">
        <v>216</v>
      </c>
      <c r="J1290" s="0" t="str">
        <f aca="false">VLOOKUP(A1290,yorick!A:J,10,0)</f>
        <v>TODO: &lt;&gt;</v>
      </c>
      <c r="K1290" s="0" t="str">
        <f aca="false">VLOOKUP(A1290,yorick!A:K,11,0)</f>
        <v>TODO: &lt;&gt;</v>
      </c>
      <c r="L1290" s="0" t="str">
        <f aca="false">VLOOKUP(A1290,henriette!A:J,10,0)</f>
        <v>TODO: &lt;&gt;</v>
      </c>
      <c r="M1290" s="0" t="str">
        <f aca="false">VLOOKUP(A1290,henriette!A:K,11,0)</f>
        <v>TODO: &lt;&gt;</v>
      </c>
      <c r="N1290" s="0" t="str">
        <f aca="false">IF(OR(O1290="CONFLICT",R1290="CONFLICT"),"CONFLICT","OK")</f>
        <v>OK</v>
      </c>
      <c r="O1290" s="0" t="str">
        <f aca="false">IF(J1290=L1290,J1290,"CONFLICT")</f>
        <v>TODO: &lt;&gt;</v>
      </c>
      <c r="Q1290" s="0" t="str">
        <f aca="false">IF(AND(P1290&lt;&gt;L1290,P1290&lt;&gt;J1290,P1290&lt;&gt;""),"REVIEW","")</f>
        <v/>
      </c>
      <c r="R1290" s="0" t="str">
        <f aca="false">IF(K1290=M1290,K1290,"CONFLICT")</f>
        <v>TODO: &lt;&gt;</v>
      </c>
    </row>
    <row r="1291" customFormat="false" ht="12.75" hidden="false" customHeight="false" outlineLevel="0" collapsed="false">
      <c r="A1291" s="0" t="s">
        <v>3361</v>
      </c>
      <c r="B1291" s="0" t="n">
        <v>118</v>
      </c>
      <c r="C1291" s="0" t="s">
        <v>23</v>
      </c>
      <c r="D1291" s="0" t="s">
        <v>3362</v>
      </c>
      <c r="E1291" s="0" t="s">
        <v>3363</v>
      </c>
      <c r="F1291" s="0" t="n">
        <v>5290</v>
      </c>
      <c r="G1291" s="0" t="n">
        <v>23</v>
      </c>
      <c r="H1291" s="0" t="n">
        <v>0</v>
      </c>
      <c r="I1291" s="0" t="n">
        <v>59</v>
      </c>
      <c r="J1291" s="0" t="str">
        <f aca="false">VLOOKUP(A1291,yorick!A:J,10,0)</f>
        <v>TODO: &lt;&gt;</v>
      </c>
      <c r="K1291" s="0" t="str">
        <f aca="false">VLOOKUP(A1291,yorick!A:K,11,0)</f>
        <v>TODO: &lt;&gt;</v>
      </c>
      <c r="L1291" s="0" t="str">
        <f aca="false">VLOOKUP(A1291,henriette!A:J,10,0)</f>
        <v>TODO: &lt;&gt;</v>
      </c>
      <c r="M1291" s="0" t="str">
        <f aca="false">VLOOKUP(A1291,henriette!A:K,11,0)</f>
        <v>TODO: &lt;&gt;</v>
      </c>
      <c r="N1291" s="0" t="str">
        <f aca="false">IF(OR(O1291="CONFLICT",R1291="CONFLICT"),"CONFLICT","OK")</f>
        <v>OK</v>
      </c>
      <c r="O1291" s="0" t="str">
        <f aca="false">IF(J1291=L1291,J1291,"CONFLICT")</f>
        <v>TODO: &lt;&gt;</v>
      </c>
      <c r="Q1291" s="0" t="str">
        <f aca="false">IF(AND(P1291&lt;&gt;L1291,P1291&lt;&gt;J1291,P1291&lt;&gt;""),"REVIEW","")</f>
        <v/>
      </c>
      <c r="R1291" s="0" t="str">
        <f aca="false">IF(K1291=M1291,K1291,"CONFLICT")</f>
        <v>TODO: &lt;&gt;</v>
      </c>
    </row>
    <row r="1292" customFormat="false" ht="12.75" hidden="false" customHeight="false" outlineLevel="0" collapsed="false">
      <c r="A1292" s="0" t="s">
        <v>3364</v>
      </c>
      <c r="B1292" s="0" t="n">
        <v>154</v>
      </c>
      <c r="C1292" s="0" t="s">
        <v>23</v>
      </c>
      <c r="D1292" s="0" t="s">
        <v>3365</v>
      </c>
      <c r="E1292" s="0" t="s">
        <v>3366</v>
      </c>
      <c r="F1292" s="0" t="n">
        <v>23830</v>
      </c>
      <c r="G1292" s="0" t="n">
        <v>368</v>
      </c>
      <c r="H1292" s="0" t="n">
        <v>0</v>
      </c>
      <c r="I1292" s="0" t="n">
        <v>880</v>
      </c>
      <c r="J1292" s="0" t="str">
        <f aca="false">VLOOKUP(A1292,yorick!A:J,10,0)</f>
        <v>TODO: &lt;&gt;</v>
      </c>
      <c r="K1292" s="0" t="str">
        <f aca="false">VLOOKUP(A1292,yorick!A:K,11,0)</f>
        <v>TODO: &lt;&gt;</v>
      </c>
      <c r="L1292" s="0" t="str">
        <f aca="false">VLOOKUP(A1292,henriette!A:J,10,0)</f>
        <v>TODO: &lt;&gt;</v>
      </c>
      <c r="M1292" s="0" t="str">
        <f aca="false">VLOOKUP(A1292,henriette!A:K,11,0)</f>
        <v>TODO: &lt;&gt;</v>
      </c>
      <c r="N1292" s="0" t="str">
        <f aca="false">IF(OR(O1292="CONFLICT",R1292="CONFLICT"),"CONFLICT","OK")</f>
        <v>OK</v>
      </c>
      <c r="O1292" s="0" t="str">
        <f aca="false">IF(J1292=L1292,J1292,"CONFLICT")</f>
        <v>TODO: &lt;&gt;</v>
      </c>
      <c r="Q1292" s="0" t="str">
        <f aca="false">IF(AND(P1292&lt;&gt;L1292,P1292&lt;&gt;J1292,P1292&lt;&gt;""),"REVIEW","")</f>
        <v/>
      </c>
      <c r="R1292" s="0" t="str">
        <f aca="false">IF(K1292=M1292,K1292,"CONFLICT")</f>
        <v>TODO: &lt;&gt;</v>
      </c>
    </row>
    <row r="1293" customFormat="false" ht="12.75" hidden="false" customHeight="false" outlineLevel="0" collapsed="false">
      <c r="A1293" s="0" t="s">
        <v>3367</v>
      </c>
      <c r="B1293" s="0" t="n">
        <v>1056</v>
      </c>
      <c r="C1293" s="0" t="s">
        <v>23</v>
      </c>
      <c r="E1293" s="0" t="s">
        <v>3368</v>
      </c>
      <c r="F1293" s="0" t="n">
        <v>5755</v>
      </c>
      <c r="G1293" s="0" t="n">
        <v>51</v>
      </c>
      <c r="H1293" s="0" t="n">
        <v>0</v>
      </c>
      <c r="I1293" s="0" t="n">
        <v>32</v>
      </c>
      <c r="J1293" s="0" t="str">
        <f aca="false">VLOOKUP(A1293,yorick!A:J,10,0)</f>
        <v>TODO: &lt;&gt;</v>
      </c>
      <c r="K1293" s="0" t="str">
        <f aca="false">VLOOKUP(A1293,yorick!A:K,11,0)</f>
        <v>TODO: &lt;&gt;</v>
      </c>
      <c r="L1293" s="0" t="str">
        <f aca="false">VLOOKUP(A1293,henriette!A:J,10,0)</f>
        <v>TODO: &lt;&gt;</v>
      </c>
      <c r="M1293" s="0" t="str">
        <f aca="false">VLOOKUP(A1293,henriette!A:K,11,0)</f>
        <v>TODO: &lt;&gt;</v>
      </c>
      <c r="N1293" s="0" t="str">
        <f aca="false">IF(OR(O1293="CONFLICT",R1293="CONFLICT"),"CONFLICT","OK")</f>
        <v>OK</v>
      </c>
      <c r="O1293" s="0" t="str">
        <f aca="false">IF(J1293=L1293,J1293,"CONFLICT")</f>
        <v>TODO: &lt;&gt;</v>
      </c>
      <c r="Q1293" s="0" t="str">
        <f aca="false">IF(AND(P1293&lt;&gt;L1293,P1293&lt;&gt;J1293,P1293&lt;&gt;""),"REVIEW","")</f>
        <v/>
      </c>
      <c r="R1293" s="0" t="str">
        <f aca="false">IF(K1293=M1293,K1293,"CONFLICT")</f>
        <v>TODO: &lt;&gt;</v>
      </c>
    </row>
    <row r="1294" customFormat="false" ht="12.75" hidden="false" customHeight="false" outlineLevel="0" collapsed="false">
      <c r="A1294" s="0" t="s">
        <v>3369</v>
      </c>
      <c r="B1294" s="0" t="n">
        <v>521</v>
      </c>
      <c r="C1294" s="0" t="s">
        <v>23</v>
      </c>
      <c r="E1294" s="0" t="s">
        <v>3370</v>
      </c>
      <c r="F1294" s="0" t="n">
        <v>75846</v>
      </c>
      <c r="G1294" s="0" t="n">
        <v>386</v>
      </c>
      <c r="H1294" s="0" t="n">
        <v>0</v>
      </c>
      <c r="I1294" s="0" t="n">
        <v>1</v>
      </c>
      <c r="J1294" s="0" t="str">
        <f aca="false">VLOOKUP(A1294,yorick!A:J,10,0)</f>
        <v>TODO: &lt;&gt;</v>
      </c>
      <c r="K1294" s="0" t="str">
        <f aca="false">VLOOKUP(A1294,yorick!A:K,11,0)</f>
        <v>TODO: &lt;&gt;</v>
      </c>
      <c r="L1294" s="0" t="str">
        <f aca="false">VLOOKUP(A1294,henriette!A:J,10,0)</f>
        <v>TODO: &lt;&gt;</v>
      </c>
      <c r="M1294" s="0" t="str">
        <f aca="false">VLOOKUP(A1294,henriette!A:K,11,0)</f>
        <v>TODO: &lt;&gt;</v>
      </c>
      <c r="N1294" s="0" t="str">
        <f aca="false">IF(OR(O1294="CONFLICT",R1294="CONFLICT"),"CONFLICT","OK")</f>
        <v>OK</v>
      </c>
      <c r="O1294" s="0" t="str">
        <f aca="false">IF(J1294=L1294,J1294,"CONFLICT")</f>
        <v>TODO: &lt;&gt;</v>
      </c>
      <c r="Q1294" s="0" t="str">
        <f aca="false">IF(AND(P1294&lt;&gt;L1294,P1294&lt;&gt;J1294,P1294&lt;&gt;""),"REVIEW","")</f>
        <v/>
      </c>
      <c r="R1294" s="0" t="str">
        <f aca="false">IF(K1294=M1294,K1294,"CONFLICT")</f>
        <v>TODO: &lt;&gt;</v>
      </c>
    </row>
    <row r="1295" customFormat="false" ht="12.75" hidden="false" customHeight="false" outlineLevel="0" collapsed="false">
      <c r="A1295" s="0" t="s">
        <v>3371</v>
      </c>
      <c r="B1295" s="0" t="n">
        <v>173</v>
      </c>
      <c r="C1295" s="0" t="s">
        <v>23</v>
      </c>
      <c r="E1295" s="0" t="s">
        <v>3372</v>
      </c>
      <c r="F1295" s="0" t="n">
        <v>8495</v>
      </c>
      <c r="G1295" s="0" t="n">
        <v>54</v>
      </c>
      <c r="H1295" s="0" t="n">
        <v>6</v>
      </c>
      <c r="I1295" s="0" t="n">
        <v>6</v>
      </c>
      <c r="J1295" s="0" t="str">
        <f aca="false">VLOOKUP(A1295,yorick!A:J,10,0)</f>
        <v>TODO: &lt;&gt;</v>
      </c>
      <c r="K1295" s="0" t="str">
        <f aca="false">VLOOKUP(A1295,yorick!A:K,11,0)</f>
        <v>TODO: &lt;&gt;</v>
      </c>
      <c r="L1295" s="0" t="str">
        <f aca="false">VLOOKUP(A1295,henriette!A:J,10,0)</f>
        <v>TODO: &lt;&gt;</v>
      </c>
      <c r="M1295" s="0" t="str">
        <f aca="false">VLOOKUP(A1295,henriette!A:K,11,0)</f>
        <v>TODO: &lt;&gt;</v>
      </c>
      <c r="N1295" s="0" t="str">
        <f aca="false">IF(OR(O1295="CONFLICT",R1295="CONFLICT"),"CONFLICT","OK")</f>
        <v>OK</v>
      </c>
      <c r="O1295" s="0" t="str">
        <f aca="false">IF(J1295=L1295,J1295,"CONFLICT")</f>
        <v>TODO: &lt;&gt;</v>
      </c>
      <c r="Q1295" s="0" t="str">
        <f aca="false">IF(AND(P1295&lt;&gt;L1295,P1295&lt;&gt;J1295,P1295&lt;&gt;""),"REVIEW","")</f>
        <v/>
      </c>
      <c r="R1295" s="0" t="str">
        <f aca="false">IF(K1295=M1295,K1295,"CONFLICT")</f>
        <v>TODO: &lt;&gt;</v>
      </c>
    </row>
    <row r="1296" customFormat="false" ht="12.75" hidden="false" customHeight="false" outlineLevel="0" collapsed="false">
      <c r="A1296" s="0" t="s">
        <v>3373</v>
      </c>
      <c r="B1296" s="0" t="n">
        <v>18706</v>
      </c>
      <c r="C1296" s="0" t="s">
        <v>23</v>
      </c>
      <c r="D1296" s="0" t="s">
        <v>3374</v>
      </c>
      <c r="E1296" s="0" t="s">
        <v>3375</v>
      </c>
      <c r="F1296" s="0" t="n">
        <v>96989</v>
      </c>
      <c r="G1296" s="0" t="n">
        <v>464</v>
      </c>
      <c r="H1296" s="0" t="n">
        <v>0</v>
      </c>
      <c r="I1296" s="0" t="n">
        <v>24</v>
      </c>
      <c r="J1296" s="0" t="str">
        <f aca="false">VLOOKUP(A1296,yorick!A:J,10,0)</f>
        <v>TODO: &lt;&gt;</v>
      </c>
      <c r="K1296" s="0" t="str">
        <f aca="false">VLOOKUP(A1296,yorick!A:K,11,0)</f>
        <v>TODO: &lt;&gt;</v>
      </c>
      <c r="L1296" s="0" t="str">
        <f aca="false">VLOOKUP(A1296,henriette!A:J,10,0)</f>
        <v>TODO: &lt;&gt;</v>
      </c>
      <c r="M1296" s="0" t="str">
        <f aca="false">VLOOKUP(A1296,henriette!A:K,11,0)</f>
        <v>TODO: &lt;&gt;</v>
      </c>
      <c r="N1296" s="0" t="str">
        <f aca="false">IF(OR(O1296="CONFLICT",R1296="CONFLICT"),"CONFLICT","OK")</f>
        <v>OK</v>
      </c>
      <c r="O1296" s="0" t="str">
        <f aca="false">IF(J1296=L1296,J1296,"CONFLICT")</f>
        <v>TODO: &lt;&gt;</v>
      </c>
      <c r="Q1296" s="0" t="str">
        <f aca="false">IF(AND(P1296&lt;&gt;L1296,P1296&lt;&gt;J1296,P1296&lt;&gt;""),"REVIEW","")</f>
        <v/>
      </c>
      <c r="R1296" s="0" t="str">
        <f aca="false">IF(K1296=M1296,K1296,"CONFLICT")</f>
        <v>TODO: &lt;&gt;</v>
      </c>
    </row>
    <row r="1297" customFormat="false" ht="12.75" hidden="false" customHeight="false" outlineLevel="0" collapsed="false">
      <c r="A1297" s="0" t="s">
        <v>3376</v>
      </c>
      <c r="B1297" s="0" t="n">
        <v>292</v>
      </c>
      <c r="C1297" s="0" t="s">
        <v>23</v>
      </c>
      <c r="D1297" s="0" t="s">
        <v>3377</v>
      </c>
      <c r="E1297" s="0" t="s">
        <v>3378</v>
      </c>
      <c r="F1297" s="0" t="n">
        <v>52484</v>
      </c>
      <c r="G1297" s="0" t="n">
        <v>355</v>
      </c>
      <c r="H1297" s="0" t="n">
        <v>0</v>
      </c>
      <c r="I1297" s="0" t="n">
        <v>50</v>
      </c>
      <c r="J1297" s="0" t="str">
        <f aca="false">VLOOKUP(A1297,yorick!A:J,10,0)</f>
        <v>TODO: &lt;&gt;</v>
      </c>
      <c r="K1297" s="0" t="str">
        <f aca="false">VLOOKUP(A1297,yorick!A:K,11,0)</f>
        <v>TODO: &lt;&gt;</v>
      </c>
      <c r="L1297" s="0" t="str">
        <f aca="false">VLOOKUP(A1297,henriette!A:J,10,0)</f>
        <v>TODO: &lt;&gt;</v>
      </c>
      <c r="M1297" s="0" t="str">
        <f aca="false">VLOOKUP(A1297,henriette!A:K,11,0)</f>
        <v>TODO: &lt;&gt;</v>
      </c>
      <c r="N1297" s="0" t="str">
        <f aca="false">IF(OR(O1297="CONFLICT",R1297="CONFLICT"),"CONFLICT","OK")</f>
        <v>OK</v>
      </c>
      <c r="O1297" s="0" t="str">
        <f aca="false">IF(J1297=L1297,J1297,"CONFLICT")</f>
        <v>TODO: &lt;&gt;</v>
      </c>
      <c r="Q1297" s="0" t="str">
        <f aca="false">IF(AND(P1297&lt;&gt;L1297,P1297&lt;&gt;J1297,P1297&lt;&gt;""),"REVIEW","")</f>
        <v/>
      </c>
      <c r="R1297" s="0" t="str">
        <f aca="false">IF(K1297=M1297,K1297,"CONFLICT")</f>
        <v>TODO: &lt;&gt;</v>
      </c>
    </row>
    <row r="1298" customFormat="false" ht="12.75" hidden="false" customHeight="false" outlineLevel="0" collapsed="false">
      <c r="A1298" s="0" t="s">
        <v>3379</v>
      </c>
      <c r="B1298" s="0" t="n">
        <v>167</v>
      </c>
      <c r="C1298" s="0" t="s">
        <v>23</v>
      </c>
      <c r="F1298" s="0" t="n">
        <v>46938</v>
      </c>
      <c r="G1298" s="0" t="n">
        <v>175</v>
      </c>
      <c r="H1298" s="0" t="n">
        <v>0</v>
      </c>
      <c r="I1298" s="0" t="n">
        <v>14</v>
      </c>
      <c r="J1298" s="0" t="str">
        <f aca="false">VLOOKUP(A1298,yorick!A:J,10,0)</f>
        <v>TODO: &lt;&gt;</v>
      </c>
      <c r="K1298" s="0" t="str">
        <f aca="false">VLOOKUP(A1298,yorick!A:K,11,0)</f>
        <v>TODO: &lt;&gt;</v>
      </c>
      <c r="L1298" s="0" t="str">
        <f aca="false">VLOOKUP(A1298,henriette!A:J,10,0)</f>
        <v>TODO: &lt;&gt;</v>
      </c>
      <c r="M1298" s="0" t="str">
        <f aca="false">VLOOKUP(A1298,henriette!A:K,11,0)</f>
        <v>TODO: &lt;&gt;</v>
      </c>
      <c r="N1298" s="0" t="str">
        <f aca="false">IF(OR(O1298="CONFLICT",R1298="CONFLICT"),"CONFLICT","OK")</f>
        <v>OK</v>
      </c>
      <c r="O1298" s="0" t="str">
        <f aca="false">IF(J1298=L1298,J1298,"CONFLICT")</f>
        <v>TODO: &lt;&gt;</v>
      </c>
      <c r="Q1298" s="0" t="str">
        <f aca="false">IF(AND(P1298&lt;&gt;L1298,P1298&lt;&gt;J1298,P1298&lt;&gt;""),"REVIEW","")</f>
        <v/>
      </c>
      <c r="R1298" s="0" t="str">
        <f aca="false">IF(K1298=M1298,K1298,"CONFLICT")</f>
        <v>TODO: &lt;&gt;</v>
      </c>
    </row>
    <row r="1299" customFormat="false" ht="12.75" hidden="false" customHeight="false" outlineLevel="0" collapsed="false">
      <c r="A1299" s="0" t="s">
        <v>3380</v>
      </c>
      <c r="B1299" s="0" t="n">
        <v>139</v>
      </c>
      <c r="C1299" s="0" t="s">
        <v>23</v>
      </c>
      <c r="D1299" s="0" t="s">
        <v>3381</v>
      </c>
      <c r="E1299" s="0" t="s">
        <v>3382</v>
      </c>
      <c r="F1299" s="0" t="n">
        <v>13291</v>
      </c>
      <c r="G1299" s="0" t="n">
        <v>153</v>
      </c>
      <c r="H1299" s="0" t="n">
        <v>0</v>
      </c>
      <c r="I1299" s="0" t="n">
        <v>6</v>
      </c>
      <c r="J1299" s="0" t="str">
        <f aca="false">VLOOKUP(A1299,yorick!A:J,10,0)</f>
        <v>TODO: &lt;&gt;</v>
      </c>
      <c r="K1299" s="0" t="str">
        <f aca="false">VLOOKUP(A1299,yorick!A:K,11,0)</f>
        <v>TODO: &lt;&gt;</v>
      </c>
      <c r="L1299" s="0" t="str">
        <f aca="false">VLOOKUP(A1299,henriette!A:J,10,0)</f>
        <v>TODO: &lt;&gt;</v>
      </c>
      <c r="M1299" s="0" t="str">
        <f aca="false">VLOOKUP(A1299,henriette!A:K,11,0)</f>
        <v>TODO: &lt;&gt;</v>
      </c>
      <c r="N1299" s="0" t="str">
        <f aca="false">IF(OR(O1299="CONFLICT",R1299="CONFLICT"),"CONFLICT","OK")</f>
        <v>OK</v>
      </c>
      <c r="O1299" s="0" t="str">
        <f aca="false">IF(J1299=L1299,J1299,"CONFLICT")</f>
        <v>TODO: &lt;&gt;</v>
      </c>
      <c r="Q1299" s="0" t="str">
        <f aca="false">IF(AND(P1299&lt;&gt;L1299,P1299&lt;&gt;J1299,P1299&lt;&gt;""),"REVIEW","")</f>
        <v/>
      </c>
      <c r="R1299" s="0" t="str">
        <f aca="false">IF(K1299=M1299,K1299,"CONFLICT")</f>
        <v>TODO: &lt;&gt;</v>
      </c>
    </row>
    <row r="1300" customFormat="false" ht="12.75" hidden="false" customHeight="false" outlineLevel="0" collapsed="false">
      <c r="A1300" s="0" t="s">
        <v>3383</v>
      </c>
      <c r="B1300" s="0" t="n">
        <v>472</v>
      </c>
      <c r="C1300" s="0" t="s">
        <v>23</v>
      </c>
      <c r="D1300" s="0" t="s">
        <v>3384</v>
      </c>
      <c r="E1300" s="0" t="s">
        <v>3385</v>
      </c>
      <c r="F1300" s="0" t="n">
        <v>8470</v>
      </c>
      <c r="G1300" s="0" t="n">
        <v>97</v>
      </c>
      <c r="H1300" s="0" t="n">
        <v>0</v>
      </c>
      <c r="I1300" s="0" t="n">
        <v>12</v>
      </c>
      <c r="J1300" s="0" t="str">
        <f aca="false">VLOOKUP(A1300,yorick!A:J,10,0)</f>
        <v>TODO: &lt;&gt;</v>
      </c>
      <c r="K1300" s="0" t="str">
        <f aca="false">VLOOKUP(A1300,yorick!A:K,11,0)</f>
        <v>TODO: &lt;&gt;</v>
      </c>
      <c r="L1300" s="0" t="str">
        <f aca="false">VLOOKUP(A1300,henriette!A:J,10,0)</f>
        <v>TODO: &lt;&gt;</v>
      </c>
      <c r="M1300" s="0" t="str">
        <f aca="false">VLOOKUP(A1300,henriette!A:K,11,0)</f>
        <v>TODO: &lt;&gt;</v>
      </c>
      <c r="N1300" s="0" t="str">
        <f aca="false">IF(OR(O1300="CONFLICT",R1300="CONFLICT"),"CONFLICT","OK")</f>
        <v>OK</v>
      </c>
      <c r="O1300" s="0" t="str">
        <f aca="false">IF(J1300=L1300,J1300,"CONFLICT")</f>
        <v>TODO: &lt;&gt;</v>
      </c>
      <c r="Q1300" s="0" t="str">
        <f aca="false">IF(AND(P1300&lt;&gt;L1300,P1300&lt;&gt;J1300,P1300&lt;&gt;""),"REVIEW","")</f>
        <v/>
      </c>
      <c r="R1300" s="0" t="str">
        <f aca="false">IF(K1300=M1300,K1300,"CONFLICT")</f>
        <v>TODO: &lt;&gt;</v>
      </c>
    </row>
    <row r="1301" customFormat="false" ht="12.75" hidden="false" customHeight="false" outlineLevel="0" collapsed="false">
      <c r="A1301" s="0" t="s">
        <v>3386</v>
      </c>
      <c r="B1301" s="0" t="n">
        <v>174</v>
      </c>
      <c r="C1301" s="0" t="s">
        <v>23</v>
      </c>
      <c r="D1301" s="0" t="s">
        <v>3387</v>
      </c>
      <c r="E1301" s="0" t="s">
        <v>3388</v>
      </c>
      <c r="F1301" s="0" t="n">
        <v>19891</v>
      </c>
      <c r="G1301" s="0" t="n">
        <v>138</v>
      </c>
      <c r="H1301" s="0" t="n">
        <v>0</v>
      </c>
      <c r="I1301" s="0" t="n">
        <v>70</v>
      </c>
      <c r="J1301" s="0" t="str">
        <f aca="false">VLOOKUP(A1301,yorick!A:J,10,0)</f>
        <v>TODO: &lt;&gt;</v>
      </c>
      <c r="K1301" s="0" t="str">
        <f aca="false">VLOOKUP(A1301,yorick!A:K,11,0)</f>
        <v>TODO: &lt;&gt;</v>
      </c>
      <c r="L1301" s="0" t="str">
        <f aca="false">VLOOKUP(A1301,henriette!A:J,10,0)</f>
        <v>TODO: &lt;&gt;</v>
      </c>
      <c r="M1301" s="0" t="str">
        <f aca="false">VLOOKUP(A1301,henriette!A:K,11,0)</f>
        <v>TODO: &lt;&gt;</v>
      </c>
      <c r="N1301" s="0" t="str">
        <f aca="false">IF(OR(O1301="CONFLICT",R1301="CONFLICT"),"CONFLICT","OK")</f>
        <v>OK</v>
      </c>
      <c r="O1301" s="0" t="str">
        <f aca="false">IF(J1301=L1301,J1301,"CONFLICT")</f>
        <v>TODO: &lt;&gt;</v>
      </c>
      <c r="Q1301" s="0" t="str">
        <f aca="false">IF(AND(P1301&lt;&gt;L1301,P1301&lt;&gt;J1301,P1301&lt;&gt;""),"REVIEW","")</f>
        <v/>
      </c>
      <c r="R1301" s="0" t="str">
        <f aca="false">IF(K1301=M1301,K1301,"CONFLICT")</f>
        <v>TODO: &lt;&gt;</v>
      </c>
    </row>
    <row r="1302" customFormat="false" ht="12.75" hidden="false" customHeight="false" outlineLevel="0" collapsed="false">
      <c r="A1302" s="0" t="s">
        <v>3389</v>
      </c>
      <c r="B1302" s="0" t="n">
        <v>811</v>
      </c>
      <c r="C1302" s="0" t="s">
        <v>23</v>
      </c>
      <c r="E1302" s="0" t="s">
        <v>3390</v>
      </c>
      <c r="F1302" s="0" t="n">
        <v>113555</v>
      </c>
      <c r="G1302" s="0" t="n">
        <v>830</v>
      </c>
      <c r="H1302" s="0" t="n">
        <v>3</v>
      </c>
      <c r="I1302" s="0" t="n">
        <v>145</v>
      </c>
      <c r="J1302" s="0" t="str">
        <f aca="false">VLOOKUP(A1302,yorick!A:J,10,0)</f>
        <v>TODO: &lt;&gt;</v>
      </c>
      <c r="K1302" s="0" t="str">
        <f aca="false">VLOOKUP(A1302,yorick!A:K,11,0)</f>
        <v>TODO: &lt;&gt;</v>
      </c>
      <c r="L1302" s="0" t="str">
        <f aca="false">VLOOKUP(A1302,henriette!A:J,10,0)</f>
        <v>TODO: &lt;&gt;</v>
      </c>
      <c r="M1302" s="0" t="str">
        <f aca="false">VLOOKUP(A1302,henriette!A:K,11,0)</f>
        <v>TODO: &lt;&gt;</v>
      </c>
      <c r="N1302" s="0" t="str">
        <f aca="false">IF(OR(O1302="CONFLICT",R1302="CONFLICT"),"CONFLICT","OK")</f>
        <v>OK</v>
      </c>
      <c r="O1302" s="0" t="str">
        <f aca="false">IF(J1302=L1302,J1302,"CONFLICT")</f>
        <v>TODO: &lt;&gt;</v>
      </c>
      <c r="Q1302" s="0" t="str">
        <f aca="false">IF(AND(P1302&lt;&gt;L1302,P1302&lt;&gt;J1302,P1302&lt;&gt;""),"REVIEW","")</f>
        <v/>
      </c>
      <c r="R1302" s="0" t="str">
        <f aca="false">IF(K1302=M1302,K1302,"CONFLICT")</f>
        <v>TODO: &lt;&gt;</v>
      </c>
    </row>
    <row r="1303" customFormat="false" ht="12.75" hidden="false" customHeight="false" outlineLevel="0" collapsed="false">
      <c r="A1303" s="0" t="s">
        <v>3391</v>
      </c>
      <c r="B1303" s="0" t="n">
        <v>28614</v>
      </c>
      <c r="C1303" s="0" t="s">
        <v>23</v>
      </c>
      <c r="E1303" s="0" t="s">
        <v>3392</v>
      </c>
      <c r="F1303" s="0" t="n">
        <v>13088</v>
      </c>
      <c r="G1303" s="0" t="n">
        <v>123</v>
      </c>
      <c r="H1303" s="0" t="n">
        <v>0</v>
      </c>
      <c r="I1303" s="0" t="n">
        <v>9</v>
      </c>
      <c r="J1303" s="0" t="str">
        <f aca="false">VLOOKUP(A1303,yorick!A:J,10,0)</f>
        <v>TODO: &lt;&gt;</v>
      </c>
      <c r="K1303" s="0" t="str">
        <f aca="false">VLOOKUP(A1303,yorick!A:K,11,0)</f>
        <v>TODO: &lt;&gt;</v>
      </c>
      <c r="L1303" s="0" t="str">
        <f aca="false">VLOOKUP(A1303,henriette!A:J,10,0)</f>
        <v>TODO: &lt;&gt;</v>
      </c>
      <c r="M1303" s="0" t="str">
        <f aca="false">VLOOKUP(A1303,henriette!A:K,11,0)</f>
        <v>TODO: &lt;&gt;</v>
      </c>
      <c r="N1303" s="0" t="str">
        <f aca="false">IF(OR(O1303="CONFLICT",R1303="CONFLICT"),"CONFLICT","OK")</f>
        <v>OK</v>
      </c>
      <c r="O1303" s="0" t="str">
        <f aca="false">IF(J1303=L1303,J1303,"CONFLICT")</f>
        <v>TODO: &lt;&gt;</v>
      </c>
      <c r="Q1303" s="0" t="str">
        <f aca="false">IF(AND(P1303&lt;&gt;L1303,P1303&lt;&gt;J1303,P1303&lt;&gt;""),"REVIEW","")</f>
        <v/>
      </c>
      <c r="R1303" s="0" t="str">
        <f aca="false">IF(K1303=M1303,K1303,"CONFLICT")</f>
        <v>TODO: &lt;&gt;</v>
      </c>
    </row>
    <row r="1304" customFormat="false" ht="12.75" hidden="false" customHeight="false" outlineLevel="0" collapsed="false">
      <c r="A1304" s="0" t="s">
        <v>3393</v>
      </c>
      <c r="B1304" s="0" t="n">
        <v>2818</v>
      </c>
      <c r="C1304" s="0" t="s">
        <v>23</v>
      </c>
      <c r="D1304" s="0" t="s">
        <v>3394</v>
      </c>
      <c r="E1304" s="0" t="s">
        <v>3395</v>
      </c>
      <c r="F1304" s="0" t="n">
        <v>48796</v>
      </c>
      <c r="G1304" s="0" t="n">
        <v>301</v>
      </c>
      <c r="H1304" s="0" t="n">
        <v>0</v>
      </c>
      <c r="I1304" s="0" t="n">
        <v>16</v>
      </c>
      <c r="J1304" s="0" t="str">
        <f aca="false">VLOOKUP(A1304,yorick!A:J,10,0)</f>
        <v>TODO: &lt;&gt;</v>
      </c>
      <c r="K1304" s="0" t="str">
        <f aca="false">VLOOKUP(A1304,yorick!A:K,11,0)</f>
        <v>TODO: &lt;&gt;</v>
      </c>
      <c r="L1304" s="0" t="str">
        <f aca="false">VLOOKUP(A1304,henriette!A:J,10,0)</f>
        <v>TODO: &lt;&gt;</v>
      </c>
      <c r="M1304" s="0" t="str">
        <f aca="false">VLOOKUP(A1304,henriette!A:K,11,0)</f>
        <v>TODO: &lt;&gt;</v>
      </c>
      <c r="N1304" s="0" t="str">
        <f aca="false">IF(OR(O1304="CONFLICT",R1304="CONFLICT"),"CONFLICT","OK")</f>
        <v>OK</v>
      </c>
      <c r="O1304" s="0" t="str">
        <f aca="false">IF(J1304=L1304,J1304,"CONFLICT")</f>
        <v>TODO: &lt;&gt;</v>
      </c>
      <c r="Q1304" s="0" t="str">
        <f aca="false">IF(AND(P1304&lt;&gt;L1304,P1304&lt;&gt;J1304,P1304&lt;&gt;""),"REVIEW","")</f>
        <v/>
      </c>
      <c r="R1304" s="0" t="str">
        <f aca="false">IF(K1304=M1304,K1304,"CONFLICT")</f>
        <v>TODO: &lt;&gt;</v>
      </c>
    </row>
    <row r="1305" customFormat="false" ht="12.75" hidden="false" customHeight="false" outlineLevel="0" collapsed="false">
      <c r="A1305" s="0" t="s">
        <v>3396</v>
      </c>
      <c r="B1305" s="0" t="n">
        <v>215</v>
      </c>
      <c r="C1305" s="0" t="s">
        <v>23</v>
      </c>
      <c r="D1305" s="0" t="s">
        <v>3397</v>
      </c>
      <c r="E1305" s="0" t="s">
        <v>3398</v>
      </c>
      <c r="F1305" s="0" t="n">
        <v>12501</v>
      </c>
      <c r="G1305" s="0" t="n">
        <v>226</v>
      </c>
      <c r="H1305" s="0" t="n">
        <v>0</v>
      </c>
      <c r="I1305" s="0" t="n">
        <v>155</v>
      </c>
      <c r="J1305" s="0" t="str">
        <f aca="false">VLOOKUP(A1305,yorick!A:J,10,0)</f>
        <v>TODO: &lt;&gt;</v>
      </c>
      <c r="K1305" s="0" t="str">
        <f aca="false">VLOOKUP(A1305,yorick!A:K,11,0)</f>
        <v>TODO: &lt;&gt;</v>
      </c>
      <c r="L1305" s="0" t="str">
        <f aca="false">VLOOKUP(A1305,henriette!A:J,10,0)</f>
        <v>TODO: &lt;&gt;</v>
      </c>
      <c r="M1305" s="0" t="str">
        <f aca="false">VLOOKUP(A1305,henriette!A:K,11,0)</f>
        <v>TODO: &lt;&gt;</v>
      </c>
      <c r="N1305" s="0" t="str">
        <f aca="false">IF(OR(O1305="CONFLICT",R1305="CONFLICT"),"CONFLICT","OK")</f>
        <v>OK</v>
      </c>
      <c r="O1305" s="0" t="str">
        <f aca="false">IF(J1305=L1305,J1305,"CONFLICT")</f>
        <v>TODO: &lt;&gt;</v>
      </c>
      <c r="Q1305" s="0" t="str">
        <f aca="false">IF(AND(P1305&lt;&gt;L1305,P1305&lt;&gt;J1305,P1305&lt;&gt;""),"REVIEW","")</f>
        <v/>
      </c>
      <c r="R1305" s="0" t="str">
        <f aca="false">IF(K1305=M1305,K1305,"CONFLICT")</f>
        <v>TODO: &lt;&gt;</v>
      </c>
    </row>
    <row r="1306" customFormat="false" ht="12.75" hidden="false" customHeight="false" outlineLevel="0" collapsed="false">
      <c r="A1306" s="0" t="s">
        <v>3399</v>
      </c>
      <c r="B1306" s="0" t="n">
        <v>260</v>
      </c>
      <c r="C1306" s="0" t="s">
        <v>23</v>
      </c>
      <c r="D1306" s="0" t="s">
        <v>3400</v>
      </c>
      <c r="E1306" s="0" t="s">
        <v>3401</v>
      </c>
      <c r="F1306" s="0" t="n">
        <v>21311</v>
      </c>
      <c r="G1306" s="0" t="n">
        <v>206</v>
      </c>
      <c r="H1306" s="0" t="n">
        <v>0</v>
      </c>
      <c r="I1306" s="0" t="n">
        <v>14</v>
      </c>
      <c r="J1306" s="0" t="str">
        <f aca="false">VLOOKUP(A1306,yorick!A:J,10,0)</f>
        <v>TODO: &lt;&gt;</v>
      </c>
      <c r="K1306" s="0" t="str">
        <f aca="false">VLOOKUP(A1306,yorick!A:K,11,0)</f>
        <v>TODO: &lt;&gt;</v>
      </c>
      <c r="L1306" s="0" t="str">
        <f aca="false">VLOOKUP(A1306,henriette!A:J,10,0)</f>
        <v>TODO: &lt;&gt;</v>
      </c>
      <c r="M1306" s="0" t="str">
        <f aca="false">VLOOKUP(A1306,henriette!A:K,11,0)</f>
        <v>TODO: &lt;&gt;</v>
      </c>
      <c r="N1306" s="0" t="str">
        <f aca="false">IF(OR(O1306="CONFLICT",R1306="CONFLICT"),"CONFLICT","OK")</f>
        <v>OK</v>
      </c>
      <c r="O1306" s="0" t="str">
        <f aca="false">IF(J1306=L1306,J1306,"CONFLICT")</f>
        <v>TODO: &lt;&gt;</v>
      </c>
      <c r="Q1306" s="0" t="str">
        <f aca="false">IF(AND(P1306&lt;&gt;L1306,P1306&lt;&gt;J1306,P1306&lt;&gt;""),"REVIEW","")</f>
        <v/>
      </c>
      <c r="R1306" s="0" t="str">
        <f aca="false">IF(K1306=M1306,K1306,"CONFLICT")</f>
        <v>TODO: &lt;&gt;</v>
      </c>
    </row>
    <row r="1307" customFormat="false" ht="12.75" hidden="false" customHeight="false" outlineLevel="0" collapsed="false">
      <c r="A1307" s="0" t="s">
        <v>3402</v>
      </c>
      <c r="B1307" s="0" t="n">
        <v>151</v>
      </c>
      <c r="C1307" s="0" t="s">
        <v>23</v>
      </c>
      <c r="D1307" s="0" t="s">
        <v>3403</v>
      </c>
      <c r="E1307" s="0" t="s">
        <v>3404</v>
      </c>
      <c r="F1307" s="0" t="n">
        <v>8227</v>
      </c>
      <c r="G1307" s="0" t="n">
        <v>80</v>
      </c>
      <c r="H1307" s="0" t="n">
        <v>0</v>
      </c>
      <c r="I1307" s="0" t="n">
        <v>18</v>
      </c>
      <c r="J1307" s="0" t="str">
        <f aca="false">VLOOKUP(A1307,yorick!A:J,10,0)</f>
        <v>TODO: &lt;&gt;</v>
      </c>
      <c r="K1307" s="0" t="str">
        <f aca="false">VLOOKUP(A1307,yorick!A:K,11,0)</f>
        <v>TODO: &lt;&gt;</v>
      </c>
      <c r="L1307" s="0" t="str">
        <f aca="false">VLOOKUP(A1307,henriette!A:J,10,0)</f>
        <v>TODO: &lt;&gt;</v>
      </c>
      <c r="M1307" s="0" t="str">
        <f aca="false">VLOOKUP(A1307,henriette!A:K,11,0)</f>
        <v>TODO: &lt;&gt;</v>
      </c>
      <c r="N1307" s="0" t="str">
        <f aca="false">IF(OR(O1307="CONFLICT",R1307="CONFLICT"),"CONFLICT","OK")</f>
        <v>OK</v>
      </c>
      <c r="O1307" s="0" t="str">
        <f aca="false">IF(J1307=L1307,J1307,"CONFLICT")</f>
        <v>TODO: &lt;&gt;</v>
      </c>
      <c r="Q1307" s="0" t="str">
        <f aca="false">IF(AND(P1307&lt;&gt;L1307,P1307&lt;&gt;J1307,P1307&lt;&gt;""),"REVIEW","")</f>
        <v/>
      </c>
      <c r="R1307" s="0" t="str">
        <f aca="false">IF(K1307=M1307,K1307,"CONFLICT")</f>
        <v>TODO: &lt;&gt;</v>
      </c>
    </row>
    <row r="1308" customFormat="false" ht="12.75" hidden="false" customHeight="false" outlineLevel="0" collapsed="false">
      <c r="A1308" s="0" t="s">
        <v>3405</v>
      </c>
      <c r="B1308" s="0" t="n">
        <v>612</v>
      </c>
      <c r="C1308" s="0" t="s">
        <v>23</v>
      </c>
      <c r="D1308" s="0" t="s">
        <v>3406</v>
      </c>
      <c r="E1308" s="0" t="s">
        <v>3407</v>
      </c>
      <c r="F1308" s="0" t="n">
        <v>26517</v>
      </c>
      <c r="G1308" s="0" t="n">
        <v>397</v>
      </c>
      <c r="H1308" s="0" t="n">
        <v>0</v>
      </c>
      <c r="I1308" s="0" t="n">
        <v>6</v>
      </c>
      <c r="J1308" s="0" t="str">
        <f aca="false">VLOOKUP(A1308,yorick!A:J,10,0)</f>
        <v>TODO: &lt;&gt;</v>
      </c>
      <c r="K1308" s="0" t="str">
        <f aca="false">VLOOKUP(A1308,yorick!A:K,11,0)</f>
        <v>TODO: &lt;&gt;</v>
      </c>
      <c r="L1308" s="0" t="str">
        <f aca="false">VLOOKUP(A1308,henriette!A:J,10,0)</f>
        <v>TODO: &lt;&gt;</v>
      </c>
      <c r="M1308" s="0" t="str">
        <f aca="false">VLOOKUP(A1308,henriette!A:K,11,0)</f>
        <v>TODO: &lt;&gt;</v>
      </c>
      <c r="N1308" s="0" t="str">
        <f aca="false">IF(OR(O1308="CONFLICT",R1308="CONFLICT"),"CONFLICT","OK")</f>
        <v>OK</v>
      </c>
      <c r="O1308" s="0" t="str">
        <f aca="false">IF(J1308=L1308,J1308,"CONFLICT")</f>
        <v>TODO: &lt;&gt;</v>
      </c>
      <c r="Q1308" s="0" t="str">
        <f aca="false">IF(AND(P1308&lt;&gt;L1308,P1308&lt;&gt;J1308,P1308&lt;&gt;""),"REVIEW","")</f>
        <v/>
      </c>
      <c r="R1308" s="0" t="str">
        <f aca="false">IF(K1308=M1308,K1308,"CONFLICT")</f>
        <v>TODO: &lt;&gt;</v>
      </c>
    </row>
    <row r="1309" customFormat="false" ht="12.75" hidden="false" customHeight="false" outlineLevel="0" collapsed="false">
      <c r="A1309" s="0" t="s">
        <v>3408</v>
      </c>
      <c r="B1309" s="0" t="n">
        <v>127</v>
      </c>
      <c r="C1309" s="0" t="s">
        <v>23</v>
      </c>
      <c r="F1309" s="0" t="n">
        <v>6602</v>
      </c>
      <c r="G1309" s="0" t="n">
        <v>44</v>
      </c>
      <c r="H1309" s="0" t="n">
        <v>0</v>
      </c>
      <c r="I1309" s="0" t="n">
        <v>1</v>
      </c>
      <c r="J1309" s="0" t="str">
        <f aca="false">VLOOKUP(A1309,yorick!A:J,10,0)</f>
        <v>TODO: &lt;&gt;</v>
      </c>
      <c r="K1309" s="0" t="str">
        <f aca="false">VLOOKUP(A1309,yorick!A:K,11,0)</f>
        <v>TODO: &lt;&gt;</v>
      </c>
      <c r="L1309" s="0" t="str">
        <f aca="false">VLOOKUP(A1309,henriette!A:J,10,0)</f>
        <v>TODO: &lt;&gt;</v>
      </c>
      <c r="M1309" s="0" t="str">
        <f aca="false">VLOOKUP(A1309,henriette!A:K,11,0)</f>
        <v>TODO: &lt;&gt;</v>
      </c>
      <c r="N1309" s="0" t="str">
        <f aca="false">IF(OR(O1309="CONFLICT",R1309="CONFLICT"),"CONFLICT","OK")</f>
        <v>OK</v>
      </c>
      <c r="O1309" s="0" t="str">
        <f aca="false">IF(J1309=L1309,J1309,"CONFLICT")</f>
        <v>TODO: &lt;&gt;</v>
      </c>
      <c r="Q1309" s="0" t="str">
        <f aca="false">IF(AND(P1309&lt;&gt;L1309,P1309&lt;&gt;J1309,P1309&lt;&gt;""),"REVIEW","")</f>
        <v/>
      </c>
      <c r="R1309" s="0" t="str">
        <f aca="false">IF(K1309=M1309,K1309,"CONFLICT")</f>
        <v>TODO: &lt;&gt;</v>
      </c>
    </row>
    <row r="1310" customFormat="false" ht="12.75" hidden="false" customHeight="false" outlineLevel="0" collapsed="false">
      <c r="A1310" s="0" t="s">
        <v>3409</v>
      </c>
      <c r="B1310" s="0" t="n">
        <v>163</v>
      </c>
      <c r="C1310" s="0" t="s">
        <v>23</v>
      </c>
      <c r="D1310" s="0" t="s">
        <v>3410</v>
      </c>
      <c r="E1310" s="0" t="s">
        <v>3411</v>
      </c>
      <c r="F1310" s="0" t="n">
        <v>58448</v>
      </c>
      <c r="G1310" s="0" t="n">
        <v>691</v>
      </c>
      <c r="H1310" s="0" t="n">
        <v>6</v>
      </c>
      <c r="I1310" s="0" t="n">
        <v>60</v>
      </c>
      <c r="J1310" s="0" t="str">
        <f aca="false">VLOOKUP(A1310,yorick!A:J,10,0)</f>
        <v>TODO: &lt;&gt;</v>
      </c>
      <c r="K1310" s="0" t="str">
        <f aca="false">VLOOKUP(A1310,yorick!A:K,11,0)</f>
        <v>TODO: &lt;&gt;</v>
      </c>
      <c r="L1310" s="0" t="str">
        <f aca="false">VLOOKUP(A1310,henriette!A:J,10,0)</f>
        <v>TODO: &lt;&gt;</v>
      </c>
      <c r="M1310" s="0" t="str">
        <f aca="false">VLOOKUP(A1310,henriette!A:K,11,0)</f>
        <v>TODO: &lt;&gt;</v>
      </c>
      <c r="N1310" s="0" t="str">
        <f aca="false">IF(OR(O1310="CONFLICT",R1310="CONFLICT"),"CONFLICT","OK")</f>
        <v>OK</v>
      </c>
      <c r="O1310" s="0" t="str">
        <f aca="false">IF(J1310=L1310,J1310,"CONFLICT")</f>
        <v>TODO: &lt;&gt;</v>
      </c>
      <c r="Q1310" s="0" t="str">
        <f aca="false">IF(AND(P1310&lt;&gt;L1310,P1310&lt;&gt;J1310,P1310&lt;&gt;""),"REVIEW","")</f>
        <v/>
      </c>
      <c r="R1310" s="0" t="str">
        <f aca="false">IF(K1310=M1310,K1310,"CONFLICT")</f>
        <v>TODO: &lt;&gt;</v>
      </c>
    </row>
    <row r="1311" customFormat="false" ht="12.75" hidden="false" customHeight="false" outlineLevel="0" collapsed="false">
      <c r="A1311" s="0" t="s">
        <v>3412</v>
      </c>
      <c r="B1311" s="0" t="n">
        <v>1092</v>
      </c>
      <c r="C1311" s="0" t="s">
        <v>23</v>
      </c>
      <c r="E1311" s="0" t="s">
        <v>3413</v>
      </c>
      <c r="F1311" s="0" t="n">
        <v>8658</v>
      </c>
      <c r="G1311" s="0" t="n">
        <v>80</v>
      </c>
      <c r="H1311" s="0" t="n">
        <v>0</v>
      </c>
      <c r="I1311" s="0" t="n">
        <v>7</v>
      </c>
      <c r="J1311" s="0" t="str">
        <f aca="false">VLOOKUP(A1311,yorick!A:J,10,0)</f>
        <v>TODO: &lt;&gt;</v>
      </c>
      <c r="K1311" s="0" t="str">
        <f aca="false">VLOOKUP(A1311,yorick!A:K,11,0)</f>
        <v>TODO: &lt;&gt;</v>
      </c>
      <c r="L1311" s="0" t="str">
        <f aca="false">VLOOKUP(A1311,henriette!A:J,10,0)</f>
        <v>TODO: &lt;&gt;</v>
      </c>
      <c r="M1311" s="0" t="str">
        <f aca="false">VLOOKUP(A1311,henriette!A:K,11,0)</f>
        <v>TODO: &lt;&gt;</v>
      </c>
      <c r="N1311" s="0" t="str">
        <f aca="false">IF(OR(O1311="CONFLICT",R1311="CONFLICT"),"CONFLICT","OK")</f>
        <v>OK</v>
      </c>
      <c r="O1311" s="0" t="str">
        <f aca="false">IF(J1311=L1311,J1311,"CONFLICT")</f>
        <v>TODO: &lt;&gt;</v>
      </c>
      <c r="Q1311" s="0" t="str">
        <f aca="false">IF(AND(P1311&lt;&gt;L1311,P1311&lt;&gt;J1311,P1311&lt;&gt;""),"REVIEW","")</f>
        <v/>
      </c>
      <c r="R1311" s="0" t="str">
        <f aca="false">IF(K1311=M1311,K1311,"CONFLICT")</f>
        <v>TODO: &lt;&gt;</v>
      </c>
    </row>
    <row r="1312" customFormat="false" ht="12.75" hidden="false" customHeight="false" outlineLevel="0" collapsed="false">
      <c r="A1312" s="0" t="s">
        <v>3414</v>
      </c>
      <c r="B1312" s="0" t="n">
        <v>152</v>
      </c>
      <c r="C1312" s="0" t="s">
        <v>23</v>
      </c>
      <c r="D1312" s="0" t="s">
        <v>3415</v>
      </c>
      <c r="E1312" s="0" t="s">
        <v>3416</v>
      </c>
      <c r="F1312" s="0" t="n">
        <v>12780</v>
      </c>
      <c r="G1312" s="0" t="n">
        <v>158</v>
      </c>
      <c r="H1312" s="0" t="n">
        <v>0</v>
      </c>
      <c r="I1312" s="0" t="n">
        <v>1</v>
      </c>
      <c r="J1312" s="0" t="str">
        <f aca="false">VLOOKUP(A1312,yorick!A:J,10,0)</f>
        <v>TODO: &lt;&gt;</v>
      </c>
      <c r="K1312" s="0" t="str">
        <f aca="false">VLOOKUP(A1312,yorick!A:K,11,0)</f>
        <v>TODO: &lt;&gt;</v>
      </c>
      <c r="L1312" s="0" t="str">
        <f aca="false">VLOOKUP(A1312,henriette!A:J,10,0)</f>
        <v>TODO: &lt;&gt;</v>
      </c>
      <c r="M1312" s="0" t="str">
        <f aca="false">VLOOKUP(A1312,henriette!A:K,11,0)</f>
        <v>TODO: &lt;&gt;</v>
      </c>
      <c r="N1312" s="0" t="str">
        <f aca="false">IF(OR(O1312="CONFLICT",R1312="CONFLICT"),"CONFLICT","OK")</f>
        <v>OK</v>
      </c>
      <c r="O1312" s="0" t="str">
        <f aca="false">IF(J1312=L1312,J1312,"CONFLICT")</f>
        <v>TODO: &lt;&gt;</v>
      </c>
      <c r="Q1312" s="0" t="str">
        <f aca="false">IF(AND(P1312&lt;&gt;L1312,P1312&lt;&gt;J1312,P1312&lt;&gt;""),"REVIEW","")</f>
        <v/>
      </c>
      <c r="R1312" s="0" t="str">
        <f aca="false">IF(K1312=M1312,K1312,"CONFLICT")</f>
        <v>TODO: &lt;&gt;</v>
      </c>
    </row>
    <row r="1313" customFormat="false" ht="12.75" hidden="false" customHeight="false" outlineLevel="0" collapsed="false">
      <c r="A1313" s="0" t="s">
        <v>3417</v>
      </c>
      <c r="B1313" s="0" t="n">
        <v>195</v>
      </c>
      <c r="C1313" s="0" t="s">
        <v>23</v>
      </c>
      <c r="D1313" s="0" t="s">
        <v>3418</v>
      </c>
      <c r="E1313" s="0" t="s">
        <v>3419</v>
      </c>
      <c r="F1313" s="0" t="n">
        <v>6553</v>
      </c>
      <c r="G1313" s="0" t="n">
        <v>18</v>
      </c>
      <c r="H1313" s="0" t="n">
        <v>1</v>
      </c>
      <c r="I1313" s="0" t="n">
        <v>2</v>
      </c>
      <c r="J1313" s="0" t="str">
        <f aca="false">VLOOKUP(A1313,yorick!A:J,10,0)</f>
        <v>TODO: &lt;&gt;</v>
      </c>
      <c r="K1313" s="0" t="str">
        <f aca="false">VLOOKUP(A1313,yorick!A:K,11,0)</f>
        <v>TODO: &lt;&gt;</v>
      </c>
      <c r="L1313" s="0" t="str">
        <f aca="false">VLOOKUP(A1313,henriette!A:J,10,0)</f>
        <v>TODO: &lt;&gt;</v>
      </c>
      <c r="M1313" s="0" t="str">
        <f aca="false">VLOOKUP(A1313,henriette!A:K,11,0)</f>
        <v>TODO: &lt;&gt;</v>
      </c>
      <c r="N1313" s="0" t="str">
        <f aca="false">IF(OR(O1313="CONFLICT",R1313="CONFLICT"),"CONFLICT","OK")</f>
        <v>OK</v>
      </c>
      <c r="O1313" s="0" t="str">
        <f aca="false">IF(J1313=L1313,J1313,"CONFLICT")</f>
        <v>TODO: &lt;&gt;</v>
      </c>
      <c r="Q1313" s="0" t="str">
        <f aca="false">IF(AND(P1313&lt;&gt;L1313,P1313&lt;&gt;J1313,P1313&lt;&gt;""),"REVIEW","")</f>
        <v/>
      </c>
      <c r="R1313" s="0" t="str">
        <f aca="false">IF(K1313=M1313,K1313,"CONFLICT")</f>
        <v>TODO: &lt;&gt;</v>
      </c>
    </row>
    <row r="1314" customFormat="false" ht="12.75" hidden="false" customHeight="false" outlineLevel="0" collapsed="false">
      <c r="A1314" s="0" t="s">
        <v>3420</v>
      </c>
      <c r="B1314" s="0" t="n">
        <v>110</v>
      </c>
      <c r="C1314" s="0" t="s">
        <v>23</v>
      </c>
      <c r="D1314" s="0" t="s">
        <v>3421</v>
      </c>
      <c r="E1314" s="0" t="s">
        <v>3422</v>
      </c>
      <c r="F1314" s="0" t="n">
        <v>6336</v>
      </c>
      <c r="G1314" s="0" t="n">
        <v>103</v>
      </c>
      <c r="H1314" s="0" t="n">
        <v>0</v>
      </c>
      <c r="I1314" s="0" t="n">
        <v>18</v>
      </c>
      <c r="J1314" s="0" t="str">
        <f aca="false">VLOOKUP(A1314,yorick!A:J,10,0)</f>
        <v>TODO: &lt;&gt;</v>
      </c>
      <c r="K1314" s="0" t="str">
        <f aca="false">VLOOKUP(A1314,yorick!A:K,11,0)</f>
        <v>TODO: &lt;&gt;</v>
      </c>
      <c r="L1314" s="0" t="str">
        <f aca="false">VLOOKUP(A1314,henriette!A:J,10,0)</f>
        <v>TODO: &lt;&gt;</v>
      </c>
      <c r="M1314" s="0" t="str">
        <f aca="false">VLOOKUP(A1314,henriette!A:K,11,0)</f>
        <v>TODO: &lt;&gt;</v>
      </c>
      <c r="N1314" s="0" t="str">
        <f aca="false">IF(OR(O1314="CONFLICT",R1314="CONFLICT"),"CONFLICT","OK")</f>
        <v>OK</v>
      </c>
      <c r="O1314" s="0" t="str">
        <f aca="false">IF(J1314=L1314,J1314,"CONFLICT")</f>
        <v>TODO: &lt;&gt;</v>
      </c>
      <c r="Q1314" s="0" t="str">
        <f aca="false">IF(AND(P1314&lt;&gt;L1314,P1314&lt;&gt;J1314,P1314&lt;&gt;""),"REVIEW","")</f>
        <v/>
      </c>
      <c r="R1314" s="0" t="str">
        <f aca="false">IF(K1314=M1314,K1314,"CONFLICT")</f>
        <v>TODO: &lt;&gt;</v>
      </c>
    </row>
    <row r="1315" customFormat="false" ht="12.75" hidden="false" customHeight="false" outlineLevel="0" collapsed="false">
      <c r="A1315" s="0" t="s">
        <v>3423</v>
      </c>
      <c r="B1315" s="0" t="n">
        <v>113</v>
      </c>
      <c r="C1315" s="0" t="s">
        <v>23</v>
      </c>
      <c r="D1315" s="0" t="s">
        <v>3424</v>
      </c>
      <c r="E1315" s="0" t="s">
        <v>3425</v>
      </c>
      <c r="F1315" s="0" t="n">
        <v>5768</v>
      </c>
      <c r="G1315" s="0" t="n">
        <v>43</v>
      </c>
      <c r="H1315" s="0" t="n">
        <v>0</v>
      </c>
      <c r="I1315" s="0" t="n">
        <v>2</v>
      </c>
      <c r="J1315" s="0" t="str">
        <f aca="false">VLOOKUP(A1315,yorick!A:J,10,0)</f>
        <v>TODO: &lt;&gt;</v>
      </c>
      <c r="K1315" s="0" t="str">
        <f aca="false">VLOOKUP(A1315,yorick!A:K,11,0)</f>
        <v>TODO: &lt;&gt;</v>
      </c>
      <c r="L1315" s="0" t="str">
        <f aca="false">VLOOKUP(A1315,henriette!A:J,10,0)</f>
        <v>TODO: &lt;&gt;</v>
      </c>
      <c r="M1315" s="0" t="str">
        <f aca="false">VLOOKUP(A1315,henriette!A:K,11,0)</f>
        <v>TODO: &lt;&gt;</v>
      </c>
      <c r="N1315" s="0" t="str">
        <f aca="false">IF(OR(O1315="CONFLICT",R1315="CONFLICT"),"CONFLICT","OK")</f>
        <v>OK</v>
      </c>
      <c r="O1315" s="0" t="str">
        <f aca="false">IF(J1315=L1315,J1315,"CONFLICT")</f>
        <v>TODO: &lt;&gt;</v>
      </c>
      <c r="Q1315" s="0" t="str">
        <f aca="false">IF(AND(P1315&lt;&gt;L1315,P1315&lt;&gt;J1315,P1315&lt;&gt;""),"REVIEW","")</f>
        <v/>
      </c>
      <c r="R1315" s="0" t="str">
        <f aca="false">IF(K1315=M1315,K1315,"CONFLICT")</f>
        <v>TODO: &lt;&gt;</v>
      </c>
    </row>
    <row r="1316" customFormat="false" ht="12.75" hidden="false" customHeight="false" outlineLevel="0" collapsed="false">
      <c r="A1316" s="0" t="s">
        <v>3426</v>
      </c>
      <c r="B1316" s="0" t="n">
        <v>171</v>
      </c>
      <c r="C1316" s="0" t="s">
        <v>23</v>
      </c>
      <c r="E1316" s="0" t="s">
        <v>3427</v>
      </c>
      <c r="F1316" s="0" t="n">
        <v>5262</v>
      </c>
      <c r="G1316" s="0" t="n">
        <v>43</v>
      </c>
      <c r="H1316" s="0" t="n">
        <v>0</v>
      </c>
      <c r="I1316" s="0" t="n">
        <v>11</v>
      </c>
      <c r="J1316" s="0" t="str">
        <f aca="false">VLOOKUP(A1316,yorick!A:J,10,0)</f>
        <v>TODO: &lt;&gt;</v>
      </c>
      <c r="K1316" s="0" t="str">
        <f aca="false">VLOOKUP(A1316,yorick!A:K,11,0)</f>
        <v>TODO: &lt;&gt;</v>
      </c>
      <c r="L1316" s="0" t="str">
        <f aca="false">VLOOKUP(A1316,henriette!A:J,10,0)</f>
        <v>TODO: &lt;&gt;</v>
      </c>
      <c r="M1316" s="0" t="str">
        <f aca="false">VLOOKUP(A1316,henriette!A:K,11,0)</f>
        <v>TODO: &lt;&gt;</v>
      </c>
      <c r="N1316" s="0" t="str">
        <f aca="false">IF(OR(O1316="CONFLICT",R1316="CONFLICT"),"CONFLICT","OK")</f>
        <v>OK</v>
      </c>
      <c r="O1316" s="0" t="str">
        <f aca="false">IF(J1316=L1316,J1316,"CONFLICT")</f>
        <v>TODO: &lt;&gt;</v>
      </c>
      <c r="Q1316" s="0" t="str">
        <f aca="false">IF(AND(P1316&lt;&gt;L1316,P1316&lt;&gt;J1316,P1316&lt;&gt;""),"REVIEW","")</f>
        <v/>
      </c>
      <c r="R1316" s="0" t="str">
        <f aca="false">IF(K1316=M1316,K1316,"CONFLICT")</f>
        <v>TODO: &lt;&gt;</v>
      </c>
    </row>
    <row r="1317" customFormat="false" ht="12.75" hidden="false" customHeight="false" outlineLevel="0" collapsed="false">
      <c r="A1317" s="0" t="s">
        <v>3428</v>
      </c>
      <c r="B1317" s="0" t="n">
        <v>222</v>
      </c>
      <c r="C1317" s="0" t="s">
        <v>23</v>
      </c>
      <c r="D1317" s="0" t="s">
        <v>3429</v>
      </c>
      <c r="E1317" s="0" t="s">
        <v>3430</v>
      </c>
      <c r="F1317" s="0" t="n">
        <v>81661</v>
      </c>
      <c r="G1317" s="0" t="n">
        <v>815</v>
      </c>
      <c r="H1317" s="0" t="n">
        <v>0</v>
      </c>
      <c r="I1317" s="0" t="n">
        <v>17</v>
      </c>
      <c r="J1317" s="0" t="str">
        <f aca="false">VLOOKUP(A1317,yorick!A:J,10,0)</f>
        <v>TODO: &lt;&gt;</v>
      </c>
      <c r="K1317" s="0" t="str">
        <f aca="false">VLOOKUP(A1317,yorick!A:K,11,0)</f>
        <v>TODO: &lt;&gt;</v>
      </c>
      <c r="L1317" s="0" t="str">
        <f aca="false">VLOOKUP(A1317,henriette!A:J,10,0)</f>
        <v>TODO: &lt;&gt;</v>
      </c>
      <c r="M1317" s="0" t="str">
        <f aca="false">VLOOKUP(A1317,henriette!A:K,11,0)</f>
        <v>TODO: &lt;&gt;</v>
      </c>
      <c r="N1317" s="0" t="str">
        <f aca="false">IF(OR(O1317="CONFLICT",R1317="CONFLICT"),"CONFLICT","OK")</f>
        <v>OK</v>
      </c>
      <c r="O1317" s="0" t="str">
        <f aca="false">IF(J1317=L1317,J1317,"CONFLICT")</f>
        <v>TODO: &lt;&gt;</v>
      </c>
      <c r="Q1317" s="0" t="str">
        <f aca="false">IF(AND(P1317&lt;&gt;L1317,P1317&lt;&gt;J1317,P1317&lt;&gt;""),"REVIEW","")</f>
        <v/>
      </c>
      <c r="R1317" s="0" t="str">
        <f aca="false">IF(K1317=M1317,K1317,"CONFLICT")</f>
        <v>TODO: &lt;&gt;</v>
      </c>
    </row>
    <row r="1318" customFormat="false" ht="12.75" hidden="false" customHeight="false" outlineLevel="0" collapsed="false">
      <c r="A1318" s="0" t="s">
        <v>3431</v>
      </c>
      <c r="B1318" s="0" t="n">
        <v>106</v>
      </c>
      <c r="C1318" s="0" t="s">
        <v>23</v>
      </c>
      <c r="D1318" s="0" t="s">
        <v>3432</v>
      </c>
      <c r="E1318" s="0" t="s">
        <v>3433</v>
      </c>
      <c r="F1318" s="0" t="n">
        <v>18331</v>
      </c>
      <c r="G1318" s="0" t="n">
        <v>195</v>
      </c>
      <c r="H1318" s="0" t="n">
        <v>4</v>
      </c>
      <c r="I1318" s="0" t="n">
        <v>10</v>
      </c>
      <c r="J1318" s="0" t="str">
        <f aca="false">VLOOKUP(A1318,yorick!A:J,10,0)</f>
        <v>TODO: &lt;&gt;</v>
      </c>
      <c r="K1318" s="0" t="str">
        <f aca="false">VLOOKUP(A1318,yorick!A:K,11,0)</f>
        <v>TODO: &lt;&gt;</v>
      </c>
      <c r="L1318" s="0" t="str">
        <f aca="false">VLOOKUP(A1318,henriette!A:J,10,0)</f>
        <v>TODO: &lt;&gt;</v>
      </c>
      <c r="M1318" s="0" t="str">
        <f aca="false">VLOOKUP(A1318,henriette!A:K,11,0)</f>
        <v>TODO: &lt;&gt;</v>
      </c>
      <c r="N1318" s="0" t="str">
        <f aca="false">IF(OR(O1318="CONFLICT",R1318="CONFLICT"),"CONFLICT","OK")</f>
        <v>OK</v>
      </c>
      <c r="O1318" s="0" t="str">
        <f aca="false">IF(J1318=L1318,J1318,"CONFLICT")</f>
        <v>TODO: &lt;&gt;</v>
      </c>
      <c r="Q1318" s="0" t="str">
        <f aca="false">IF(AND(P1318&lt;&gt;L1318,P1318&lt;&gt;J1318,P1318&lt;&gt;""),"REVIEW","")</f>
        <v/>
      </c>
      <c r="R1318" s="0" t="str">
        <f aca="false">IF(K1318=M1318,K1318,"CONFLICT")</f>
        <v>TODO: &lt;&gt;</v>
      </c>
    </row>
    <row r="1319" customFormat="false" ht="12.75" hidden="false" customHeight="false" outlineLevel="0" collapsed="false">
      <c r="A1319" s="0" t="s">
        <v>3434</v>
      </c>
      <c r="B1319" s="0" t="n">
        <v>1754</v>
      </c>
      <c r="C1319" s="0" t="s">
        <v>23</v>
      </c>
      <c r="D1319" s="0" t="s">
        <v>3435</v>
      </c>
      <c r="E1319" s="0" t="s">
        <v>3436</v>
      </c>
      <c r="F1319" s="0" t="n">
        <v>62402</v>
      </c>
      <c r="G1319" s="0" t="n">
        <v>305</v>
      </c>
      <c r="H1319" s="0" t="n">
        <v>0</v>
      </c>
      <c r="I1319" s="0" t="n">
        <v>22</v>
      </c>
      <c r="J1319" s="0" t="str">
        <f aca="false">VLOOKUP(A1319,yorick!A:J,10,0)</f>
        <v>TODO: &lt;&gt;</v>
      </c>
      <c r="K1319" s="0" t="str">
        <f aca="false">VLOOKUP(A1319,yorick!A:K,11,0)</f>
        <v>TODO: &lt;&gt;</v>
      </c>
      <c r="L1319" s="0" t="str">
        <f aca="false">VLOOKUP(A1319,henriette!A:J,10,0)</f>
        <v>TODO: &lt;&gt;</v>
      </c>
      <c r="M1319" s="0" t="str">
        <f aca="false">VLOOKUP(A1319,henriette!A:K,11,0)</f>
        <v>TODO: &lt;&gt;</v>
      </c>
      <c r="N1319" s="0" t="str">
        <f aca="false">IF(OR(O1319="CONFLICT",R1319="CONFLICT"),"CONFLICT","OK")</f>
        <v>OK</v>
      </c>
      <c r="O1319" s="0" t="str">
        <f aca="false">IF(J1319=L1319,J1319,"CONFLICT")</f>
        <v>TODO: &lt;&gt;</v>
      </c>
      <c r="Q1319" s="0" t="str">
        <f aca="false">IF(AND(P1319&lt;&gt;L1319,P1319&lt;&gt;J1319,P1319&lt;&gt;""),"REVIEW","")</f>
        <v/>
      </c>
      <c r="R1319" s="0" t="str">
        <f aca="false">IF(K1319=M1319,K1319,"CONFLICT")</f>
        <v>TODO: &lt;&gt;</v>
      </c>
    </row>
    <row r="1320" customFormat="false" ht="12.75" hidden="false" customHeight="false" outlineLevel="0" collapsed="false">
      <c r="A1320" s="0" t="s">
        <v>3437</v>
      </c>
      <c r="B1320" s="0" t="n">
        <v>1670</v>
      </c>
      <c r="C1320" s="0" t="s">
        <v>23</v>
      </c>
      <c r="D1320" s="0" t="s">
        <v>3438</v>
      </c>
      <c r="E1320" s="0" t="s">
        <v>3439</v>
      </c>
      <c r="F1320" s="0" t="n">
        <v>25051</v>
      </c>
      <c r="G1320" s="0" t="n">
        <v>295</v>
      </c>
      <c r="H1320" s="0" t="n">
        <v>0</v>
      </c>
      <c r="I1320" s="0" t="n">
        <v>19</v>
      </c>
      <c r="J1320" s="0" t="str">
        <f aca="false">VLOOKUP(A1320,yorick!A:J,10,0)</f>
        <v>TODO: &lt;&gt;</v>
      </c>
      <c r="K1320" s="0" t="str">
        <f aca="false">VLOOKUP(A1320,yorick!A:K,11,0)</f>
        <v>TODO: &lt;&gt;</v>
      </c>
      <c r="L1320" s="0" t="str">
        <f aca="false">VLOOKUP(A1320,henriette!A:J,10,0)</f>
        <v>TODO: &lt;&gt;</v>
      </c>
      <c r="M1320" s="0" t="str">
        <f aca="false">VLOOKUP(A1320,henriette!A:K,11,0)</f>
        <v>TODO: &lt;&gt;</v>
      </c>
      <c r="N1320" s="0" t="str">
        <f aca="false">IF(OR(O1320="CONFLICT",R1320="CONFLICT"),"CONFLICT","OK")</f>
        <v>OK</v>
      </c>
      <c r="O1320" s="0" t="str">
        <f aca="false">IF(J1320=L1320,J1320,"CONFLICT")</f>
        <v>TODO: &lt;&gt;</v>
      </c>
      <c r="Q1320" s="0" t="str">
        <f aca="false">IF(AND(P1320&lt;&gt;L1320,P1320&lt;&gt;J1320,P1320&lt;&gt;""),"REVIEW","")</f>
        <v/>
      </c>
      <c r="R1320" s="0" t="str">
        <f aca="false">IF(K1320=M1320,K1320,"CONFLICT")</f>
        <v>TODO: &lt;&gt;</v>
      </c>
    </row>
    <row r="1321" customFormat="false" ht="12.75" hidden="false" customHeight="false" outlineLevel="0" collapsed="false">
      <c r="A1321" s="0" t="s">
        <v>3440</v>
      </c>
      <c r="B1321" s="0" t="n">
        <v>182</v>
      </c>
      <c r="C1321" s="0" t="s">
        <v>23</v>
      </c>
      <c r="D1321" s="0" t="s">
        <v>3441</v>
      </c>
      <c r="E1321" s="0" t="s">
        <v>3442</v>
      </c>
      <c r="F1321" s="0" t="n">
        <v>10042</v>
      </c>
      <c r="G1321" s="0" t="n">
        <v>59</v>
      </c>
      <c r="H1321" s="0" t="n">
        <v>0</v>
      </c>
      <c r="I1321" s="0" t="n">
        <v>3</v>
      </c>
      <c r="J1321" s="0" t="str">
        <f aca="false">VLOOKUP(A1321,yorick!A:J,10,0)</f>
        <v>TODO: &lt;&gt;</v>
      </c>
      <c r="K1321" s="0" t="str">
        <f aca="false">VLOOKUP(A1321,yorick!A:K,11,0)</f>
        <v>TODO: &lt;&gt;</v>
      </c>
      <c r="L1321" s="0" t="str">
        <f aca="false">VLOOKUP(A1321,henriette!A:J,10,0)</f>
        <v>TODO: &lt;&gt;</v>
      </c>
      <c r="M1321" s="0" t="str">
        <f aca="false">VLOOKUP(A1321,henriette!A:K,11,0)</f>
        <v>TODO: &lt;&gt;</v>
      </c>
      <c r="N1321" s="0" t="str">
        <f aca="false">IF(OR(O1321="CONFLICT",R1321="CONFLICT"),"CONFLICT","OK")</f>
        <v>OK</v>
      </c>
      <c r="O1321" s="0" t="str">
        <f aca="false">IF(J1321=L1321,J1321,"CONFLICT")</f>
        <v>TODO: &lt;&gt;</v>
      </c>
      <c r="Q1321" s="0" t="str">
        <f aca="false">IF(AND(P1321&lt;&gt;L1321,P1321&lt;&gt;J1321,P1321&lt;&gt;""),"REVIEW","")</f>
        <v/>
      </c>
      <c r="R1321" s="0" t="str">
        <f aca="false">IF(K1321=M1321,K1321,"CONFLICT")</f>
        <v>TODO: &lt;&gt;</v>
      </c>
    </row>
    <row r="1322" customFormat="false" ht="12.75" hidden="false" customHeight="false" outlineLevel="0" collapsed="false">
      <c r="A1322" s="0" t="s">
        <v>3443</v>
      </c>
      <c r="B1322" s="0" t="n">
        <v>381</v>
      </c>
      <c r="C1322" s="0" t="s">
        <v>23</v>
      </c>
      <c r="D1322" s="0" t="s">
        <v>3444</v>
      </c>
      <c r="E1322" s="0" t="s">
        <v>3445</v>
      </c>
      <c r="F1322" s="0" t="n">
        <v>7832</v>
      </c>
      <c r="G1322" s="0" t="n">
        <v>56</v>
      </c>
      <c r="H1322" s="0" t="n">
        <v>0</v>
      </c>
      <c r="I1322" s="0" t="n">
        <v>8</v>
      </c>
      <c r="J1322" s="0" t="str">
        <f aca="false">VLOOKUP(A1322,yorick!A:J,10,0)</f>
        <v>TODO: &lt;&gt;</v>
      </c>
      <c r="K1322" s="0" t="str">
        <f aca="false">VLOOKUP(A1322,yorick!A:K,11,0)</f>
        <v>TODO: &lt;&gt;</v>
      </c>
      <c r="L1322" s="0" t="str">
        <f aca="false">VLOOKUP(A1322,henriette!A:J,10,0)</f>
        <v>TODO: &lt;&gt;</v>
      </c>
      <c r="M1322" s="0" t="str">
        <f aca="false">VLOOKUP(A1322,henriette!A:K,11,0)</f>
        <v>TODO: &lt;&gt;</v>
      </c>
      <c r="N1322" s="0" t="str">
        <f aca="false">IF(OR(O1322="CONFLICT",R1322="CONFLICT"),"CONFLICT","OK")</f>
        <v>OK</v>
      </c>
      <c r="O1322" s="0" t="str">
        <f aca="false">IF(J1322=L1322,J1322,"CONFLICT")</f>
        <v>TODO: &lt;&gt;</v>
      </c>
      <c r="Q1322" s="0" t="str">
        <f aca="false">IF(AND(P1322&lt;&gt;L1322,P1322&lt;&gt;J1322,P1322&lt;&gt;""),"REVIEW","")</f>
        <v/>
      </c>
      <c r="R1322" s="0" t="str">
        <f aca="false">IF(K1322=M1322,K1322,"CONFLICT")</f>
        <v>TODO: &lt;&gt;</v>
      </c>
    </row>
    <row r="1323" customFormat="false" ht="12.75" hidden="false" customHeight="false" outlineLevel="0" collapsed="false">
      <c r="A1323" s="0" t="s">
        <v>3446</v>
      </c>
      <c r="B1323" s="0" t="n">
        <v>211</v>
      </c>
      <c r="C1323" s="0" t="s">
        <v>23</v>
      </c>
      <c r="D1323" s="0" t="s">
        <v>3447</v>
      </c>
      <c r="E1323" s="0" t="s">
        <v>3448</v>
      </c>
      <c r="F1323" s="0" t="n">
        <v>27881</v>
      </c>
      <c r="G1323" s="0" t="n">
        <v>292</v>
      </c>
      <c r="H1323" s="0" t="n">
        <v>0</v>
      </c>
      <c r="I1323" s="0" t="n">
        <v>40</v>
      </c>
      <c r="J1323" s="0" t="str">
        <f aca="false">VLOOKUP(A1323,yorick!A:J,10,0)</f>
        <v>TODO: &lt;&gt;</v>
      </c>
      <c r="K1323" s="0" t="str">
        <f aca="false">VLOOKUP(A1323,yorick!A:K,11,0)</f>
        <v>TODO: &lt;&gt;</v>
      </c>
      <c r="L1323" s="0" t="str">
        <f aca="false">VLOOKUP(A1323,henriette!A:J,10,0)</f>
        <v>TODO: &lt;&gt;</v>
      </c>
      <c r="M1323" s="0" t="str">
        <f aca="false">VLOOKUP(A1323,henriette!A:K,11,0)</f>
        <v>TODO: &lt;&gt;</v>
      </c>
      <c r="N1323" s="0" t="str">
        <f aca="false">IF(OR(O1323="CONFLICT",R1323="CONFLICT"),"CONFLICT","OK")</f>
        <v>OK</v>
      </c>
      <c r="O1323" s="0" t="str">
        <f aca="false">IF(J1323=L1323,J1323,"CONFLICT")</f>
        <v>TODO: &lt;&gt;</v>
      </c>
      <c r="Q1323" s="0" t="str">
        <f aca="false">IF(AND(P1323&lt;&gt;L1323,P1323&lt;&gt;J1323,P1323&lt;&gt;""),"REVIEW","")</f>
        <v/>
      </c>
      <c r="R1323" s="0" t="str">
        <f aca="false">IF(K1323=M1323,K1323,"CONFLICT")</f>
        <v>TODO: &lt;&gt;</v>
      </c>
    </row>
    <row r="1324" customFormat="false" ht="12.75" hidden="false" customHeight="false" outlineLevel="0" collapsed="false">
      <c r="A1324" s="0" t="s">
        <v>3449</v>
      </c>
      <c r="B1324" s="0" t="n">
        <v>390</v>
      </c>
      <c r="C1324" s="0" t="s">
        <v>23</v>
      </c>
      <c r="D1324" s="0" t="s">
        <v>3450</v>
      </c>
      <c r="E1324" s="0" t="s">
        <v>3451</v>
      </c>
      <c r="F1324" s="0" t="n">
        <v>12754</v>
      </c>
      <c r="G1324" s="0" t="n">
        <v>131</v>
      </c>
      <c r="H1324" s="0" t="n">
        <v>0</v>
      </c>
      <c r="I1324" s="0" t="n">
        <v>6</v>
      </c>
      <c r="J1324" s="0" t="str">
        <f aca="false">VLOOKUP(A1324,yorick!A:J,10,0)</f>
        <v>TODO: &lt;&gt;</v>
      </c>
      <c r="K1324" s="0" t="str">
        <f aca="false">VLOOKUP(A1324,yorick!A:K,11,0)</f>
        <v>TODO: &lt;&gt;</v>
      </c>
      <c r="L1324" s="0" t="str">
        <f aca="false">VLOOKUP(A1324,henriette!A:J,10,0)</f>
        <v>TODO: &lt;&gt;</v>
      </c>
      <c r="M1324" s="0" t="str">
        <f aca="false">VLOOKUP(A1324,henriette!A:K,11,0)</f>
        <v>TODO: &lt;&gt;</v>
      </c>
      <c r="N1324" s="0" t="str">
        <f aca="false">IF(OR(O1324="CONFLICT",R1324="CONFLICT"),"CONFLICT","OK")</f>
        <v>OK</v>
      </c>
      <c r="O1324" s="0" t="str">
        <f aca="false">IF(J1324=L1324,J1324,"CONFLICT")</f>
        <v>TODO: &lt;&gt;</v>
      </c>
      <c r="Q1324" s="0" t="str">
        <f aca="false">IF(AND(P1324&lt;&gt;L1324,P1324&lt;&gt;J1324,P1324&lt;&gt;""),"REVIEW","")</f>
        <v/>
      </c>
      <c r="R1324" s="0" t="str">
        <f aca="false">IF(K1324=M1324,K1324,"CONFLICT")</f>
        <v>TODO: &lt;&gt;</v>
      </c>
    </row>
    <row r="1325" customFormat="false" ht="12.75" hidden="false" customHeight="false" outlineLevel="0" collapsed="false">
      <c r="A1325" s="0" t="s">
        <v>3452</v>
      </c>
      <c r="B1325" s="0" t="n">
        <v>5578</v>
      </c>
      <c r="C1325" s="0" t="s">
        <v>23</v>
      </c>
      <c r="D1325" s="0" t="s">
        <v>3453</v>
      </c>
      <c r="E1325" s="0" t="s">
        <v>3454</v>
      </c>
      <c r="F1325" s="0" t="n">
        <v>5077</v>
      </c>
      <c r="G1325" s="0" t="n">
        <v>94</v>
      </c>
      <c r="H1325" s="0" t="n">
        <v>0</v>
      </c>
      <c r="I1325" s="0" t="n">
        <v>24</v>
      </c>
      <c r="J1325" s="0" t="str">
        <f aca="false">VLOOKUP(A1325,yorick!A:J,10,0)</f>
        <v>TODO: &lt;&gt;</v>
      </c>
      <c r="K1325" s="0" t="str">
        <f aca="false">VLOOKUP(A1325,yorick!A:K,11,0)</f>
        <v>TODO: &lt;&gt;</v>
      </c>
      <c r="L1325" s="0" t="str">
        <f aca="false">VLOOKUP(A1325,henriette!A:J,10,0)</f>
        <v>TODO: &lt;&gt;</v>
      </c>
      <c r="M1325" s="0" t="str">
        <f aca="false">VLOOKUP(A1325,henriette!A:K,11,0)</f>
        <v>TODO: &lt;&gt;</v>
      </c>
      <c r="N1325" s="0" t="str">
        <f aca="false">IF(OR(O1325="CONFLICT",R1325="CONFLICT"),"CONFLICT","OK")</f>
        <v>OK</v>
      </c>
      <c r="O1325" s="0" t="str">
        <f aca="false">IF(J1325=L1325,J1325,"CONFLICT")</f>
        <v>TODO: &lt;&gt;</v>
      </c>
      <c r="Q1325" s="0" t="str">
        <f aca="false">IF(AND(P1325&lt;&gt;L1325,P1325&lt;&gt;J1325,P1325&lt;&gt;""),"REVIEW","")</f>
        <v/>
      </c>
      <c r="R1325" s="0" t="str">
        <f aca="false">IF(K1325=M1325,K1325,"CONFLICT")</f>
        <v>TODO: &lt;&gt;</v>
      </c>
    </row>
    <row r="1326" customFormat="false" ht="12.75" hidden="false" customHeight="false" outlineLevel="0" collapsed="false">
      <c r="A1326" s="0" t="s">
        <v>3455</v>
      </c>
      <c r="B1326" s="0" t="n">
        <v>351</v>
      </c>
      <c r="C1326" s="0" t="s">
        <v>23</v>
      </c>
      <c r="D1326" s="0" t="s">
        <v>3456</v>
      </c>
      <c r="E1326" s="0" t="s">
        <v>3457</v>
      </c>
      <c r="F1326" s="0" t="n">
        <v>13761</v>
      </c>
      <c r="G1326" s="0" t="n">
        <v>112</v>
      </c>
      <c r="H1326" s="0" t="n">
        <v>0</v>
      </c>
      <c r="I1326" s="0" t="n">
        <v>13</v>
      </c>
      <c r="J1326" s="0" t="str">
        <f aca="false">VLOOKUP(A1326,yorick!A:J,10,0)</f>
        <v>TODO: &lt;&gt;</v>
      </c>
      <c r="K1326" s="0" t="str">
        <f aca="false">VLOOKUP(A1326,yorick!A:K,11,0)</f>
        <v>TODO: &lt;&gt;</v>
      </c>
      <c r="L1326" s="0" t="str">
        <f aca="false">VLOOKUP(A1326,henriette!A:J,10,0)</f>
        <v>TODO: &lt;&gt;</v>
      </c>
      <c r="M1326" s="0" t="str">
        <f aca="false">VLOOKUP(A1326,henriette!A:K,11,0)</f>
        <v>TODO: &lt;&gt;</v>
      </c>
      <c r="N1326" s="0" t="str">
        <f aca="false">IF(OR(O1326="CONFLICT",R1326="CONFLICT"),"CONFLICT","OK")</f>
        <v>OK</v>
      </c>
      <c r="O1326" s="0" t="str">
        <f aca="false">IF(J1326=L1326,J1326,"CONFLICT")</f>
        <v>TODO: &lt;&gt;</v>
      </c>
      <c r="Q1326" s="0" t="str">
        <f aca="false">IF(AND(P1326&lt;&gt;L1326,P1326&lt;&gt;J1326,P1326&lt;&gt;""),"REVIEW","")</f>
        <v/>
      </c>
      <c r="R1326" s="0" t="str">
        <f aca="false">IF(K1326=M1326,K1326,"CONFLICT")</f>
        <v>TODO: &lt;&gt;</v>
      </c>
    </row>
    <row r="1327" customFormat="false" ht="12.75" hidden="false" customHeight="false" outlineLevel="0" collapsed="false">
      <c r="A1327" s="0" t="s">
        <v>3458</v>
      </c>
      <c r="B1327" s="0" t="n">
        <v>1277</v>
      </c>
      <c r="C1327" s="0" t="s">
        <v>23</v>
      </c>
      <c r="D1327" s="0" t="s">
        <v>3459</v>
      </c>
      <c r="E1327" s="0" t="s">
        <v>3460</v>
      </c>
      <c r="F1327" s="0" t="n">
        <v>11066</v>
      </c>
      <c r="G1327" s="0" t="n">
        <v>70</v>
      </c>
      <c r="H1327" s="0" t="n">
        <v>5</v>
      </c>
      <c r="I1327" s="0" t="n">
        <v>433</v>
      </c>
      <c r="J1327" s="0" t="str">
        <f aca="false">VLOOKUP(A1327,yorick!A:J,10,0)</f>
        <v>TODO: &lt;&gt;</v>
      </c>
      <c r="K1327" s="0" t="str">
        <f aca="false">VLOOKUP(A1327,yorick!A:K,11,0)</f>
        <v>TODO: &lt;&gt;</v>
      </c>
      <c r="L1327" s="0" t="str">
        <f aca="false">VLOOKUP(A1327,henriette!A:J,10,0)</f>
        <v>TODO: &lt;&gt;</v>
      </c>
      <c r="M1327" s="0" t="str">
        <f aca="false">VLOOKUP(A1327,henriette!A:K,11,0)</f>
        <v>TODO: &lt;&gt;</v>
      </c>
      <c r="N1327" s="0" t="str">
        <f aca="false">IF(OR(O1327="CONFLICT",R1327="CONFLICT"),"CONFLICT","OK")</f>
        <v>OK</v>
      </c>
      <c r="O1327" s="0" t="str">
        <f aca="false">IF(J1327=L1327,J1327,"CONFLICT")</f>
        <v>TODO: &lt;&gt;</v>
      </c>
      <c r="Q1327" s="0" t="str">
        <f aca="false">IF(AND(P1327&lt;&gt;L1327,P1327&lt;&gt;J1327,P1327&lt;&gt;""),"REVIEW","")</f>
        <v/>
      </c>
      <c r="R1327" s="0" t="str">
        <f aca="false">IF(K1327=M1327,K1327,"CONFLICT")</f>
        <v>TODO: &lt;&gt;</v>
      </c>
    </row>
    <row r="1328" customFormat="false" ht="12.75" hidden="false" customHeight="false" outlineLevel="0" collapsed="false">
      <c r="A1328" s="0" t="s">
        <v>3461</v>
      </c>
      <c r="B1328" s="0" t="n">
        <v>252</v>
      </c>
      <c r="C1328" s="0" t="s">
        <v>23</v>
      </c>
      <c r="E1328" s="0" t="s">
        <v>3462</v>
      </c>
      <c r="F1328" s="0" t="n">
        <v>5398</v>
      </c>
      <c r="G1328" s="0" t="n">
        <v>17</v>
      </c>
      <c r="H1328" s="0" t="n">
        <v>0</v>
      </c>
      <c r="I1328" s="0" t="n">
        <v>2</v>
      </c>
      <c r="J1328" s="0" t="str">
        <f aca="false">VLOOKUP(A1328,yorick!A:J,10,0)</f>
        <v>TODO: &lt;&gt;</v>
      </c>
      <c r="K1328" s="0" t="str">
        <f aca="false">VLOOKUP(A1328,yorick!A:K,11,0)</f>
        <v>TODO: &lt;&gt;</v>
      </c>
      <c r="L1328" s="0" t="str">
        <f aca="false">VLOOKUP(A1328,henriette!A:J,10,0)</f>
        <v>TODO: &lt;&gt;</v>
      </c>
      <c r="M1328" s="0" t="str">
        <f aca="false">VLOOKUP(A1328,henriette!A:K,11,0)</f>
        <v>TODO: &lt;&gt;</v>
      </c>
      <c r="N1328" s="0" t="str">
        <f aca="false">IF(OR(O1328="CONFLICT",R1328="CONFLICT"),"CONFLICT","OK")</f>
        <v>OK</v>
      </c>
      <c r="O1328" s="0" t="str">
        <f aca="false">IF(J1328=L1328,J1328,"CONFLICT")</f>
        <v>TODO: &lt;&gt;</v>
      </c>
      <c r="Q1328" s="0" t="str">
        <f aca="false">IF(AND(P1328&lt;&gt;L1328,P1328&lt;&gt;J1328,P1328&lt;&gt;""),"REVIEW","")</f>
        <v/>
      </c>
      <c r="R1328" s="0" t="str">
        <f aca="false">IF(K1328=M1328,K1328,"CONFLICT")</f>
        <v>TODO: &lt;&gt;</v>
      </c>
    </row>
    <row r="1329" customFormat="false" ht="12.75" hidden="false" customHeight="false" outlineLevel="0" collapsed="false">
      <c r="A1329" s="0" t="s">
        <v>3463</v>
      </c>
      <c r="B1329" s="0" t="n">
        <v>282</v>
      </c>
      <c r="C1329" s="0" t="s">
        <v>23</v>
      </c>
      <c r="D1329" s="0" t="s">
        <v>3464</v>
      </c>
      <c r="E1329" s="0" t="s">
        <v>3465</v>
      </c>
      <c r="F1329" s="0" t="n">
        <v>61731</v>
      </c>
      <c r="G1329" s="0" t="n">
        <v>449</v>
      </c>
      <c r="H1329" s="0" t="n">
        <v>0</v>
      </c>
      <c r="I1329" s="0" t="n">
        <v>83</v>
      </c>
      <c r="J1329" s="0" t="str">
        <f aca="false">VLOOKUP(A1329,yorick!A:J,10,0)</f>
        <v>TODO: &lt;&gt;</v>
      </c>
      <c r="K1329" s="0" t="str">
        <f aca="false">VLOOKUP(A1329,yorick!A:K,11,0)</f>
        <v>TODO: &lt;&gt;</v>
      </c>
      <c r="L1329" s="0" t="str">
        <f aca="false">VLOOKUP(A1329,henriette!A:J,10,0)</f>
        <v>TODO: &lt;&gt;</v>
      </c>
      <c r="M1329" s="0" t="str">
        <f aca="false">VLOOKUP(A1329,henriette!A:K,11,0)</f>
        <v>TODO: &lt;&gt;</v>
      </c>
      <c r="N1329" s="0" t="str">
        <f aca="false">IF(OR(O1329="CONFLICT",R1329="CONFLICT"),"CONFLICT","OK")</f>
        <v>OK</v>
      </c>
      <c r="O1329" s="0" t="str">
        <f aca="false">IF(J1329=L1329,J1329,"CONFLICT")</f>
        <v>TODO: &lt;&gt;</v>
      </c>
      <c r="Q1329" s="0" t="str">
        <f aca="false">IF(AND(P1329&lt;&gt;L1329,P1329&lt;&gt;J1329,P1329&lt;&gt;""),"REVIEW","")</f>
        <v/>
      </c>
      <c r="R1329" s="0" t="str">
        <f aca="false">IF(K1329=M1329,K1329,"CONFLICT")</f>
        <v>TODO: &lt;&gt;</v>
      </c>
    </row>
    <row r="1330" customFormat="false" ht="12.75" hidden="false" customHeight="false" outlineLevel="0" collapsed="false">
      <c r="A1330" s="0" t="s">
        <v>3466</v>
      </c>
      <c r="B1330" s="0" t="n">
        <v>230</v>
      </c>
      <c r="C1330" s="0" t="s">
        <v>23</v>
      </c>
      <c r="D1330" s="0" t="s">
        <v>3467</v>
      </c>
      <c r="E1330" s="0" t="s">
        <v>3468</v>
      </c>
      <c r="F1330" s="0" t="n">
        <v>43946</v>
      </c>
      <c r="G1330" s="0" t="n">
        <v>611</v>
      </c>
      <c r="H1330" s="0" t="n">
        <v>2</v>
      </c>
      <c r="I1330" s="0" t="n">
        <v>242</v>
      </c>
      <c r="J1330" s="0" t="str">
        <f aca="false">VLOOKUP(A1330,yorick!A:J,10,0)</f>
        <v>TODO: &lt;&gt;</v>
      </c>
      <c r="K1330" s="0" t="str">
        <f aca="false">VLOOKUP(A1330,yorick!A:K,11,0)</f>
        <v>TODO: &lt;&gt;</v>
      </c>
      <c r="L1330" s="0" t="str">
        <f aca="false">VLOOKUP(A1330,henriette!A:J,10,0)</f>
        <v>TODO: &lt;&gt;</v>
      </c>
      <c r="M1330" s="0" t="str">
        <f aca="false">VLOOKUP(A1330,henriette!A:K,11,0)</f>
        <v>TODO: &lt;&gt;</v>
      </c>
      <c r="N1330" s="0" t="str">
        <f aca="false">IF(OR(O1330="CONFLICT",R1330="CONFLICT"),"CONFLICT","OK")</f>
        <v>OK</v>
      </c>
      <c r="O1330" s="0" t="str">
        <f aca="false">IF(J1330=L1330,J1330,"CONFLICT")</f>
        <v>TODO: &lt;&gt;</v>
      </c>
      <c r="Q1330" s="0" t="str">
        <f aca="false">IF(AND(P1330&lt;&gt;L1330,P1330&lt;&gt;J1330,P1330&lt;&gt;""),"REVIEW","")</f>
        <v/>
      </c>
      <c r="R1330" s="0" t="str">
        <f aca="false">IF(K1330=M1330,K1330,"CONFLICT")</f>
        <v>TODO: &lt;&gt;</v>
      </c>
    </row>
    <row r="1331" customFormat="false" ht="12.75" hidden="false" customHeight="false" outlineLevel="0" collapsed="false">
      <c r="A1331" s="0" t="s">
        <v>3469</v>
      </c>
      <c r="B1331" s="0" t="n">
        <v>330</v>
      </c>
      <c r="C1331" s="0" t="s">
        <v>23</v>
      </c>
      <c r="E1331" s="0" t="s">
        <v>3470</v>
      </c>
      <c r="F1331" s="0" t="n">
        <v>5075</v>
      </c>
      <c r="G1331" s="0" t="n">
        <v>48</v>
      </c>
      <c r="H1331" s="0" t="n">
        <v>0</v>
      </c>
      <c r="I1331" s="0" t="n">
        <v>7</v>
      </c>
      <c r="J1331" s="0" t="str">
        <f aca="false">VLOOKUP(A1331,yorick!A:J,10,0)</f>
        <v>TODO: &lt;&gt;</v>
      </c>
      <c r="K1331" s="0" t="str">
        <f aca="false">VLOOKUP(A1331,yorick!A:K,11,0)</f>
        <v>TODO: &lt;&gt;</v>
      </c>
      <c r="L1331" s="0" t="str">
        <f aca="false">VLOOKUP(A1331,henriette!A:J,10,0)</f>
        <v>TODO: &lt;&gt;</v>
      </c>
      <c r="M1331" s="0" t="str">
        <f aca="false">VLOOKUP(A1331,henriette!A:K,11,0)</f>
        <v>TODO: &lt;&gt;</v>
      </c>
      <c r="N1331" s="0" t="str">
        <f aca="false">IF(OR(O1331="CONFLICT",R1331="CONFLICT"),"CONFLICT","OK")</f>
        <v>OK</v>
      </c>
      <c r="O1331" s="0" t="str">
        <f aca="false">IF(J1331=L1331,J1331,"CONFLICT")</f>
        <v>TODO: &lt;&gt;</v>
      </c>
      <c r="Q1331" s="0" t="str">
        <f aca="false">IF(AND(P1331&lt;&gt;L1331,P1331&lt;&gt;J1331,P1331&lt;&gt;""),"REVIEW","")</f>
        <v/>
      </c>
      <c r="R1331" s="0" t="str">
        <f aca="false">IF(K1331=M1331,K1331,"CONFLICT")</f>
        <v>TODO: &lt;&gt;</v>
      </c>
    </row>
    <row r="1332" customFormat="false" ht="12.75" hidden="false" customHeight="false" outlineLevel="0" collapsed="false">
      <c r="A1332" s="0" t="s">
        <v>3471</v>
      </c>
      <c r="B1332" s="0" t="n">
        <v>2674</v>
      </c>
      <c r="C1332" s="0" t="s">
        <v>23</v>
      </c>
      <c r="D1332" s="0" t="s">
        <v>3472</v>
      </c>
      <c r="E1332" s="0" t="s">
        <v>3473</v>
      </c>
      <c r="F1332" s="0" t="n">
        <v>21214</v>
      </c>
      <c r="G1332" s="0" t="n">
        <v>88</v>
      </c>
      <c r="H1332" s="0" t="n">
        <v>1</v>
      </c>
      <c r="I1332" s="0" t="n">
        <v>9</v>
      </c>
      <c r="J1332" s="0" t="str">
        <f aca="false">VLOOKUP(A1332,yorick!A:J,10,0)</f>
        <v>TODO: &lt;&gt;</v>
      </c>
      <c r="K1332" s="0" t="str">
        <f aca="false">VLOOKUP(A1332,yorick!A:K,11,0)</f>
        <v>TODO: &lt;&gt;</v>
      </c>
      <c r="L1332" s="0" t="str">
        <f aca="false">VLOOKUP(A1332,henriette!A:J,10,0)</f>
        <v>TODO: &lt;&gt;</v>
      </c>
      <c r="M1332" s="0" t="str">
        <f aca="false">VLOOKUP(A1332,henriette!A:K,11,0)</f>
        <v>TODO: &lt;&gt;</v>
      </c>
      <c r="N1332" s="0" t="str">
        <f aca="false">IF(OR(O1332="CONFLICT",R1332="CONFLICT"),"CONFLICT","OK")</f>
        <v>OK</v>
      </c>
      <c r="O1332" s="0" t="str">
        <f aca="false">IF(J1332=L1332,J1332,"CONFLICT")</f>
        <v>TODO: &lt;&gt;</v>
      </c>
      <c r="Q1332" s="0" t="str">
        <f aca="false">IF(AND(P1332&lt;&gt;L1332,P1332&lt;&gt;J1332,P1332&lt;&gt;""),"REVIEW","")</f>
        <v/>
      </c>
      <c r="R1332" s="0" t="str">
        <f aca="false">IF(K1332=M1332,K1332,"CONFLICT")</f>
        <v>TODO: &lt;&gt;</v>
      </c>
    </row>
    <row r="1333" customFormat="false" ht="12.75" hidden="false" customHeight="false" outlineLevel="0" collapsed="false">
      <c r="A1333" s="0" t="s">
        <v>3474</v>
      </c>
      <c r="B1333" s="0" t="n">
        <v>147</v>
      </c>
      <c r="C1333" s="0" t="s">
        <v>23</v>
      </c>
      <c r="E1333" s="0" t="s">
        <v>3475</v>
      </c>
      <c r="F1333" s="0" t="n">
        <v>8455</v>
      </c>
      <c r="G1333" s="0" t="n">
        <v>46</v>
      </c>
      <c r="H1333" s="0" t="n">
        <v>2</v>
      </c>
      <c r="I1333" s="0" t="n">
        <v>62</v>
      </c>
      <c r="J1333" s="0" t="str">
        <f aca="false">VLOOKUP(A1333,yorick!A:J,10,0)</f>
        <v>TODO: &lt;&gt;</v>
      </c>
      <c r="K1333" s="0" t="str">
        <f aca="false">VLOOKUP(A1333,yorick!A:K,11,0)</f>
        <v>TODO: &lt;&gt;</v>
      </c>
      <c r="L1333" s="0" t="str">
        <f aca="false">VLOOKUP(A1333,henriette!A:J,10,0)</f>
        <v>TODO: &lt;&gt;</v>
      </c>
      <c r="M1333" s="0" t="str">
        <f aca="false">VLOOKUP(A1333,henriette!A:K,11,0)</f>
        <v>TODO: &lt;&gt;</v>
      </c>
      <c r="N1333" s="0" t="str">
        <f aca="false">IF(OR(O1333="CONFLICT",R1333="CONFLICT"),"CONFLICT","OK")</f>
        <v>OK</v>
      </c>
      <c r="O1333" s="0" t="str">
        <f aca="false">IF(J1333=L1333,J1333,"CONFLICT")</f>
        <v>TODO: &lt;&gt;</v>
      </c>
      <c r="Q1333" s="0" t="str">
        <f aca="false">IF(AND(P1333&lt;&gt;L1333,P1333&lt;&gt;J1333,P1333&lt;&gt;""),"REVIEW","")</f>
        <v/>
      </c>
      <c r="R1333" s="0" t="str">
        <f aca="false">IF(K1333=M1333,K1333,"CONFLICT")</f>
        <v>TODO: &lt;&gt;</v>
      </c>
    </row>
    <row r="1334" customFormat="false" ht="12.75" hidden="false" customHeight="false" outlineLevel="0" collapsed="false">
      <c r="A1334" s="0" t="s">
        <v>3476</v>
      </c>
      <c r="B1334" s="0" t="n">
        <v>208</v>
      </c>
      <c r="C1334" s="0" t="s">
        <v>23</v>
      </c>
      <c r="F1334" s="0" t="n">
        <v>10555</v>
      </c>
      <c r="G1334" s="0" t="n">
        <v>75</v>
      </c>
      <c r="H1334" s="0" t="n">
        <v>0</v>
      </c>
      <c r="I1334" s="0" t="n">
        <v>3</v>
      </c>
      <c r="J1334" s="0" t="str">
        <f aca="false">VLOOKUP(A1334,yorick!A:J,10,0)</f>
        <v>TODO: &lt;&gt;</v>
      </c>
      <c r="K1334" s="0" t="str">
        <f aca="false">VLOOKUP(A1334,yorick!A:K,11,0)</f>
        <v>TODO: &lt;&gt;</v>
      </c>
      <c r="L1334" s="0" t="str">
        <f aca="false">VLOOKUP(A1334,henriette!A:J,10,0)</f>
        <v>TODO: &lt;&gt;</v>
      </c>
      <c r="M1334" s="0" t="str">
        <f aca="false">VLOOKUP(A1334,henriette!A:K,11,0)</f>
        <v>TODO: &lt;&gt;</v>
      </c>
      <c r="N1334" s="0" t="str">
        <f aca="false">IF(OR(O1334="CONFLICT",R1334="CONFLICT"),"CONFLICT","OK")</f>
        <v>OK</v>
      </c>
      <c r="O1334" s="0" t="str">
        <f aca="false">IF(J1334=L1334,J1334,"CONFLICT")</f>
        <v>TODO: &lt;&gt;</v>
      </c>
      <c r="Q1334" s="0" t="str">
        <f aca="false">IF(AND(P1334&lt;&gt;L1334,P1334&lt;&gt;J1334,P1334&lt;&gt;""),"REVIEW","")</f>
        <v/>
      </c>
      <c r="R1334" s="0" t="str">
        <f aca="false">IF(K1334=M1334,K1334,"CONFLICT")</f>
        <v>TODO: &lt;&gt;</v>
      </c>
    </row>
    <row r="1335" customFormat="false" ht="12.75" hidden="false" customHeight="false" outlineLevel="0" collapsed="false">
      <c r="A1335" s="0" t="s">
        <v>3477</v>
      </c>
      <c r="B1335" s="0" t="n">
        <v>541</v>
      </c>
      <c r="C1335" s="0" t="s">
        <v>23</v>
      </c>
      <c r="E1335" s="0" t="s">
        <v>3478</v>
      </c>
      <c r="F1335" s="0" t="n">
        <v>86375</v>
      </c>
      <c r="G1335" s="0" t="n">
        <v>922</v>
      </c>
      <c r="H1335" s="0" t="n">
        <v>0</v>
      </c>
      <c r="I1335" s="0" t="n">
        <v>21</v>
      </c>
      <c r="J1335" s="0" t="str">
        <f aca="false">VLOOKUP(A1335,yorick!A:J,10,0)</f>
        <v>TODO: &lt;&gt;</v>
      </c>
      <c r="K1335" s="0" t="str">
        <f aca="false">VLOOKUP(A1335,yorick!A:K,11,0)</f>
        <v>TODO: &lt;&gt;</v>
      </c>
      <c r="L1335" s="0" t="str">
        <f aca="false">VLOOKUP(A1335,henriette!A:J,10,0)</f>
        <v>TODO: &lt;&gt;</v>
      </c>
      <c r="M1335" s="0" t="str">
        <f aca="false">VLOOKUP(A1335,henriette!A:K,11,0)</f>
        <v>TODO: &lt;&gt;</v>
      </c>
      <c r="N1335" s="0" t="str">
        <f aca="false">IF(OR(O1335="CONFLICT",R1335="CONFLICT"),"CONFLICT","OK")</f>
        <v>OK</v>
      </c>
      <c r="O1335" s="0" t="str">
        <f aca="false">IF(J1335=L1335,J1335,"CONFLICT")</f>
        <v>TODO: &lt;&gt;</v>
      </c>
      <c r="Q1335" s="0" t="str">
        <f aca="false">IF(AND(P1335&lt;&gt;L1335,P1335&lt;&gt;J1335,P1335&lt;&gt;""),"REVIEW","")</f>
        <v/>
      </c>
      <c r="R1335" s="0" t="str">
        <f aca="false">IF(K1335=M1335,K1335,"CONFLICT")</f>
        <v>TODO: &lt;&gt;</v>
      </c>
    </row>
    <row r="1336" customFormat="false" ht="12.75" hidden="false" customHeight="false" outlineLevel="0" collapsed="false">
      <c r="A1336" s="0" t="s">
        <v>3479</v>
      </c>
      <c r="B1336" s="0" t="n">
        <v>168</v>
      </c>
      <c r="C1336" s="0" t="s">
        <v>23</v>
      </c>
      <c r="E1336" s="0" t="s">
        <v>3480</v>
      </c>
      <c r="F1336" s="0" t="n">
        <v>89064</v>
      </c>
      <c r="G1336" s="0" t="n">
        <v>1091</v>
      </c>
      <c r="H1336" s="0" t="n">
        <v>0</v>
      </c>
      <c r="I1336" s="0" t="n">
        <v>83</v>
      </c>
      <c r="J1336" s="0" t="str">
        <f aca="false">VLOOKUP(A1336,yorick!A:J,10,0)</f>
        <v>TODO: &lt;&gt;</v>
      </c>
      <c r="K1336" s="0" t="str">
        <f aca="false">VLOOKUP(A1336,yorick!A:K,11,0)</f>
        <v>TODO: &lt;&gt;</v>
      </c>
      <c r="L1336" s="0" t="str">
        <f aca="false">VLOOKUP(A1336,henriette!A:J,10,0)</f>
        <v>TODO: &lt;&gt;</v>
      </c>
      <c r="M1336" s="0" t="str">
        <f aca="false">VLOOKUP(A1336,henriette!A:K,11,0)</f>
        <v>TODO: &lt;&gt;</v>
      </c>
      <c r="N1336" s="0" t="str">
        <f aca="false">IF(OR(O1336="CONFLICT",R1336="CONFLICT"),"CONFLICT","OK")</f>
        <v>OK</v>
      </c>
      <c r="O1336" s="0" t="str">
        <f aca="false">IF(J1336=L1336,J1336,"CONFLICT")</f>
        <v>TODO: &lt;&gt;</v>
      </c>
      <c r="Q1336" s="0" t="str">
        <f aca="false">IF(AND(P1336&lt;&gt;L1336,P1336&lt;&gt;J1336,P1336&lt;&gt;""),"REVIEW","")</f>
        <v/>
      </c>
      <c r="R1336" s="0" t="str">
        <f aca="false">IF(K1336=M1336,K1336,"CONFLICT")</f>
        <v>TODO: &lt;&gt;</v>
      </c>
    </row>
    <row r="1337" customFormat="false" ht="12.75" hidden="false" customHeight="false" outlineLevel="0" collapsed="false">
      <c r="A1337" s="0" t="s">
        <v>3481</v>
      </c>
      <c r="B1337" s="0" t="n">
        <v>875</v>
      </c>
      <c r="C1337" s="0" t="s">
        <v>23</v>
      </c>
      <c r="D1337" s="0" t="s">
        <v>3482</v>
      </c>
      <c r="E1337" s="0" t="s">
        <v>3483</v>
      </c>
      <c r="F1337" s="0" t="n">
        <v>8029</v>
      </c>
      <c r="G1337" s="0" t="n">
        <v>103</v>
      </c>
      <c r="H1337" s="0" t="n">
        <v>0</v>
      </c>
      <c r="I1337" s="0" t="n">
        <v>8</v>
      </c>
      <c r="J1337" s="0" t="str">
        <f aca="false">VLOOKUP(A1337,yorick!A:J,10,0)</f>
        <v>TODO: &lt;&gt;</v>
      </c>
      <c r="K1337" s="0" t="str">
        <f aca="false">VLOOKUP(A1337,yorick!A:K,11,0)</f>
        <v>TODO: &lt;&gt;</v>
      </c>
      <c r="L1337" s="0" t="str">
        <f aca="false">VLOOKUP(A1337,henriette!A:J,10,0)</f>
        <v>TODO: &lt;&gt;</v>
      </c>
      <c r="M1337" s="0" t="str">
        <f aca="false">VLOOKUP(A1337,henriette!A:K,11,0)</f>
        <v>TODO: &lt;&gt;</v>
      </c>
      <c r="N1337" s="0" t="str">
        <f aca="false">IF(OR(O1337="CONFLICT",R1337="CONFLICT"),"CONFLICT","OK")</f>
        <v>OK</v>
      </c>
      <c r="O1337" s="0" t="str">
        <f aca="false">IF(J1337=L1337,J1337,"CONFLICT")</f>
        <v>TODO: &lt;&gt;</v>
      </c>
      <c r="Q1337" s="0" t="str">
        <f aca="false">IF(AND(P1337&lt;&gt;L1337,P1337&lt;&gt;J1337,P1337&lt;&gt;""),"REVIEW","")</f>
        <v/>
      </c>
      <c r="R1337" s="0" t="str">
        <f aca="false">IF(K1337=M1337,K1337,"CONFLICT")</f>
        <v>TODO: &lt;&gt;</v>
      </c>
    </row>
    <row r="1338" customFormat="false" ht="12.75" hidden="false" customHeight="false" outlineLevel="0" collapsed="false">
      <c r="A1338" s="0" t="s">
        <v>3484</v>
      </c>
      <c r="B1338" s="0" t="n">
        <v>354</v>
      </c>
      <c r="C1338" s="0" t="s">
        <v>23</v>
      </c>
      <c r="E1338" s="0" t="s">
        <v>3485</v>
      </c>
      <c r="F1338" s="0" t="n">
        <v>17131</v>
      </c>
      <c r="G1338" s="0" t="n">
        <v>235</v>
      </c>
      <c r="H1338" s="0" t="n">
        <v>0</v>
      </c>
      <c r="I1338" s="0" t="n">
        <v>159</v>
      </c>
      <c r="J1338" s="0" t="str">
        <f aca="false">VLOOKUP(A1338,yorick!A:J,10,0)</f>
        <v>TODO: &lt;&gt;</v>
      </c>
      <c r="K1338" s="0" t="str">
        <f aca="false">VLOOKUP(A1338,yorick!A:K,11,0)</f>
        <v>TODO: &lt;&gt;</v>
      </c>
      <c r="L1338" s="0" t="str">
        <f aca="false">VLOOKUP(A1338,henriette!A:J,10,0)</f>
        <v>TODO: &lt;&gt;</v>
      </c>
      <c r="M1338" s="0" t="str">
        <f aca="false">VLOOKUP(A1338,henriette!A:K,11,0)</f>
        <v>TODO: &lt;&gt;</v>
      </c>
      <c r="N1338" s="0" t="str">
        <f aca="false">IF(OR(O1338="CONFLICT",R1338="CONFLICT"),"CONFLICT","OK")</f>
        <v>OK</v>
      </c>
      <c r="O1338" s="0" t="str">
        <f aca="false">IF(J1338=L1338,J1338,"CONFLICT")</f>
        <v>TODO: &lt;&gt;</v>
      </c>
      <c r="Q1338" s="0" t="str">
        <f aca="false">IF(AND(P1338&lt;&gt;L1338,P1338&lt;&gt;J1338,P1338&lt;&gt;""),"REVIEW","")</f>
        <v/>
      </c>
      <c r="R1338" s="0" t="str">
        <f aca="false">IF(K1338=M1338,K1338,"CONFLICT")</f>
        <v>TODO: &lt;&gt;</v>
      </c>
    </row>
    <row r="1339" customFormat="false" ht="12.75" hidden="false" customHeight="false" outlineLevel="0" collapsed="false">
      <c r="A1339" s="0" t="s">
        <v>3486</v>
      </c>
      <c r="B1339" s="0" t="n">
        <v>192</v>
      </c>
      <c r="C1339" s="0" t="s">
        <v>23</v>
      </c>
      <c r="F1339" s="0" t="n">
        <v>7394</v>
      </c>
      <c r="G1339" s="0" t="n">
        <v>48</v>
      </c>
      <c r="H1339" s="0" t="n">
        <v>0</v>
      </c>
      <c r="I1339" s="0" t="n">
        <v>32</v>
      </c>
      <c r="J1339" s="0" t="str">
        <f aca="false">VLOOKUP(A1339,yorick!A:J,10,0)</f>
        <v>TODO: &lt;&gt;</v>
      </c>
      <c r="K1339" s="0" t="str">
        <f aca="false">VLOOKUP(A1339,yorick!A:K,11,0)</f>
        <v>TODO: &lt;&gt;</v>
      </c>
      <c r="L1339" s="0" t="str">
        <f aca="false">VLOOKUP(A1339,henriette!A:J,10,0)</f>
        <v>TODO: &lt;&gt;</v>
      </c>
      <c r="M1339" s="0" t="str">
        <f aca="false">VLOOKUP(A1339,henriette!A:K,11,0)</f>
        <v>TODO: &lt;&gt;</v>
      </c>
      <c r="N1339" s="0" t="str">
        <f aca="false">IF(OR(O1339="CONFLICT",R1339="CONFLICT"),"CONFLICT","OK")</f>
        <v>OK</v>
      </c>
      <c r="O1339" s="0" t="str">
        <f aca="false">IF(J1339=L1339,J1339,"CONFLICT")</f>
        <v>TODO: &lt;&gt;</v>
      </c>
      <c r="Q1339" s="0" t="str">
        <f aca="false">IF(AND(P1339&lt;&gt;L1339,P1339&lt;&gt;J1339,P1339&lt;&gt;""),"REVIEW","")</f>
        <v/>
      </c>
      <c r="R1339" s="0" t="str">
        <f aca="false">IF(K1339=M1339,K1339,"CONFLICT")</f>
        <v>TODO: &lt;&gt;</v>
      </c>
    </row>
    <row r="1340" customFormat="false" ht="12.75" hidden="false" customHeight="false" outlineLevel="0" collapsed="false">
      <c r="A1340" s="0" t="s">
        <v>3487</v>
      </c>
      <c r="B1340" s="0" t="n">
        <v>735</v>
      </c>
      <c r="C1340" s="0" t="s">
        <v>23</v>
      </c>
      <c r="E1340" s="0" t="s">
        <v>3488</v>
      </c>
      <c r="F1340" s="0" t="n">
        <v>37268</v>
      </c>
      <c r="G1340" s="0" t="n">
        <v>120</v>
      </c>
      <c r="H1340" s="0" t="n">
        <v>0</v>
      </c>
      <c r="I1340" s="0" t="n">
        <v>9</v>
      </c>
      <c r="J1340" s="0" t="str">
        <f aca="false">VLOOKUP(A1340,yorick!A:J,10,0)</f>
        <v>TODO: &lt;&gt;</v>
      </c>
      <c r="K1340" s="0" t="str">
        <f aca="false">VLOOKUP(A1340,yorick!A:K,11,0)</f>
        <v>TODO: &lt;&gt;</v>
      </c>
      <c r="L1340" s="0" t="str">
        <f aca="false">VLOOKUP(A1340,henriette!A:J,10,0)</f>
        <v>TODO: &lt;&gt;</v>
      </c>
      <c r="M1340" s="0" t="str">
        <f aca="false">VLOOKUP(A1340,henriette!A:K,11,0)</f>
        <v>TODO: &lt;&gt;</v>
      </c>
      <c r="N1340" s="0" t="str">
        <f aca="false">IF(OR(O1340="CONFLICT",R1340="CONFLICT"),"CONFLICT","OK")</f>
        <v>OK</v>
      </c>
      <c r="O1340" s="0" t="str">
        <f aca="false">IF(J1340=L1340,J1340,"CONFLICT")</f>
        <v>TODO: &lt;&gt;</v>
      </c>
      <c r="Q1340" s="0" t="str">
        <f aca="false">IF(AND(P1340&lt;&gt;L1340,P1340&lt;&gt;J1340,P1340&lt;&gt;""),"REVIEW","")</f>
        <v/>
      </c>
      <c r="R1340" s="0" t="str">
        <f aca="false">IF(K1340=M1340,K1340,"CONFLICT")</f>
        <v>TODO: &lt;&gt;</v>
      </c>
    </row>
    <row r="1341" customFormat="false" ht="12.75" hidden="false" customHeight="false" outlineLevel="0" collapsed="false">
      <c r="A1341" s="0" t="s">
        <v>3489</v>
      </c>
      <c r="B1341" s="0" t="n">
        <v>1447</v>
      </c>
      <c r="C1341" s="0" t="s">
        <v>23</v>
      </c>
      <c r="D1341" s="0" t="s">
        <v>3490</v>
      </c>
      <c r="E1341" s="0" t="s">
        <v>3491</v>
      </c>
      <c r="F1341" s="0" t="n">
        <v>8459</v>
      </c>
      <c r="G1341" s="0" t="n">
        <v>149</v>
      </c>
      <c r="H1341" s="0" t="n">
        <v>0</v>
      </c>
      <c r="I1341" s="0" t="n">
        <v>22</v>
      </c>
      <c r="J1341" s="0" t="str">
        <f aca="false">VLOOKUP(A1341,yorick!A:J,10,0)</f>
        <v>TODO: &lt;&gt;</v>
      </c>
      <c r="K1341" s="0" t="str">
        <f aca="false">VLOOKUP(A1341,yorick!A:K,11,0)</f>
        <v>TODO: &lt;&gt;</v>
      </c>
      <c r="L1341" s="0" t="str">
        <f aca="false">VLOOKUP(A1341,henriette!A:J,10,0)</f>
        <v>TODO: &lt;&gt;</v>
      </c>
      <c r="M1341" s="0" t="str">
        <f aca="false">VLOOKUP(A1341,henriette!A:K,11,0)</f>
        <v>TODO: &lt;&gt;</v>
      </c>
      <c r="N1341" s="0" t="str">
        <f aca="false">IF(OR(O1341="CONFLICT",R1341="CONFLICT"),"CONFLICT","OK")</f>
        <v>OK</v>
      </c>
      <c r="O1341" s="0" t="str">
        <f aca="false">IF(J1341=L1341,J1341,"CONFLICT")</f>
        <v>TODO: &lt;&gt;</v>
      </c>
      <c r="Q1341" s="0" t="str">
        <f aca="false">IF(AND(P1341&lt;&gt;L1341,P1341&lt;&gt;J1341,P1341&lt;&gt;""),"REVIEW","")</f>
        <v/>
      </c>
      <c r="R1341" s="0" t="str">
        <f aca="false">IF(K1341=M1341,K1341,"CONFLICT")</f>
        <v>TODO: &lt;&gt;</v>
      </c>
    </row>
    <row r="1342" customFormat="false" ht="12.75" hidden="false" customHeight="false" outlineLevel="0" collapsed="false">
      <c r="A1342" s="0" t="s">
        <v>3492</v>
      </c>
      <c r="B1342" s="0" t="n">
        <v>141</v>
      </c>
      <c r="C1342" s="0" t="s">
        <v>23</v>
      </c>
      <c r="D1342" s="0" t="s">
        <v>3493</v>
      </c>
      <c r="E1342" s="0" t="s">
        <v>3494</v>
      </c>
      <c r="F1342" s="0" t="n">
        <v>39660</v>
      </c>
      <c r="G1342" s="0" t="n">
        <v>353</v>
      </c>
      <c r="H1342" s="0" t="n">
        <v>0</v>
      </c>
      <c r="I1342" s="0" t="n">
        <v>8</v>
      </c>
      <c r="J1342" s="0" t="str">
        <f aca="false">VLOOKUP(A1342,yorick!A:J,10,0)</f>
        <v>TODO: &lt;&gt;</v>
      </c>
      <c r="K1342" s="0" t="str">
        <f aca="false">VLOOKUP(A1342,yorick!A:K,11,0)</f>
        <v>TODO: &lt;&gt;</v>
      </c>
      <c r="L1342" s="0" t="str">
        <f aca="false">VLOOKUP(A1342,henriette!A:J,10,0)</f>
        <v>TODO: &lt;&gt;</v>
      </c>
      <c r="M1342" s="0" t="str">
        <f aca="false">VLOOKUP(A1342,henriette!A:K,11,0)</f>
        <v>TODO: &lt;&gt;</v>
      </c>
      <c r="N1342" s="0" t="str">
        <f aca="false">IF(OR(O1342="CONFLICT",R1342="CONFLICT"),"CONFLICT","OK")</f>
        <v>OK</v>
      </c>
      <c r="O1342" s="0" t="str">
        <f aca="false">IF(J1342=L1342,J1342,"CONFLICT")</f>
        <v>TODO: &lt;&gt;</v>
      </c>
      <c r="Q1342" s="0" t="str">
        <f aca="false">IF(AND(P1342&lt;&gt;L1342,P1342&lt;&gt;J1342,P1342&lt;&gt;""),"REVIEW","")</f>
        <v/>
      </c>
      <c r="R1342" s="0" t="str">
        <f aca="false">IF(K1342=M1342,K1342,"CONFLICT")</f>
        <v>TODO: &lt;&gt;</v>
      </c>
    </row>
    <row r="1343" customFormat="false" ht="12.75" hidden="false" customHeight="false" outlineLevel="0" collapsed="false">
      <c r="A1343" s="0" t="s">
        <v>3495</v>
      </c>
      <c r="B1343" s="0" t="n">
        <v>202</v>
      </c>
      <c r="C1343" s="0" t="s">
        <v>23</v>
      </c>
      <c r="D1343" s="0" t="s">
        <v>3496</v>
      </c>
      <c r="E1343" s="0" t="s">
        <v>3497</v>
      </c>
      <c r="F1343" s="0" t="n">
        <v>276762</v>
      </c>
      <c r="G1343" s="0" t="n">
        <v>2558</v>
      </c>
      <c r="H1343" s="0" t="n">
        <v>0</v>
      </c>
      <c r="I1343" s="0" t="n">
        <v>79</v>
      </c>
      <c r="J1343" s="0" t="str">
        <f aca="false">VLOOKUP(A1343,yorick!A:J,10,0)</f>
        <v>TODO: &lt;&gt;</v>
      </c>
      <c r="K1343" s="0" t="str">
        <f aca="false">VLOOKUP(A1343,yorick!A:K,11,0)</f>
        <v>TODO: &lt;&gt;</v>
      </c>
      <c r="L1343" s="0" t="str">
        <f aca="false">VLOOKUP(A1343,henriette!A:J,10,0)</f>
        <v>TODO: &lt;&gt;</v>
      </c>
      <c r="M1343" s="0" t="str">
        <f aca="false">VLOOKUP(A1343,henriette!A:K,11,0)</f>
        <v>TODO: &lt;&gt;</v>
      </c>
      <c r="N1343" s="0" t="str">
        <f aca="false">IF(OR(O1343="CONFLICT",R1343="CONFLICT"),"CONFLICT","OK")</f>
        <v>OK</v>
      </c>
      <c r="O1343" s="0" t="str">
        <f aca="false">IF(J1343=L1343,J1343,"CONFLICT")</f>
        <v>TODO: &lt;&gt;</v>
      </c>
      <c r="Q1343" s="0" t="str">
        <f aca="false">IF(AND(P1343&lt;&gt;L1343,P1343&lt;&gt;J1343,P1343&lt;&gt;""),"REVIEW","")</f>
        <v/>
      </c>
      <c r="R1343" s="0" t="str">
        <f aca="false">IF(K1343=M1343,K1343,"CONFLICT")</f>
        <v>TODO: &lt;&gt;</v>
      </c>
    </row>
    <row r="1344" customFormat="false" ht="12.75" hidden="false" customHeight="false" outlineLevel="0" collapsed="false">
      <c r="A1344" s="0" t="s">
        <v>3498</v>
      </c>
      <c r="B1344" s="0" t="n">
        <v>2946</v>
      </c>
      <c r="C1344" s="0" t="s">
        <v>23</v>
      </c>
      <c r="D1344" s="0" t="s">
        <v>3499</v>
      </c>
      <c r="E1344" s="0" t="s">
        <v>3500</v>
      </c>
      <c r="F1344" s="0" t="n">
        <v>69130</v>
      </c>
      <c r="G1344" s="0" t="n">
        <v>590</v>
      </c>
      <c r="H1344" s="0" t="n">
        <v>6</v>
      </c>
      <c r="I1344" s="0" t="n">
        <v>45</v>
      </c>
      <c r="J1344" s="0" t="str">
        <f aca="false">VLOOKUP(A1344,yorick!A:J,10,0)</f>
        <v>TODO: &lt;&gt;</v>
      </c>
      <c r="K1344" s="0" t="str">
        <f aca="false">VLOOKUP(A1344,yorick!A:K,11,0)</f>
        <v>TODO: &lt;&gt;</v>
      </c>
      <c r="L1344" s="0" t="str">
        <f aca="false">VLOOKUP(A1344,henriette!A:J,10,0)</f>
        <v>TODO: &lt;&gt;</v>
      </c>
      <c r="M1344" s="0" t="str">
        <f aca="false">VLOOKUP(A1344,henriette!A:K,11,0)</f>
        <v>TODO: &lt;&gt;</v>
      </c>
      <c r="N1344" s="0" t="str">
        <f aca="false">IF(OR(O1344="CONFLICT",R1344="CONFLICT"),"CONFLICT","OK")</f>
        <v>OK</v>
      </c>
      <c r="O1344" s="0" t="str">
        <f aca="false">IF(J1344=L1344,J1344,"CONFLICT")</f>
        <v>TODO: &lt;&gt;</v>
      </c>
      <c r="Q1344" s="0" t="str">
        <f aca="false">IF(AND(P1344&lt;&gt;L1344,P1344&lt;&gt;J1344,P1344&lt;&gt;""),"REVIEW","")</f>
        <v/>
      </c>
      <c r="R1344" s="0" t="str">
        <f aca="false">IF(K1344=M1344,K1344,"CONFLICT")</f>
        <v>TODO: &lt;&gt;</v>
      </c>
    </row>
    <row r="1345" customFormat="false" ht="12.75" hidden="false" customHeight="false" outlineLevel="0" collapsed="false">
      <c r="A1345" s="0" t="s">
        <v>3501</v>
      </c>
      <c r="B1345" s="0" t="n">
        <v>164</v>
      </c>
      <c r="C1345" s="0" t="s">
        <v>23</v>
      </c>
      <c r="E1345" s="0" t="s">
        <v>3502</v>
      </c>
      <c r="F1345" s="0" t="n">
        <v>10483</v>
      </c>
      <c r="G1345" s="0" t="n">
        <v>93</v>
      </c>
      <c r="H1345" s="0" t="n">
        <v>0</v>
      </c>
      <c r="I1345" s="0" t="n">
        <v>8</v>
      </c>
      <c r="J1345" s="0" t="str">
        <f aca="false">VLOOKUP(A1345,yorick!A:J,10,0)</f>
        <v>TODO: &lt;&gt;</v>
      </c>
      <c r="K1345" s="0" t="str">
        <f aca="false">VLOOKUP(A1345,yorick!A:K,11,0)</f>
        <v>TODO: &lt;&gt;</v>
      </c>
      <c r="L1345" s="0" t="str">
        <f aca="false">VLOOKUP(A1345,henriette!A:J,10,0)</f>
        <v>TODO: &lt;&gt;</v>
      </c>
      <c r="M1345" s="0" t="str">
        <f aca="false">VLOOKUP(A1345,henriette!A:K,11,0)</f>
        <v>TODO: &lt;&gt;</v>
      </c>
      <c r="N1345" s="0" t="str">
        <f aca="false">IF(OR(O1345="CONFLICT",R1345="CONFLICT"),"CONFLICT","OK")</f>
        <v>OK</v>
      </c>
      <c r="O1345" s="0" t="str">
        <f aca="false">IF(J1345=L1345,J1345,"CONFLICT")</f>
        <v>TODO: &lt;&gt;</v>
      </c>
      <c r="Q1345" s="0" t="str">
        <f aca="false">IF(AND(P1345&lt;&gt;L1345,P1345&lt;&gt;J1345,P1345&lt;&gt;""),"REVIEW","")</f>
        <v/>
      </c>
      <c r="R1345" s="0" t="str">
        <f aca="false">IF(K1345=M1345,K1345,"CONFLICT")</f>
        <v>TODO: &lt;&gt;</v>
      </c>
    </row>
    <row r="1346" customFormat="false" ht="12.75" hidden="false" customHeight="false" outlineLevel="0" collapsed="false">
      <c r="A1346" s="0" t="s">
        <v>3503</v>
      </c>
      <c r="B1346" s="0" t="n">
        <v>199</v>
      </c>
      <c r="C1346" s="0" t="s">
        <v>23</v>
      </c>
      <c r="E1346" s="0" t="s">
        <v>3504</v>
      </c>
      <c r="F1346" s="0" t="n">
        <v>8834</v>
      </c>
      <c r="G1346" s="0" t="n">
        <v>68</v>
      </c>
      <c r="H1346" s="0" t="n">
        <v>0</v>
      </c>
      <c r="I1346" s="0" t="n">
        <v>31</v>
      </c>
      <c r="J1346" s="0" t="str">
        <f aca="false">VLOOKUP(A1346,yorick!A:J,10,0)</f>
        <v>TODO: &lt;&gt;</v>
      </c>
      <c r="K1346" s="0" t="str">
        <f aca="false">VLOOKUP(A1346,yorick!A:K,11,0)</f>
        <v>TODO: &lt;&gt;</v>
      </c>
      <c r="L1346" s="0" t="str">
        <f aca="false">VLOOKUP(A1346,henriette!A:J,10,0)</f>
        <v>TODO: &lt;&gt;</v>
      </c>
      <c r="M1346" s="0" t="str">
        <f aca="false">VLOOKUP(A1346,henriette!A:K,11,0)</f>
        <v>TODO: &lt;&gt;</v>
      </c>
      <c r="N1346" s="0" t="str">
        <f aca="false">IF(OR(O1346="CONFLICT",R1346="CONFLICT"),"CONFLICT","OK")</f>
        <v>OK</v>
      </c>
      <c r="O1346" s="0" t="str">
        <f aca="false">IF(J1346=L1346,J1346,"CONFLICT")</f>
        <v>TODO: &lt;&gt;</v>
      </c>
      <c r="Q1346" s="0" t="str">
        <f aca="false">IF(AND(P1346&lt;&gt;L1346,P1346&lt;&gt;J1346,P1346&lt;&gt;""),"REVIEW","")</f>
        <v/>
      </c>
      <c r="R1346" s="0" t="str">
        <f aca="false">IF(K1346=M1346,K1346,"CONFLICT")</f>
        <v>TODO: &lt;&gt;</v>
      </c>
    </row>
    <row r="1347" customFormat="false" ht="12.75" hidden="false" customHeight="false" outlineLevel="0" collapsed="false">
      <c r="A1347" s="0" t="s">
        <v>3505</v>
      </c>
      <c r="B1347" s="0" t="n">
        <v>131</v>
      </c>
      <c r="C1347" s="0" t="s">
        <v>23</v>
      </c>
      <c r="E1347" s="0" t="s">
        <v>3506</v>
      </c>
      <c r="F1347" s="0" t="n">
        <v>65123</v>
      </c>
      <c r="G1347" s="0" t="n">
        <v>795</v>
      </c>
      <c r="H1347" s="0" t="n">
        <v>17</v>
      </c>
      <c r="I1347" s="0" t="n">
        <v>589</v>
      </c>
      <c r="J1347" s="0" t="str">
        <f aca="false">VLOOKUP(A1347,yorick!A:J,10,0)</f>
        <v>TODO: &lt;&gt;</v>
      </c>
      <c r="K1347" s="0" t="str">
        <f aca="false">VLOOKUP(A1347,yorick!A:K,11,0)</f>
        <v>TODO: &lt;&gt;</v>
      </c>
      <c r="L1347" s="0" t="str">
        <f aca="false">VLOOKUP(A1347,henriette!A:J,10,0)</f>
        <v>TODO: &lt;&gt;</v>
      </c>
      <c r="M1347" s="0" t="str">
        <f aca="false">VLOOKUP(A1347,henriette!A:K,11,0)</f>
        <v>TODO: &lt;&gt;</v>
      </c>
      <c r="N1347" s="0" t="str">
        <f aca="false">IF(OR(O1347="CONFLICT",R1347="CONFLICT"),"CONFLICT","OK")</f>
        <v>OK</v>
      </c>
      <c r="O1347" s="0" t="str">
        <f aca="false">IF(J1347=L1347,J1347,"CONFLICT")</f>
        <v>TODO: &lt;&gt;</v>
      </c>
      <c r="Q1347" s="0" t="str">
        <f aca="false">IF(AND(P1347&lt;&gt;L1347,P1347&lt;&gt;J1347,P1347&lt;&gt;""),"REVIEW","")</f>
        <v/>
      </c>
      <c r="R1347" s="0" t="str">
        <f aca="false">IF(K1347=M1347,K1347,"CONFLICT")</f>
        <v>TODO: &lt;&gt;</v>
      </c>
    </row>
    <row r="1348" customFormat="false" ht="12.75" hidden="false" customHeight="false" outlineLevel="0" collapsed="false">
      <c r="A1348" s="0" t="s">
        <v>3507</v>
      </c>
      <c r="B1348" s="0" t="n">
        <v>1799</v>
      </c>
      <c r="C1348" s="0" t="s">
        <v>23</v>
      </c>
      <c r="D1348" s="0" t="s">
        <v>3508</v>
      </c>
      <c r="E1348" s="0" t="s">
        <v>3509</v>
      </c>
      <c r="F1348" s="0" t="n">
        <v>14496</v>
      </c>
      <c r="G1348" s="0" t="n">
        <v>189</v>
      </c>
      <c r="H1348" s="0" t="n">
        <v>0</v>
      </c>
      <c r="I1348" s="0" t="n">
        <v>8</v>
      </c>
      <c r="J1348" s="0" t="str">
        <f aca="false">VLOOKUP(A1348,yorick!A:J,10,0)</f>
        <v>TODO: &lt;&gt;</v>
      </c>
      <c r="K1348" s="0" t="str">
        <f aca="false">VLOOKUP(A1348,yorick!A:K,11,0)</f>
        <v>TODO: &lt;&gt;</v>
      </c>
      <c r="L1348" s="0" t="str">
        <f aca="false">VLOOKUP(A1348,henriette!A:J,10,0)</f>
        <v>TODO: &lt;&gt;</v>
      </c>
      <c r="M1348" s="0" t="str">
        <f aca="false">VLOOKUP(A1348,henriette!A:K,11,0)</f>
        <v>TODO: &lt;&gt;</v>
      </c>
      <c r="N1348" s="0" t="str">
        <f aca="false">IF(OR(O1348="CONFLICT",R1348="CONFLICT"),"CONFLICT","OK")</f>
        <v>OK</v>
      </c>
      <c r="O1348" s="0" t="str">
        <f aca="false">IF(J1348=L1348,J1348,"CONFLICT")</f>
        <v>TODO: &lt;&gt;</v>
      </c>
      <c r="Q1348" s="0" t="str">
        <f aca="false">IF(AND(P1348&lt;&gt;L1348,P1348&lt;&gt;J1348,P1348&lt;&gt;""),"REVIEW","")</f>
        <v/>
      </c>
      <c r="R1348" s="0" t="str">
        <f aca="false">IF(K1348=M1348,K1348,"CONFLICT")</f>
        <v>TODO: &lt;&gt;</v>
      </c>
    </row>
    <row r="1349" customFormat="false" ht="12.75" hidden="false" customHeight="false" outlineLevel="0" collapsed="false">
      <c r="A1349" s="0" t="s">
        <v>3510</v>
      </c>
      <c r="B1349" s="0" t="n">
        <v>956</v>
      </c>
      <c r="C1349" s="0" t="s">
        <v>23</v>
      </c>
      <c r="D1349" s="0" t="s">
        <v>3511</v>
      </c>
      <c r="E1349" s="0" t="s">
        <v>3512</v>
      </c>
      <c r="F1349" s="0" t="n">
        <v>10864</v>
      </c>
      <c r="G1349" s="0" t="n">
        <v>159</v>
      </c>
      <c r="H1349" s="0" t="n">
        <v>0</v>
      </c>
      <c r="I1349" s="0" t="n">
        <v>10</v>
      </c>
      <c r="J1349" s="0" t="str">
        <f aca="false">VLOOKUP(A1349,yorick!A:J,10,0)</f>
        <v>TODO: &lt;&gt;</v>
      </c>
      <c r="K1349" s="0" t="str">
        <f aca="false">VLOOKUP(A1349,yorick!A:K,11,0)</f>
        <v>TODO: &lt;&gt;</v>
      </c>
      <c r="L1349" s="0" t="str">
        <f aca="false">VLOOKUP(A1349,henriette!A:J,10,0)</f>
        <v>TODO: &lt;&gt;</v>
      </c>
      <c r="M1349" s="0" t="str">
        <f aca="false">VLOOKUP(A1349,henriette!A:K,11,0)</f>
        <v>TODO: &lt;&gt;</v>
      </c>
      <c r="N1349" s="0" t="str">
        <f aca="false">IF(OR(O1349="CONFLICT",R1349="CONFLICT"),"CONFLICT","OK")</f>
        <v>OK</v>
      </c>
      <c r="O1349" s="0" t="str">
        <f aca="false">IF(J1349=L1349,J1349,"CONFLICT")</f>
        <v>TODO: &lt;&gt;</v>
      </c>
      <c r="Q1349" s="0" t="str">
        <f aca="false">IF(AND(P1349&lt;&gt;L1349,P1349&lt;&gt;J1349,P1349&lt;&gt;""),"REVIEW","")</f>
        <v/>
      </c>
      <c r="R1349" s="0" t="str">
        <f aca="false">IF(K1349=M1349,K1349,"CONFLICT")</f>
        <v>TODO: &lt;&gt;</v>
      </c>
    </row>
    <row r="1350" customFormat="false" ht="12.75" hidden="false" customHeight="false" outlineLevel="0" collapsed="false">
      <c r="A1350" s="0" t="s">
        <v>3513</v>
      </c>
      <c r="B1350" s="0" t="n">
        <v>13688</v>
      </c>
      <c r="C1350" s="0" t="s">
        <v>23</v>
      </c>
      <c r="D1350" s="0" t="s">
        <v>3514</v>
      </c>
      <c r="E1350" s="0" t="s">
        <v>3515</v>
      </c>
      <c r="F1350" s="0" t="n">
        <v>7271</v>
      </c>
      <c r="G1350" s="0" t="n">
        <v>90</v>
      </c>
      <c r="H1350" s="0" t="n">
        <v>0</v>
      </c>
      <c r="I1350" s="0" t="n">
        <v>27</v>
      </c>
      <c r="J1350" s="0" t="str">
        <f aca="false">VLOOKUP(A1350,yorick!A:J,10,0)</f>
        <v>TODO: &lt;&gt;</v>
      </c>
      <c r="K1350" s="0" t="str">
        <f aca="false">VLOOKUP(A1350,yorick!A:K,11,0)</f>
        <v>TODO: &lt;&gt;</v>
      </c>
      <c r="L1350" s="0" t="str">
        <f aca="false">VLOOKUP(A1350,henriette!A:J,10,0)</f>
        <v>TODO: &lt;&gt;</v>
      </c>
      <c r="M1350" s="0" t="str">
        <f aca="false">VLOOKUP(A1350,henriette!A:K,11,0)</f>
        <v>TODO: &lt;&gt;</v>
      </c>
      <c r="N1350" s="0" t="str">
        <f aca="false">IF(OR(O1350="CONFLICT",R1350="CONFLICT"),"CONFLICT","OK")</f>
        <v>OK</v>
      </c>
      <c r="O1350" s="0" t="str">
        <f aca="false">IF(J1350=L1350,J1350,"CONFLICT")</f>
        <v>TODO: &lt;&gt;</v>
      </c>
      <c r="Q1350" s="0" t="str">
        <f aca="false">IF(AND(P1350&lt;&gt;L1350,P1350&lt;&gt;J1350,P1350&lt;&gt;""),"REVIEW","")</f>
        <v/>
      </c>
      <c r="R1350" s="0" t="str">
        <f aca="false">IF(K1350=M1350,K1350,"CONFLICT")</f>
        <v>TODO: &lt;&gt;</v>
      </c>
    </row>
    <row r="1351" customFormat="false" ht="12.75" hidden="false" customHeight="false" outlineLevel="0" collapsed="false">
      <c r="A1351" s="0" t="s">
        <v>3516</v>
      </c>
      <c r="B1351" s="0" t="n">
        <v>263</v>
      </c>
      <c r="C1351" s="0" t="s">
        <v>23</v>
      </c>
      <c r="E1351" s="0" t="s">
        <v>3517</v>
      </c>
      <c r="F1351" s="0" t="n">
        <v>14422</v>
      </c>
      <c r="G1351" s="0" t="n">
        <v>98</v>
      </c>
      <c r="H1351" s="0" t="n">
        <v>1</v>
      </c>
      <c r="I1351" s="0" t="n">
        <v>61</v>
      </c>
      <c r="J1351" s="0" t="str">
        <f aca="false">VLOOKUP(A1351,yorick!A:J,10,0)</f>
        <v>TODO: &lt;&gt;</v>
      </c>
      <c r="K1351" s="0" t="str">
        <f aca="false">VLOOKUP(A1351,yorick!A:K,11,0)</f>
        <v>TODO: &lt;&gt;</v>
      </c>
      <c r="L1351" s="0" t="str">
        <f aca="false">VLOOKUP(A1351,henriette!A:J,10,0)</f>
        <v>TODO: &lt;&gt;</v>
      </c>
      <c r="M1351" s="0" t="str">
        <f aca="false">VLOOKUP(A1351,henriette!A:K,11,0)</f>
        <v>TODO: &lt;&gt;</v>
      </c>
      <c r="N1351" s="0" t="str">
        <f aca="false">IF(OR(O1351="CONFLICT",R1351="CONFLICT"),"CONFLICT","OK")</f>
        <v>OK</v>
      </c>
      <c r="O1351" s="0" t="str">
        <f aca="false">IF(J1351=L1351,J1351,"CONFLICT")</f>
        <v>TODO: &lt;&gt;</v>
      </c>
      <c r="Q1351" s="0" t="str">
        <f aca="false">IF(AND(P1351&lt;&gt;L1351,P1351&lt;&gt;J1351,P1351&lt;&gt;""),"REVIEW","")</f>
        <v/>
      </c>
      <c r="R1351" s="0" t="str">
        <f aca="false">IF(K1351=M1351,K1351,"CONFLICT")</f>
        <v>TODO: &lt;&gt;</v>
      </c>
    </row>
    <row r="1352" customFormat="false" ht="12.75" hidden="false" customHeight="false" outlineLevel="0" collapsed="false">
      <c r="A1352" s="0" t="s">
        <v>3518</v>
      </c>
      <c r="B1352" s="0" t="n">
        <v>112</v>
      </c>
      <c r="C1352" s="0" t="s">
        <v>23</v>
      </c>
      <c r="F1352" s="0" t="n">
        <v>24220</v>
      </c>
      <c r="G1352" s="0" t="n">
        <v>90</v>
      </c>
      <c r="H1352" s="0" t="n">
        <v>0</v>
      </c>
      <c r="I1352" s="0" t="n">
        <v>2</v>
      </c>
      <c r="J1352" s="0" t="str">
        <f aca="false">VLOOKUP(A1352,yorick!A:J,10,0)</f>
        <v>TODO: &lt;&gt;</v>
      </c>
      <c r="K1352" s="0" t="str">
        <f aca="false">VLOOKUP(A1352,yorick!A:K,11,0)</f>
        <v>TODO: &lt;&gt;</v>
      </c>
      <c r="L1352" s="0" t="str">
        <f aca="false">VLOOKUP(A1352,henriette!A:J,10,0)</f>
        <v>TODO: &lt;&gt;</v>
      </c>
      <c r="M1352" s="0" t="str">
        <f aca="false">VLOOKUP(A1352,henriette!A:K,11,0)</f>
        <v>TODO: &lt;&gt;</v>
      </c>
      <c r="N1352" s="0" t="str">
        <f aca="false">IF(OR(O1352="CONFLICT",R1352="CONFLICT"),"CONFLICT","OK")</f>
        <v>OK</v>
      </c>
      <c r="O1352" s="0" t="str">
        <f aca="false">IF(J1352=L1352,J1352,"CONFLICT")</f>
        <v>TODO: &lt;&gt;</v>
      </c>
      <c r="Q1352" s="0" t="str">
        <f aca="false">IF(AND(P1352&lt;&gt;L1352,P1352&lt;&gt;J1352,P1352&lt;&gt;""),"REVIEW","")</f>
        <v/>
      </c>
      <c r="R1352" s="0" t="str">
        <f aca="false">IF(K1352=M1352,K1352,"CONFLICT")</f>
        <v>TODO: &lt;&gt;</v>
      </c>
    </row>
    <row r="1353" customFormat="false" ht="12.75" hidden="false" customHeight="false" outlineLevel="0" collapsed="false">
      <c r="A1353" s="0" t="s">
        <v>3519</v>
      </c>
      <c r="B1353" s="0" t="n">
        <v>294</v>
      </c>
      <c r="C1353" s="0" t="s">
        <v>23</v>
      </c>
      <c r="D1353" s="0" t="s">
        <v>3520</v>
      </c>
      <c r="E1353" s="0" t="s">
        <v>3521</v>
      </c>
      <c r="F1353" s="0" t="n">
        <v>5564</v>
      </c>
      <c r="G1353" s="0" t="n">
        <v>69</v>
      </c>
      <c r="H1353" s="0" t="n">
        <v>4</v>
      </c>
      <c r="I1353" s="0" t="n">
        <v>8</v>
      </c>
      <c r="J1353" s="0" t="str">
        <f aca="false">VLOOKUP(A1353,yorick!A:J,10,0)</f>
        <v>TODO: &lt;&gt;</v>
      </c>
      <c r="K1353" s="0" t="str">
        <f aca="false">VLOOKUP(A1353,yorick!A:K,11,0)</f>
        <v>TODO: &lt;&gt;</v>
      </c>
      <c r="L1353" s="0" t="str">
        <f aca="false">VLOOKUP(A1353,henriette!A:J,10,0)</f>
        <v>TODO: &lt;&gt;</v>
      </c>
      <c r="M1353" s="0" t="str">
        <f aca="false">VLOOKUP(A1353,henriette!A:K,11,0)</f>
        <v>TODO: &lt;&gt;</v>
      </c>
      <c r="N1353" s="0" t="str">
        <f aca="false">IF(OR(O1353="CONFLICT",R1353="CONFLICT"),"CONFLICT","OK")</f>
        <v>OK</v>
      </c>
      <c r="O1353" s="0" t="str">
        <f aca="false">IF(J1353=L1353,J1353,"CONFLICT")</f>
        <v>TODO: &lt;&gt;</v>
      </c>
      <c r="Q1353" s="0" t="str">
        <f aca="false">IF(AND(P1353&lt;&gt;L1353,P1353&lt;&gt;J1353,P1353&lt;&gt;""),"REVIEW","")</f>
        <v/>
      </c>
      <c r="R1353" s="0" t="str">
        <f aca="false">IF(K1353=M1353,K1353,"CONFLICT")</f>
        <v>TODO: &lt;&gt;</v>
      </c>
    </row>
    <row r="1354" customFormat="false" ht="12.75" hidden="false" customHeight="false" outlineLevel="0" collapsed="false">
      <c r="A1354" s="0" t="s">
        <v>3522</v>
      </c>
      <c r="B1354" s="0" t="n">
        <v>384</v>
      </c>
      <c r="C1354" s="0" t="s">
        <v>23</v>
      </c>
      <c r="D1354" s="0" t="s">
        <v>3523</v>
      </c>
      <c r="E1354" s="0" t="s">
        <v>3524</v>
      </c>
      <c r="F1354" s="0" t="n">
        <v>15083</v>
      </c>
      <c r="G1354" s="0" t="n">
        <v>500</v>
      </c>
      <c r="H1354" s="0" t="n">
        <v>0</v>
      </c>
      <c r="I1354" s="0" t="n">
        <v>11</v>
      </c>
      <c r="J1354" s="0" t="str">
        <f aca="false">VLOOKUP(A1354,yorick!A:J,10,0)</f>
        <v>TODO: &lt;&gt;</v>
      </c>
      <c r="K1354" s="0" t="str">
        <f aca="false">VLOOKUP(A1354,yorick!A:K,11,0)</f>
        <v>TODO: &lt;&gt;</v>
      </c>
      <c r="L1354" s="0" t="str">
        <f aca="false">VLOOKUP(A1354,henriette!A:J,10,0)</f>
        <v>TODO: &lt;&gt;</v>
      </c>
      <c r="M1354" s="0" t="str">
        <f aca="false">VLOOKUP(A1354,henriette!A:K,11,0)</f>
        <v>TODO: &lt;&gt;</v>
      </c>
      <c r="N1354" s="0" t="str">
        <f aca="false">IF(OR(O1354="CONFLICT",R1354="CONFLICT"),"CONFLICT","OK")</f>
        <v>OK</v>
      </c>
      <c r="O1354" s="0" t="str">
        <f aca="false">IF(J1354=L1354,J1354,"CONFLICT")</f>
        <v>TODO: &lt;&gt;</v>
      </c>
      <c r="Q1354" s="0" t="str">
        <f aca="false">IF(AND(P1354&lt;&gt;L1354,P1354&lt;&gt;J1354,P1354&lt;&gt;""),"REVIEW","")</f>
        <v/>
      </c>
      <c r="R1354" s="0" t="str">
        <f aca="false">IF(K1354=M1354,K1354,"CONFLICT")</f>
        <v>TODO: &lt;&gt;</v>
      </c>
    </row>
    <row r="1355" customFormat="false" ht="12.75" hidden="false" customHeight="false" outlineLevel="0" collapsed="false">
      <c r="A1355" s="0" t="s">
        <v>3525</v>
      </c>
      <c r="B1355" s="0" t="n">
        <v>792</v>
      </c>
      <c r="C1355" s="0" t="s">
        <v>23</v>
      </c>
      <c r="E1355" s="0" t="s">
        <v>3526</v>
      </c>
      <c r="F1355" s="0" t="n">
        <v>164478</v>
      </c>
      <c r="G1355" s="0" t="n">
        <v>1252</v>
      </c>
      <c r="H1355" s="0" t="n">
        <v>8</v>
      </c>
      <c r="I1355" s="0" t="n">
        <v>156</v>
      </c>
      <c r="J1355" s="0" t="str">
        <f aca="false">VLOOKUP(A1355,yorick!A:J,10,0)</f>
        <v>TODO: &lt;&gt;</v>
      </c>
      <c r="K1355" s="0" t="str">
        <f aca="false">VLOOKUP(A1355,yorick!A:K,11,0)</f>
        <v>TODO: &lt;&gt;</v>
      </c>
      <c r="L1355" s="0" t="str">
        <f aca="false">VLOOKUP(A1355,henriette!A:J,10,0)</f>
        <v>TODO: &lt;&gt;</v>
      </c>
      <c r="M1355" s="0" t="str">
        <f aca="false">VLOOKUP(A1355,henriette!A:K,11,0)</f>
        <v>TODO: &lt;&gt;</v>
      </c>
      <c r="N1355" s="0" t="str">
        <f aca="false">IF(OR(O1355="CONFLICT",R1355="CONFLICT"),"CONFLICT","OK")</f>
        <v>OK</v>
      </c>
      <c r="O1355" s="0" t="str">
        <f aca="false">IF(J1355=L1355,J1355,"CONFLICT")</f>
        <v>TODO: &lt;&gt;</v>
      </c>
      <c r="Q1355" s="0" t="str">
        <f aca="false">IF(AND(P1355&lt;&gt;L1355,P1355&lt;&gt;J1355,P1355&lt;&gt;""),"REVIEW","")</f>
        <v/>
      </c>
      <c r="R1355" s="0" t="str">
        <f aca="false">IF(K1355=M1355,K1355,"CONFLICT")</f>
        <v>TODO: &lt;&gt;</v>
      </c>
    </row>
    <row r="1356" customFormat="false" ht="12.75" hidden="false" customHeight="false" outlineLevel="0" collapsed="false">
      <c r="A1356" s="0" t="s">
        <v>3527</v>
      </c>
      <c r="B1356" s="0" t="n">
        <v>116</v>
      </c>
      <c r="C1356" s="0" t="s">
        <v>23</v>
      </c>
      <c r="D1356" s="0" t="s">
        <v>3528</v>
      </c>
      <c r="E1356" s="0" t="s">
        <v>3529</v>
      </c>
      <c r="F1356" s="0" t="n">
        <v>8826</v>
      </c>
      <c r="G1356" s="0" t="n">
        <v>46</v>
      </c>
      <c r="H1356" s="0" t="n">
        <v>6</v>
      </c>
      <c r="I1356" s="0" t="n">
        <v>10</v>
      </c>
      <c r="J1356" s="0" t="str">
        <f aca="false">VLOOKUP(A1356,yorick!A:J,10,0)</f>
        <v>TODO: &lt;&gt;</v>
      </c>
      <c r="K1356" s="0" t="str">
        <f aca="false">VLOOKUP(A1356,yorick!A:K,11,0)</f>
        <v>TODO: &lt;&gt;</v>
      </c>
      <c r="L1356" s="0" t="str">
        <f aca="false">VLOOKUP(A1356,henriette!A:J,10,0)</f>
        <v>TODO: &lt;&gt;</v>
      </c>
      <c r="M1356" s="0" t="str">
        <f aca="false">VLOOKUP(A1356,henriette!A:K,11,0)</f>
        <v>TODO: &lt;&gt;</v>
      </c>
      <c r="N1356" s="0" t="str">
        <f aca="false">IF(OR(O1356="CONFLICT",R1356="CONFLICT"),"CONFLICT","OK")</f>
        <v>OK</v>
      </c>
      <c r="O1356" s="0" t="str">
        <f aca="false">IF(J1356=L1356,J1356,"CONFLICT")</f>
        <v>TODO: &lt;&gt;</v>
      </c>
      <c r="Q1356" s="0" t="str">
        <f aca="false">IF(AND(P1356&lt;&gt;L1356,P1356&lt;&gt;J1356,P1356&lt;&gt;""),"REVIEW","")</f>
        <v/>
      </c>
      <c r="R1356" s="0" t="str">
        <f aca="false">IF(K1356=M1356,K1356,"CONFLICT")</f>
        <v>TODO: &lt;&gt;</v>
      </c>
    </row>
    <row r="1357" customFormat="false" ht="12.75" hidden="false" customHeight="false" outlineLevel="0" collapsed="false">
      <c r="A1357" s="0" t="s">
        <v>3530</v>
      </c>
      <c r="B1357" s="0" t="n">
        <v>215</v>
      </c>
      <c r="C1357" s="0" t="s">
        <v>23</v>
      </c>
      <c r="D1357" s="0" t="s">
        <v>3531</v>
      </c>
      <c r="E1357" s="0" t="s">
        <v>3532</v>
      </c>
      <c r="F1357" s="0" t="n">
        <v>6425</v>
      </c>
      <c r="G1357" s="0" t="n">
        <v>68</v>
      </c>
      <c r="H1357" s="0" t="n">
        <v>0</v>
      </c>
      <c r="I1357" s="0" t="n">
        <v>16</v>
      </c>
      <c r="J1357" s="0" t="str">
        <f aca="false">VLOOKUP(A1357,yorick!A:J,10,0)</f>
        <v>TODO: &lt;&gt;</v>
      </c>
      <c r="K1357" s="0" t="str">
        <f aca="false">VLOOKUP(A1357,yorick!A:K,11,0)</f>
        <v>TODO: &lt;&gt;</v>
      </c>
      <c r="L1357" s="0" t="str">
        <f aca="false">VLOOKUP(A1357,henriette!A:J,10,0)</f>
        <v>TODO: &lt;&gt;</v>
      </c>
      <c r="M1357" s="0" t="str">
        <f aca="false">VLOOKUP(A1357,henriette!A:K,11,0)</f>
        <v>TODO: &lt;&gt;</v>
      </c>
      <c r="N1357" s="0" t="str">
        <f aca="false">IF(OR(O1357="CONFLICT",R1357="CONFLICT"),"CONFLICT","OK")</f>
        <v>OK</v>
      </c>
      <c r="O1357" s="0" t="str">
        <f aca="false">IF(J1357=L1357,J1357,"CONFLICT")</f>
        <v>TODO: &lt;&gt;</v>
      </c>
      <c r="Q1357" s="0" t="str">
        <f aca="false">IF(AND(P1357&lt;&gt;L1357,P1357&lt;&gt;J1357,P1357&lt;&gt;""),"REVIEW","")</f>
        <v/>
      </c>
      <c r="R1357" s="0" t="str">
        <f aca="false">IF(K1357=M1357,K1357,"CONFLICT")</f>
        <v>TODO: &lt;&gt;</v>
      </c>
    </row>
    <row r="1358" customFormat="false" ht="12.75" hidden="false" customHeight="false" outlineLevel="0" collapsed="false">
      <c r="A1358" s="0" t="s">
        <v>3533</v>
      </c>
      <c r="B1358" s="0" t="n">
        <v>1797</v>
      </c>
      <c r="C1358" s="0" t="s">
        <v>23</v>
      </c>
      <c r="D1358" s="0" t="s">
        <v>3534</v>
      </c>
      <c r="E1358" s="0" t="s">
        <v>3535</v>
      </c>
      <c r="F1358" s="0" t="n">
        <v>83142</v>
      </c>
      <c r="G1358" s="0" t="n">
        <v>685</v>
      </c>
      <c r="H1358" s="0" t="n">
        <v>0</v>
      </c>
      <c r="I1358" s="0" t="n">
        <v>28</v>
      </c>
      <c r="J1358" s="0" t="str">
        <f aca="false">VLOOKUP(A1358,yorick!A:J,10,0)</f>
        <v>TODO: &lt;&gt;</v>
      </c>
      <c r="K1358" s="0" t="str">
        <f aca="false">VLOOKUP(A1358,yorick!A:K,11,0)</f>
        <v>TODO: &lt;&gt;</v>
      </c>
      <c r="L1358" s="0" t="str">
        <f aca="false">VLOOKUP(A1358,henriette!A:J,10,0)</f>
        <v>TODO: &lt;&gt;</v>
      </c>
      <c r="M1358" s="0" t="str">
        <f aca="false">VLOOKUP(A1358,henriette!A:K,11,0)</f>
        <v>TODO: &lt;&gt;</v>
      </c>
      <c r="N1358" s="0" t="str">
        <f aca="false">IF(OR(O1358="CONFLICT",R1358="CONFLICT"),"CONFLICT","OK")</f>
        <v>OK</v>
      </c>
      <c r="O1358" s="0" t="str">
        <f aca="false">IF(J1358=L1358,J1358,"CONFLICT")</f>
        <v>TODO: &lt;&gt;</v>
      </c>
      <c r="Q1358" s="0" t="str">
        <f aca="false">IF(AND(P1358&lt;&gt;L1358,P1358&lt;&gt;J1358,P1358&lt;&gt;""),"REVIEW","")</f>
        <v/>
      </c>
      <c r="R1358" s="0" t="str">
        <f aca="false">IF(K1358=M1358,K1358,"CONFLICT")</f>
        <v>TODO: &lt;&gt;</v>
      </c>
    </row>
    <row r="1359" customFormat="false" ht="12.75" hidden="false" customHeight="false" outlineLevel="0" collapsed="false">
      <c r="A1359" s="0" t="s">
        <v>3536</v>
      </c>
      <c r="B1359" s="0" t="n">
        <v>344</v>
      </c>
      <c r="C1359" s="0" t="s">
        <v>23</v>
      </c>
      <c r="E1359" s="0" t="s">
        <v>3537</v>
      </c>
      <c r="F1359" s="0" t="n">
        <v>8895</v>
      </c>
      <c r="G1359" s="0" t="n">
        <v>122</v>
      </c>
      <c r="H1359" s="0" t="n">
        <v>0</v>
      </c>
      <c r="I1359" s="0" t="n">
        <v>25</v>
      </c>
      <c r="J1359" s="0" t="str">
        <f aca="false">VLOOKUP(A1359,yorick!A:J,10,0)</f>
        <v>TODO: &lt;&gt;</v>
      </c>
      <c r="K1359" s="0" t="str">
        <f aca="false">VLOOKUP(A1359,yorick!A:K,11,0)</f>
        <v>TODO: &lt;&gt;</v>
      </c>
      <c r="L1359" s="0" t="str">
        <f aca="false">VLOOKUP(A1359,henriette!A:J,10,0)</f>
        <v>TODO: &lt;&gt;</v>
      </c>
      <c r="M1359" s="0" t="str">
        <f aca="false">VLOOKUP(A1359,henriette!A:K,11,0)</f>
        <v>TODO: &lt;&gt;</v>
      </c>
      <c r="N1359" s="0" t="str">
        <f aca="false">IF(OR(O1359="CONFLICT",R1359="CONFLICT"),"CONFLICT","OK")</f>
        <v>OK</v>
      </c>
      <c r="O1359" s="0" t="str">
        <f aca="false">IF(J1359=L1359,J1359,"CONFLICT")</f>
        <v>TODO: &lt;&gt;</v>
      </c>
      <c r="Q1359" s="0" t="str">
        <f aca="false">IF(AND(P1359&lt;&gt;L1359,P1359&lt;&gt;J1359,P1359&lt;&gt;""),"REVIEW","")</f>
        <v/>
      </c>
      <c r="R1359" s="0" t="str">
        <f aca="false">IF(K1359=M1359,K1359,"CONFLICT")</f>
        <v>TODO: &lt;&gt;</v>
      </c>
    </row>
    <row r="1360" customFormat="false" ht="12.75" hidden="false" customHeight="false" outlineLevel="0" collapsed="false">
      <c r="A1360" s="0" t="s">
        <v>3538</v>
      </c>
      <c r="B1360" s="0" t="n">
        <v>389</v>
      </c>
      <c r="C1360" s="0" t="s">
        <v>23</v>
      </c>
      <c r="D1360" s="0" t="s">
        <v>3539</v>
      </c>
      <c r="E1360" s="0" t="s">
        <v>3540</v>
      </c>
      <c r="F1360" s="0" t="n">
        <v>7967</v>
      </c>
      <c r="G1360" s="0" t="n">
        <v>158</v>
      </c>
      <c r="H1360" s="0" t="n">
        <v>0</v>
      </c>
      <c r="I1360" s="0" t="n">
        <v>5</v>
      </c>
      <c r="J1360" s="0" t="str">
        <f aca="false">VLOOKUP(A1360,yorick!A:J,10,0)</f>
        <v>TODO: &lt;&gt;</v>
      </c>
      <c r="K1360" s="0" t="str">
        <f aca="false">VLOOKUP(A1360,yorick!A:K,11,0)</f>
        <v>TODO: &lt;&gt;</v>
      </c>
      <c r="L1360" s="0" t="str">
        <f aca="false">VLOOKUP(A1360,henriette!A:J,10,0)</f>
        <v>TODO: &lt;&gt;</v>
      </c>
      <c r="M1360" s="0" t="str">
        <f aca="false">VLOOKUP(A1360,henriette!A:K,11,0)</f>
        <v>TODO: &lt;&gt;</v>
      </c>
      <c r="N1360" s="0" t="str">
        <f aca="false">IF(OR(O1360="CONFLICT",R1360="CONFLICT"),"CONFLICT","OK")</f>
        <v>OK</v>
      </c>
      <c r="O1360" s="0" t="str">
        <f aca="false">IF(J1360=L1360,J1360,"CONFLICT")</f>
        <v>TODO: &lt;&gt;</v>
      </c>
      <c r="Q1360" s="0" t="str">
        <f aca="false">IF(AND(P1360&lt;&gt;L1360,P1360&lt;&gt;J1360,P1360&lt;&gt;""),"REVIEW","")</f>
        <v/>
      </c>
      <c r="R1360" s="0" t="str">
        <f aca="false">IF(K1360=M1360,K1360,"CONFLICT")</f>
        <v>TODO: &lt;&gt;</v>
      </c>
    </row>
    <row r="1361" customFormat="false" ht="12.75" hidden="false" customHeight="false" outlineLevel="0" collapsed="false">
      <c r="A1361" s="0" t="s">
        <v>3541</v>
      </c>
      <c r="B1361" s="0" t="n">
        <v>2013</v>
      </c>
      <c r="C1361" s="0" t="s">
        <v>23</v>
      </c>
      <c r="D1361" s="0" t="s">
        <v>3542</v>
      </c>
      <c r="E1361" s="0" t="s">
        <v>3543</v>
      </c>
      <c r="F1361" s="0" t="n">
        <v>8844</v>
      </c>
      <c r="G1361" s="0" t="n">
        <v>104</v>
      </c>
      <c r="H1361" s="0" t="n">
        <v>0</v>
      </c>
      <c r="I1361" s="0" t="n">
        <v>28</v>
      </c>
      <c r="J1361" s="0" t="str">
        <f aca="false">VLOOKUP(A1361,yorick!A:J,10,0)</f>
        <v>TODO: &lt;&gt;</v>
      </c>
      <c r="K1361" s="0" t="str">
        <f aca="false">VLOOKUP(A1361,yorick!A:K,11,0)</f>
        <v>TODO: &lt;&gt;</v>
      </c>
      <c r="L1361" s="0" t="str">
        <f aca="false">VLOOKUP(A1361,henriette!A:J,10,0)</f>
        <v>TODO: &lt;&gt;</v>
      </c>
      <c r="M1361" s="0" t="str">
        <f aca="false">VLOOKUP(A1361,henriette!A:K,11,0)</f>
        <v>TODO: &lt;&gt;</v>
      </c>
      <c r="N1361" s="0" t="str">
        <f aca="false">IF(OR(O1361="CONFLICT",R1361="CONFLICT"),"CONFLICT","OK")</f>
        <v>OK</v>
      </c>
      <c r="O1361" s="0" t="str">
        <f aca="false">IF(J1361=L1361,J1361,"CONFLICT")</f>
        <v>TODO: &lt;&gt;</v>
      </c>
      <c r="Q1361" s="0" t="str">
        <f aca="false">IF(AND(P1361&lt;&gt;L1361,P1361&lt;&gt;J1361,P1361&lt;&gt;""),"REVIEW","")</f>
        <v/>
      </c>
      <c r="R1361" s="0" t="str">
        <f aca="false">IF(K1361=M1361,K1361,"CONFLICT")</f>
        <v>TODO: &lt;&gt;</v>
      </c>
    </row>
    <row r="1362" customFormat="false" ht="12.75" hidden="false" customHeight="false" outlineLevel="0" collapsed="false">
      <c r="A1362" s="0" t="s">
        <v>3544</v>
      </c>
      <c r="B1362" s="0" t="n">
        <v>104</v>
      </c>
      <c r="C1362" s="0" t="s">
        <v>23</v>
      </c>
      <c r="E1362" s="0" t="s">
        <v>3545</v>
      </c>
      <c r="F1362" s="0" t="n">
        <v>6709</v>
      </c>
      <c r="G1362" s="0" t="n">
        <v>39</v>
      </c>
      <c r="H1362" s="0" t="n">
        <v>0</v>
      </c>
      <c r="I1362" s="0" t="n">
        <v>31</v>
      </c>
      <c r="J1362" s="0" t="str">
        <f aca="false">VLOOKUP(A1362,yorick!A:J,10,0)</f>
        <v>TODO: &lt;&gt;</v>
      </c>
      <c r="K1362" s="0" t="str">
        <f aca="false">VLOOKUP(A1362,yorick!A:K,11,0)</f>
        <v>TODO: &lt;&gt;</v>
      </c>
      <c r="L1362" s="0" t="str">
        <f aca="false">VLOOKUP(A1362,henriette!A:J,10,0)</f>
        <v>TODO: &lt;&gt;</v>
      </c>
      <c r="M1362" s="0" t="str">
        <f aca="false">VLOOKUP(A1362,henriette!A:K,11,0)</f>
        <v>TODO: &lt;&gt;</v>
      </c>
      <c r="N1362" s="0" t="str">
        <f aca="false">IF(OR(O1362="CONFLICT",R1362="CONFLICT"),"CONFLICT","OK")</f>
        <v>OK</v>
      </c>
      <c r="O1362" s="0" t="str">
        <f aca="false">IF(J1362=L1362,J1362,"CONFLICT")</f>
        <v>TODO: &lt;&gt;</v>
      </c>
      <c r="Q1362" s="0" t="str">
        <f aca="false">IF(AND(P1362&lt;&gt;L1362,P1362&lt;&gt;J1362,P1362&lt;&gt;""),"REVIEW","")</f>
        <v/>
      </c>
      <c r="R1362" s="0" t="str">
        <f aca="false">IF(K1362=M1362,K1362,"CONFLICT")</f>
        <v>TODO: &lt;&gt;</v>
      </c>
    </row>
    <row r="1363" customFormat="false" ht="12.75" hidden="false" customHeight="false" outlineLevel="0" collapsed="false">
      <c r="A1363" s="0" t="s">
        <v>3546</v>
      </c>
      <c r="B1363" s="0" t="n">
        <v>857</v>
      </c>
      <c r="C1363" s="0" t="s">
        <v>23</v>
      </c>
      <c r="D1363" s="0" t="s">
        <v>3547</v>
      </c>
      <c r="E1363" s="0" t="s">
        <v>3548</v>
      </c>
      <c r="F1363" s="0" t="n">
        <v>10249</v>
      </c>
      <c r="G1363" s="0" t="n">
        <v>109</v>
      </c>
      <c r="H1363" s="0" t="n">
        <v>0</v>
      </c>
      <c r="I1363" s="0" t="n">
        <v>3</v>
      </c>
      <c r="J1363" s="0" t="str">
        <f aca="false">VLOOKUP(A1363,yorick!A:J,10,0)</f>
        <v>TODO: &lt;&gt;</v>
      </c>
      <c r="K1363" s="0" t="str">
        <f aca="false">VLOOKUP(A1363,yorick!A:K,11,0)</f>
        <v>TODO: &lt;&gt;</v>
      </c>
      <c r="L1363" s="0" t="str">
        <f aca="false">VLOOKUP(A1363,henriette!A:J,10,0)</f>
        <v>TODO: &lt;&gt;</v>
      </c>
      <c r="M1363" s="0" t="str">
        <f aca="false">VLOOKUP(A1363,henriette!A:K,11,0)</f>
        <v>TODO: &lt;&gt;</v>
      </c>
      <c r="N1363" s="0" t="str">
        <f aca="false">IF(OR(O1363="CONFLICT",R1363="CONFLICT"),"CONFLICT","OK")</f>
        <v>OK</v>
      </c>
      <c r="O1363" s="0" t="str">
        <f aca="false">IF(J1363=L1363,J1363,"CONFLICT")</f>
        <v>TODO: &lt;&gt;</v>
      </c>
      <c r="Q1363" s="0" t="str">
        <f aca="false">IF(AND(P1363&lt;&gt;L1363,P1363&lt;&gt;J1363,P1363&lt;&gt;""),"REVIEW","")</f>
        <v/>
      </c>
      <c r="R1363" s="0" t="str">
        <f aca="false">IF(K1363=M1363,K1363,"CONFLICT")</f>
        <v>TODO: &lt;&gt;</v>
      </c>
    </row>
    <row r="1364" customFormat="false" ht="12.75" hidden="false" customHeight="false" outlineLevel="0" collapsed="false">
      <c r="A1364" s="0" t="s">
        <v>3549</v>
      </c>
      <c r="B1364" s="0" t="n">
        <v>12261</v>
      </c>
      <c r="C1364" s="0" t="s">
        <v>23</v>
      </c>
      <c r="E1364" s="0" t="s">
        <v>3550</v>
      </c>
      <c r="F1364" s="0" t="n">
        <v>10662</v>
      </c>
      <c r="G1364" s="0" t="n">
        <v>184</v>
      </c>
      <c r="H1364" s="0" t="n">
        <v>0</v>
      </c>
      <c r="I1364" s="0" t="n">
        <v>35</v>
      </c>
      <c r="J1364" s="0" t="str">
        <f aca="false">VLOOKUP(A1364,yorick!A:J,10,0)</f>
        <v>TODO: &lt;&gt;</v>
      </c>
      <c r="K1364" s="0" t="str">
        <f aca="false">VLOOKUP(A1364,yorick!A:K,11,0)</f>
        <v>TODO: &lt;&gt;</v>
      </c>
      <c r="L1364" s="0" t="str">
        <f aca="false">VLOOKUP(A1364,henriette!A:J,10,0)</f>
        <v>TODO: &lt;&gt;</v>
      </c>
      <c r="M1364" s="0" t="str">
        <f aca="false">VLOOKUP(A1364,henriette!A:K,11,0)</f>
        <v>TODO: &lt;&gt;</v>
      </c>
      <c r="N1364" s="0" t="str">
        <f aca="false">IF(OR(O1364="CONFLICT",R1364="CONFLICT"),"CONFLICT","OK")</f>
        <v>OK</v>
      </c>
      <c r="O1364" s="0" t="str">
        <f aca="false">IF(J1364=L1364,J1364,"CONFLICT")</f>
        <v>TODO: &lt;&gt;</v>
      </c>
      <c r="Q1364" s="0" t="str">
        <f aca="false">IF(AND(P1364&lt;&gt;L1364,P1364&lt;&gt;J1364,P1364&lt;&gt;""),"REVIEW","")</f>
        <v/>
      </c>
      <c r="R1364" s="0" t="str">
        <f aca="false">IF(K1364=M1364,K1364,"CONFLICT")</f>
        <v>TODO: &lt;&gt;</v>
      </c>
    </row>
    <row r="1365" customFormat="false" ht="12.75" hidden="false" customHeight="false" outlineLevel="0" collapsed="false">
      <c r="A1365" s="0" t="s">
        <v>3551</v>
      </c>
      <c r="B1365" s="0" t="n">
        <v>6735</v>
      </c>
      <c r="C1365" s="0" t="s">
        <v>23</v>
      </c>
      <c r="D1365" s="0" t="s">
        <v>3552</v>
      </c>
      <c r="E1365" s="0" t="s">
        <v>3553</v>
      </c>
      <c r="F1365" s="0" t="n">
        <v>82991</v>
      </c>
      <c r="G1365" s="0" t="n">
        <v>501</v>
      </c>
      <c r="H1365" s="0" t="n">
        <v>0</v>
      </c>
      <c r="I1365" s="0" t="n">
        <v>121</v>
      </c>
      <c r="J1365" s="0" t="str">
        <f aca="false">VLOOKUP(A1365,yorick!A:J,10,0)</f>
        <v>TODO: &lt;&gt;</v>
      </c>
      <c r="K1365" s="0" t="str">
        <f aca="false">VLOOKUP(A1365,yorick!A:K,11,0)</f>
        <v>TODO: &lt;&gt;</v>
      </c>
      <c r="L1365" s="0" t="str">
        <f aca="false">VLOOKUP(A1365,henriette!A:J,10,0)</f>
        <v>TODO: &lt;&gt;</v>
      </c>
      <c r="M1365" s="0" t="str">
        <f aca="false">VLOOKUP(A1365,henriette!A:K,11,0)</f>
        <v>TODO: &lt;&gt;</v>
      </c>
      <c r="N1365" s="0" t="str">
        <f aca="false">IF(OR(O1365="CONFLICT",R1365="CONFLICT"),"CONFLICT","OK")</f>
        <v>OK</v>
      </c>
      <c r="O1365" s="0" t="str">
        <f aca="false">IF(J1365=L1365,J1365,"CONFLICT")</f>
        <v>TODO: &lt;&gt;</v>
      </c>
      <c r="Q1365" s="0" t="str">
        <f aca="false">IF(AND(P1365&lt;&gt;L1365,P1365&lt;&gt;J1365,P1365&lt;&gt;""),"REVIEW","")</f>
        <v/>
      </c>
      <c r="R1365" s="0" t="str">
        <f aca="false">IF(K1365=M1365,K1365,"CONFLICT")</f>
        <v>TODO: &lt;&gt;</v>
      </c>
    </row>
    <row r="1366" customFormat="false" ht="12.75" hidden="false" customHeight="false" outlineLevel="0" collapsed="false">
      <c r="A1366" s="0" t="s">
        <v>3554</v>
      </c>
      <c r="B1366" s="0" t="n">
        <v>113</v>
      </c>
      <c r="C1366" s="0" t="s">
        <v>23</v>
      </c>
      <c r="D1366" s="0" t="s">
        <v>3555</v>
      </c>
      <c r="E1366" s="0" t="s">
        <v>3556</v>
      </c>
      <c r="F1366" s="0" t="n">
        <v>7935</v>
      </c>
      <c r="G1366" s="0" t="n">
        <v>92</v>
      </c>
      <c r="H1366" s="0" t="n">
        <v>0</v>
      </c>
      <c r="I1366" s="0" t="n">
        <v>284</v>
      </c>
      <c r="J1366" s="0" t="str">
        <f aca="false">VLOOKUP(A1366,yorick!A:J,10,0)</f>
        <v>TODO: &lt;&gt;</v>
      </c>
      <c r="K1366" s="0" t="str">
        <f aca="false">VLOOKUP(A1366,yorick!A:K,11,0)</f>
        <v>TODO: &lt;&gt;</v>
      </c>
      <c r="L1366" s="0" t="str">
        <f aca="false">VLOOKUP(A1366,henriette!A:J,10,0)</f>
        <v>TODO: &lt;&gt;</v>
      </c>
      <c r="M1366" s="0" t="str">
        <f aca="false">VLOOKUP(A1366,henriette!A:K,11,0)</f>
        <v>TODO: &lt;&gt;</v>
      </c>
      <c r="N1366" s="0" t="str">
        <f aca="false">IF(OR(O1366="CONFLICT",R1366="CONFLICT"),"CONFLICT","OK")</f>
        <v>OK</v>
      </c>
      <c r="O1366" s="0" t="str">
        <f aca="false">IF(J1366=L1366,J1366,"CONFLICT")</f>
        <v>TODO: &lt;&gt;</v>
      </c>
      <c r="Q1366" s="0" t="str">
        <f aca="false">IF(AND(P1366&lt;&gt;L1366,P1366&lt;&gt;J1366,P1366&lt;&gt;""),"REVIEW","")</f>
        <v/>
      </c>
      <c r="R1366" s="0" t="str">
        <f aca="false">IF(K1366=M1366,K1366,"CONFLICT")</f>
        <v>TODO: &lt;&gt;</v>
      </c>
    </row>
    <row r="1367" customFormat="false" ht="12.75" hidden="false" customHeight="false" outlineLevel="0" collapsed="false">
      <c r="A1367" s="0" t="s">
        <v>3557</v>
      </c>
      <c r="B1367" s="0" t="n">
        <v>185</v>
      </c>
      <c r="C1367" s="0" t="s">
        <v>23</v>
      </c>
      <c r="D1367" s="0" t="s">
        <v>3558</v>
      </c>
      <c r="E1367" s="0" t="s">
        <v>3559</v>
      </c>
      <c r="F1367" s="0" t="n">
        <v>6453</v>
      </c>
      <c r="G1367" s="0" t="n">
        <v>42</v>
      </c>
      <c r="H1367" s="0" t="n">
        <v>0</v>
      </c>
      <c r="I1367" s="0" t="n">
        <v>1</v>
      </c>
      <c r="J1367" s="0" t="str">
        <f aca="false">VLOOKUP(A1367,yorick!A:J,10,0)</f>
        <v>TODO: &lt;&gt;</v>
      </c>
      <c r="K1367" s="0" t="str">
        <f aca="false">VLOOKUP(A1367,yorick!A:K,11,0)</f>
        <v>TODO: &lt;&gt;</v>
      </c>
      <c r="L1367" s="0" t="str">
        <f aca="false">VLOOKUP(A1367,henriette!A:J,10,0)</f>
        <v>TODO: &lt;&gt;</v>
      </c>
      <c r="M1367" s="0" t="str">
        <f aca="false">VLOOKUP(A1367,henriette!A:K,11,0)</f>
        <v>TODO: &lt;&gt;</v>
      </c>
      <c r="N1367" s="0" t="str">
        <f aca="false">IF(OR(O1367="CONFLICT",R1367="CONFLICT"),"CONFLICT","OK")</f>
        <v>OK</v>
      </c>
      <c r="O1367" s="0" t="str">
        <f aca="false">IF(J1367=L1367,J1367,"CONFLICT")</f>
        <v>TODO: &lt;&gt;</v>
      </c>
      <c r="Q1367" s="0" t="str">
        <f aca="false">IF(AND(P1367&lt;&gt;L1367,P1367&lt;&gt;J1367,P1367&lt;&gt;""),"REVIEW","")</f>
        <v/>
      </c>
      <c r="R1367" s="0" t="str">
        <f aca="false">IF(K1367=M1367,K1367,"CONFLICT")</f>
        <v>TODO: &lt;&gt;</v>
      </c>
    </row>
    <row r="1368" customFormat="false" ht="12.75" hidden="false" customHeight="false" outlineLevel="0" collapsed="false">
      <c r="A1368" s="0" t="s">
        <v>3560</v>
      </c>
      <c r="B1368" s="0" t="n">
        <v>234</v>
      </c>
      <c r="C1368" s="0" t="s">
        <v>23</v>
      </c>
      <c r="E1368" s="0" t="s">
        <v>3561</v>
      </c>
      <c r="F1368" s="0" t="n">
        <v>47167</v>
      </c>
      <c r="G1368" s="0" t="n">
        <v>443</v>
      </c>
      <c r="H1368" s="0" t="n">
        <v>0</v>
      </c>
      <c r="I1368" s="0" t="n">
        <v>11</v>
      </c>
      <c r="J1368" s="0" t="str">
        <f aca="false">VLOOKUP(A1368,yorick!A:J,10,0)</f>
        <v>TODO: &lt;&gt;</v>
      </c>
      <c r="K1368" s="0" t="str">
        <f aca="false">VLOOKUP(A1368,yorick!A:K,11,0)</f>
        <v>TODO: &lt;&gt;</v>
      </c>
      <c r="L1368" s="0" t="str">
        <f aca="false">VLOOKUP(A1368,henriette!A:J,10,0)</f>
        <v>TODO: &lt;&gt;</v>
      </c>
      <c r="M1368" s="0" t="str">
        <f aca="false">VLOOKUP(A1368,henriette!A:K,11,0)</f>
        <v>TODO: &lt;&gt;</v>
      </c>
      <c r="N1368" s="0" t="str">
        <f aca="false">IF(OR(O1368="CONFLICT",R1368="CONFLICT"),"CONFLICT","OK")</f>
        <v>OK</v>
      </c>
      <c r="O1368" s="0" t="str">
        <f aca="false">IF(J1368=L1368,J1368,"CONFLICT")</f>
        <v>TODO: &lt;&gt;</v>
      </c>
      <c r="Q1368" s="0" t="str">
        <f aca="false">IF(AND(P1368&lt;&gt;L1368,P1368&lt;&gt;J1368,P1368&lt;&gt;""),"REVIEW","")</f>
        <v/>
      </c>
      <c r="R1368" s="0" t="str">
        <f aca="false">IF(K1368=M1368,K1368,"CONFLICT")</f>
        <v>TODO: &lt;&gt;</v>
      </c>
    </row>
    <row r="1369" customFormat="false" ht="12.75" hidden="false" customHeight="false" outlineLevel="0" collapsed="false">
      <c r="A1369" s="0" t="s">
        <v>3562</v>
      </c>
      <c r="B1369" s="0" t="n">
        <v>338</v>
      </c>
      <c r="C1369" s="0" t="s">
        <v>23</v>
      </c>
      <c r="D1369" s="0" t="s">
        <v>3563</v>
      </c>
      <c r="E1369" s="0" t="s">
        <v>3564</v>
      </c>
      <c r="F1369" s="0" t="n">
        <v>12217</v>
      </c>
      <c r="G1369" s="0" t="n">
        <v>131</v>
      </c>
      <c r="H1369" s="0" t="n">
        <v>0</v>
      </c>
      <c r="I1369" s="0" t="n">
        <v>34</v>
      </c>
      <c r="J1369" s="0" t="str">
        <f aca="false">VLOOKUP(A1369,yorick!A:J,10,0)</f>
        <v>TODO: &lt;&gt;</v>
      </c>
      <c r="K1369" s="0" t="str">
        <f aca="false">VLOOKUP(A1369,yorick!A:K,11,0)</f>
        <v>TODO: &lt;&gt;</v>
      </c>
      <c r="L1369" s="0" t="str">
        <f aca="false">VLOOKUP(A1369,henriette!A:J,10,0)</f>
        <v>TODO: &lt;&gt;</v>
      </c>
      <c r="M1369" s="0" t="str">
        <f aca="false">VLOOKUP(A1369,henriette!A:K,11,0)</f>
        <v>TODO: &lt;&gt;</v>
      </c>
      <c r="N1369" s="0" t="str">
        <f aca="false">IF(OR(O1369="CONFLICT",R1369="CONFLICT"),"CONFLICT","OK")</f>
        <v>OK</v>
      </c>
      <c r="O1369" s="0" t="str">
        <f aca="false">IF(J1369=L1369,J1369,"CONFLICT")</f>
        <v>TODO: &lt;&gt;</v>
      </c>
      <c r="Q1369" s="0" t="str">
        <f aca="false">IF(AND(P1369&lt;&gt;L1369,P1369&lt;&gt;J1369,P1369&lt;&gt;""),"REVIEW","")</f>
        <v/>
      </c>
      <c r="R1369" s="0" t="str">
        <f aca="false">IF(K1369=M1369,K1369,"CONFLICT")</f>
        <v>TODO: &lt;&gt;</v>
      </c>
    </row>
    <row r="1370" customFormat="false" ht="12.75" hidden="false" customHeight="false" outlineLevel="0" collapsed="false">
      <c r="A1370" s="0" t="s">
        <v>3565</v>
      </c>
      <c r="B1370" s="0" t="n">
        <v>3233</v>
      </c>
      <c r="C1370" s="0" t="s">
        <v>23</v>
      </c>
      <c r="D1370" s="0" t="s">
        <v>3566</v>
      </c>
      <c r="E1370" s="0" t="s">
        <v>3567</v>
      </c>
      <c r="F1370" s="0" t="n">
        <v>13929</v>
      </c>
      <c r="G1370" s="0" t="n">
        <v>157</v>
      </c>
      <c r="H1370" s="0" t="n">
        <v>0</v>
      </c>
      <c r="I1370" s="0" t="n">
        <v>7</v>
      </c>
      <c r="J1370" s="0" t="str">
        <f aca="false">VLOOKUP(A1370,yorick!A:J,10,0)</f>
        <v>TODO: &lt;&gt;</v>
      </c>
      <c r="K1370" s="0" t="str">
        <f aca="false">VLOOKUP(A1370,yorick!A:K,11,0)</f>
        <v>TODO: &lt;&gt;</v>
      </c>
      <c r="L1370" s="0" t="str">
        <f aca="false">VLOOKUP(A1370,henriette!A:J,10,0)</f>
        <v>TODO: &lt;&gt;</v>
      </c>
      <c r="M1370" s="0" t="str">
        <f aca="false">VLOOKUP(A1370,henriette!A:K,11,0)</f>
        <v>TODO: &lt;&gt;</v>
      </c>
      <c r="N1370" s="0" t="str">
        <f aca="false">IF(OR(O1370="CONFLICT",R1370="CONFLICT"),"CONFLICT","OK")</f>
        <v>OK</v>
      </c>
      <c r="O1370" s="0" t="str">
        <f aca="false">IF(J1370=L1370,J1370,"CONFLICT")</f>
        <v>TODO: &lt;&gt;</v>
      </c>
      <c r="Q1370" s="0" t="str">
        <f aca="false">IF(AND(P1370&lt;&gt;L1370,P1370&lt;&gt;J1370,P1370&lt;&gt;""),"REVIEW","")</f>
        <v/>
      </c>
      <c r="R1370" s="0" t="str">
        <f aca="false">IF(K1370=M1370,K1370,"CONFLICT")</f>
        <v>TODO: &lt;&gt;</v>
      </c>
    </row>
    <row r="1371" customFormat="false" ht="12.75" hidden="false" customHeight="false" outlineLevel="0" collapsed="false">
      <c r="A1371" s="0" t="s">
        <v>3568</v>
      </c>
      <c r="B1371" s="0" t="n">
        <v>395</v>
      </c>
      <c r="C1371" s="0" t="s">
        <v>23</v>
      </c>
      <c r="F1371" s="0" t="n">
        <v>5269</v>
      </c>
      <c r="G1371" s="0" t="n">
        <v>33</v>
      </c>
      <c r="H1371" s="0" t="n">
        <v>0</v>
      </c>
      <c r="I1371" s="0" t="n">
        <v>68</v>
      </c>
      <c r="J1371" s="0" t="str">
        <f aca="false">VLOOKUP(A1371,yorick!A:J,10,0)</f>
        <v>TODO: &lt;&gt;</v>
      </c>
      <c r="K1371" s="0" t="str">
        <f aca="false">VLOOKUP(A1371,yorick!A:K,11,0)</f>
        <v>TODO: &lt;&gt;</v>
      </c>
      <c r="L1371" s="0" t="str">
        <f aca="false">VLOOKUP(A1371,henriette!A:J,10,0)</f>
        <v>TODO: &lt;&gt;</v>
      </c>
      <c r="M1371" s="0" t="str">
        <f aca="false">VLOOKUP(A1371,henriette!A:K,11,0)</f>
        <v>TODO: &lt;&gt;</v>
      </c>
      <c r="N1371" s="0" t="str">
        <f aca="false">IF(OR(O1371="CONFLICT",R1371="CONFLICT"),"CONFLICT","OK")</f>
        <v>OK</v>
      </c>
      <c r="O1371" s="0" t="str">
        <f aca="false">IF(J1371=L1371,J1371,"CONFLICT")</f>
        <v>TODO: &lt;&gt;</v>
      </c>
      <c r="Q1371" s="0" t="str">
        <f aca="false">IF(AND(P1371&lt;&gt;L1371,P1371&lt;&gt;J1371,P1371&lt;&gt;""),"REVIEW","")</f>
        <v/>
      </c>
      <c r="R1371" s="0" t="str">
        <f aca="false">IF(K1371=M1371,K1371,"CONFLICT")</f>
        <v>TODO: &lt;&gt;</v>
      </c>
    </row>
    <row r="1372" customFormat="false" ht="12.75" hidden="false" customHeight="false" outlineLevel="0" collapsed="false">
      <c r="A1372" s="0" t="s">
        <v>3569</v>
      </c>
      <c r="B1372" s="0" t="n">
        <v>1091</v>
      </c>
      <c r="C1372" s="0" t="s">
        <v>23</v>
      </c>
      <c r="D1372" s="0" t="s">
        <v>3570</v>
      </c>
      <c r="E1372" s="0" t="s">
        <v>3571</v>
      </c>
      <c r="F1372" s="0" t="n">
        <v>10421</v>
      </c>
      <c r="G1372" s="0" t="n">
        <v>86</v>
      </c>
      <c r="H1372" s="0" t="n">
        <v>0</v>
      </c>
      <c r="I1372" s="0" t="n">
        <v>7</v>
      </c>
      <c r="J1372" s="0" t="str">
        <f aca="false">VLOOKUP(A1372,yorick!A:J,10,0)</f>
        <v>TODO: &lt;&gt;</v>
      </c>
      <c r="K1372" s="0" t="str">
        <f aca="false">VLOOKUP(A1372,yorick!A:K,11,0)</f>
        <v>TODO: &lt;&gt;</v>
      </c>
      <c r="L1372" s="0" t="str">
        <f aca="false">VLOOKUP(A1372,henriette!A:J,10,0)</f>
        <v>TODO: &lt;&gt;</v>
      </c>
      <c r="M1372" s="0" t="str">
        <f aca="false">VLOOKUP(A1372,henriette!A:K,11,0)</f>
        <v>TODO: &lt;&gt;</v>
      </c>
      <c r="N1372" s="0" t="str">
        <f aca="false">IF(OR(O1372="CONFLICT",R1372="CONFLICT"),"CONFLICT","OK")</f>
        <v>OK</v>
      </c>
      <c r="O1372" s="0" t="str">
        <f aca="false">IF(J1372=L1372,J1372,"CONFLICT")</f>
        <v>TODO: &lt;&gt;</v>
      </c>
      <c r="Q1372" s="0" t="str">
        <f aca="false">IF(AND(P1372&lt;&gt;L1372,P1372&lt;&gt;J1372,P1372&lt;&gt;""),"REVIEW","")</f>
        <v/>
      </c>
      <c r="R1372" s="0" t="str">
        <f aca="false">IF(K1372=M1372,K1372,"CONFLICT")</f>
        <v>TODO: &lt;&gt;</v>
      </c>
    </row>
    <row r="1373" customFormat="false" ht="12.75" hidden="false" customHeight="false" outlineLevel="0" collapsed="false">
      <c r="A1373" s="0" t="s">
        <v>3572</v>
      </c>
      <c r="B1373" s="0" t="n">
        <v>188</v>
      </c>
      <c r="C1373" s="0" t="s">
        <v>23</v>
      </c>
      <c r="E1373" s="0" t="s">
        <v>3573</v>
      </c>
      <c r="F1373" s="0" t="n">
        <v>31769</v>
      </c>
      <c r="G1373" s="0" t="n">
        <v>183</v>
      </c>
      <c r="H1373" s="0" t="n">
        <v>0</v>
      </c>
      <c r="I1373" s="0" t="n">
        <v>27</v>
      </c>
      <c r="J1373" s="0" t="str">
        <f aca="false">VLOOKUP(A1373,yorick!A:J,10,0)</f>
        <v>TODO: &lt;&gt;</v>
      </c>
      <c r="K1373" s="0" t="str">
        <f aca="false">VLOOKUP(A1373,yorick!A:K,11,0)</f>
        <v>TODO: &lt;&gt;</v>
      </c>
      <c r="L1373" s="0" t="str">
        <f aca="false">VLOOKUP(A1373,henriette!A:J,10,0)</f>
        <v>TODO: &lt;&gt;</v>
      </c>
      <c r="M1373" s="0" t="str">
        <f aca="false">VLOOKUP(A1373,henriette!A:K,11,0)</f>
        <v>TODO: &lt;&gt;</v>
      </c>
      <c r="N1373" s="0" t="str">
        <f aca="false">IF(OR(O1373="CONFLICT",R1373="CONFLICT"),"CONFLICT","OK")</f>
        <v>OK</v>
      </c>
      <c r="O1373" s="0" t="str">
        <f aca="false">IF(J1373=L1373,J1373,"CONFLICT")</f>
        <v>TODO: &lt;&gt;</v>
      </c>
      <c r="Q1373" s="0" t="str">
        <f aca="false">IF(AND(P1373&lt;&gt;L1373,P1373&lt;&gt;J1373,P1373&lt;&gt;""),"REVIEW","")</f>
        <v/>
      </c>
      <c r="R1373" s="0" t="str">
        <f aca="false">IF(K1373=M1373,K1373,"CONFLICT")</f>
        <v>TODO: &lt;&gt;</v>
      </c>
    </row>
    <row r="1374" customFormat="false" ht="12.75" hidden="false" customHeight="false" outlineLevel="0" collapsed="false">
      <c r="A1374" s="0" t="s">
        <v>3574</v>
      </c>
      <c r="B1374" s="0" t="n">
        <v>107</v>
      </c>
      <c r="C1374" s="0" t="s">
        <v>23</v>
      </c>
      <c r="E1374" s="0" t="s">
        <v>3575</v>
      </c>
      <c r="F1374" s="0" t="n">
        <v>14465</v>
      </c>
      <c r="G1374" s="0" t="n">
        <v>157</v>
      </c>
      <c r="H1374" s="0" t="n">
        <v>0</v>
      </c>
      <c r="I1374" s="0" t="n">
        <v>10</v>
      </c>
      <c r="J1374" s="0" t="str">
        <f aca="false">VLOOKUP(A1374,yorick!A:J,10,0)</f>
        <v>TODO: &lt;&gt;</v>
      </c>
      <c r="K1374" s="0" t="str">
        <f aca="false">VLOOKUP(A1374,yorick!A:K,11,0)</f>
        <v>TODO: &lt;&gt;</v>
      </c>
      <c r="L1374" s="0" t="str">
        <f aca="false">VLOOKUP(A1374,henriette!A:J,10,0)</f>
        <v>TODO: &lt;&gt;</v>
      </c>
      <c r="M1374" s="0" t="str">
        <f aca="false">VLOOKUP(A1374,henriette!A:K,11,0)</f>
        <v>TODO: &lt;&gt;</v>
      </c>
      <c r="N1374" s="0" t="str">
        <f aca="false">IF(OR(O1374="CONFLICT",R1374="CONFLICT"),"CONFLICT","OK")</f>
        <v>OK</v>
      </c>
      <c r="O1374" s="0" t="str">
        <f aca="false">IF(J1374=L1374,J1374,"CONFLICT")</f>
        <v>TODO: &lt;&gt;</v>
      </c>
      <c r="Q1374" s="0" t="str">
        <f aca="false">IF(AND(P1374&lt;&gt;L1374,P1374&lt;&gt;J1374,P1374&lt;&gt;""),"REVIEW","")</f>
        <v/>
      </c>
      <c r="R1374" s="0" t="str">
        <f aca="false">IF(K1374=M1374,K1374,"CONFLICT")</f>
        <v>TODO: &lt;&gt;</v>
      </c>
    </row>
    <row r="1375" customFormat="false" ht="12.75" hidden="false" customHeight="false" outlineLevel="0" collapsed="false">
      <c r="A1375" s="0" t="s">
        <v>3576</v>
      </c>
      <c r="B1375" s="0" t="n">
        <v>263</v>
      </c>
      <c r="C1375" s="0" t="s">
        <v>23</v>
      </c>
      <c r="F1375" s="0" t="n">
        <v>7014</v>
      </c>
      <c r="G1375" s="0" t="n">
        <v>116</v>
      </c>
      <c r="H1375" s="0" t="n">
        <v>0</v>
      </c>
      <c r="I1375" s="0" t="n">
        <v>27</v>
      </c>
      <c r="J1375" s="0" t="str">
        <f aca="false">VLOOKUP(A1375,yorick!A:J,10,0)</f>
        <v>TODO: &lt;&gt;</v>
      </c>
      <c r="K1375" s="0" t="str">
        <f aca="false">VLOOKUP(A1375,yorick!A:K,11,0)</f>
        <v>TODO: &lt;&gt;</v>
      </c>
      <c r="L1375" s="0" t="str">
        <f aca="false">VLOOKUP(A1375,henriette!A:J,10,0)</f>
        <v>TODO: &lt;&gt;</v>
      </c>
      <c r="M1375" s="0" t="str">
        <f aca="false">VLOOKUP(A1375,henriette!A:K,11,0)</f>
        <v>TODO: &lt;&gt;</v>
      </c>
      <c r="N1375" s="0" t="str">
        <f aca="false">IF(OR(O1375="CONFLICT",R1375="CONFLICT"),"CONFLICT","OK")</f>
        <v>OK</v>
      </c>
      <c r="O1375" s="0" t="str">
        <f aca="false">IF(J1375=L1375,J1375,"CONFLICT")</f>
        <v>TODO: &lt;&gt;</v>
      </c>
      <c r="Q1375" s="0" t="str">
        <f aca="false">IF(AND(P1375&lt;&gt;L1375,P1375&lt;&gt;J1375,P1375&lt;&gt;""),"REVIEW","")</f>
        <v/>
      </c>
      <c r="R1375" s="0" t="str">
        <f aca="false">IF(K1375=M1375,K1375,"CONFLICT")</f>
        <v>TODO: &lt;&gt;</v>
      </c>
    </row>
    <row r="1376" customFormat="false" ht="12.75" hidden="false" customHeight="false" outlineLevel="0" collapsed="false">
      <c r="A1376" s="0" t="s">
        <v>3577</v>
      </c>
      <c r="B1376" s="0" t="n">
        <v>129</v>
      </c>
      <c r="C1376" s="0" t="s">
        <v>23</v>
      </c>
      <c r="E1376" s="0" t="s">
        <v>3578</v>
      </c>
      <c r="F1376" s="0" t="n">
        <v>7395</v>
      </c>
      <c r="G1376" s="0" t="n">
        <v>92</v>
      </c>
      <c r="H1376" s="0" t="n">
        <v>0</v>
      </c>
      <c r="I1376" s="0" t="n">
        <v>27</v>
      </c>
      <c r="J1376" s="0" t="str">
        <f aca="false">VLOOKUP(A1376,yorick!A:J,10,0)</f>
        <v>TODO: &lt;&gt;</v>
      </c>
      <c r="K1376" s="0" t="str">
        <f aca="false">VLOOKUP(A1376,yorick!A:K,11,0)</f>
        <v>TODO: &lt;&gt;</v>
      </c>
      <c r="L1376" s="0" t="str">
        <f aca="false">VLOOKUP(A1376,henriette!A:J,10,0)</f>
        <v>TODO: &lt;&gt;</v>
      </c>
      <c r="M1376" s="0" t="str">
        <f aca="false">VLOOKUP(A1376,henriette!A:K,11,0)</f>
        <v>TODO: &lt;&gt;</v>
      </c>
      <c r="N1376" s="0" t="str">
        <f aca="false">IF(OR(O1376="CONFLICT",R1376="CONFLICT"),"CONFLICT","OK")</f>
        <v>OK</v>
      </c>
      <c r="O1376" s="0" t="str">
        <f aca="false">IF(J1376=L1376,J1376,"CONFLICT")</f>
        <v>TODO: &lt;&gt;</v>
      </c>
      <c r="Q1376" s="0" t="str">
        <f aca="false">IF(AND(P1376&lt;&gt;L1376,P1376&lt;&gt;J1376,P1376&lt;&gt;""),"REVIEW","")</f>
        <v/>
      </c>
      <c r="R1376" s="0" t="str">
        <f aca="false">IF(K1376=M1376,K1376,"CONFLICT")</f>
        <v>TODO: &lt;&gt;</v>
      </c>
    </row>
    <row r="1377" customFormat="false" ht="12.75" hidden="false" customHeight="false" outlineLevel="0" collapsed="false">
      <c r="A1377" s="0" t="s">
        <v>3579</v>
      </c>
      <c r="B1377" s="0" t="n">
        <v>284</v>
      </c>
      <c r="C1377" s="0" t="s">
        <v>23</v>
      </c>
      <c r="D1377" s="0" t="s">
        <v>3580</v>
      </c>
      <c r="E1377" s="0" t="s">
        <v>3581</v>
      </c>
      <c r="F1377" s="0" t="n">
        <v>6177</v>
      </c>
      <c r="G1377" s="0" t="n">
        <v>70</v>
      </c>
      <c r="H1377" s="0" t="n">
        <v>0</v>
      </c>
      <c r="I1377" s="0" t="n">
        <v>0</v>
      </c>
      <c r="J1377" s="0" t="str">
        <f aca="false">VLOOKUP(A1377,yorick!A:J,10,0)</f>
        <v>TODO: &lt;&gt;</v>
      </c>
      <c r="K1377" s="0" t="str">
        <f aca="false">VLOOKUP(A1377,yorick!A:K,11,0)</f>
        <v>TODO: &lt;&gt;</v>
      </c>
      <c r="L1377" s="0" t="str">
        <f aca="false">VLOOKUP(A1377,henriette!A:J,10,0)</f>
        <v>TODO: &lt;&gt;</v>
      </c>
      <c r="M1377" s="0" t="str">
        <f aca="false">VLOOKUP(A1377,henriette!A:K,11,0)</f>
        <v>TODO: &lt;&gt;</v>
      </c>
      <c r="N1377" s="0" t="str">
        <f aca="false">IF(OR(O1377="CONFLICT",R1377="CONFLICT"),"CONFLICT","OK")</f>
        <v>OK</v>
      </c>
      <c r="O1377" s="0" t="str">
        <f aca="false">IF(J1377=L1377,J1377,"CONFLICT")</f>
        <v>TODO: &lt;&gt;</v>
      </c>
      <c r="Q1377" s="0" t="str">
        <f aca="false">IF(AND(P1377&lt;&gt;L1377,P1377&lt;&gt;J1377,P1377&lt;&gt;""),"REVIEW","")</f>
        <v/>
      </c>
      <c r="R1377" s="0" t="str">
        <f aca="false">IF(K1377=M1377,K1377,"CONFLICT")</f>
        <v>TODO: &lt;&gt;</v>
      </c>
    </row>
    <row r="1378" customFormat="false" ht="12.75" hidden="false" customHeight="false" outlineLevel="0" collapsed="false">
      <c r="A1378" s="0" t="s">
        <v>3582</v>
      </c>
      <c r="B1378" s="0" t="n">
        <v>4664</v>
      </c>
      <c r="C1378" s="0" t="s">
        <v>23</v>
      </c>
      <c r="D1378" s="0" t="s">
        <v>3583</v>
      </c>
      <c r="E1378" s="0" t="s">
        <v>3584</v>
      </c>
      <c r="F1378" s="0" t="n">
        <v>38880</v>
      </c>
      <c r="G1378" s="0" t="n">
        <v>408</v>
      </c>
      <c r="H1378" s="0" t="n">
        <v>0</v>
      </c>
      <c r="I1378" s="0" t="n">
        <v>33</v>
      </c>
      <c r="J1378" s="0" t="str">
        <f aca="false">VLOOKUP(A1378,yorick!A:J,10,0)</f>
        <v>TODO: &lt;&gt;</v>
      </c>
      <c r="K1378" s="0" t="str">
        <f aca="false">VLOOKUP(A1378,yorick!A:K,11,0)</f>
        <v>TODO: &lt;&gt;</v>
      </c>
      <c r="L1378" s="0" t="str">
        <f aca="false">VLOOKUP(A1378,henriette!A:J,10,0)</f>
        <v>TODO: &lt;&gt;</v>
      </c>
      <c r="M1378" s="0" t="str">
        <f aca="false">VLOOKUP(A1378,henriette!A:K,11,0)</f>
        <v>TODO: &lt;&gt;</v>
      </c>
      <c r="N1378" s="0" t="str">
        <f aca="false">IF(OR(O1378="CONFLICT",R1378="CONFLICT"),"CONFLICT","OK")</f>
        <v>OK</v>
      </c>
      <c r="O1378" s="0" t="str">
        <f aca="false">IF(J1378=L1378,J1378,"CONFLICT")</f>
        <v>TODO: &lt;&gt;</v>
      </c>
      <c r="Q1378" s="0" t="str">
        <f aca="false">IF(AND(P1378&lt;&gt;L1378,P1378&lt;&gt;J1378,P1378&lt;&gt;""),"REVIEW","")</f>
        <v/>
      </c>
      <c r="R1378" s="0" t="str">
        <f aca="false">IF(K1378=M1378,K1378,"CONFLICT")</f>
        <v>TODO: &lt;&gt;</v>
      </c>
    </row>
    <row r="1379" customFormat="false" ht="12.75" hidden="false" customHeight="false" outlineLevel="0" collapsed="false">
      <c r="A1379" s="0" t="s">
        <v>3585</v>
      </c>
      <c r="B1379" s="0" t="n">
        <v>114</v>
      </c>
      <c r="C1379" s="0" t="s">
        <v>23</v>
      </c>
      <c r="D1379" s="0" t="s">
        <v>3586</v>
      </c>
      <c r="E1379" s="0" t="s">
        <v>3587</v>
      </c>
      <c r="F1379" s="0" t="n">
        <v>35738</v>
      </c>
      <c r="G1379" s="0" t="n">
        <v>278</v>
      </c>
      <c r="H1379" s="0" t="n">
        <v>0</v>
      </c>
      <c r="I1379" s="0" t="n">
        <v>215</v>
      </c>
      <c r="J1379" s="0" t="str">
        <f aca="false">VLOOKUP(A1379,yorick!A:J,10,0)</f>
        <v>TODO: &lt;&gt;</v>
      </c>
      <c r="K1379" s="0" t="str">
        <f aca="false">VLOOKUP(A1379,yorick!A:K,11,0)</f>
        <v>TODO: &lt;&gt;</v>
      </c>
      <c r="L1379" s="0" t="str">
        <f aca="false">VLOOKUP(A1379,henriette!A:J,10,0)</f>
        <v>TODO: &lt;&gt;</v>
      </c>
      <c r="M1379" s="0" t="str">
        <f aca="false">VLOOKUP(A1379,henriette!A:K,11,0)</f>
        <v>TODO: &lt;&gt;</v>
      </c>
      <c r="N1379" s="0" t="str">
        <f aca="false">IF(OR(O1379="CONFLICT",R1379="CONFLICT"),"CONFLICT","OK")</f>
        <v>OK</v>
      </c>
      <c r="O1379" s="0" t="str">
        <f aca="false">IF(J1379=L1379,J1379,"CONFLICT")</f>
        <v>TODO: &lt;&gt;</v>
      </c>
      <c r="Q1379" s="0" t="str">
        <f aca="false">IF(AND(P1379&lt;&gt;L1379,P1379&lt;&gt;J1379,P1379&lt;&gt;""),"REVIEW","")</f>
        <v/>
      </c>
      <c r="R1379" s="0" t="str">
        <f aca="false">IF(K1379=M1379,K1379,"CONFLICT")</f>
        <v>TODO: &lt;&gt;</v>
      </c>
    </row>
    <row r="1380" customFormat="false" ht="12.75" hidden="false" customHeight="false" outlineLevel="0" collapsed="false">
      <c r="A1380" s="0" t="s">
        <v>3588</v>
      </c>
      <c r="B1380" s="0" t="n">
        <v>120</v>
      </c>
      <c r="C1380" s="0" t="s">
        <v>23</v>
      </c>
      <c r="D1380" s="0" t="s">
        <v>3589</v>
      </c>
      <c r="E1380" s="0" t="s">
        <v>3590</v>
      </c>
      <c r="F1380" s="0" t="n">
        <v>60973</v>
      </c>
      <c r="G1380" s="0" t="n">
        <v>297</v>
      </c>
      <c r="H1380" s="0" t="n">
        <v>0</v>
      </c>
      <c r="I1380" s="0" t="n">
        <v>79</v>
      </c>
      <c r="J1380" s="0" t="str">
        <f aca="false">VLOOKUP(A1380,yorick!A:J,10,0)</f>
        <v>TODO: &lt;&gt;</v>
      </c>
      <c r="K1380" s="0" t="str">
        <f aca="false">VLOOKUP(A1380,yorick!A:K,11,0)</f>
        <v>TODO: &lt;&gt;</v>
      </c>
      <c r="L1380" s="0" t="str">
        <f aca="false">VLOOKUP(A1380,henriette!A:J,10,0)</f>
        <v>TODO: &lt;&gt;</v>
      </c>
      <c r="M1380" s="0" t="str">
        <f aca="false">VLOOKUP(A1380,henriette!A:K,11,0)</f>
        <v>TODO: &lt;&gt;</v>
      </c>
      <c r="N1380" s="0" t="str">
        <f aca="false">IF(OR(O1380="CONFLICT",R1380="CONFLICT"),"CONFLICT","OK")</f>
        <v>OK</v>
      </c>
      <c r="O1380" s="0" t="str">
        <f aca="false">IF(J1380=L1380,J1380,"CONFLICT")</f>
        <v>TODO: &lt;&gt;</v>
      </c>
      <c r="Q1380" s="0" t="str">
        <f aca="false">IF(AND(P1380&lt;&gt;L1380,P1380&lt;&gt;J1380,P1380&lt;&gt;""),"REVIEW","")</f>
        <v/>
      </c>
      <c r="R1380" s="0" t="str">
        <f aca="false">IF(K1380=M1380,K1380,"CONFLICT")</f>
        <v>TODO: &lt;&gt;</v>
      </c>
    </row>
    <row r="1381" customFormat="false" ht="12.75" hidden="false" customHeight="false" outlineLevel="0" collapsed="false">
      <c r="A1381" s="0" t="s">
        <v>3591</v>
      </c>
      <c r="B1381" s="0" t="n">
        <v>872</v>
      </c>
      <c r="C1381" s="0" t="s">
        <v>23</v>
      </c>
      <c r="D1381" s="0" t="s">
        <v>3592</v>
      </c>
      <c r="E1381" s="0" t="s">
        <v>3593</v>
      </c>
      <c r="F1381" s="0" t="n">
        <v>9511</v>
      </c>
      <c r="G1381" s="0" t="n">
        <v>171</v>
      </c>
      <c r="H1381" s="0" t="n">
        <v>0</v>
      </c>
      <c r="I1381" s="0" t="n">
        <v>41</v>
      </c>
      <c r="J1381" s="0" t="str">
        <f aca="false">VLOOKUP(A1381,yorick!A:J,10,0)</f>
        <v>TODO: &lt;&gt;</v>
      </c>
      <c r="K1381" s="0" t="str">
        <f aca="false">VLOOKUP(A1381,yorick!A:K,11,0)</f>
        <v>TODO: &lt;&gt;</v>
      </c>
      <c r="L1381" s="0" t="str">
        <f aca="false">VLOOKUP(A1381,henriette!A:J,10,0)</f>
        <v>TODO: &lt;&gt;</v>
      </c>
      <c r="M1381" s="0" t="str">
        <f aca="false">VLOOKUP(A1381,henriette!A:K,11,0)</f>
        <v>TODO: &lt;&gt;</v>
      </c>
      <c r="N1381" s="0" t="str">
        <f aca="false">IF(OR(O1381="CONFLICT",R1381="CONFLICT"),"CONFLICT","OK")</f>
        <v>OK</v>
      </c>
      <c r="O1381" s="0" t="str">
        <f aca="false">IF(J1381=L1381,J1381,"CONFLICT")</f>
        <v>TODO: &lt;&gt;</v>
      </c>
      <c r="Q1381" s="0" t="str">
        <f aca="false">IF(AND(P1381&lt;&gt;L1381,P1381&lt;&gt;J1381,P1381&lt;&gt;""),"REVIEW","")</f>
        <v/>
      </c>
      <c r="R1381" s="0" t="str">
        <f aca="false">IF(K1381=M1381,K1381,"CONFLICT")</f>
        <v>TODO: &lt;&gt;</v>
      </c>
    </row>
    <row r="1382" customFormat="false" ht="12.75" hidden="false" customHeight="false" outlineLevel="0" collapsed="false">
      <c r="A1382" s="0" t="s">
        <v>3594</v>
      </c>
      <c r="B1382" s="0" t="n">
        <v>138</v>
      </c>
      <c r="C1382" s="0" t="s">
        <v>23</v>
      </c>
      <c r="D1382" s="0" t="s">
        <v>3595</v>
      </c>
      <c r="E1382" s="0" t="s">
        <v>3596</v>
      </c>
      <c r="F1382" s="0" t="n">
        <v>5787</v>
      </c>
      <c r="G1382" s="0" t="n">
        <v>83</v>
      </c>
      <c r="H1382" s="0" t="n">
        <v>0</v>
      </c>
      <c r="I1382" s="0" t="n">
        <v>76</v>
      </c>
      <c r="J1382" s="0" t="str">
        <f aca="false">VLOOKUP(A1382,yorick!A:J,10,0)</f>
        <v>TODO: &lt;&gt;</v>
      </c>
      <c r="K1382" s="0" t="str">
        <f aca="false">VLOOKUP(A1382,yorick!A:K,11,0)</f>
        <v>TODO: &lt;&gt;</v>
      </c>
      <c r="L1382" s="0" t="str">
        <f aca="false">VLOOKUP(A1382,henriette!A:J,10,0)</f>
        <v>TODO: &lt;&gt;</v>
      </c>
      <c r="M1382" s="0" t="str">
        <f aca="false">VLOOKUP(A1382,henriette!A:K,11,0)</f>
        <v>TODO: &lt;&gt;</v>
      </c>
      <c r="N1382" s="0" t="str">
        <f aca="false">IF(OR(O1382="CONFLICT",R1382="CONFLICT"),"CONFLICT","OK")</f>
        <v>OK</v>
      </c>
      <c r="O1382" s="0" t="str">
        <f aca="false">IF(J1382=L1382,J1382,"CONFLICT")</f>
        <v>TODO: &lt;&gt;</v>
      </c>
      <c r="Q1382" s="0" t="str">
        <f aca="false">IF(AND(P1382&lt;&gt;L1382,P1382&lt;&gt;J1382,P1382&lt;&gt;""),"REVIEW","")</f>
        <v/>
      </c>
      <c r="R1382" s="0" t="str">
        <f aca="false">IF(K1382=M1382,K1382,"CONFLICT")</f>
        <v>TODO: &lt;&gt;</v>
      </c>
    </row>
    <row r="1383" customFormat="false" ht="12.75" hidden="false" customHeight="false" outlineLevel="0" collapsed="false">
      <c r="A1383" s="0" t="s">
        <v>3597</v>
      </c>
      <c r="B1383" s="0" t="n">
        <v>3205</v>
      </c>
      <c r="C1383" s="0" t="s">
        <v>23</v>
      </c>
      <c r="D1383" s="0" t="s">
        <v>3598</v>
      </c>
      <c r="E1383" s="0" t="s">
        <v>3599</v>
      </c>
      <c r="F1383" s="0" t="n">
        <v>8619</v>
      </c>
      <c r="G1383" s="0" t="n">
        <v>250</v>
      </c>
      <c r="H1383" s="0" t="n">
        <v>0</v>
      </c>
      <c r="I1383" s="0" t="n">
        <v>287</v>
      </c>
      <c r="J1383" s="0" t="str">
        <f aca="false">VLOOKUP(A1383,yorick!A:J,10,0)</f>
        <v>TODO: &lt;&gt;</v>
      </c>
      <c r="K1383" s="0" t="str">
        <f aca="false">VLOOKUP(A1383,yorick!A:K,11,0)</f>
        <v>TODO: &lt;&gt;</v>
      </c>
      <c r="L1383" s="0" t="str">
        <f aca="false">VLOOKUP(A1383,henriette!A:J,10,0)</f>
        <v>TODO: &lt;&gt;</v>
      </c>
      <c r="M1383" s="0" t="str">
        <f aca="false">VLOOKUP(A1383,henriette!A:K,11,0)</f>
        <v>TODO: &lt;&gt;</v>
      </c>
      <c r="N1383" s="0" t="str">
        <f aca="false">IF(OR(O1383="CONFLICT",R1383="CONFLICT"),"CONFLICT","OK")</f>
        <v>OK</v>
      </c>
      <c r="O1383" s="0" t="str">
        <f aca="false">IF(J1383=L1383,J1383,"CONFLICT")</f>
        <v>TODO: &lt;&gt;</v>
      </c>
      <c r="Q1383" s="0" t="str">
        <f aca="false">IF(AND(P1383&lt;&gt;L1383,P1383&lt;&gt;J1383,P1383&lt;&gt;""),"REVIEW","")</f>
        <v/>
      </c>
      <c r="R1383" s="0" t="str">
        <f aca="false">IF(K1383=M1383,K1383,"CONFLICT")</f>
        <v>TODO: &lt;&gt;</v>
      </c>
    </row>
    <row r="1384" customFormat="false" ht="12.75" hidden="false" customHeight="false" outlineLevel="0" collapsed="false">
      <c r="A1384" s="0" t="s">
        <v>3600</v>
      </c>
      <c r="B1384" s="0" t="n">
        <v>3592</v>
      </c>
      <c r="C1384" s="0" t="s">
        <v>23</v>
      </c>
      <c r="D1384" s="0" t="s">
        <v>3601</v>
      </c>
      <c r="E1384" s="0" t="s">
        <v>3602</v>
      </c>
      <c r="F1384" s="0" t="n">
        <v>62406</v>
      </c>
      <c r="G1384" s="0" t="n">
        <v>317</v>
      </c>
      <c r="H1384" s="0" t="n">
        <v>0</v>
      </c>
      <c r="I1384" s="0" t="n">
        <v>24</v>
      </c>
      <c r="J1384" s="0" t="str">
        <f aca="false">VLOOKUP(A1384,yorick!A:J,10,0)</f>
        <v>TODO: &lt;&gt;</v>
      </c>
      <c r="K1384" s="0" t="str">
        <f aca="false">VLOOKUP(A1384,yorick!A:K,11,0)</f>
        <v>TODO: &lt;&gt;</v>
      </c>
      <c r="L1384" s="0" t="str">
        <f aca="false">VLOOKUP(A1384,henriette!A:J,10,0)</f>
        <v>TODO: &lt;&gt;</v>
      </c>
      <c r="M1384" s="0" t="str">
        <f aca="false">VLOOKUP(A1384,henriette!A:K,11,0)</f>
        <v>TODO: &lt;&gt;</v>
      </c>
      <c r="N1384" s="0" t="str">
        <f aca="false">IF(OR(O1384="CONFLICT",R1384="CONFLICT"),"CONFLICT","OK")</f>
        <v>OK</v>
      </c>
      <c r="O1384" s="0" t="str">
        <f aca="false">IF(J1384=L1384,J1384,"CONFLICT")</f>
        <v>TODO: &lt;&gt;</v>
      </c>
      <c r="Q1384" s="0" t="str">
        <f aca="false">IF(AND(P1384&lt;&gt;L1384,P1384&lt;&gt;J1384,P1384&lt;&gt;""),"REVIEW","")</f>
        <v/>
      </c>
      <c r="R1384" s="0" t="str">
        <f aca="false">IF(K1384=M1384,K1384,"CONFLICT")</f>
        <v>TODO: &lt;&gt;</v>
      </c>
    </row>
    <row r="1385" customFormat="false" ht="12.75" hidden="false" customHeight="false" outlineLevel="0" collapsed="false">
      <c r="A1385" s="0" t="s">
        <v>3603</v>
      </c>
      <c r="B1385" s="0" t="n">
        <v>279</v>
      </c>
      <c r="C1385" s="0" t="s">
        <v>23</v>
      </c>
      <c r="D1385" s="0" t="s">
        <v>3604</v>
      </c>
      <c r="E1385" s="0" t="s">
        <v>3605</v>
      </c>
      <c r="F1385" s="0" t="n">
        <v>25155</v>
      </c>
      <c r="G1385" s="0" t="n">
        <v>836</v>
      </c>
      <c r="H1385" s="0" t="n">
        <v>1</v>
      </c>
      <c r="I1385" s="0" t="n">
        <v>150</v>
      </c>
      <c r="J1385" s="0" t="str">
        <f aca="false">VLOOKUP(A1385,yorick!A:J,10,0)</f>
        <v>TODO: &lt;&gt;</v>
      </c>
      <c r="K1385" s="0" t="str">
        <f aca="false">VLOOKUP(A1385,yorick!A:K,11,0)</f>
        <v>TODO: &lt;&gt;</v>
      </c>
      <c r="L1385" s="0" t="str">
        <f aca="false">VLOOKUP(A1385,henriette!A:J,10,0)</f>
        <v>TODO: &lt;&gt;</v>
      </c>
      <c r="M1385" s="0" t="str">
        <f aca="false">VLOOKUP(A1385,henriette!A:K,11,0)</f>
        <v>TODO: &lt;&gt;</v>
      </c>
      <c r="N1385" s="0" t="str">
        <f aca="false">IF(OR(O1385="CONFLICT",R1385="CONFLICT"),"CONFLICT","OK")</f>
        <v>OK</v>
      </c>
      <c r="O1385" s="0" t="str">
        <f aca="false">IF(J1385=L1385,J1385,"CONFLICT")</f>
        <v>TODO: &lt;&gt;</v>
      </c>
      <c r="Q1385" s="0" t="str">
        <f aca="false">IF(AND(P1385&lt;&gt;L1385,P1385&lt;&gt;J1385,P1385&lt;&gt;""),"REVIEW","")</f>
        <v/>
      </c>
      <c r="R1385" s="0" t="str">
        <f aca="false">IF(K1385=M1385,K1385,"CONFLICT")</f>
        <v>TODO: &lt;&gt;</v>
      </c>
    </row>
    <row r="1386" customFormat="false" ht="12.75" hidden="false" customHeight="false" outlineLevel="0" collapsed="false">
      <c r="A1386" s="0" t="s">
        <v>3606</v>
      </c>
      <c r="B1386" s="0" t="n">
        <v>115</v>
      </c>
      <c r="C1386" s="0" t="s">
        <v>23</v>
      </c>
      <c r="D1386" s="0" t="s">
        <v>3607</v>
      </c>
      <c r="E1386" s="0" t="s">
        <v>3608</v>
      </c>
      <c r="F1386" s="0" t="n">
        <v>5154</v>
      </c>
      <c r="G1386" s="0" t="n">
        <v>38</v>
      </c>
      <c r="H1386" s="0" t="n">
        <v>0</v>
      </c>
      <c r="I1386" s="0" t="n">
        <v>4</v>
      </c>
      <c r="J1386" s="0" t="str">
        <f aca="false">VLOOKUP(A1386,yorick!A:J,10,0)</f>
        <v>TODO: &lt;&gt;</v>
      </c>
      <c r="K1386" s="0" t="str">
        <f aca="false">VLOOKUP(A1386,yorick!A:K,11,0)</f>
        <v>TODO: &lt;&gt;</v>
      </c>
      <c r="L1386" s="0" t="str">
        <f aca="false">VLOOKUP(A1386,henriette!A:J,10,0)</f>
        <v>TODO: &lt;&gt;</v>
      </c>
      <c r="M1386" s="0" t="str">
        <f aca="false">VLOOKUP(A1386,henriette!A:K,11,0)</f>
        <v>TODO: &lt;&gt;</v>
      </c>
      <c r="N1386" s="0" t="str">
        <f aca="false">IF(OR(O1386="CONFLICT",R1386="CONFLICT"),"CONFLICT","OK")</f>
        <v>OK</v>
      </c>
      <c r="O1386" s="0" t="str">
        <f aca="false">IF(J1386=L1386,J1386,"CONFLICT")</f>
        <v>TODO: &lt;&gt;</v>
      </c>
      <c r="Q1386" s="0" t="str">
        <f aca="false">IF(AND(P1386&lt;&gt;L1386,P1386&lt;&gt;J1386,P1386&lt;&gt;""),"REVIEW","")</f>
        <v/>
      </c>
      <c r="R1386" s="0" t="str">
        <f aca="false">IF(K1386=M1386,K1386,"CONFLICT")</f>
        <v>TODO: &lt;&gt;</v>
      </c>
    </row>
    <row r="1387" customFormat="false" ht="12.75" hidden="false" customHeight="false" outlineLevel="0" collapsed="false">
      <c r="A1387" s="0" t="s">
        <v>3609</v>
      </c>
      <c r="B1387" s="0" t="n">
        <v>590</v>
      </c>
      <c r="C1387" s="0" t="s">
        <v>23</v>
      </c>
      <c r="E1387" s="0" t="s">
        <v>3610</v>
      </c>
      <c r="F1387" s="0" t="n">
        <v>9276</v>
      </c>
      <c r="G1387" s="0" t="n">
        <v>104</v>
      </c>
      <c r="H1387" s="0" t="n">
        <v>0</v>
      </c>
      <c r="I1387" s="0" t="n">
        <v>1</v>
      </c>
      <c r="J1387" s="0" t="str">
        <f aca="false">VLOOKUP(A1387,yorick!A:J,10,0)</f>
        <v>TODO: &lt;&gt;</v>
      </c>
      <c r="K1387" s="0" t="str">
        <f aca="false">VLOOKUP(A1387,yorick!A:K,11,0)</f>
        <v>TODO: &lt;&gt;</v>
      </c>
      <c r="L1387" s="0" t="str">
        <f aca="false">VLOOKUP(A1387,henriette!A:J,10,0)</f>
        <v>TODO: &lt;&gt;</v>
      </c>
      <c r="M1387" s="0" t="str">
        <f aca="false">VLOOKUP(A1387,henriette!A:K,11,0)</f>
        <v>TODO: &lt;&gt;</v>
      </c>
      <c r="N1387" s="0" t="str">
        <f aca="false">IF(OR(O1387="CONFLICT",R1387="CONFLICT"),"CONFLICT","OK")</f>
        <v>OK</v>
      </c>
      <c r="O1387" s="0" t="str">
        <f aca="false">IF(J1387=L1387,J1387,"CONFLICT")</f>
        <v>TODO: &lt;&gt;</v>
      </c>
      <c r="Q1387" s="0" t="str">
        <f aca="false">IF(AND(P1387&lt;&gt;L1387,P1387&lt;&gt;J1387,P1387&lt;&gt;""),"REVIEW","")</f>
        <v/>
      </c>
      <c r="R1387" s="0" t="str">
        <f aca="false">IF(K1387=M1387,K1387,"CONFLICT")</f>
        <v>TODO: &lt;&gt;</v>
      </c>
    </row>
    <row r="1388" customFormat="false" ht="12.75" hidden="false" customHeight="false" outlineLevel="0" collapsed="false">
      <c r="A1388" s="0" t="s">
        <v>3611</v>
      </c>
      <c r="B1388" s="0" t="n">
        <v>323</v>
      </c>
      <c r="C1388" s="0" t="s">
        <v>23</v>
      </c>
      <c r="E1388" s="0" t="s">
        <v>3612</v>
      </c>
      <c r="F1388" s="0" t="n">
        <v>10840</v>
      </c>
      <c r="G1388" s="0" t="n">
        <v>93</v>
      </c>
      <c r="H1388" s="0" t="n">
        <v>0</v>
      </c>
      <c r="I1388" s="0" t="n">
        <v>12</v>
      </c>
      <c r="J1388" s="0" t="str">
        <f aca="false">VLOOKUP(A1388,yorick!A:J,10,0)</f>
        <v>TODO: &lt;&gt;</v>
      </c>
      <c r="K1388" s="0" t="str">
        <f aca="false">VLOOKUP(A1388,yorick!A:K,11,0)</f>
        <v>TODO: &lt;&gt;</v>
      </c>
      <c r="L1388" s="0" t="str">
        <f aca="false">VLOOKUP(A1388,henriette!A:J,10,0)</f>
        <v>TODO: &lt;&gt;</v>
      </c>
      <c r="M1388" s="0" t="str">
        <f aca="false">VLOOKUP(A1388,henriette!A:K,11,0)</f>
        <v>TODO: &lt;&gt;</v>
      </c>
      <c r="N1388" s="0" t="str">
        <f aca="false">IF(OR(O1388="CONFLICT",R1388="CONFLICT"),"CONFLICT","OK")</f>
        <v>OK</v>
      </c>
      <c r="O1388" s="0" t="str">
        <f aca="false">IF(J1388=L1388,J1388,"CONFLICT")</f>
        <v>TODO: &lt;&gt;</v>
      </c>
      <c r="Q1388" s="0" t="str">
        <f aca="false">IF(AND(P1388&lt;&gt;L1388,P1388&lt;&gt;J1388,P1388&lt;&gt;""),"REVIEW","")</f>
        <v/>
      </c>
      <c r="R1388" s="0" t="str">
        <f aca="false">IF(K1388=M1388,K1388,"CONFLICT")</f>
        <v>TODO: &lt;&gt;</v>
      </c>
    </row>
    <row r="1389" customFormat="false" ht="12.75" hidden="false" customHeight="false" outlineLevel="0" collapsed="false">
      <c r="A1389" s="0" t="s">
        <v>3613</v>
      </c>
      <c r="B1389" s="0" t="n">
        <v>542</v>
      </c>
      <c r="C1389" s="0" t="s">
        <v>23</v>
      </c>
      <c r="D1389" s="0" t="s">
        <v>3614</v>
      </c>
      <c r="E1389" s="0" t="s">
        <v>3615</v>
      </c>
      <c r="F1389" s="0" t="n">
        <v>9907</v>
      </c>
      <c r="G1389" s="0" t="n">
        <v>62</v>
      </c>
      <c r="H1389" s="0" t="n">
        <v>0</v>
      </c>
      <c r="I1389" s="0" t="n">
        <v>35</v>
      </c>
      <c r="J1389" s="0" t="str">
        <f aca="false">VLOOKUP(A1389,yorick!A:J,10,0)</f>
        <v>TODO: &lt;&gt;</v>
      </c>
      <c r="K1389" s="0" t="str">
        <f aca="false">VLOOKUP(A1389,yorick!A:K,11,0)</f>
        <v>TODO: &lt;&gt;</v>
      </c>
      <c r="L1389" s="0" t="str">
        <f aca="false">VLOOKUP(A1389,henriette!A:J,10,0)</f>
        <v>TODO: &lt;&gt;</v>
      </c>
      <c r="M1389" s="0" t="str">
        <f aca="false">VLOOKUP(A1389,henriette!A:K,11,0)</f>
        <v>TODO: &lt;&gt;</v>
      </c>
      <c r="N1389" s="0" t="str">
        <f aca="false">IF(OR(O1389="CONFLICT",R1389="CONFLICT"),"CONFLICT","OK")</f>
        <v>OK</v>
      </c>
      <c r="O1389" s="0" t="str">
        <f aca="false">IF(J1389=L1389,J1389,"CONFLICT")</f>
        <v>TODO: &lt;&gt;</v>
      </c>
      <c r="Q1389" s="0" t="str">
        <f aca="false">IF(AND(P1389&lt;&gt;L1389,P1389&lt;&gt;J1389,P1389&lt;&gt;""),"REVIEW","")</f>
        <v/>
      </c>
      <c r="R1389" s="0" t="str">
        <f aca="false">IF(K1389=M1389,K1389,"CONFLICT")</f>
        <v>TODO: &lt;&gt;</v>
      </c>
    </row>
    <row r="1390" customFormat="false" ht="12.75" hidden="false" customHeight="false" outlineLevel="0" collapsed="false">
      <c r="A1390" s="0" t="s">
        <v>3616</v>
      </c>
      <c r="B1390" s="0" t="n">
        <v>752</v>
      </c>
      <c r="C1390" s="0" t="s">
        <v>23</v>
      </c>
      <c r="D1390" s="0" t="s">
        <v>3617</v>
      </c>
      <c r="E1390" s="0" t="s">
        <v>3618</v>
      </c>
      <c r="F1390" s="0" t="n">
        <v>32365</v>
      </c>
      <c r="G1390" s="0" t="n">
        <v>474</v>
      </c>
      <c r="H1390" s="0" t="n">
        <v>0</v>
      </c>
      <c r="I1390" s="0" t="n">
        <v>135</v>
      </c>
      <c r="J1390" s="0" t="str">
        <f aca="false">VLOOKUP(A1390,yorick!A:J,10,0)</f>
        <v>TODO: &lt;&gt;</v>
      </c>
      <c r="K1390" s="0" t="str">
        <f aca="false">VLOOKUP(A1390,yorick!A:K,11,0)</f>
        <v>TODO: &lt;&gt;</v>
      </c>
      <c r="L1390" s="0" t="str">
        <f aca="false">VLOOKUP(A1390,henriette!A:J,10,0)</f>
        <v>TODO: &lt;&gt;</v>
      </c>
      <c r="M1390" s="0" t="str">
        <f aca="false">VLOOKUP(A1390,henriette!A:K,11,0)</f>
        <v>TODO: &lt;&gt;</v>
      </c>
      <c r="N1390" s="0" t="str">
        <f aca="false">IF(OR(O1390="CONFLICT",R1390="CONFLICT"),"CONFLICT","OK")</f>
        <v>OK</v>
      </c>
      <c r="O1390" s="0" t="str">
        <f aca="false">IF(J1390=L1390,J1390,"CONFLICT")</f>
        <v>TODO: &lt;&gt;</v>
      </c>
      <c r="Q1390" s="0" t="str">
        <f aca="false">IF(AND(P1390&lt;&gt;L1390,P1390&lt;&gt;J1390,P1390&lt;&gt;""),"REVIEW","")</f>
        <v/>
      </c>
      <c r="R1390" s="0" t="str">
        <f aca="false">IF(K1390=M1390,K1390,"CONFLICT")</f>
        <v>TODO: &lt;&gt;</v>
      </c>
    </row>
    <row r="1391" customFormat="false" ht="12.75" hidden="false" customHeight="false" outlineLevel="0" collapsed="false">
      <c r="A1391" s="0" t="s">
        <v>3619</v>
      </c>
      <c r="B1391" s="0" t="n">
        <v>145</v>
      </c>
      <c r="C1391" s="0" t="s">
        <v>23</v>
      </c>
      <c r="D1391" s="0" t="s">
        <v>3620</v>
      </c>
      <c r="E1391" s="0" t="s">
        <v>3621</v>
      </c>
      <c r="F1391" s="0" t="n">
        <v>5576</v>
      </c>
      <c r="G1391" s="0" t="n">
        <v>35</v>
      </c>
      <c r="H1391" s="0" t="n">
        <v>0</v>
      </c>
      <c r="I1391" s="0" t="n">
        <v>10</v>
      </c>
      <c r="J1391" s="0" t="str">
        <f aca="false">VLOOKUP(A1391,yorick!A:J,10,0)</f>
        <v>TODO: &lt;&gt;</v>
      </c>
      <c r="K1391" s="0" t="str">
        <f aca="false">VLOOKUP(A1391,yorick!A:K,11,0)</f>
        <v>TODO: &lt;&gt;</v>
      </c>
      <c r="L1391" s="0" t="str">
        <f aca="false">VLOOKUP(A1391,henriette!A:J,10,0)</f>
        <v>TODO: &lt;&gt;</v>
      </c>
      <c r="M1391" s="0" t="str">
        <f aca="false">VLOOKUP(A1391,henriette!A:K,11,0)</f>
        <v>TODO: &lt;&gt;</v>
      </c>
      <c r="N1391" s="0" t="str">
        <f aca="false">IF(OR(O1391="CONFLICT",R1391="CONFLICT"),"CONFLICT","OK")</f>
        <v>OK</v>
      </c>
      <c r="O1391" s="0" t="str">
        <f aca="false">IF(J1391=L1391,J1391,"CONFLICT")</f>
        <v>TODO: &lt;&gt;</v>
      </c>
      <c r="Q1391" s="0" t="str">
        <f aca="false">IF(AND(P1391&lt;&gt;L1391,P1391&lt;&gt;J1391,P1391&lt;&gt;""),"REVIEW","")</f>
        <v/>
      </c>
      <c r="R1391" s="0" t="str">
        <f aca="false">IF(K1391=M1391,K1391,"CONFLICT")</f>
        <v>TODO: &lt;&gt;</v>
      </c>
    </row>
    <row r="1392" customFormat="false" ht="12.75" hidden="false" customHeight="false" outlineLevel="0" collapsed="false">
      <c r="A1392" s="0" t="s">
        <v>3622</v>
      </c>
      <c r="B1392" s="0" t="n">
        <v>1671</v>
      </c>
      <c r="C1392" s="0" t="s">
        <v>23</v>
      </c>
      <c r="E1392" s="0" t="s">
        <v>3623</v>
      </c>
      <c r="F1392" s="0" t="n">
        <v>15188</v>
      </c>
      <c r="G1392" s="0" t="n">
        <v>141</v>
      </c>
      <c r="H1392" s="0" t="n">
        <v>0</v>
      </c>
      <c r="I1392" s="0" t="n">
        <v>20</v>
      </c>
      <c r="J1392" s="0" t="str">
        <f aca="false">VLOOKUP(A1392,yorick!A:J,10,0)</f>
        <v>TODO: &lt;&gt;</v>
      </c>
      <c r="K1392" s="0" t="str">
        <f aca="false">VLOOKUP(A1392,yorick!A:K,11,0)</f>
        <v>TODO: &lt;&gt;</v>
      </c>
      <c r="L1392" s="0" t="str">
        <f aca="false">VLOOKUP(A1392,henriette!A:J,10,0)</f>
        <v>TODO: &lt;&gt;</v>
      </c>
      <c r="M1392" s="0" t="str">
        <f aca="false">VLOOKUP(A1392,henriette!A:K,11,0)</f>
        <v>TODO: &lt;&gt;</v>
      </c>
      <c r="N1392" s="0" t="str">
        <f aca="false">IF(OR(O1392="CONFLICT",R1392="CONFLICT"),"CONFLICT","OK")</f>
        <v>OK</v>
      </c>
      <c r="O1392" s="0" t="str">
        <f aca="false">IF(J1392=L1392,J1392,"CONFLICT")</f>
        <v>TODO: &lt;&gt;</v>
      </c>
      <c r="Q1392" s="0" t="str">
        <f aca="false">IF(AND(P1392&lt;&gt;L1392,P1392&lt;&gt;J1392,P1392&lt;&gt;""),"REVIEW","")</f>
        <v/>
      </c>
      <c r="R1392" s="0" t="str">
        <f aca="false">IF(K1392=M1392,K1392,"CONFLICT")</f>
        <v>TODO: &lt;&gt;</v>
      </c>
    </row>
    <row r="1393" customFormat="false" ht="12.75" hidden="false" customHeight="false" outlineLevel="0" collapsed="false">
      <c r="A1393" s="0" t="s">
        <v>3624</v>
      </c>
      <c r="B1393" s="0" t="n">
        <v>102</v>
      </c>
      <c r="C1393" s="0" t="s">
        <v>23</v>
      </c>
      <c r="D1393" s="0" t="s">
        <v>3625</v>
      </c>
      <c r="E1393" s="0" t="s">
        <v>3626</v>
      </c>
      <c r="F1393" s="0" t="n">
        <v>5319</v>
      </c>
      <c r="G1393" s="0" t="n">
        <v>64</v>
      </c>
      <c r="H1393" s="0" t="n">
        <v>0</v>
      </c>
      <c r="I1393" s="0" t="n">
        <v>63</v>
      </c>
      <c r="J1393" s="0" t="str">
        <f aca="false">VLOOKUP(A1393,yorick!A:J,10,0)</f>
        <v>TODO: &lt;&gt;</v>
      </c>
      <c r="K1393" s="0" t="str">
        <f aca="false">VLOOKUP(A1393,yorick!A:K,11,0)</f>
        <v>TODO: &lt;&gt;</v>
      </c>
      <c r="L1393" s="0" t="str">
        <f aca="false">VLOOKUP(A1393,henriette!A:J,10,0)</f>
        <v>TODO: &lt;&gt;</v>
      </c>
      <c r="M1393" s="0" t="str">
        <f aca="false">VLOOKUP(A1393,henriette!A:K,11,0)</f>
        <v>TODO: &lt;&gt;</v>
      </c>
      <c r="N1393" s="0" t="str">
        <f aca="false">IF(OR(O1393="CONFLICT",R1393="CONFLICT"),"CONFLICT","OK")</f>
        <v>OK</v>
      </c>
      <c r="O1393" s="0" t="str">
        <f aca="false">IF(J1393=L1393,J1393,"CONFLICT")</f>
        <v>TODO: &lt;&gt;</v>
      </c>
      <c r="Q1393" s="0" t="str">
        <f aca="false">IF(AND(P1393&lt;&gt;L1393,P1393&lt;&gt;J1393,P1393&lt;&gt;""),"REVIEW","")</f>
        <v/>
      </c>
      <c r="R1393" s="0" t="str">
        <f aca="false">IF(K1393=M1393,K1393,"CONFLICT")</f>
        <v>TODO: &lt;&gt;</v>
      </c>
    </row>
    <row r="1394" customFormat="false" ht="12.75" hidden="false" customHeight="false" outlineLevel="0" collapsed="false">
      <c r="A1394" s="0" t="s">
        <v>3627</v>
      </c>
      <c r="B1394" s="0" t="n">
        <v>296</v>
      </c>
      <c r="C1394" s="0" t="s">
        <v>23</v>
      </c>
      <c r="E1394" s="0" t="s">
        <v>3628</v>
      </c>
      <c r="F1394" s="0" t="n">
        <v>12760</v>
      </c>
      <c r="G1394" s="0" t="n">
        <v>117</v>
      </c>
      <c r="H1394" s="0" t="n">
        <v>0</v>
      </c>
      <c r="I1394" s="0" t="n">
        <v>160</v>
      </c>
      <c r="J1394" s="0" t="str">
        <f aca="false">VLOOKUP(A1394,yorick!A:J,10,0)</f>
        <v>TODO: &lt;&gt;</v>
      </c>
      <c r="K1394" s="0" t="str">
        <f aca="false">VLOOKUP(A1394,yorick!A:K,11,0)</f>
        <v>TODO: &lt;&gt;</v>
      </c>
      <c r="L1394" s="0" t="str">
        <f aca="false">VLOOKUP(A1394,henriette!A:J,10,0)</f>
        <v>TODO: &lt;&gt;</v>
      </c>
      <c r="M1394" s="0" t="str">
        <f aca="false">VLOOKUP(A1394,henriette!A:K,11,0)</f>
        <v>TODO: &lt;&gt;</v>
      </c>
      <c r="N1394" s="0" t="str">
        <f aca="false">IF(OR(O1394="CONFLICT",R1394="CONFLICT"),"CONFLICT","OK")</f>
        <v>OK</v>
      </c>
      <c r="O1394" s="0" t="str">
        <f aca="false">IF(J1394=L1394,J1394,"CONFLICT")</f>
        <v>TODO: &lt;&gt;</v>
      </c>
      <c r="Q1394" s="0" t="str">
        <f aca="false">IF(AND(P1394&lt;&gt;L1394,P1394&lt;&gt;J1394,P1394&lt;&gt;""),"REVIEW","")</f>
        <v/>
      </c>
      <c r="R1394" s="0" t="str">
        <f aca="false">IF(K1394=M1394,K1394,"CONFLICT")</f>
        <v>TODO: &lt;&gt;</v>
      </c>
    </row>
    <row r="1395" customFormat="false" ht="12.75" hidden="false" customHeight="false" outlineLevel="0" collapsed="false">
      <c r="A1395" s="0" t="s">
        <v>3629</v>
      </c>
      <c r="B1395" s="0" t="n">
        <v>9286</v>
      </c>
      <c r="C1395" s="0" t="s">
        <v>23</v>
      </c>
      <c r="D1395" s="0" t="s">
        <v>3630</v>
      </c>
      <c r="E1395" s="0" t="s">
        <v>3631</v>
      </c>
      <c r="F1395" s="0" t="n">
        <v>6801</v>
      </c>
      <c r="G1395" s="0" t="n">
        <v>91</v>
      </c>
      <c r="H1395" s="0" t="n">
        <v>0</v>
      </c>
      <c r="I1395" s="0" t="n">
        <v>15</v>
      </c>
      <c r="J1395" s="0" t="str">
        <f aca="false">VLOOKUP(A1395,yorick!A:J,10,0)</f>
        <v>TODO: &lt;&gt;</v>
      </c>
      <c r="K1395" s="0" t="str">
        <f aca="false">VLOOKUP(A1395,yorick!A:K,11,0)</f>
        <v>TODO: &lt;&gt;</v>
      </c>
      <c r="L1395" s="0" t="str">
        <f aca="false">VLOOKUP(A1395,henriette!A:J,10,0)</f>
        <v>TODO: &lt;&gt;</v>
      </c>
      <c r="M1395" s="0" t="str">
        <f aca="false">VLOOKUP(A1395,henriette!A:K,11,0)</f>
        <v>TODO: &lt;&gt;</v>
      </c>
      <c r="N1395" s="0" t="str">
        <f aca="false">IF(OR(O1395="CONFLICT",R1395="CONFLICT"),"CONFLICT","OK")</f>
        <v>OK</v>
      </c>
      <c r="O1395" s="0" t="str">
        <f aca="false">IF(J1395=L1395,J1395,"CONFLICT")</f>
        <v>TODO: &lt;&gt;</v>
      </c>
      <c r="Q1395" s="0" t="str">
        <f aca="false">IF(AND(P1395&lt;&gt;L1395,P1395&lt;&gt;J1395,P1395&lt;&gt;""),"REVIEW","")</f>
        <v/>
      </c>
      <c r="R1395" s="0" t="str">
        <f aca="false">IF(K1395=M1395,K1395,"CONFLICT")</f>
        <v>TODO: &lt;&gt;</v>
      </c>
    </row>
    <row r="1396" customFormat="false" ht="12.75" hidden="false" customHeight="false" outlineLevel="0" collapsed="false">
      <c r="A1396" s="0" t="s">
        <v>3632</v>
      </c>
      <c r="B1396" s="0" t="n">
        <v>2567</v>
      </c>
      <c r="C1396" s="0" t="s">
        <v>23</v>
      </c>
      <c r="D1396" s="0" t="s">
        <v>3633</v>
      </c>
      <c r="E1396" s="0" t="s">
        <v>3634</v>
      </c>
      <c r="F1396" s="0" t="n">
        <v>9180</v>
      </c>
      <c r="G1396" s="0" t="n">
        <v>79</v>
      </c>
      <c r="H1396" s="0" t="n">
        <v>0</v>
      </c>
      <c r="I1396" s="0" t="n">
        <v>1</v>
      </c>
      <c r="J1396" s="0" t="str">
        <f aca="false">VLOOKUP(A1396,yorick!A:J,10,0)</f>
        <v>TODO: &lt;&gt;</v>
      </c>
      <c r="K1396" s="0" t="str">
        <f aca="false">VLOOKUP(A1396,yorick!A:K,11,0)</f>
        <v>TODO: &lt;&gt;</v>
      </c>
      <c r="L1396" s="0" t="str">
        <f aca="false">VLOOKUP(A1396,henriette!A:J,10,0)</f>
        <v>TODO: &lt;&gt;</v>
      </c>
      <c r="M1396" s="0" t="str">
        <f aca="false">VLOOKUP(A1396,henriette!A:K,11,0)</f>
        <v>TODO: &lt;&gt;</v>
      </c>
      <c r="N1396" s="0" t="str">
        <f aca="false">IF(OR(O1396="CONFLICT",R1396="CONFLICT"),"CONFLICT","OK")</f>
        <v>OK</v>
      </c>
      <c r="O1396" s="0" t="str">
        <f aca="false">IF(J1396=L1396,J1396,"CONFLICT")</f>
        <v>TODO: &lt;&gt;</v>
      </c>
      <c r="Q1396" s="0" t="str">
        <f aca="false">IF(AND(P1396&lt;&gt;L1396,P1396&lt;&gt;J1396,P1396&lt;&gt;""),"REVIEW","")</f>
        <v/>
      </c>
      <c r="R1396" s="0" t="str">
        <f aca="false">IF(K1396=M1396,K1396,"CONFLICT")</f>
        <v>TODO: &lt;&gt;</v>
      </c>
    </row>
    <row r="1397" customFormat="false" ht="12.75" hidden="false" customHeight="false" outlineLevel="0" collapsed="false">
      <c r="A1397" s="0" t="s">
        <v>3635</v>
      </c>
      <c r="B1397" s="0" t="n">
        <v>150</v>
      </c>
      <c r="C1397" s="0" t="s">
        <v>23</v>
      </c>
      <c r="E1397" s="0" t="s">
        <v>3636</v>
      </c>
      <c r="F1397" s="0" t="n">
        <v>5505</v>
      </c>
      <c r="G1397" s="0" t="n">
        <v>68</v>
      </c>
      <c r="H1397" s="0" t="n">
        <v>0</v>
      </c>
      <c r="I1397" s="0" t="n">
        <v>2</v>
      </c>
      <c r="J1397" s="0" t="str">
        <f aca="false">VLOOKUP(A1397,yorick!A:J,10,0)</f>
        <v>TODO: &lt;&gt;</v>
      </c>
      <c r="K1397" s="0" t="str">
        <f aca="false">VLOOKUP(A1397,yorick!A:K,11,0)</f>
        <v>TODO: &lt;&gt;</v>
      </c>
      <c r="L1397" s="0" t="str">
        <f aca="false">VLOOKUP(A1397,henriette!A:J,10,0)</f>
        <v>TODO: &lt;&gt;</v>
      </c>
      <c r="M1397" s="0" t="str">
        <f aca="false">VLOOKUP(A1397,henriette!A:K,11,0)</f>
        <v>TODO: &lt;&gt;</v>
      </c>
      <c r="N1397" s="0" t="str">
        <f aca="false">IF(OR(O1397="CONFLICT",R1397="CONFLICT"),"CONFLICT","OK")</f>
        <v>OK</v>
      </c>
      <c r="O1397" s="0" t="str">
        <f aca="false">IF(J1397=L1397,J1397,"CONFLICT")</f>
        <v>TODO: &lt;&gt;</v>
      </c>
      <c r="Q1397" s="0" t="str">
        <f aca="false">IF(AND(P1397&lt;&gt;L1397,P1397&lt;&gt;J1397,P1397&lt;&gt;""),"REVIEW","")</f>
        <v/>
      </c>
      <c r="R1397" s="0" t="str">
        <f aca="false">IF(K1397=M1397,K1397,"CONFLICT")</f>
        <v>TODO: &lt;&gt;</v>
      </c>
    </row>
    <row r="1398" customFormat="false" ht="12.75" hidden="false" customHeight="false" outlineLevel="0" collapsed="false">
      <c r="A1398" s="0" t="s">
        <v>3637</v>
      </c>
      <c r="B1398" s="0" t="n">
        <v>432</v>
      </c>
      <c r="C1398" s="0" t="s">
        <v>23</v>
      </c>
      <c r="E1398" s="0" t="s">
        <v>3638</v>
      </c>
      <c r="F1398" s="0" t="n">
        <v>6437</v>
      </c>
      <c r="G1398" s="0" t="n">
        <v>108</v>
      </c>
      <c r="H1398" s="0" t="n">
        <v>0</v>
      </c>
      <c r="I1398" s="0" t="n">
        <v>1</v>
      </c>
      <c r="J1398" s="0" t="str">
        <f aca="false">VLOOKUP(A1398,yorick!A:J,10,0)</f>
        <v>TODO: &lt;&gt;</v>
      </c>
      <c r="K1398" s="0" t="str">
        <f aca="false">VLOOKUP(A1398,yorick!A:K,11,0)</f>
        <v>TODO: &lt;&gt;</v>
      </c>
      <c r="L1398" s="0" t="str">
        <f aca="false">VLOOKUP(A1398,henriette!A:J,10,0)</f>
        <v>TODO: &lt;&gt;</v>
      </c>
      <c r="M1398" s="0" t="str">
        <f aca="false">VLOOKUP(A1398,henriette!A:K,11,0)</f>
        <v>TODO: &lt;&gt;</v>
      </c>
      <c r="N1398" s="0" t="str">
        <f aca="false">IF(OR(O1398="CONFLICT",R1398="CONFLICT"),"CONFLICT","OK")</f>
        <v>OK</v>
      </c>
      <c r="O1398" s="0" t="str">
        <f aca="false">IF(J1398=L1398,J1398,"CONFLICT")</f>
        <v>TODO: &lt;&gt;</v>
      </c>
      <c r="Q1398" s="0" t="str">
        <f aca="false">IF(AND(P1398&lt;&gt;L1398,P1398&lt;&gt;J1398,P1398&lt;&gt;""),"REVIEW","")</f>
        <v/>
      </c>
      <c r="R1398" s="0" t="str">
        <f aca="false">IF(K1398=M1398,K1398,"CONFLICT")</f>
        <v>TODO: &lt;&gt;</v>
      </c>
    </row>
    <row r="1399" customFormat="false" ht="12.75" hidden="false" customHeight="false" outlineLevel="0" collapsed="false">
      <c r="A1399" s="0" t="s">
        <v>3639</v>
      </c>
      <c r="B1399" s="0" t="n">
        <v>679</v>
      </c>
      <c r="C1399" s="0" t="s">
        <v>23</v>
      </c>
      <c r="D1399" s="0" t="s">
        <v>3640</v>
      </c>
      <c r="E1399" s="0" t="s">
        <v>3641</v>
      </c>
      <c r="F1399" s="0" t="n">
        <v>10016</v>
      </c>
      <c r="G1399" s="0" t="n">
        <v>142</v>
      </c>
      <c r="H1399" s="0" t="n">
        <v>0</v>
      </c>
      <c r="I1399" s="0" t="n">
        <v>12</v>
      </c>
      <c r="J1399" s="0" t="str">
        <f aca="false">VLOOKUP(A1399,yorick!A:J,10,0)</f>
        <v>TODO: &lt;&gt;</v>
      </c>
      <c r="K1399" s="0" t="str">
        <f aca="false">VLOOKUP(A1399,yorick!A:K,11,0)</f>
        <v>TODO: &lt;&gt;</v>
      </c>
      <c r="L1399" s="0" t="str">
        <f aca="false">VLOOKUP(A1399,henriette!A:J,10,0)</f>
        <v>TODO: &lt;&gt;</v>
      </c>
      <c r="M1399" s="0" t="str">
        <f aca="false">VLOOKUP(A1399,henriette!A:K,11,0)</f>
        <v>TODO: &lt;&gt;</v>
      </c>
      <c r="N1399" s="0" t="str">
        <f aca="false">IF(OR(O1399="CONFLICT",R1399="CONFLICT"),"CONFLICT","OK")</f>
        <v>OK</v>
      </c>
      <c r="O1399" s="0" t="str">
        <f aca="false">IF(J1399=L1399,J1399,"CONFLICT")</f>
        <v>TODO: &lt;&gt;</v>
      </c>
      <c r="Q1399" s="0" t="str">
        <f aca="false">IF(AND(P1399&lt;&gt;L1399,P1399&lt;&gt;J1399,P1399&lt;&gt;""),"REVIEW","")</f>
        <v/>
      </c>
      <c r="R1399" s="0" t="str">
        <f aca="false">IF(K1399=M1399,K1399,"CONFLICT")</f>
        <v>TODO: &lt;&gt;</v>
      </c>
    </row>
    <row r="1400" customFormat="false" ht="12.75" hidden="false" customHeight="false" outlineLevel="0" collapsed="false">
      <c r="A1400" s="0" t="s">
        <v>3642</v>
      </c>
      <c r="B1400" s="0" t="n">
        <v>197</v>
      </c>
      <c r="C1400" s="0" t="s">
        <v>23</v>
      </c>
      <c r="D1400" s="0" t="s">
        <v>3643</v>
      </c>
      <c r="E1400" s="0" t="s">
        <v>3644</v>
      </c>
      <c r="F1400" s="0" t="n">
        <v>54059</v>
      </c>
      <c r="G1400" s="0" t="n">
        <v>496</v>
      </c>
      <c r="H1400" s="0" t="n">
        <v>0</v>
      </c>
      <c r="I1400" s="0" t="n">
        <v>64</v>
      </c>
      <c r="J1400" s="0" t="str">
        <f aca="false">VLOOKUP(A1400,yorick!A:J,10,0)</f>
        <v>TODO: &lt;&gt;</v>
      </c>
      <c r="K1400" s="0" t="str">
        <f aca="false">VLOOKUP(A1400,yorick!A:K,11,0)</f>
        <v>TODO: &lt;&gt;</v>
      </c>
      <c r="L1400" s="0" t="str">
        <f aca="false">VLOOKUP(A1400,henriette!A:J,10,0)</f>
        <v>TODO: &lt;&gt;</v>
      </c>
      <c r="M1400" s="0" t="str">
        <f aca="false">VLOOKUP(A1400,henriette!A:K,11,0)</f>
        <v>TODO: &lt;&gt;</v>
      </c>
      <c r="N1400" s="0" t="str">
        <f aca="false">IF(OR(O1400="CONFLICT",R1400="CONFLICT"),"CONFLICT","OK")</f>
        <v>OK</v>
      </c>
      <c r="O1400" s="0" t="str">
        <f aca="false">IF(J1400=L1400,J1400,"CONFLICT")</f>
        <v>TODO: &lt;&gt;</v>
      </c>
      <c r="Q1400" s="0" t="str">
        <f aca="false">IF(AND(P1400&lt;&gt;L1400,P1400&lt;&gt;J1400,P1400&lt;&gt;""),"REVIEW","")</f>
        <v/>
      </c>
      <c r="R1400" s="0" t="str">
        <f aca="false">IF(K1400=M1400,K1400,"CONFLICT")</f>
        <v>TODO: &lt;&gt;</v>
      </c>
    </row>
    <row r="1401" customFormat="false" ht="12.75" hidden="false" customHeight="false" outlineLevel="0" collapsed="false">
      <c r="A1401" s="0" t="s">
        <v>3645</v>
      </c>
      <c r="B1401" s="0" t="n">
        <v>140</v>
      </c>
      <c r="C1401" s="0" t="s">
        <v>23</v>
      </c>
      <c r="D1401" s="0" t="s">
        <v>3646</v>
      </c>
      <c r="E1401" s="0" t="s">
        <v>3647</v>
      </c>
      <c r="F1401" s="0" t="n">
        <v>18891</v>
      </c>
      <c r="G1401" s="0" t="n">
        <v>218</v>
      </c>
      <c r="H1401" s="0" t="n">
        <v>0</v>
      </c>
      <c r="I1401" s="0" t="n">
        <v>50</v>
      </c>
      <c r="J1401" s="0" t="str">
        <f aca="false">VLOOKUP(A1401,yorick!A:J,10,0)</f>
        <v>TODO: &lt;&gt;</v>
      </c>
      <c r="K1401" s="0" t="str">
        <f aca="false">VLOOKUP(A1401,yorick!A:K,11,0)</f>
        <v>TODO: &lt;&gt;</v>
      </c>
      <c r="L1401" s="0" t="str">
        <f aca="false">VLOOKUP(A1401,henriette!A:J,10,0)</f>
        <v>TODO: &lt;&gt;</v>
      </c>
      <c r="M1401" s="0" t="str">
        <f aca="false">VLOOKUP(A1401,henriette!A:K,11,0)</f>
        <v>TODO: &lt;&gt;</v>
      </c>
      <c r="N1401" s="0" t="str">
        <f aca="false">IF(OR(O1401="CONFLICT",R1401="CONFLICT"),"CONFLICT","OK")</f>
        <v>OK</v>
      </c>
      <c r="O1401" s="0" t="str">
        <f aca="false">IF(J1401=L1401,J1401,"CONFLICT")</f>
        <v>TODO: &lt;&gt;</v>
      </c>
      <c r="Q1401" s="0" t="str">
        <f aca="false">IF(AND(P1401&lt;&gt;L1401,P1401&lt;&gt;J1401,P1401&lt;&gt;""),"REVIEW","")</f>
        <v/>
      </c>
      <c r="R1401" s="0" t="str">
        <f aca="false">IF(K1401=M1401,K1401,"CONFLICT")</f>
        <v>TODO: &lt;&gt;</v>
      </c>
    </row>
    <row r="1402" customFormat="false" ht="12.75" hidden="false" customHeight="false" outlineLevel="0" collapsed="false">
      <c r="A1402" s="0" t="s">
        <v>3648</v>
      </c>
      <c r="B1402" s="0" t="n">
        <v>171</v>
      </c>
      <c r="C1402" s="0" t="s">
        <v>23</v>
      </c>
      <c r="D1402" s="0" t="s">
        <v>3649</v>
      </c>
      <c r="E1402" s="0" t="s">
        <v>3650</v>
      </c>
      <c r="F1402" s="0" t="n">
        <v>9308</v>
      </c>
      <c r="G1402" s="0" t="n">
        <v>97</v>
      </c>
      <c r="H1402" s="0" t="n">
        <v>0</v>
      </c>
      <c r="I1402" s="0" t="n">
        <v>8</v>
      </c>
      <c r="J1402" s="0" t="str">
        <f aca="false">VLOOKUP(A1402,yorick!A:J,10,0)</f>
        <v>TODO: &lt;&gt;</v>
      </c>
      <c r="K1402" s="0" t="str">
        <f aca="false">VLOOKUP(A1402,yorick!A:K,11,0)</f>
        <v>TODO: &lt;&gt;</v>
      </c>
      <c r="L1402" s="0" t="str">
        <f aca="false">VLOOKUP(A1402,henriette!A:J,10,0)</f>
        <v>TODO: &lt;&gt;</v>
      </c>
      <c r="M1402" s="0" t="str">
        <f aca="false">VLOOKUP(A1402,henriette!A:K,11,0)</f>
        <v>TODO: &lt;&gt;</v>
      </c>
      <c r="N1402" s="0" t="str">
        <f aca="false">IF(OR(O1402="CONFLICT",R1402="CONFLICT"),"CONFLICT","OK")</f>
        <v>OK</v>
      </c>
      <c r="O1402" s="0" t="str">
        <f aca="false">IF(J1402=L1402,J1402,"CONFLICT")</f>
        <v>TODO: &lt;&gt;</v>
      </c>
      <c r="Q1402" s="0" t="str">
        <f aca="false">IF(AND(P1402&lt;&gt;L1402,P1402&lt;&gt;J1402,P1402&lt;&gt;""),"REVIEW","")</f>
        <v/>
      </c>
      <c r="R1402" s="0" t="str">
        <f aca="false">IF(K1402=M1402,K1402,"CONFLICT")</f>
        <v>TODO: &lt;&gt;</v>
      </c>
    </row>
    <row r="1403" customFormat="false" ht="12.75" hidden="false" customHeight="false" outlineLevel="0" collapsed="false">
      <c r="A1403" s="0" t="s">
        <v>3651</v>
      </c>
      <c r="B1403" s="0" t="n">
        <v>145</v>
      </c>
      <c r="C1403" s="0" t="s">
        <v>23</v>
      </c>
      <c r="E1403" s="0" t="s">
        <v>3652</v>
      </c>
      <c r="F1403" s="0" t="n">
        <v>31194</v>
      </c>
      <c r="G1403" s="0" t="n">
        <v>166</v>
      </c>
      <c r="H1403" s="0" t="n">
        <v>0</v>
      </c>
      <c r="I1403" s="0" t="n">
        <v>16</v>
      </c>
      <c r="J1403" s="0" t="str">
        <f aca="false">VLOOKUP(A1403,yorick!A:J,10,0)</f>
        <v>TODO: &lt;&gt;</v>
      </c>
      <c r="K1403" s="0" t="str">
        <f aca="false">VLOOKUP(A1403,yorick!A:K,11,0)</f>
        <v>TODO: &lt;&gt;</v>
      </c>
      <c r="L1403" s="0" t="str">
        <f aca="false">VLOOKUP(A1403,henriette!A:J,10,0)</f>
        <v>TODO: &lt;&gt;</v>
      </c>
      <c r="M1403" s="0" t="str">
        <f aca="false">VLOOKUP(A1403,henriette!A:K,11,0)</f>
        <v>TODO: &lt;&gt;</v>
      </c>
      <c r="N1403" s="0" t="str">
        <f aca="false">IF(OR(O1403="CONFLICT",R1403="CONFLICT"),"CONFLICT","OK")</f>
        <v>OK</v>
      </c>
      <c r="O1403" s="0" t="str">
        <f aca="false">IF(J1403=L1403,J1403,"CONFLICT")</f>
        <v>TODO: &lt;&gt;</v>
      </c>
      <c r="Q1403" s="0" t="str">
        <f aca="false">IF(AND(P1403&lt;&gt;L1403,P1403&lt;&gt;J1403,P1403&lt;&gt;""),"REVIEW","")</f>
        <v/>
      </c>
      <c r="R1403" s="0" t="str">
        <f aca="false">IF(K1403=M1403,K1403,"CONFLICT")</f>
        <v>TODO: &lt;&gt;</v>
      </c>
    </row>
    <row r="1404" customFormat="false" ht="12.75" hidden="false" customHeight="false" outlineLevel="0" collapsed="false">
      <c r="A1404" s="0" t="s">
        <v>3653</v>
      </c>
      <c r="B1404" s="0" t="n">
        <v>261</v>
      </c>
      <c r="C1404" s="0" t="s">
        <v>23</v>
      </c>
      <c r="D1404" s="0" t="s">
        <v>3654</v>
      </c>
      <c r="E1404" s="0" t="s">
        <v>3655</v>
      </c>
      <c r="F1404" s="0" t="n">
        <v>12838</v>
      </c>
      <c r="G1404" s="0" t="n">
        <v>58</v>
      </c>
      <c r="H1404" s="0" t="n">
        <v>0</v>
      </c>
      <c r="I1404" s="0" t="n">
        <v>2</v>
      </c>
      <c r="J1404" s="0" t="str">
        <f aca="false">VLOOKUP(A1404,yorick!A:J,10,0)</f>
        <v>TODO: &lt;&gt;</v>
      </c>
      <c r="K1404" s="0" t="str">
        <f aca="false">VLOOKUP(A1404,yorick!A:K,11,0)</f>
        <v>TODO: &lt;&gt;</v>
      </c>
      <c r="L1404" s="0" t="str">
        <f aca="false">VLOOKUP(A1404,henriette!A:J,10,0)</f>
        <v>TODO: &lt;&gt;</v>
      </c>
      <c r="M1404" s="0" t="str">
        <f aca="false">VLOOKUP(A1404,henriette!A:K,11,0)</f>
        <v>TODO: &lt;&gt;</v>
      </c>
      <c r="N1404" s="0" t="str">
        <f aca="false">IF(OR(O1404="CONFLICT",R1404="CONFLICT"),"CONFLICT","OK")</f>
        <v>OK</v>
      </c>
      <c r="O1404" s="0" t="str">
        <f aca="false">IF(J1404=L1404,J1404,"CONFLICT")</f>
        <v>TODO: &lt;&gt;</v>
      </c>
      <c r="Q1404" s="0" t="str">
        <f aca="false">IF(AND(P1404&lt;&gt;L1404,P1404&lt;&gt;J1404,P1404&lt;&gt;""),"REVIEW","")</f>
        <v/>
      </c>
      <c r="R1404" s="0" t="str">
        <f aca="false">IF(K1404=M1404,K1404,"CONFLICT")</f>
        <v>TODO: &lt;&gt;</v>
      </c>
    </row>
    <row r="1405" customFormat="false" ht="12.75" hidden="false" customHeight="false" outlineLevel="0" collapsed="false">
      <c r="A1405" s="0" t="s">
        <v>3656</v>
      </c>
      <c r="B1405" s="0" t="n">
        <v>853</v>
      </c>
      <c r="C1405" s="0" t="s">
        <v>23</v>
      </c>
      <c r="D1405" s="0" t="s">
        <v>3657</v>
      </c>
      <c r="E1405" s="0" t="s">
        <v>3658</v>
      </c>
      <c r="F1405" s="0" t="n">
        <v>16147</v>
      </c>
      <c r="G1405" s="0" t="n">
        <v>114</v>
      </c>
      <c r="H1405" s="0" t="n">
        <v>0</v>
      </c>
      <c r="I1405" s="0" t="n">
        <v>10</v>
      </c>
      <c r="J1405" s="0" t="str">
        <f aca="false">VLOOKUP(A1405,yorick!A:J,10,0)</f>
        <v>TODO: &lt;&gt;</v>
      </c>
      <c r="K1405" s="0" t="str">
        <f aca="false">VLOOKUP(A1405,yorick!A:K,11,0)</f>
        <v>TODO: &lt;&gt;</v>
      </c>
      <c r="L1405" s="0" t="str">
        <f aca="false">VLOOKUP(A1405,henriette!A:J,10,0)</f>
        <v>TODO: &lt;&gt;</v>
      </c>
      <c r="M1405" s="0" t="str">
        <f aca="false">VLOOKUP(A1405,henriette!A:K,11,0)</f>
        <v>TODO: &lt;&gt;</v>
      </c>
      <c r="N1405" s="0" t="str">
        <f aca="false">IF(OR(O1405="CONFLICT",R1405="CONFLICT"),"CONFLICT","OK")</f>
        <v>OK</v>
      </c>
      <c r="O1405" s="0" t="str">
        <f aca="false">IF(J1405=L1405,J1405,"CONFLICT")</f>
        <v>TODO: &lt;&gt;</v>
      </c>
      <c r="Q1405" s="0" t="str">
        <f aca="false">IF(AND(P1405&lt;&gt;L1405,P1405&lt;&gt;J1405,P1405&lt;&gt;""),"REVIEW","")</f>
        <v/>
      </c>
      <c r="R1405" s="0" t="str">
        <f aca="false">IF(K1405=M1405,K1405,"CONFLICT")</f>
        <v>TODO: &lt;&gt;</v>
      </c>
    </row>
    <row r="1406" customFormat="false" ht="12.75" hidden="false" customHeight="false" outlineLevel="0" collapsed="false">
      <c r="A1406" s="0" t="s">
        <v>3659</v>
      </c>
      <c r="B1406" s="0" t="n">
        <v>1107</v>
      </c>
      <c r="C1406" s="0" t="s">
        <v>23</v>
      </c>
      <c r="E1406" s="0" t="s">
        <v>3660</v>
      </c>
      <c r="F1406" s="0" t="n">
        <v>12517</v>
      </c>
      <c r="G1406" s="0" t="n">
        <v>179</v>
      </c>
      <c r="H1406" s="0" t="n">
        <v>1</v>
      </c>
      <c r="I1406" s="0" t="n">
        <v>43</v>
      </c>
      <c r="J1406" s="0" t="str">
        <f aca="false">VLOOKUP(A1406,yorick!A:J,10,0)</f>
        <v>TODO: &lt;&gt;</v>
      </c>
      <c r="K1406" s="0" t="str">
        <f aca="false">VLOOKUP(A1406,yorick!A:K,11,0)</f>
        <v>TODO: &lt;&gt;</v>
      </c>
      <c r="L1406" s="0" t="str">
        <f aca="false">VLOOKUP(A1406,henriette!A:J,10,0)</f>
        <v>TODO: &lt;&gt;</v>
      </c>
      <c r="M1406" s="0" t="str">
        <f aca="false">VLOOKUP(A1406,henriette!A:K,11,0)</f>
        <v>TODO: &lt;&gt;</v>
      </c>
      <c r="N1406" s="0" t="str">
        <f aca="false">IF(OR(O1406="CONFLICT",R1406="CONFLICT"),"CONFLICT","OK")</f>
        <v>OK</v>
      </c>
      <c r="O1406" s="0" t="str">
        <f aca="false">IF(J1406=L1406,J1406,"CONFLICT")</f>
        <v>TODO: &lt;&gt;</v>
      </c>
      <c r="Q1406" s="0" t="str">
        <f aca="false">IF(AND(P1406&lt;&gt;L1406,P1406&lt;&gt;J1406,P1406&lt;&gt;""),"REVIEW","")</f>
        <v/>
      </c>
      <c r="R1406" s="0" t="str">
        <f aca="false">IF(K1406=M1406,K1406,"CONFLICT")</f>
        <v>TODO: &lt;&gt;</v>
      </c>
    </row>
    <row r="1407" customFormat="false" ht="12.75" hidden="false" customHeight="false" outlineLevel="0" collapsed="false">
      <c r="A1407" s="0" t="s">
        <v>3661</v>
      </c>
      <c r="B1407" s="0" t="n">
        <v>108</v>
      </c>
      <c r="C1407" s="0" t="s">
        <v>23</v>
      </c>
      <c r="E1407" s="0" t="s">
        <v>3662</v>
      </c>
      <c r="F1407" s="0" t="n">
        <v>7126</v>
      </c>
      <c r="G1407" s="0" t="n">
        <v>66</v>
      </c>
      <c r="H1407" s="0" t="n">
        <v>0</v>
      </c>
      <c r="I1407" s="0" t="n">
        <v>16</v>
      </c>
      <c r="J1407" s="0" t="str">
        <f aca="false">VLOOKUP(A1407,yorick!A:J,10,0)</f>
        <v>TODO: &lt;&gt;</v>
      </c>
      <c r="K1407" s="0" t="str">
        <f aca="false">VLOOKUP(A1407,yorick!A:K,11,0)</f>
        <v>TODO: &lt;&gt;</v>
      </c>
      <c r="L1407" s="0" t="str">
        <f aca="false">VLOOKUP(A1407,henriette!A:J,10,0)</f>
        <v>TODO: &lt;&gt;</v>
      </c>
      <c r="M1407" s="0" t="str">
        <f aca="false">VLOOKUP(A1407,henriette!A:K,11,0)</f>
        <v>TODO: &lt;&gt;</v>
      </c>
      <c r="N1407" s="0" t="str">
        <f aca="false">IF(OR(O1407="CONFLICT",R1407="CONFLICT"),"CONFLICT","OK")</f>
        <v>OK</v>
      </c>
      <c r="O1407" s="0" t="str">
        <f aca="false">IF(J1407=L1407,J1407,"CONFLICT")</f>
        <v>TODO: &lt;&gt;</v>
      </c>
      <c r="Q1407" s="0" t="str">
        <f aca="false">IF(AND(P1407&lt;&gt;L1407,P1407&lt;&gt;J1407,P1407&lt;&gt;""),"REVIEW","")</f>
        <v/>
      </c>
      <c r="R1407" s="0" t="str">
        <f aca="false">IF(K1407=M1407,K1407,"CONFLICT")</f>
        <v>TODO: &lt;&gt;</v>
      </c>
    </row>
    <row r="1408" customFormat="false" ht="12.75" hidden="false" customHeight="false" outlineLevel="0" collapsed="false">
      <c r="A1408" s="0" t="s">
        <v>3663</v>
      </c>
      <c r="B1408" s="0" t="n">
        <v>270</v>
      </c>
      <c r="C1408" s="0" t="s">
        <v>23</v>
      </c>
      <c r="D1408" s="0" t="s">
        <v>3664</v>
      </c>
      <c r="E1408" s="0" t="s">
        <v>3665</v>
      </c>
      <c r="F1408" s="0" t="n">
        <v>22581</v>
      </c>
      <c r="G1408" s="0" t="n">
        <v>125</v>
      </c>
      <c r="H1408" s="0" t="n">
        <v>0</v>
      </c>
      <c r="I1408" s="0" t="n">
        <v>19</v>
      </c>
      <c r="J1408" s="0" t="str">
        <f aca="false">VLOOKUP(A1408,yorick!A:J,10,0)</f>
        <v>TODO: &lt;&gt;</v>
      </c>
      <c r="K1408" s="0" t="str">
        <f aca="false">VLOOKUP(A1408,yorick!A:K,11,0)</f>
        <v>TODO: &lt;&gt;</v>
      </c>
      <c r="L1408" s="0" t="str">
        <f aca="false">VLOOKUP(A1408,henriette!A:J,10,0)</f>
        <v>TODO: &lt;&gt;</v>
      </c>
      <c r="M1408" s="0" t="str">
        <f aca="false">VLOOKUP(A1408,henriette!A:K,11,0)</f>
        <v>TODO: &lt;&gt;</v>
      </c>
      <c r="N1408" s="0" t="str">
        <f aca="false">IF(OR(O1408="CONFLICT",R1408="CONFLICT"),"CONFLICT","OK")</f>
        <v>OK</v>
      </c>
      <c r="O1408" s="0" t="str">
        <f aca="false">IF(J1408=L1408,J1408,"CONFLICT")</f>
        <v>TODO: &lt;&gt;</v>
      </c>
      <c r="Q1408" s="0" t="str">
        <f aca="false">IF(AND(P1408&lt;&gt;L1408,P1408&lt;&gt;J1408,P1408&lt;&gt;""),"REVIEW","")</f>
        <v/>
      </c>
      <c r="R1408" s="0" t="str">
        <f aca="false">IF(K1408=M1408,K1408,"CONFLICT")</f>
        <v>TODO: &lt;&gt;</v>
      </c>
    </row>
    <row r="1409" customFormat="false" ht="12.75" hidden="false" customHeight="false" outlineLevel="0" collapsed="false">
      <c r="A1409" s="0" t="s">
        <v>3666</v>
      </c>
      <c r="B1409" s="0" t="n">
        <v>383</v>
      </c>
      <c r="C1409" s="0" t="s">
        <v>23</v>
      </c>
      <c r="D1409" s="0" t="s">
        <v>3667</v>
      </c>
      <c r="E1409" s="0" t="s">
        <v>3668</v>
      </c>
      <c r="F1409" s="0" t="n">
        <v>16881</v>
      </c>
      <c r="G1409" s="0" t="n">
        <v>205</v>
      </c>
      <c r="H1409" s="0" t="n">
        <v>0</v>
      </c>
      <c r="I1409" s="0" t="n">
        <v>7</v>
      </c>
      <c r="J1409" s="0" t="str">
        <f aca="false">VLOOKUP(A1409,yorick!A:J,10,0)</f>
        <v>TODO: &lt;&gt;</v>
      </c>
      <c r="K1409" s="0" t="str">
        <f aca="false">VLOOKUP(A1409,yorick!A:K,11,0)</f>
        <v>TODO: &lt;&gt;</v>
      </c>
      <c r="L1409" s="0" t="str">
        <f aca="false">VLOOKUP(A1409,henriette!A:J,10,0)</f>
        <v>TODO: &lt;&gt;</v>
      </c>
      <c r="M1409" s="0" t="str">
        <f aca="false">VLOOKUP(A1409,henriette!A:K,11,0)</f>
        <v>TODO: &lt;&gt;</v>
      </c>
      <c r="N1409" s="0" t="str">
        <f aca="false">IF(OR(O1409="CONFLICT",R1409="CONFLICT"),"CONFLICT","OK")</f>
        <v>OK</v>
      </c>
      <c r="O1409" s="0" t="str">
        <f aca="false">IF(J1409=L1409,J1409,"CONFLICT")</f>
        <v>TODO: &lt;&gt;</v>
      </c>
      <c r="Q1409" s="0" t="str">
        <f aca="false">IF(AND(P1409&lt;&gt;L1409,P1409&lt;&gt;J1409,P1409&lt;&gt;""),"REVIEW","")</f>
        <v/>
      </c>
      <c r="R1409" s="0" t="str">
        <f aca="false">IF(K1409=M1409,K1409,"CONFLICT")</f>
        <v>TODO: &lt;&gt;</v>
      </c>
    </row>
    <row r="1410" customFormat="false" ht="12.75" hidden="false" customHeight="false" outlineLevel="0" collapsed="false">
      <c r="A1410" s="0" t="s">
        <v>3669</v>
      </c>
      <c r="B1410" s="0" t="n">
        <v>422</v>
      </c>
      <c r="C1410" s="0" t="s">
        <v>23</v>
      </c>
      <c r="E1410" s="0" t="s">
        <v>3670</v>
      </c>
      <c r="F1410" s="0" t="n">
        <v>9180</v>
      </c>
      <c r="G1410" s="0" t="n">
        <v>72</v>
      </c>
      <c r="H1410" s="0" t="n">
        <v>0</v>
      </c>
      <c r="I1410" s="0" t="n">
        <v>15</v>
      </c>
      <c r="J1410" s="0" t="str">
        <f aca="false">VLOOKUP(A1410,yorick!A:J,10,0)</f>
        <v>TODO: &lt;&gt;</v>
      </c>
      <c r="K1410" s="0" t="str">
        <f aca="false">VLOOKUP(A1410,yorick!A:K,11,0)</f>
        <v>TODO: &lt;&gt;</v>
      </c>
      <c r="L1410" s="0" t="str">
        <f aca="false">VLOOKUP(A1410,henriette!A:J,10,0)</f>
        <v>TODO: &lt;&gt;</v>
      </c>
      <c r="M1410" s="0" t="str">
        <f aca="false">VLOOKUP(A1410,henriette!A:K,11,0)</f>
        <v>TODO: &lt;&gt;</v>
      </c>
      <c r="N1410" s="0" t="str">
        <f aca="false">IF(OR(O1410="CONFLICT",R1410="CONFLICT"),"CONFLICT","OK")</f>
        <v>OK</v>
      </c>
      <c r="O1410" s="0" t="str">
        <f aca="false">IF(J1410=L1410,J1410,"CONFLICT")</f>
        <v>TODO: &lt;&gt;</v>
      </c>
      <c r="Q1410" s="0" t="str">
        <f aca="false">IF(AND(P1410&lt;&gt;L1410,P1410&lt;&gt;J1410,P1410&lt;&gt;""),"REVIEW","")</f>
        <v/>
      </c>
      <c r="R1410" s="0" t="str">
        <f aca="false">IF(K1410=M1410,K1410,"CONFLICT")</f>
        <v>TODO: &lt;&gt;</v>
      </c>
    </row>
    <row r="1411" customFormat="false" ht="12.75" hidden="false" customHeight="false" outlineLevel="0" collapsed="false">
      <c r="A1411" s="0" t="s">
        <v>3671</v>
      </c>
      <c r="B1411" s="0" t="n">
        <v>1666</v>
      </c>
      <c r="C1411" s="0" t="s">
        <v>23</v>
      </c>
      <c r="D1411" s="0" t="s">
        <v>3672</v>
      </c>
      <c r="E1411" s="0" t="s">
        <v>3673</v>
      </c>
      <c r="F1411" s="0" t="n">
        <v>145840</v>
      </c>
      <c r="G1411" s="0" t="n">
        <v>1478</v>
      </c>
      <c r="H1411" s="0" t="n">
        <v>0</v>
      </c>
      <c r="I1411" s="0" t="n">
        <v>300</v>
      </c>
      <c r="J1411" s="0" t="str">
        <f aca="false">VLOOKUP(A1411,yorick!A:J,10,0)</f>
        <v>TODO: &lt;&gt;</v>
      </c>
      <c r="K1411" s="0" t="str">
        <f aca="false">VLOOKUP(A1411,yorick!A:K,11,0)</f>
        <v>TODO: &lt;&gt;</v>
      </c>
      <c r="L1411" s="0" t="str">
        <f aca="false">VLOOKUP(A1411,henriette!A:J,10,0)</f>
        <v>TODO: &lt;&gt;</v>
      </c>
      <c r="M1411" s="0" t="str">
        <f aca="false">VLOOKUP(A1411,henriette!A:K,11,0)</f>
        <v>TODO: &lt;&gt;</v>
      </c>
      <c r="N1411" s="0" t="str">
        <f aca="false">IF(OR(O1411="CONFLICT",R1411="CONFLICT"),"CONFLICT","OK")</f>
        <v>OK</v>
      </c>
      <c r="O1411" s="0" t="str">
        <f aca="false">IF(J1411=L1411,J1411,"CONFLICT")</f>
        <v>TODO: &lt;&gt;</v>
      </c>
      <c r="Q1411" s="0" t="str">
        <f aca="false">IF(AND(P1411&lt;&gt;L1411,P1411&lt;&gt;J1411,P1411&lt;&gt;""),"REVIEW","")</f>
        <v/>
      </c>
      <c r="R1411" s="0" t="str">
        <f aca="false">IF(K1411=M1411,K1411,"CONFLICT")</f>
        <v>TODO: &lt;&gt;</v>
      </c>
    </row>
    <row r="1412" customFormat="false" ht="12.75" hidden="false" customHeight="false" outlineLevel="0" collapsed="false">
      <c r="A1412" s="0" t="s">
        <v>3674</v>
      </c>
      <c r="B1412" s="0" t="n">
        <v>113</v>
      </c>
      <c r="C1412" s="0" t="s">
        <v>23</v>
      </c>
      <c r="D1412" s="0" t="s">
        <v>3675</v>
      </c>
      <c r="E1412" s="0" t="s">
        <v>3676</v>
      </c>
      <c r="F1412" s="0" t="n">
        <v>24430</v>
      </c>
      <c r="G1412" s="0" t="n">
        <v>255</v>
      </c>
      <c r="H1412" s="0" t="n">
        <v>0</v>
      </c>
      <c r="I1412" s="0" t="n">
        <v>30</v>
      </c>
      <c r="J1412" s="0" t="str">
        <f aca="false">VLOOKUP(A1412,yorick!A:J,10,0)</f>
        <v>TODO: &lt;&gt;</v>
      </c>
      <c r="K1412" s="0" t="str">
        <f aca="false">VLOOKUP(A1412,yorick!A:K,11,0)</f>
        <v>TODO: &lt;&gt;</v>
      </c>
      <c r="L1412" s="0" t="str">
        <f aca="false">VLOOKUP(A1412,henriette!A:J,10,0)</f>
        <v>TODO: &lt;&gt;</v>
      </c>
      <c r="M1412" s="0" t="str">
        <f aca="false">VLOOKUP(A1412,henriette!A:K,11,0)</f>
        <v>TODO: &lt;&gt;</v>
      </c>
      <c r="N1412" s="0" t="str">
        <f aca="false">IF(OR(O1412="CONFLICT",R1412="CONFLICT"),"CONFLICT","OK")</f>
        <v>OK</v>
      </c>
      <c r="O1412" s="0" t="str">
        <f aca="false">IF(J1412=L1412,J1412,"CONFLICT")</f>
        <v>TODO: &lt;&gt;</v>
      </c>
      <c r="Q1412" s="0" t="str">
        <f aca="false">IF(AND(P1412&lt;&gt;L1412,P1412&lt;&gt;J1412,P1412&lt;&gt;""),"REVIEW","")</f>
        <v/>
      </c>
      <c r="R1412" s="0" t="str">
        <f aca="false">IF(K1412=M1412,K1412,"CONFLICT")</f>
        <v>TODO: &lt;&gt;</v>
      </c>
    </row>
    <row r="1413" customFormat="false" ht="12.75" hidden="false" customHeight="false" outlineLevel="0" collapsed="false">
      <c r="A1413" s="0" t="s">
        <v>3677</v>
      </c>
      <c r="B1413" s="0" t="n">
        <v>169</v>
      </c>
      <c r="C1413" s="0" t="s">
        <v>23</v>
      </c>
      <c r="E1413" s="0" t="s">
        <v>3678</v>
      </c>
      <c r="F1413" s="0" t="n">
        <v>23533</v>
      </c>
      <c r="G1413" s="0" t="n">
        <v>234</v>
      </c>
      <c r="H1413" s="0" t="n">
        <v>1</v>
      </c>
      <c r="I1413" s="0" t="n">
        <v>77</v>
      </c>
      <c r="J1413" s="0" t="str">
        <f aca="false">VLOOKUP(A1413,yorick!A:J,10,0)</f>
        <v>TODO: &lt;&gt;</v>
      </c>
      <c r="K1413" s="0" t="str">
        <f aca="false">VLOOKUP(A1413,yorick!A:K,11,0)</f>
        <v>TODO: &lt;&gt;</v>
      </c>
      <c r="L1413" s="0" t="str">
        <f aca="false">VLOOKUP(A1413,henriette!A:J,10,0)</f>
        <v>TODO: &lt;&gt;</v>
      </c>
      <c r="M1413" s="0" t="str">
        <f aca="false">VLOOKUP(A1413,henriette!A:K,11,0)</f>
        <v>TODO: &lt;&gt;</v>
      </c>
      <c r="N1413" s="0" t="str">
        <f aca="false">IF(OR(O1413="CONFLICT",R1413="CONFLICT"),"CONFLICT","OK")</f>
        <v>OK</v>
      </c>
      <c r="O1413" s="0" t="str">
        <f aca="false">IF(J1413=L1413,J1413,"CONFLICT")</f>
        <v>TODO: &lt;&gt;</v>
      </c>
      <c r="Q1413" s="0" t="str">
        <f aca="false">IF(AND(P1413&lt;&gt;L1413,P1413&lt;&gt;J1413,P1413&lt;&gt;""),"REVIEW","")</f>
        <v/>
      </c>
      <c r="R1413" s="0" t="str">
        <f aca="false">IF(K1413=M1413,K1413,"CONFLICT")</f>
        <v>TODO: &lt;&gt;</v>
      </c>
    </row>
    <row r="1414" customFormat="false" ht="12.75" hidden="false" customHeight="false" outlineLevel="0" collapsed="false">
      <c r="A1414" s="0" t="s">
        <v>3679</v>
      </c>
      <c r="B1414" s="0" t="n">
        <v>137</v>
      </c>
      <c r="C1414" s="0" t="s">
        <v>23</v>
      </c>
      <c r="E1414" s="0" t="s">
        <v>3680</v>
      </c>
      <c r="F1414" s="0" t="n">
        <v>10086</v>
      </c>
      <c r="G1414" s="0" t="n">
        <v>60</v>
      </c>
      <c r="H1414" s="0" t="n">
        <v>0</v>
      </c>
      <c r="I1414" s="0" t="n">
        <v>9</v>
      </c>
      <c r="J1414" s="0" t="str">
        <f aca="false">VLOOKUP(A1414,yorick!A:J,10,0)</f>
        <v>TODO: &lt;&gt;</v>
      </c>
      <c r="K1414" s="0" t="str">
        <f aca="false">VLOOKUP(A1414,yorick!A:K,11,0)</f>
        <v>TODO: &lt;&gt;</v>
      </c>
      <c r="L1414" s="0" t="str">
        <f aca="false">VLOOKUP(A1414,henriette!A:J,10,0)</f>
        <v>TODO: &lt;&gt;</v>
      </c>
      <c r="M1414" s="0" t="str">
        <f aca="false">VLOOKUP(A1414,henriette!A:K,11,0)</f>
        <v>TODO: &lt;&gt;</v>
      </c>
      <c r="N1414" s="0" t="str">
        <f aca="false">IF(OR(O1414="CONFLICT",R1414="CONFLICT"),"CONFLICT","OK")</f>
        <v>OK</v>
      </c>
      <c r="O1414" s="0" t="str">
        <f aca="false">IF(J1414=L1414,J1414,"CONFLICT")</f>
        <v>TODO: &lt;&gt;</v>
      </c>
      <c r="Q1414" s="0" t="str">
        <f aca="false">IF(AND(P1414&lt;&gt;L1414,P1414&lt;&gt;J1414,P1414&lt;&gt;""),"REVIEW","")</f>
        <v/>
      </c>
      <c r="R1414" s="0" t="str">
        <f aca="false">IF(K1414=M1414,K1414,"CONFLICT")</f>
        <v>TODO: &lt;&gt;</v>
      </c>
    </row>
    <row r="1415" customFormat="false" ht="12.75" hidden="false" customHeight="false" outlineLevel="0" collapsed="false">
      <c r="A1415" s="0" t="s">
        <v>3681</v>
      </c>
      <c r="B1415" s="0" t="n">
        <v>345</v>
      </c>
      <c r="C1415" s="0" t="s">
        <v>23</v>
      </c>
      <c r="D1415" s="0" t="s">
        <v>3682</v>
      </c>
      <c r="E1415" s="0" t="s">
        <v>3683</v>
      </c>
      <c r="F1415" s="0" t="n">
        <v>148844</v>
      </c>
      <c r="G1415" s="0" t="n">
        <v>681</v>
      </c>
      <c r="H1415" s="0" t="n">
        <v>1</v>
      </c>
      <c r="I1415" s="0" t="n">
        <v>71</v>
      </c>
      <c r="J1415" s="0" t="str">
        <f aca="false">VLOOKUP(A1415,yorick!A:J,10,0)</f>
        <v>TODO: &lt;&gt;</v>
      </c>
      <c r="K1415" s="0" t="str">
        <f aca="false">VLOOKUP(A1415,yorick!A:K,11,0)</f>
        <v>TODO: &lt;&gt;</v>
      </c>
      <c r="L1415" s="0" t="str">
        <f aca="false">VLOOKUP(A1415,henriette!A:J,10,0)</f>
        <v>TODO: &lt;&gt;</v>
      </c>
      <c r="M1415" s="0" t="str">
        <f aca="false">VLOOKUP(A1415,henriette!A:K,11,0)</f>
        <v>TODO: &lt;&gt;</v>
      </c>
      <c r="N1415" s="0" t="str">
        <f aca="false">IF(OR(O1415="CONFLICT",R1415="CONFLICT"),"CONFLICT","OK")</f>
        <v>OK</v>
      </c>
      <c r="O1415" s="0" t="str">
        <f aca="false">IF(J1415=L1415,J1415,"CONFLICT")</f>
        <v>TODO: &lt;&gt;</v>
      </c>
      <c r="Q1415" s="0" t="str">
        <f aca="false">IF(AND(P1415&lt;&gt;L1415,P1415&lt;&gt;J1415,P1415&lt;&gt;""),"REVIEW","")</f>
        <v/>
      </c>
      <c r="R1415" s="0" t="str">
        <f aca="false">IF(K1415=M1415,K1415,"CONFLICT")</f>
        <v>TODO: &lt;&gt;</v>
      </c>
    </row>
    <row r="1416" customFormat="false" ht="12.75" hidden="false" customHeight="false" outlineLevel="0" collapsed="false">
      <c r="A1416" s="0" t="s">
        <v>3684</v>
      </c>
      <c r="B1416" s="0" t="n">
        <v>276</v>
      </c>
      <c r="C1416" s="0" t="s">
        <v>23</v>
      </c>
      <c r="E1416" s="0" t="s">
        <v>3685</v>
      </c>
      <c r="F1416" s="0" t="n">
        <v>12455</v>
      </c>
      <c r="G1416" s="0" t="n">
        <v>103</v>
      </c>
      <c r="H1416" s="0" t="n">
        <v>0</v>
      </c>
      <c r="I1416" s="0" t="n">
        <v>2</v>
      </c>
      <c r="J1416" s="0" t="str">
        <f aca="false">VLOOKUP(A1416,yorick!A:J,10,0)</f>
        <v>TODO: &lt;&gt;</v>
      </c>
      <c r="K1416" s="0" t="str">
        <f aca="false">VLOOKUP(A1416,yorick!A:K,11,0)</f>
        <v>TODO: &lt;&gt;</v>
      </c>
      <c r="L1416" s="0" t="str">
        <f aca="false">VLOOKUP(A1416,henriette!A:J,10,0)</f>
        <v>TODO: &lt;&gt;</v>
      </c>
      <c r="M1416" s="0" t="str">
        <f aca="false">VLOOKUP(A1416,henriette!A:K,11,0)</f>
        <v>TODO: &lt;&gt;</v>
      </c>
      <c r="N1416" s="0" t="str">
        <f aca="false">IF(OR(O1416="CONFLICT",R1416="CONFLICT"),"CONFLICT","OK")</f>
        <v>OK</v>
      </c>
      <c r="O1416" s="0" t="str">
        <f aca="false">IF(J1416=L1416,J1416,"CONFLICT")</f>
        <v>TODO: &lt;&gt;</v>
      </c>
      <c r="Q1416" s="0" t="str">
        <f aca="false">IF(AND(P1416&lt;&gt;L1416,P1416&lt;&gt;J1416,P1416&lt;&gt;""),"REVIEW","")</f>
        <v/>
      </c>
      <c r="R1416" s="0" t="str">
        <f aca="false">IF(K1416=M1416,K1416,"CONFLICT")</f>
        <v>TODO: &lt;&gt;</v>
      </c>
    </row>
    <row r="1417" customFormat="false" ht="12.75" hidden="false" customHeight="false" outlineLevel="0" collapsed="false">
      <c r="A1417" s="0" t="s">
        <v>3686</v>
      </c>
      <c r="B1417" s="0" t="n">
        <v>309</v>
      </c>
      <c r="C1417" s="0" t="s">
        <v>23</v>
      </c>
      <c r="E1417" s="0" t="s">
        <v>3687</v>
      </c>
      <c r="F1417" s="0" t="n">
        <v>12229</v>
      </c>
      <c r="G1417" s="0" t="n">
        <v>117</v>
      </c>
      <c r="H1417" s="0" t="n">
        <v>0</v>
      </c>
      <c r="I1417" s="0" t="n">
        <v>22</v>
      </c>
      <c r="J1417" s="0" t="str">
        <f aca="false">VLOOKUP(A1417,yorick!A:J,10,0)</f>
        <v>TODO: &lt;&gt;</v>
      </c>
      <c r="K1417" s="0" t="str">
        <f aca="false">VLOOKUP(A1417,yorick!A:K,11,0)</f>
        <v>TODO: &lt;&gt;</v>
      </c>
      <c r="L1417" s="0" t="str">
        <f aca="false">VLOOKUP(A1417,henriette!A:J,10,0)</f>
        <v>TODO: &lt;&gt;</v>
      </c>
      <c r="M1417" s="0" t="str">
        <f aca="false">VLOOKUP(A1417,henriette!A:K,11,0)</f>
        <v>TODO: &lt;&gt;</v>
      </c>
      <c r="N1417" s="0" t="str">
        <f aca="false">IF(OR(O1417="CONFLICT",R1417="CONFLICT"),"CONFLICT","OK")</f>
        <v>OK</v>
      </c>
      <c r="O1417" s="0" t="str">
        <f aca="false">IF(J1417=L1417,J1417,"CONFLICT")</f>
        <v>TODO: &lt;&gt;</v>
      </c>
      <c r="Q1417" s="0" t="str">
        <f aca="false">IF(AND(P1417&lt;&gt;L1417,P1417&lt;&gt;J1417,P1417&lt;&gt;""),"REVIEW","")</f>
        <v/>
      </c>
      <c r="R1417" s="0" t="str">
        <f aca="false">IF(K1417=M1417,K1417,"CONFLICT")</f>
        <v>TODO: &lt;&gt;</v>
      </c>
    </row>
    <row r="1418" customFormat="false" ht="12.75" hidden="false" customHeight="false" outlineLevel="0" collapsed="false">
      <c r="A1418" s="0" t="s">
        <v>3688</v>
      </c>
      <c r="B1418" s="0" t="n">
        <v>205</v>
      </c>
      <c r="C1418" s="0" t="s">
        <v>23</v>
      </c>
      <c r="D1418" s="0" t="s">
        <v>3689</v>
      </c>
      <c r="E1418" s="0" t="s">
        <v>3690</v>
      </c>
      <c r="F1418" s="0" t="n">
        <v>17603</v>
      </c>
      <c r="G1418" s="0" t="n">
        <v>210</v>
      </c>
      <c r="H1418" s="0" t="n">
        <v>0</v>
      </c>
      <c r="I1418" s="0" t="n">
        <v>20</v>
      </c>
      <c r="J1418" s="0" t="str">
        <f aca="false">VLOOKUP(A1418,yorick!A:J,10,0)</f>
        <v>TODO: &lt;&gt;</v>
      </c>
      <c r="K1418" s="0" t="str">
        <f aca="false">VLOOKUP(A1418,yorick!A:K,11,0)</f>
        <v>TODO: &lt;&gt;</v>
      </c>
      <c r="L1418" s="0" t="str">
        <f aca="false">VLOOKUP(A1418,henriette!A:J,10,0)</f>
        <v>TODO: &lt;&gt;</v>
      </c>
      <c r="M1418" s="0" t="str">
        <f aca="false">VLOOKUP(A1418,henriette!A:K,11,0)</f>
        <v>TODO: &lt;&gt;</v>
      </c>
      <c r="N1418" s="0" t="str">
        <f aca="false">IF(OR(O1418="CONFLICT",R1418="CONFLICT"),"CONFLICT","OK")</f>
        <v>OK</v>
      </c>
      <c r="O1418" s="0" t="str">
        <f aca="false">IF(J1418=L1418,J1418,"CONFLICT")</f>
        <v>TODO: &lt;&gt;</v>
      </c>
      <c r="Q1418" s="0" t="str">
        <f aca="false">IF(AND(P1418&lt;&gt;L1418,P1418&lt;&gt;J1418,P1418&lt;&gt;""),"REVIEW","")</f>
        <v/>
      </c>
      <c r="R1418" s="0" t="str">
        <f aca="false">IF(K1418=M1418,K1418,"CONFLICT")</f>
        <v>TODO: &lt;&gt;</v>
      </c>
    </row>
    <row r="1419" customFormat="false" ht="12.75" hidden="false" customHeight="false" outlineLevel="0" collapsed="false">
      <c r="A1419" s="0" t="s">
        <v>3691</v>
      </c>
      <c r="B1419" s="0" t="n">
        <v>156</v>
      </c>
      <c r="C1419" s="0" t="s">
        <v>23</v>
      </c>
      <c r="E1419" s="0" t="s">
        <v>3692</v>
      </c>
      <c r="F1419" s="0" t="n">
        <v>24976</v>
      </c>
      <c r="G1419" s="0" t="n">
        <v>166</v>
      </c>
      <c r="H1419" s="0" t="n">
        <v>0</v>
      </c>
      <c r="I1419" s="0" t="n">
        <v>7</v>
      </c>
      <c r="J1419" s="0" t="str">
        <f aca="false">VLOOKUP(A1419,yorick!A:J,10,0)</f>
        <v>TODO: &lt;&gt;</v>
      </c>
      <c r="K1419" s="0" t="str">
        <f aca="false">VLOOKUP(A1419,yorick!A:K,11,0)</f>
        <v>TODO: &lt;&gt;</v>
      </c>
      <c r="L1419" s="0" t="str">
        <f aca="false">VLOOKUP(A1419,henriette!A:J,10,0)</f>
        <v>TODO: &lt;&gt;</v>
      </c>
      <c r="M1419" s="0" t="str">
        <f aca="false">VLOOKUP(A1419,henriette!A:K,11,0)</f>
        <v>TODO: &lt;&gt;</v>
      </c>
      <c r="N1419" s="0" t="str">
        <f aca="false">IF(OR(O1419="CONFLICT",R1419="CONFLICT"),"CONFLICT","OK")</f>
        <v>OK</v>
      </c>
      <c r="O1419" s="0" t="str">
        <f aca="false">IF(J1419=L1419,J1419,"CONFLICT")</f>
        <v>TODO: &lt;&gt;</v>
      </c>
      <c r="Q1419" s="0" t="str">
        <f aca="false">IF(AND(P1419&lt;&gt;L1419,P1419&lt;&gt;J1419,P1419&lt;&gt;""),"REVIEW","")</f>
        <v/>
      </c>
      <c r="R1419" s="0" t="str">
        <f aca="false">IF(K1419=M1419,K1419,"CONFLICT")</f>
        <v>TODO: &lt;&gt;</v>
      </c>
    </row>
    <row r="1420" customFormat="false" ht="12.75" hidden="false" customHeight="false" outlineLevel="0" collapsed="false">
      <c r="A1420" s="0" t="s">
        <v>3693</v>
      </c>
      <c r="B1420" s="0" t="n">
        <v>138</v>
      </c>
      <c r="C1420" s="0" t="s">
        <v>23</v>
      </c>
      <c r="D1420" s="0" t="s">
        <v>3694</v>
      </c>
      <c r="E1420" s="0" t="s">
        <v>3695</v>
      </c>
      <c r="F1420" s="0" t="n">
        <v>28800</v>
      </c>
      <c r="G1420" s="0" t="n">
        <v>300</v>
      </c>
      <c r="H1420" s="0" t="n">
        <v>0</v>
      </c>
      <c r="I1420" s="0" t="n">
        <v>18</v>
      </c>
      <c r="J1420" s="0" t="str">
        <f aca="false">VLOOKUP(A1420,yorick!A:J,10,0)</f>
        <v>TODO: &lt;&gt;</v>
      </c>
      <c r="K1420" s="0" t="str">
        <f aca="false">VLOOKUP(A1420,yorick!A:K,11,0)</f>
        <v>TODO: &lt;&gt;</v>
      </c>
      <c r="L1420" s="0" t="str">
        <f aca="false">VLOOKUP(A1420,henriette!A:J,10,0)</f>
        <v>TODO: &lt;&gt;</v>
      </c>
      <c r="M1420" s="0" t="str">
        <f aca="false">VLOOKUP(A1420,henriette!A:K,11,0)</f>
        <v>TODO: &lt;&gt;</v>
      </c>
      <c r="N1420" s="0" t="str">
        <f aca="false">IF(OR(O1420="CONFLICT",R1420="CONFLICT"),"CONFLICT","OK")</f>
        <v>OK</v>
      </c>
      <c r="O1420" s="0" t="str">
        <f aca="false">IF(J1420=L1420,J1420,"CONFLICT")</f>
        <v>TODO: &lt;&gt;</v>
      </c>
      <c r="Q1420" s="0" t="str">
        <f aca="false">IF(AND(P1420&lt;&gt;L1420,P1420&lt;&gt;J1420,P1420&lt;&gt;""),"REVIEW","")</f>
        <v/>
      </c>
      <c r="R1420" s="0" t="str">
        <f aca="false">IF(K1420=M1420,K1420,"CONFLICT")</f>
        <v>TODO: &lt;&gt;</v>
      </c>
    </row>
    <row r="1421" customFormat="false" ht="12.75" hidden="false" customHeight="false" outlineLevel="0" collapsed="false">
      <c r="A1421" s="0" t="s">
        <v>3696</v>
      </c>
      <c r="B1421" s="0" t="n">
        <v>116</v>
      </c>
      <c r="C1421" s="0" t="s">
        <v>23</v>
      </c>
      <c r="D1421" s="0" t="s">
        <v>3697</v>
      </c>
      <c r="E1421" s="0" t="s">
        <v>3698</v>
      </c>
      <c r="F1421" s="0" t="n">
        <v>15336</v>
      </c>
      <c r="G1421" s="0" t="n">
        <v>60</v>
      </c>
      <c r="H1421" s="0" t="n">
        <v>0</v>
      </c>
      <c r="I1421" s="0" t="n">
        <v>16</v>
      </c>
      <c r="J1421" s="0" t="str">
        <f aca="false">VLOOKUP(A1421,yorick!A:J,10,0)</f>
        <v>TODO: &lt;&gt;</v>
      </c>
      <c r="K1421" s="0" t="str">
        <f aca="false">VLOOKUP(A1421,yorick!A:K,11,0)</f>
        <v>TODO: &lt;&gt;</v>
      </c>
      <c r="L1421" s="0" t="str">
        <f aca="false">VLOOKUP(A1421,henriette!A:J,10,0)</f>
        <v>TODO: &lt;&gt;</v>
      </c>
      <c r="M1421" s="0" t="str">
        <f aca="false">VLOOKUP(A1421,henriette!A:K,11,0)</f>
        <v>TODO: &lt;&gt;</v>
      </c>
      <c r="N1421" s="0" t="str">
        <f aca="false">IF(OR(O1421="CONFLICT",R1421="CONFLICT"),"CONFLICT","OK")</f>
        <v>OK</v>
      </c>
      <c r="O1421" s="0" t="str">
        <f aca="false">IF(J1421=L1421,J1421,"CONFLICT")</f>
        <v>TODO: &lt;&gt;</v>
      </c>
      <c r="Q1421" s="0" t="str">
        <f aca="false">IF(AND(P1421&lt;&gt;L1421,P1421&lt;&gt;J1421,P1421&lt;&gt;""),"REVIEW","")</f>
        <v/>
      </c>
      <c r="R1421" s="0" t="str">
        <f aca="false">IF(K1421=M1421,K1421,"CONFLICT")</f>
        <v>TODO: &lt;&gt;</v>
      </c>
    </row>
    <row r="1422" customFormat="false" ht="12.75" hidden="false" customHeight="false" outlineLevel="0" collapsed="false">
      <c r="A1422" s="0" t="s">
        <v>3699</v>
      </c>
      <c r="B1422" s="0" t="n">
        <v>691</v>
      </c>
      <c r="C1422" s="0" t="s">
        <v>23</v>
      </c>
      <c r="E1422" s="0" t="s">
        <v>3700</v>
      </c>
      <c r="F1422" s="0" t="n">
        <v>8095</v>
      </c>
      <c r="G1422" s="0" t="n">
        <v>66</v>
      </c>
      <c r="H1422" s="0" t="n">
        <v>0</v>
      </c>
      <c r="I1422" s="0" t="n">
        <v>16</v>
      </c>
      <c r="J1422" s="0" t="str">
        <f aca="false">VLOOKUP(A1422,yorick!A:J,10,0)</f>
        <v>TODO: &lt;&gt;</v>
      </c>
      <c r="K1422" s="0" t="str">
        <f aca="false">VLOOKUP(A1422,yorick!A:K,11,0)</f>
        <v>TODO: &lt;&gt;</v>
      </c>
      <c r="L1422" s="0" t="str">
        <f aca="false">VLOOKUP(A1422,henriette!A:J,10,0)</f>
        <v>TODO: &lt;&gt;</v>
      </c>
      <c r="M1422" s="0" t="str">
        <f aca="false">VLOOKUP(A1422,henriette!A:K,11,0)</f>
        <v>TODO: &lt;&gt;</v>
      </c>
      <c r="N1422" s="0" t="str">
        <f aca="false">IF(OR(O1422="CONFLICT",R1422="CONFLICT"),"CONFLICT","OK")</f>
        <v>OK</v>
      </c>
      <c r="O1422" s="0" t="str">
        <f aca="false">IF(J1422=L1422,J1422,"CONFLICT")</f>
        <v>TODO: &lt;&gt;</v>
      </c>
      <c r="Q1422" s="0" t="str">
        <f aca="false">IF(AND(P1422&lt;&gt;L1422,P1422&lt;&gt;J1422,P1422&lt;&gt;""),"REVIEW","")</f>
        <v/>
      </c>
      <c r="R1422" s="0" t="str">
        <f aca="false">IF(K1422=M1422,K1422,"CONFLICT")</f>
        <v>TODO: &lt;&gt;</v>
      </c>
    </row>
    <row r="1423" customFormat="false" ht="12.75" hidden="false" customHeight="false" outlineLevel="0" collapsed="false">
      <c r="A1423" s="0" t="s">
        <v>3701</v>
      </c>
      <c r="B1423" s="0" t="n">
        <v>538</v>
      </c>
      <c r="C1423" s="0" t="s">
        <v>23</v>
      </c>
      <c r="D1423" s="0" t="s">
        <v>3702</v>
      </c>
      <c r="E1423" s="0" t="s">
        <v>3703</v>
      </c>
      <c r="F1423" s="0" t="n">
        <v>7431</v>
      </c>
      <c r="G1423" s="0" t="n">
        <v>81</v>
      </c>
      <c r="H1423" s="0" t="n">
        <v>0</v>
      </c>
      <c r="I1423" s="0" t="n">
        <v>29</v>
      </c>
      <c r="J1423" s="0" t="str">
        <f aca="false">VLOOKUP(A1423,yorick!A:J,10,0)</f>
        <v>TODO: &lt;&gt;</v>
      </c>
      <c r="K1423" s="0" t="str">
        <f aca="false">VLOOKUP(A1423,yorick!A:K,11,0)</f>
        <v>TODO: &lt;&gt;</v>
      </c>
      <c r="L1423" s="0" t="str">
        <f aca="false">VLOOKUP(A1423,henriette!A:J,10,0)</f>
        <v>TODO: &lt;&gt;</v>
      </c>
      <c r="M1423" s="0" t="str">
        <f aca="false">VLOOKUP(A1423,henriette!A:K,11,0)</f>
        <v>TODO: &lt;&gt;</v>
      </c>
      <c r="N1423" s="0" t="str">
        <f aca="false">IF(OR(O1423="CONFLICT",R1423="CONFLICT"),"CONFLICT","OK")</f>
        <v>OK</v>
      </c>
      <c r="O1423" s="0" t="str">
        <f aca="false">IF(J1423=L1423,J1423,"CONFLICT")</f>
        <v>TODO: &lt;&gt;</v>
      </c>
      <c r="Q1423" s="0" t="str">
        <f aca="false">IF(AND(P1423&lt;&gt;L1423,P1423&lt;&gt;J1423,P1423&lt;&gt;""),"REVIEW","")</f>
        <v/>
      </c>
      <c r="R1423" s="0" t="str">
        <f aca="false">IF(K1423=M1423,K1423,"CONFLICT")</f>
        <v>TODO: &lt;&gt;</v>
      </c>
    </row>
    <row r="1424" customFormat="false" ht="12.75" hidden="false" customHeight="false" outlineLevel="0" collapsed="false">
      <c r="A1424" s="0" t="s">
        <v>3704</v>
      </c>
      <c r="B1424" s="0" t="n">
        <v>8961</v>
      </c>
      <c r="C1424" s="0" t="s">
        <v>23</v>
      </c>
      <c r="D1424" s="0" t="s">
        <v>3705</v>
      </c>
      <c r="E1424" s="0" t="s">
        <v>3706</v>
      </c>
      <c r="F1424" s="0" t="n">
        <v>10293</v>
      </c>
      <c r="G1424" s="0" t="n">
        <v>167</v>
      </c>
      <c r="H1424" s="0" t="n">
        <v>0</v>
      </c>
      <c r="I1424" s="0" t="n">
        <v>4</v>
      </c>
      <c r="J1424" s="0" t="str">
        <f aca="false">VLOOKUP(A1424,yorick!A:J,10,0)</f>
        <v>TODO: &lt;&gt;</v>
      </c>
      <c r="K1424" s="0" t="str">
        <f aca="false">VLOOKUP(A1424,yorick!A:K,11,0)</f>
        <v>TODO: &lt;&gt;</v>
      </c>
      <c r="L1424" s="0" t="str">
        <f aca="false">VLOOKUP(A1424,henriette!A:J,10,0)</f>
        <v>TODO: &lt;&gt;</v>
      </c>
      <c r="M1424" s="0" t="str">
        <f aca="false">VLOOKUP(A1424,henriette!A:K,11,0)</f>
        <v>TODO: &lt;&gt;</v>
      </c>
      <c r="N1424" s="0" t="str">
        <f aca="false">IF(OR(O1424="CONFLICT",R1424="CONFLICT"),"CONFLICT","OK")</f>
        <v>OK</v>
      </c>
      <c r="O1424" s="0" t="str">
        <f aca="false">IF(J1424=L1424,J1424,"CONFLICT")</f>
        <v>TODO: &lt;&gt;</v>
      </c>
      <c r="Q1424" s="0" t="str">
        <f aca="false">IF(AND(P1424&lt;&gt;L1424,P1424&lt;&gt;J1424,P1424&lt;&gt;""),"REVIEW","")</f>
        <v/>
      </c>
      <c r="R1424" s="0" t="str">
        <f aca="false">IF(K1424=M1424,K1424,"CONFLICT")</f>
        <v>TODO: &lt;&gt;</v>
      </c>
    </row>
    <row r="1425" customFormat="false" ht="12.75" hidden="false" customHeight="false" outlineLevel="0" collapsed="false">
      <c r="A1425" s="0" t="s">
        <v>3707</v>
      </c>
      <c r="B1425" s="0" t="n">
        <v>156</v>
      </c>
      <c r="C1425" s="0" t="s">
        <v>23</v>
      </c>
      <c r="D1425" s="0" t="s">
        <v>3708</v>
      </c>
      <c r="E1425" s="0" t="s">
        <v>3709</v>
      </c>
      <c r="F1425" s="0" t="n">
        <v>80217</v>
      </c>
      <c r="G1425" s="0" t="n">
        <v>716</v>
      </c>
      <c r="H1425" s="0" t="n">
        <v>0</v>
      </c>
      <c r="I1425" s="0" t="n">
        <v>144</v>
      </c>
      <c r="J1425" s="0" t="str">
        <f aca="false">VLOOKUP(A1425,yorick!A:J,10,0)</f>
        <v>TODO: &lt;&gt;</v>
      </c>
      <c r="K1425" s="0" t="str">
        <f aca="false">VLOOKUP(A1425,yorick!A:K,11,0)</f>
        <v>TODO: &lt;&gt;</v>
      </c>
      <c r="L1425" s="0" t="str">
        <f aca="false">VLOOKUP(A1425,henriette!A:J,10,0)</f>
        <v>TODO: &lt;&gt;</v>
      </c>
      <c r="M1425" s="0" t="str">
        <f aca="false">VLOOKUP(A1425,henriette!A:K,11,0)</f>
        <v>TODO: &lt;&gt;</v>
      </c>
      <c r="N1425" s="0" t="str">
        <f aca="false">IF(OR(O1425="CONFLICT",R1425="CONFLICT"),"CONFLICT","OK")</f>
        <v>OK</v>
      </c>
      <c r="O1425" s="0" t="str">
        <f aca="false">IF(J1425=L1425,J1425,"CONFLICT")</f>
        <v>TODO: &lt;&gt;</v>
      </c>
      <c r="Q1425" s="0" t="str">
        <f aca="false">IF(AND(P1425&lt;&gt;L1425,P1425&lt;&gt;J1425,P1425&lt;&gt;""),"REVIEW","")</f>
        <v/>
      </c>
      <c r="R1425" s="0" t="str">
        <f aca="false">IF(K1425=M1425,K1425,"CONFLICT")</f>
        <v>TODO: &lt;&gt;</v>
      </c>
    </row>
    <row r="1426" customFormat="false" ht="12.75" hidden="false" customHeight="false" outlineLevel="0" collapsed="false">
      <c r="A1426" s="0" t="s">
        <v>3710</v>
      </c>
      <c r="B1426" s="0" t="n">
        <v>1557</v>
      </c>
      <c r="C1426" s="0" t="s">
        <v>23</v>
      </c>
      <c r="D1426" s="0" t="s">
        <v>3711</v>
      </c>
      <c r="E1426" s="0" t="s">
        <v>3712</v>
      </c>
      <c r="F1426" s="0" t="n">
        <v>21294</v>
      </c>
      <c r="G1426" s="0" t="n">
        <v>260</v>
      </c>
      <c r="H1426" s="0" t="n">
        <v>0</v>
      </c>
      <c r="I1426" s="0" t="n">
        <v>30</v>
      </c>
      <c r="J1426" s="0" t="str">
        <f aca="false">VLOOKUP(A1426,yorick!A:J,10,0)</f>
        <v>TODO: &lt;&gt;</v>
      </c>
      <c r="K1426" s="0" t="str">
        <f aca="false">VLOOKUP(A1426,yorick!A:K,11,0)</f>
        <v>TODO: &lt;&gt;</v>
      </c>
      <c r="L1426" s="0" t="str">
        <f aca="false">VLOOKUP(A1426,henriette!A:J,10,0)</f>
        <v>TODO: &lt;&gt;</v>
      </c>
      <c r="M1426" s="0" t="str">
        <f aca="false">VLOOKUP(A1426,henriette!A:K,11,0)</f>
        <v>TODO: &lt;&gt;</v>
      </c>
      <c r="N1426" s="0" t="str">
        <f aca="false">IF(OR(O1426="CONFLICT",R1426="CONFLICT"),"CONFLICT","OK")</f>
        <v>OK</v>
      </c>
      <c r="O1426" s="0" t="str">
        <f aca="false">IF(J1426=L1426,J1426,"CONFLICT")</f>
        <v>TODO: &lt;&gt;</v>
      </c>
      <c r="Q1426" s="0" t="str">
        <f aca="false">IF(AND(P1426&lt;&gt;L1426,P1426&lt;&gt;J1426,P1426&lt;&gt;""),"REVIEW","")</f>
        <v/>
      </c>
      <c r="R1426" s="0" t="str">
        <f aca="false">IF(K1426=M1426,K1426,"CONFLICT")</f>
        <v>TODO: &lt;&gt;</v>
      </c>
    </row>
    <row r="1427" customFormat="false" ht="12.75" hidden="false" customHeight="false" outlineLevel="0" collapsed="false">
      <c r="A1427" s="0" t="s">
        <v>3713</v>
      </c>
      <c r="B1427" s="0" t="n">
        <v>112</v>
      </c>
      <c r="C1427" s="0" t="s">
        <v>23</v>
      </c>
      <c r="D1427" s="0" t="s">
        <v>3714</v>
      </c>
      <c r="E1427" s="0" t="s">
        <v>3715</v>
      </c>
      <c r="F1427" s="0" t="n">
        <v>17388</v>
      </c>
      <c r="G1427" s="0" t="n">
        <v>297</v>
      </c>
      <c r="H1427" s="0" t="n">
        <v>48</v>
      </c>
      <c r="I1427" s="0" t="n">
        <v>65</v>
      </c>
      <c r="J1427" s="0" t="str">
        <f aca="false">VLOOKUP(A1427,yorick!A:J,10,0)</f>
        <v>TODO: &lt;&gt;</v>
      </c>
      <c r="K1427" s="0" t="str">
        <f aca="false">VLOOKUP(A1427,yorick!A:K,11,0)</f>
        <v>TODO: &lt;&gt;</v>
      </c>
      <c r="L1427" s="0" t="str">
        <f aca="false">VLOOKUP(A1427,henriette!A:J,10,0)</f>
        <v>TODO: &lt;&gt;</v>
      </c>
      <c r="M1427" s="0" t="str">
        <f aca="false">VLOOKUP(A1427,henriette!A:K,11,0)</f>
        <v>TODO: &lt;&gt;</v>
      </c>
      <c r="N1427" s="0" t="str">
        <f aca="false">IF(OR(O1427="CONFLICT",R1427="CONFLICT"),"CONFLICT","OK")</f>
        <v>OK</v>
      </c>
      <c r="O1427" s="0" t="str">
        <f aca="false">IF(J1427=L1427,J1427,"CONFLICT")</f>
        <v>TODO: &lt;&gt;</v>
      </c>
      <c r="Q1427" s="0" t="str">
        <f aca="false">IF(AND(P1427&lt;&gt;L1427,P1427&lt;&gt;J1427,P1427&lt;&gt;""),"REVIEW","")</f>
        <v/>
      </c>
      <c r="R1427" s="0" t="str">
        <f aca="false">IF(K1427=M1427,K1427,"CONFLICT")</f>
        <v>TODO: &lt;&gt;</v>
      </c>
    </row>
    <row r="1428" customFormat="false" ht="12.75" hidden="false" customHeight="false" outlineLevel="0" collapsed="false">
      <c r="A1428" s="0" t="s">
        <v>3716</v>
      </c>
      <c r="B1428" s="0" t="n">
        <v>915</v>
      </c>
      <c r="C1428" s="0" t="s">
        <v>23</v>
      </c>
      <c r="D1428" s="0" t="s">
        <v>3717</v>
      </c>
      <c r="E1428" s="0" t="s">
        <v>3718</v>
      </c>
      <c r="F1428" s="0" t="n">
        <v>47849</v>
      </c>
      <c r="G1428" s="0" t="n">
        <v>140</v>
      </c>
      <c r="H1428" s="0" t="n">
        <v>0</v>
      </c>
      <c r="I1428" s="0" t="n">
        <v>48</v>
      </c>
      <c r="J1428" s="0" t="str">
        <f aca="false">VLOOKUP(A1428,yorick!A:J,10,0)</f>
        <v>TODO: &lt;&gt;</v>
      </c>
      <c r="K1428" s="0" t="str">
        <f aca="false">VLOOKUP(A1428,yorick!A:K,11,0)</f>
        <v>TODO: &lt;&gt;</v>
      </c>
      <c r="L1428" s="0" t="str">
        <f aca="false">VLOOKUP(A1428,henriette!A:J,10,0)</f>
        <v>TODO: &lt;&gt;</v>
      </c>
      <c r="M1428" s="0" t="str">
        <f aca="false">VLOOKUP(A1428,henriette!A:K,11,0)</f>
        <v>TODO: &lt;&gt;</v>
      </c>
      <c r="N1428" s="0" t="str">
        <f aca="false">IF(OR(O1428="CONFLICT",R1428="CONFLICT"),"CONFLICT","OK")</f>
        <v>OK</v>
      </c>
      <c r="O1428" s="0" t="str">
        <f aca="false">IF(J1428=L1428,J1428,"CONFLICT")</f>
        <v>TODO: &lt;&gt;</v>
      </c>
      <c r="Q1428" s="0" t="str">
        <f aca="false">IF(AND(P1428&lt;&gt;L1428,P1428&lt;&gt;J1428,P1428&lt;&gt;""),"REVIEW","")</f>
        <v/>
      </c>
      <c r="R1428" s="0" t="str">
        <f aca="false">IF(K1428=M1428,K1428,"CONFLICT")</f>
        <v>TODO: &lt;&gt;</v>
      </c>
    </row>
    <row r="1429" customFormat="false" ht="12.75" hidden="false" customHeight="false" outlineLevel="0" collapsed="false">
      <c r="A1429" s="0" t="s">
        <v>3719</v>
      </c>
      <c r="B1429" s="0" t="n">
        <v>130</v>
      </c>
      <c r="C1429" s="0" t="s">
        <v>23</v>
      </c>
      <c r="D1429" s="0" t="s">
        <v>3720</v>
      </c>
      <c r="E1429" s="0" t="s">
        <v>3721</v>
      </c>
      <c r="F1429" s="0" t="n">
        <v>12686</v>
      </c>
      <c r="G1429" s="0" t="n">
        <v>49</v>
      </c>
      <c r="H1429" s="0" t="n">
        <v>0</v>
      </c>
      <c r="I1429" s="0" t="n">
        <v>21</v>
      </c>
      <c r="J1429" s="0" t="str">
        <f aca="false">VLOOKUP(A1429,yorick!A:J,10,0)</f>
        <v>TODO: &lt;&gt;</v>
      </c>
      <c r="K1429" s="0" t="str">
        <f aca="false">VLOOKUP(A1429,yorick!A:K,11,0)</f>
        <v>TODO: &lt;&gt;</v>
      </c>
      <c r="L1429" s="0" t="str">
        <f aca="false">VLOOKUP(A1429,henriette!A:J,10,0)</f>
        <v>TODO: &lt;&gt;</v>
      </c>
      <c r="M1429" s="0" t="str">
        <f aca="false">VLOOKUP(A1429,henriette!A:K,11,0)</f>
        <v>TODO: &lt;&gt;</v>
      </c>
      <c r="N1429" s="0" t="str">
        <f aca="false">IF(OR(O1429="CONFLICT",R1429="CONFLICT"),"CONFLICT","OK")</f>
        <v>OK</v>
      </c>
      <c r="O1429" s="0" t="str">
        <f aca="false">IF(J1429=L1429,J1429,"CONFLICT")</f>
        <v>TODO: &lt;&gt;</v>
      </c>
      <c r="Q1429" s="0" t="str">
        <f aca="false">IF(AND(P1429&lt;&gt;L1429,P1429&lt;&gt;J1429,P1429&lt;&gt;""),"REVIEW","")</f>
        <v/>
      </c>
      <c r="R1429" s="0" t="str">
        <f aca="false">IF(K1429=M1429,K1429,"CONFLICT")</f>
        <v>TODO: &lt;&gt;</v>
      </c>
    </row>
    <row r="1430" customFormat="false" ht="12.75" hidden="false" customHeight="false" outlineLevel="0" collapsed="false">
      <c r="A1430" s="0" t="s">
        <v>3722</v>
      </c>
      <c r="B1430" s="0" t="n">
        <v>123</v>
      </c>
      <c r="C1430" s="0" t="s">
        <v>23</v>
      </c>
      <c r="F1430" s="0" t="n">
        <v>55353</v>
      </c>
      <c r="G1430" s="0" t="n">
        <v>642</v>
      </c>
      <c r="H1430" s="0" t="n">
        <v>9</v>
      </c>
      <c r="I1430" s="0" t="n">
        <v>76</v>
      </c>
      <c r="J1430" s="0" t="str">
        <f aca="false">VLOOKUP(A1430,yorick!A:J,10,0)</f>
        <v>TODO: &lt;&gt;</v>
      </c>
      <c r="K1430" s="0" t="str">
        <f aca="false">VLOOKUP(A1430,yorick!A:K,11,0)</f>
        <v>TODO: &lt;&gt;</v>
      </c>
      <c r="L1430" s="0" t="str">
        <f aca="false">VLOOKUP(A1430,henriette!A:J,10,0)</f>
        <v>TODO: &lt;&gt;</v>
      </c>
      <c r="M1430" s="0" t="str">
        <f aca="false">VLOOKUP(A1430,henriette!A:K,11,0)</f>
        <v>TODO: &lt;&gt;</v>
      </c>
      <c r="N1430" s="0" t="str">
        <f aca="false">IF(OR(O1430="CONFLICT",R1430="CONFLICT"),"CONFLICT","OK")</f>
        <v>OK</v>
      </c>
      <c r="O1430" s="0" t="str">
        <f aca="false">IF(J1430=L1430,J1430,"CONFLICT")</f>
        <v>TODO: &lt;&gt;</v>
      </c>
      <c r="Q1430" s="0" t="str">
        <f aca="false">IF(AND(P1430&lt;&gt;L1430,P1430&lt;&gt;J1430,P1430&lt;&gt;""),"REVIEW","")</f>
        <v/>
      </c>
      <c r="R1430" s="0" t="str">
        <f aca="false">IF(K1430=M1430,K1430,"CONFLICT")</f>
        <v>TODO: &lt;&gt;</v>
      </c>
    </row>
    <row r="1431" customFormat="false" ht="12.75" hidden="false" customHeight="false" outlineLevel="0" collapsed="false">
      <c r="A1431" s="0" t="s">
        <v>3723</v>
      </c>
      <c r="B1431" s="0" t="n">
        <v>1273</v>
      </c>
      <c r="C1431" s="0" t="s">
        <v>23</v>
      </c>
      <c r="D1431" s="0" t="s">
        <v>3724</v>
      </c>
      <c r="E1431" s="0" t="s">
        <v>3725</v>
      </c>
      <c r="F1431" s="0" t="n">
        <v>37342</v>
      </c>
      <c r="G1431" s="0" t="n">
        <v>168</v>
      </c>
      <c r="H1431" s="0" t="n">
        <v>4</v>
      </c>
      <c r="I1431" s="0" t="n">
        <v>122</v>
      </c>
      <c r="J1431" s="0" t="str">
        <f aca="false">VLOOKUP(A1431,yorick!A:J,10,0)</f>
        <v>TODO: &lt;&gt;</v>
      </c>
      <c r="K1431" s="0" t="str">
        <f aca="false">VLOOKUP(A1431,yorick!A:K,11,0)</f>
        <v>TODO: &lt;&gt;</v>
      </c>
      <c r="L1431" s="0" t="str">
        <f aca="false">VLOOKUP(A1431,henriette!A:J,10,0)</f>
        <v>TODO: &lt;&gt;</v>
      </c>
      <c r="M1431" s="0" t="str">
        <f aca="false">VLOOKUP(A1431,henriette!A:K,11,0)</f>
        <v>TODO: &lt;&gt;</v>
      </c>
      <c r="N1431" s="0" t="str">
        <f aca="false">IF(OR(O1431="CONFLICT",R1431="CONFLICT"),"CONFLICT","OK")</f>
        <v>OK</v>
      </c>
      <c r="O1431" s="0" t="str">
        <f aca="false">IF(J1431=L1431,J1431,"CONFLICT")</f>
        <v>TODO: &lt;&gt;</v>
      </c>
      <c r="Q1431" s="0" t="str">
        <f aca="false">IF(AND(P1431&lt;&gt;L1431,P1431&lt;&gt;J1431,P1431&lt;&gt;""),"REVIEW","")</f>
        <v/>
      </c>
      <c r="R1431" s="0" t="str">
        <f aca="false">IF(K1431=M1431,K1431,"CONFLICT")</f>
        <v>TODO: &lt;&gt;</v>
      </c>
    </row>
    <row r="1432" customFormat="false" ht="12.75" hidden="false" customHeight="false" outlineLevel="0" collapsed="false">
      <c r="A1432" s="0" t="s">
        <v>3726</v>
      </c>
      <c r="B1432" s="0" t="n">
        <v>1517</v>
      </c>
      <c r="C1432" s="0" t="s">
        <v>23</v>
      </c>
      <c r="E1432" s="0" t="s">
        <v>3727</v>
      </c>
      <c r="F1432" s="0" t="n">
        <v>5094</v>
      </c>
      <c r="G1432" s="0" t="n">
        <v>55</v>
      </c>
      <c r="H1432" s="0" t="n">
        <v>0</v>
      </c>
      <c r="I1432" s="0" t="n">
        <v>1</v>
      </c>
      <c r="J1432" s="0" t="str">
        <f aca="false">VLOOKUP(A1432,yorick!A:J,10,0)</f>
        <v>TODO: &lt;&gt;</v>
      </c>
      <c r="K1432" s="0" t="str">
        <f aca="false">VLOOKUP(A1432,yorick!A:K,11,0)</f>
        <v>TODO: &lt;&gt;</v>
      </c>
      <c r="L1432" s="0" t="str">
        <f aca="false">VLOOKUP(A1432,henriette!A:J,10,0)</f>
        <v>TODO: &lt;&gt;</v>
      </c>
      <c r="M1432" s="0" t="str">
        <f aca="false">VLOOKUP(A1432,henriette!A:K,11,0)</f>
        <v>TODO: &lt;&gt;</v>
      </c>
      <c r="N1432" s="0" t="str">
        <f aca="false">IF(OR(O1432="CONFLICT",R1432="CONFLICT"),"CONFLICT","OK")</f>
        <v>OK</v>
      </c>
      <c r="O1432" s="0" t="str">
        <f aca="false">IF(J1432=L1432,J1432,"CONFLICT")</f>
        <v>TODO: &lt;&gt;</v>
      </c>
      <c r="Q1432" s="0" t="str">
        <f aca="false">IF(AND(P1432&lt;&gt;L1432,P1432&lt;&gt;J1432,P1432&lt;&gt;""),"REVIEW","")</f>
        <v/>
      </c>
      <c r="R1432" s="0" t="str">
        <f aca="false">IF(K1432=M1432,K1432,"CONFLICT")</f>
        <v>TODO: &lt;&gt;</v>
      </c>
    </row>
    <row r="1433" customFormat="false" ht="12.75" hidden="false" customHeight="false" outlineLevel="0" collapsed="false">
      <c r="A1433" s="0" t="s">
        <v>3728</v>
      </c>
      <c r="B1433" s="0" t="n">
        <v>100</v>
      </c>
      <c r="C1433" s="0" t="s">
        <v>23</v>
      </c>
      <c r="E1433" s="0" t="s">
        <v>3729</v>
      </c>
      <c r="F1433" s="0" t="n">
        <v>5019</v>
      </c>
      <c r="G1433" s="0" t="n">
        <v>56</v>
      </c>
      <c r="H1433" s="0" t="n">
        <v>0</v>
      </c>
      <c r="I1433" s="0" t="n">
        <v>25</v>
      </c>
      <c r="J1433" s="0" t="str">
        <f aca="false">VLOOKUP(A1433,yorick!A:J,10,0)</f>
        <v>TODO: &lt;&gt;</v>
      </c>
      <c r="K1433" s="0" t="str">
        <f aca="false">VLOOKUP(A1433,yorick!A:K,11,0)</f>
        <v>TODO: &lt;&gt;</v>
      </c>
      <c r="L1433" s="0" t="str">
        <f aca="false">VLOOKUP(A1433,henriette!A:J,10,0)</f>
        <v>TODO: &lt;&gt;</v>
      </c>
      <c r="M1433" s="0" t="str">
        <f aca="false">VLOOKUP(A1433,henriette!A:K,11,0)</f>
        <v>TODO: &lt;&gt;</v>
      </c>
      <c r="N1433" s="0" t="str">
        <f aca="false">IF(OR(O1433="CONFLICT",R1433="CONFLICT"),"CONFLICT","OK")</f>
        <v>OK</v>
      </c>
      <c r="O1433" s="0" t="str">
        <f aca="false">IF(J1433=L1433,J1433,"CONFLICT")</f>
        <v>TODO: &lt;&gt;</v>
      </c>
      <c r="Q1433" s="0" t="str">
        <f aca="false">IF(AND(P1433&lt;&gt;L1433,P1433&lt;&gt;J1433,P1433&lt;&gt;""),"REVIEW","")</f>
        <v/>
      </c>
      <c r="R1433" s="0" t="str">
        <f aca="false">IF(K1433=M1433,K1433,"CONFLICT")</f>
        <v>TODO: &lt;&gt;</v>
      </c>
    </row>
    <row r="1434" customFormat="false" ht="12.75" hidden="false" customHeight="false" outlineLevel="0" collapsed="false">
      <c r="A1434" s="0" t="s">
        <v>3730</v>
      </c>
      <c r="B1434" s="0" t="n">
        <v>7663</v>
      </c>
      <c r="C1434" s="0" t="s">
        <v>23</v>
      </c>
      <c r="E1434" s="0" t="s">
        <v>3731</v>
      </c>
      <c r="F1434" s="0" t="n">
        <v>47716</v>
      </c>
      <c r="G1434" s="0" t="n">
        <v>179</v>
      </c>
      <c r="H1434" s="0" t="n">
        <v>0</v>
      </c>
      <c r="I1434" s="0" t="n">
        <v>50</v>
      </c>
      <c r="J1434" s="0" t="str">
        <f aca="false">VLOOKUP(A1434,yorick!A:J,10,0)</f>
        <v>TODO: &lt;&gt;</v>
      </c>
      <c r="K1434" s="0" t="str">
        <f aca="false">VLOOKUP(A1434,yorick!A:K,11,0)</f>
        <v>TODO: &lt;&gt;</v>
      </c>
      <c r="L1434" s="0" t="str">
        <f aca="false">VLOOKUP(A1434,henriette!A:J,10,0)</f>
        <v>TODO: &lt;&gt;</v>
      </c>
      <c r="M1434" s="0" t="str">
        <f aca="false">VLOOKUP(A1434,henriette!A:K,11,0)</f>
        <v>TODO: &lt;&gt;</v>
      </c>
      <c r="N1434" s="0" t="str">
        <f aca="false">IF(OR(O1434="CONFLICT",R1434="CONFLICT"),"CONFLICT","OK")</f>
        <v>OK</v>
      </c>
      <c r="O1434" s="0" t="str">
        <f aca="false">IF(J1434=L1434,J1434,"CONFLICT")</f>
        <v>TODO: &lt;&gt;</v>
      </c>
      <c r="Q1434" s="0" t="str">
        <f aca="false">IF(AND(P1434&lt;&gt;L1434,P1434&lt;&gt;J1434,P1434&lt;&gt;""),"REVIEW","")</f>
        <v/>
      </c>
      <c r="R1434" s="0" t="str">
        <f aca="false">IF(K1434=M1434,K1434,"CONFLICT")</f>
        <v>TODO: &lt;&gt;</v>
      </c>
    </row>
    <row r="1435" customFormat="false" ht="12.75" hidden="false" customHeight="false" outlineLevel="0" collapsed="false">
      <c r="A1435" s="0" t="s">
        <v>3732</v>
      </c>
      <c r="B1435" s="0" t="n">
        <v>203</v>
      </c>
      <c r="C1435" s="0" t="s">
        <v>23</v>
      </c>
      <c r="E1435" s="0" t="s">
        <v>3733</v>
      </c>
      <c r="F1435" s="0" t="n">
        <v>7795</v>
      </c>
      <c r="G1435" s="0" t="n">
        <v>99</v>
      </c>
      <c r="H1435" s="0" t="n">
        <v>0</v>
      </c>
      <c r="I1435" s="0" t="n">
        <v>17</v>
      </c>
      <c r="J1435" s="0" t="str">
        <f aca="false">VLOOKUP(A1435,yorick!A:J,10,0)</f>
        <v>TODO: &lt;&gt;</v>
      </c>
      <c r="K1435" s="0" t="str">
        <f aca="false">VLOOKUP(A1435,yorick!A:K,11,0)</f>
        <v>TODO: &lt;&gt;</v>
      </c>
      <c r="L1435" s="0" t="str">
        <f aca="false">VLOOKUP(A1435,henriette!A:J,10,0)</f>
        <v>TODO: &lt;&gt;</v>
      </c>
      <c r="M1435" s="0" t="str">
        <f aca="false">VLOOKUP(A1435,henriette!A:K,11,0)</f>
        <v>TODO: &lt;&gt;</v>
      </c>
      <c r="N1435" s="0" t="str">
        <f aca="false">IF(OR(O1435="CONFLICT",R1435="CONFLICT"),"CONFLICT","OK")</f>
        <v>OK</v>
      </c>
      <c r="O1435" s="0" t="str">
        <f aca="false">IF(J1435=L1435,J1435,"CONFLICT")</f>
        <v>TODO: &lt;&gt;</v>
      </c>
      <c r="Q1435" s="0" t="str">
        <f aca="false">IF(AND(P1435&lt;&gt;L1435,P1435&lt;&gt;J1435,P1435&lt;&gt;""),"REVIEW","")</f>
        <v/>
      </c>
      <c r="R1435" s="0" t="str">
        <f aca="false">IF(K1435=M1435,K1435,"CONFLICT")</f>
        <v>TODO: &lt;&gt;</v>
      </c>
    </row>
    <row r="1436" customFormat="false" ht="12.75" hidden="false" customHeight="false" outlineLevel="0" collapsed="false">
      <c r="A1436" s="0" t="s">
        <v>3734</v>
      </c>
      <c r="B1436" s="0" t="n">
        <v>296</v>
      </c>
      <c r="C1436" s="0" t="s">
        <v>23</v>
      </c>
      <c r="D1436" s="0" t="s">
        <v>3735</v>
      </c>
      <c r="E1436" s="0" t="s">
        <v>3736</v>
      </c>
      <c r="F1436" s="0" t="n">
        <v>35466</v>
      </c>
      <c r="G1436" s="0" t="n">
        <v>264</v>
      </c>
      <c r="H1436" s="0" t="n">
        <v>0</v>
      </c>
      <c r="I1436" s="0" t="n">
        <v>36</v>
      </c>
      <c r="J1436" s="0" t="str">
        <f aca="false">VLOOKUP(A1436,yorick!A:J,10,0)</f>
        <v>TODO: &lt;&gt;</v>
      </c>
      <c r="K1436" s="0" t="str">
        <f aca="false">VLOOKUP(A1436,yorick!A:K,11,0)</f>
        <v>TODO: &lt;&gt;</v>
      </c>
      <c r="L1436" s="0" t="str">
        <f aca="false">VLOOKUP(A1436,henriette!A:J,10,0)</f>
        <v>TODO: &lt;&gt;</v>
      </c>
      <c r="M1436" s="0" t="str">
        <f aca="false">VLOOKUP(A1436,henriette!A:K,11,0)</f>
        <v>TODO: &lt;&gt;</v>
      </c>
      <c r="N1436" s="0" t="str">
        <f aca="false">IF(OR(O1436="CONFLICT",R1436="CONFLICT"),"CONFLICT","OK")</f>
        <v>OK</v>
      </c>
      <c r="O1436" s="0" t="str">
        <f aca="false">IF(J1436=L1436,J1436,"CONFLICT")</f>
        <v>TODO: &lt;&gt;</v>
      </c>
      <c r="Q1436" s="0" t="str">
        <f aca="false">IF(AND(P1436&lt;&gt;L1436,P1436&lt;&gt;J1436,P1436&lt;&gt;""),"REVIEW","")</f>
        <v/>
      </c>
      <c r="R1436" s="0" t="str">
        <f aca="false">IF(K1436=M1436,K1436,"CONFLICT")</f>
        <v>TODO: &lt;&gt;</v>
      </c>
    </row>
    <row r="1437" customFormat="false" ht="12.75" hidden="false" customHeight="false" outlineLevel="0" collapsed="false">
      <c r="A1437" s="0" t="s">
        <v>3737</v>
      </c>
      <c r="B1437" s="0" t="n">
        <v>214</v>
      </c>
      <c r="C1437" s="0" t="s">
        <v>23</v>
      </c>
      <c r="D1437" s="0" t="s">
        <v>3738</v>
      </c>
      <c r="E1437" s="0" t="s">
        <v>3739</v>
      </c>
      <c r="F1437" s="0" t="n">
        <v>7784</v>
      </c>
      <c r="G1437" s="0" t="n">
        <v>111</v>
      </c>
      <c r="H1437" s="0" t="n">
        <v>0</v>
      </c>
      <c r="I1437" s="0" t="n">
        <v>25</v>
      </c>
      <c r="J1437" s="0" t="str">
        <f aca="false">VLOOKUP(A1437,yorick!A:J,10,0)</f>
        <v>TODO: &lt;&gt;</v>
      </c>
      <c r="K1437" s="0" t="str">
        <f aca="false">VLOOKUP(A1437,yorick!A:K,11,0)</f>
        <v>TODO: &lt;&gt;</v>
      </c>
      <c r="L1437" s="0" t="str">
        <f aca="false">VLOOKUP(A1437,henriette!A:J,10,0)</f>
        <v>TODO: &lt;&gt;</v>
      </c>
      <c r="M1437" s="0" t="str">
        <f aca="false">VLOOKUP(A1437,henriette!A:K,11,0)</f>
        <v>TODO: &lt;&gt;</v>
      </c>
      <c r="N1437" s="0" t="str">
        <f aca="false">IF(OR(O1437="CONFLICT",R1437="CONFLICT"),"CONFLICT","OK")</f>
        <v>OK</v>
      </c>
      <c r="O1437" s="0" t="str">
        <f aca="false">IF(J1437=L1437,J1437,"CONFLICT")</f>
        <v>TODO: &lt;&gt;</v>
      </c>
      <c r="Q1437" s="0" t="str">
        <f aca="false">IF(AND(P1437&lt;&gt;L1437,P1437&lt;&gt;J1437,P1437&lt;&gt;""),"REVIEW","")</f>
        <v/>
      </c>
      <c r="R1437" s="0" t="str">
        <f aca="false">IF(K1437=M1437,K1437,"CONFLICT")</f>
        <v>TODO: &lt;&gt;</v>
      </c>
    </row>
    <row r="1438" customFormat="false" ht="12.75" hidden="false" customHeight="false" outlineLevel="0" collapsed="false">
      <c r="A1438" s="0" t="s">
        <v>3740</v>
      </c>
      <c r="B1438" s="0" t="n">
        <v>954</v>
      </c>
      <c r="C1438" s="0" t="s">
        <v>23</v>
      </c>
      <c r="D1438" s="0" t="s">
        <v>3741</v>
      </c>
      <c r="E1438" s="0" t="s">
        <v>3742</v>
      </c>
      <c r="F1438" s="0" t="n">
        <v>34566</v>
      </c>
      <c r="G1438" s="0" t="n">
        <v>386</v>
      </c>
      <c r="H1438" s="0" t="n">
        <v>0</v>
      </c>
      <c r="I1438" s="0" t="n">
        <v>660</v>
      </c>
      <c r="J1438" s="0" t="str">
        <f aca="false">VLOOKUP(A1438,yorick!A:J,10,0)</f>
        <v>TODO: &lt;&gt;</v>
      </c>
      <c r="K1438" s="0" t="str">
        <f aca="false">VLOOKUP(A1438,yorick!A:K,11,0)</f>
        <v>TODO: &lt;&gt;</v>
      </c>
      <c r="L1438" s="0" t="str">
        <f aca="false">VLOOKUP(A1438,henriette!A:J,10,0)</f>
        <v>TODO: &lt;&gt;</v>
      </c>
      <c r="M1438" s="0" t="str">
        <f aca="false">VLOOKUP(A1438,henriette!A:K,11,0)</f>
        <v>TODO: &lt;&gt;</v>
      </c>
      <c r="N1438" s="0" t="str">
        <f aca="false">IF(OR(O1438="CONFLICT",R1438="CONFLICT"),"CONFLICT","OK")</f>
        <v>OK</v>
      </c>
      <c r="O1438" s="0" t="str">
        <f aca="false">IF(J1438=L1438,J1438,"CONFLICT")</f>
        <v>TODO: &lt;&gt;</v>
      </c>
      <c r="Q1438" s="0" t="str">
        <f aca="false">IF(AND(P1438&lt;&gt;L1438,P1438&lt;&gt;J1438,P1438&lt;&gt;""),"REVIEW","")</f>
        <v/>
      </c>
      <c r="R1438" s="0" t="str">
        <f aca="false">IF(K1438=M1438,K1438,"CONFLICT")</f>
        <v>TODO: &lt;&gt;</v>
      </c>
    </row>
    <row r="1439" customFormat="false" ht="12.75" hidden="false" customHeight="false" outlineLevel="0" collapsed="false">
      <c r="A1439" s="0" t="s">
        <v>3743</v>
      </c>
      <c r="B1439" s="0" t="n">
        <v>753</v>
      </c>
      <c r="C1439" s="0" t="s">
        <v>23</v>
      </c>
      <c r="D1439" s="0" t="s">
        <v>3744</v>
      </c>
      <c r="E1439" s="0" t="s">
        <v>3745</v>
      </c>
      <c r="F1439" s="0" t="n">
        <v>5387</v>
      </c>
      <c r="G1439" s="0" t="n">
        <v>65</v>
      </c>
      <c r="H1439" s="0" t="n">
        <v>0</v>
      </c>
      <c r="I1439" s="0" t="n">
        <v>8</v>
      </c>
      <c r="J1439" s="0" t="str">
        <f aca="false">VLOOKUP(A1439,yorick!A:J,10,0)</f>
        <v>TODO: &lt;&gt;</v>
      </c>
      <c r="K1439" s="0" t="str">
        <f aca="false">VLOOKUP(A1439,yorick!A:K,11,0)</f>
        <v>TODO: &lt;&gt;</v>
      </c>
      <c r="L1439" s="0" t="str">
        <f aca="false">VLOOKUP(A1439,henriette!A:J,10,0)</f>
        <v>TODO: &lt;&gt;</v>
      </c>
      <c r="M1439" s="0" t="str">
        <f aca="false">VLOOKUP(A1439,henriette!A:K,11,0)</f>
        <v>TODO: &lt;&gt;</v>
      </c>
      <c r="N1439" s="0" t="str">
        <f aca="false">IF(OR(O1439="CONFLICT",R1439="CONFLICT"),"CONFLICT","OK")</f>
        <v>OK</v>
      </c>
      <c r="O1439" s="0" t="str">
        <f aca="false">IF(J1439=L1439,J1439,"CONFLICT")</f>
        <v>TODO: &lt;&gt;</v>
      </c>
      <c r="Q1439" s="0" t="str">
        <f aca="false">IF(AND(P1439&lt;&gt;L1439,P1439&lt;&gt;J1439,P1439&lt;&gt;""),"REVIEW","")</f>
        <v/>
      </c>
      <c r="R1439" s="0" t="str">
        <f aca="false">IF(K1439=M1439,K1439,"CONFLICT")</f>
        <v>TODO: &lt;&gt;</v>
      </c>
    </row>
    <row r="1440" customFormat="false" ht="12.75" hidden="false" customHeight="false" outlineLevel="0" collapsed="false">
      <c r="A1440" s="0" t="s">
        <v>3746</v>
      </c>
      <c r="B1440" s="0" t="n">
        <v>135</v>
      </c>
      <c r="C1440" s="0" t="s">
        <v>23</v>
      </c>
      <c r="E1440" s="0" t="s">
        <v>3747</v>
      </c>
      <c r="F1440" s="0" t="n">
        <v>20081</v>
      </c>
      <c r="G1440" s="0" t="n">
        <v>166</v>
      </c>
      <c r="H1440" s="0" t="n">
        <v>0</v>
      </c>
      <c r="I1440" s="0" t="n">
        <v>9</v>
      </c>
      <c r="J1440" s="0" t="str">
        <f aca="false">VLOOKUP(A1440,yorick!A:J,10,0)</f>
        <v>TODO: &lt;&gt;</v>
      </c>
      <c r="K1440" s="0" t="str">
        <f aca="false">VLOOKUP(A1440,yorick!A:K,11,0)</f>
        <v>TODO: &lt;&gt;</v>
      </c>
      <c r="L1440" s="0" t="str">
        <f aca="false">VLOOKUP(A1440,henriette!A:J,10,0)</f>
        <v>TODO: &lt;&gt;</v>
      </c>
      <c r="M1440" s="0" t="str">
        <f aca="false">VLOOKUP(A1440,henriette!A:K,11,0)</f>
        <v>TODO: &lt;&gt;</v>
      </c>
      <c r="N1440" s="0" t="str">
        <f aca="false">IF(OR(O1440="CONFLICT",R1440="CONFLICT"),"CONFLICT","OK")</f>
        <v>OK</v>
      </c>
      <c r="O1440" s="0" t="str">
        <f aca="false">IF(J1440=L1440,J1440,"CONFLICT")</f>
        <v>TODO: &lt;&gt;</v>
      </c>
      <c r="Q1440" s="0" t="str">
        <f aca="false">IF(AND(P1440&lt;&gt;L1440,P1440&lt;&gt;J1440,P1440&lt;&gt;""),"REVIEW","")</f>
        <v/>
      </c>
      <c r="R1440" s="0" t="str">
        <f aca="false">IF(K1440=M1440,K1440,"CONFLICT")</f>
        <v>TODO: &lt;&gt;</v>
      </c>
    </row>
    <row r="1441" customFormat="false" ht="12.75" hidden="false" customHeight="false" outlineLevel="0" collapsed="false">
      <c r="A1441" s="0" t="s">
        <v>3748</v>
      </c>
      <c r="B1441" s="0" t="n">
        <v>183</v>
      </c>
      <c r="C1441" s="0" t="s">
        <v>23</v>
      </c>
      <c r="D1441" s="0" t="s">
        <v>3749</v>
      </c>
      <c r="E1441" s="0" t="s">
        <v>3750</v>
      </c>
      <c r="F1441" s="0" t="n">
        <v>18389</v>
      </c>
      <c r="G1441" s="0" t="n">
        <v>204</v>
      </c>
      <c r="H1441" s="0" t="n">
        <v>0</v>
      </c>
      <c r="I1441" s="0" t="n">
        <v>7</v>
      </c>
      <c r="J1441" s="0" t="str">
        <f aca="false">VLOOKUP(A1441,yorick!A:J,10,0)</f>
        <v>TODO: &lt;&gt;</v>
      </c>
      <c r="K1441" s="0" t="str">
        <f aca="false">VLOOKUP(A1441,yorick!A:K,11,0)</f>
        <v>TODO: &lt;&gt;</v>
      </c>
      <c r="L1441" s="0" t="str">
        <f aca="false">VLOOKUP(A1441,henriette!A:J,10,0)</f>
        <v>TODO: &lt;&gt;</v>
      </c>
      <c r="M1441" s="0" t="str">
        <f aca="false">VLOOKUP(A1441,henriette!A:K,11,0)</f>
        <v>TODO: &lt;&gt;</v>
      </c>
      <c r="N1441" s="0" t="str">
        <f aca="false">IF(OR(O1441="CONFLICT",R1441="CONFLICT"),"CONFLICT","OK")</f>
        <v>OK</v>
      </c>
      <c r="O1441" s="0" t="str">
        <f aca="false">IF(J1441=L1441,J1441,"CONFLICT")</f>
        <v>TODO: &lt;&gt;</v>
      </c>
      <c r="Q1441" s="0" t="str">
        <f aca="false">IF(AND(P1441&lt;&gt;L1441,P1441&lt;&gt;J1441,P1441&lt;&gt;""),"REVIEW","")</f>
        <v/>
      </c>
      <c r="R1441" s="0" t="str">
        <f aca="false">IF(K1441=M1441,K1441,"CONFLICT")</f>
        <v>TODO: &lt;&gt;</v>
      </c>
    </row>
    <row r="1442" customFormat="false" ht="12.75" hidden="false" customHeight="false" outlineLevel="0" collapsed="false">
      <c r="A1442" s="0" t="s">
        <v>3751</v>
      </c>
      <c r="B1442" s="0" t="n">
        <v>480</v>
      </c>
      <c r="C1442" s="0" t="s">
        <v>23</v>
      </c>
      <c r="D1442" s="0" t="s">
        <v>3752</v>
      </c>
      <c r="E1442" s="0" t="s">
        <v>3753</v>
      </c>
      <c r="F1442" s="0" t="n">
        <v>33812</v>
      </c>
      <c r="G1442" s="0" t="n">
        <v>327</v>
      </c>
      <c r="H1442" s="0" t="n">
        <v>0</v>
      </c>
      <c r="I1442" s="0" t="n">
        <v>4</v>
      </c>
      <c r="J1442" s="0" t="str">
        <f aca="false">VLOOKUP(A1442,yorick!A:J,10,0)</f>
        <v>TODO: &lt;&gt;</v>
      </c>
      <c r="K1442" s="0" t="str">
        <f aca="false">VLOOKUP(A1442,yorick!A:K,11,0)</f>
        <v>TODO: &lt;&gt;</v>
      </c>
      <c r="L1442" s="0" t="str">
        <f aca="false">VLOOKUP(A1442,henriette!A:J,10,0)</f>
        <v>TODO: &lt;&gt;</v>
      </c>
      <c r="M1442" s="0" t="str">
        <f aca="false">VLOOKUP(A1442,henriette!A:K,11,0)</f>
        <v>TODO: &lt;&gt;</v>
      </c>
      <c r="N1442" s="0" t="str">
        <f aca="false">IF(OR(O1442="CONFLICT",R1442="CONFLICT"),"CONFLICT","OK")</f>
        <v>OK</v>
      </c>
      <c r="O1442" s="0" t="str">
        <f aca="false">IF(J1442=L1442,J1442,"CONFLICT")</f>
        <v>TODO: &lt;&gt;</v>
      </c>
      <c r="Q1442" s="0" t="str">
        <f aca="false">IF(AND(P1442&lt;&gt;L1442,P1442&lt;&gt;J1442,P1442&lt;&gt;""),"REVIEW","")</f>
        <v/>
      </c>
      <c r="R1442" s="0" t="str">
        <f aca="false">IF(K1442=M1442,K1442,"CONFLICT")</f>
        <v>TODO: &lt;&gt;</v>
      </c>
    </row>
    <row r="1443" customFormat="false" ht="12.75" hidden="false" customHeight="false" outlineLevel="0" collapsed="false">
      <c r="A1443" s="0" t="s">
        <v>3754</v>
      </c>
      <c r="B1443" s="0" t="n">
        <v>3441</v>
      </c>
      <c r="C1443" s="0" t="s">
        <v>23</v>
      </c>
      <c r="D1443" s="0" t="s">
        <v>3755</v>
      </c>
      <c r="E1443" s="0" t="s">
        <v>3756</v>
      </c>
      <c r="F1443" s="0" t="n">
        <v>5459</v>
      </c>
      <c r="G1443" s="0" t="n">
        <v>43</v>
      </c>
      <c r="H1443" s="0" t="n">
        <v>0</v>
      </c>
      <c r="I1443" s="0" t="n">
        <v>9</v>
      </c>
      <c r="J1443" s="0" t="str">
        <f aca="false">VLOOKUP(A1443,yorick!A:J,10,0)</f>
        <v>TODO: &lt;&gt;</v>
      </c>
      <c r="K1443" s="0" t="str">
        <f aca="false">VLOOKUP(A1443,yorick!A:K,11,0)</f>
        <v>TODO: &lt;&gt;</v>
      </c>
      <c r="L1443" s="0" t="str">
        <f aca="false">VLOOKUP(A1443,henriette!A:J,10,0)</f>
        <v>TODO: &lt;&gt;</v>
      </c>
      <c r="M1443" s="0" t="str">
        <f aca="false">VLOOKUP(A1443,henriette!A:K,11,0)</f>
        <v>TODO: &lt;&gt;</v>
      </c>
      <c r="N1443" s="0" t="str">
        <f aca="false">IF(OR(O1443="CONFLICT",R1443="CONFLICT"),"CONFLICT","OK")</f>
        <v>OK</v>
      </c>
      <c r="O1443" s="0" t="str">
        <f aca="false">IF(J1443=L1443,J1443,"CONFLICT")</f>
        <v>TODO: &lt;&gt;</v>
      </c>
      <c r="Q1443" s="0" t="str">
        <f aca="false">IF(AND(P1443&lt;&gt;L1443,P1443&lt;&gt;J1443,P1443&lt;&gt;""),"REVIEW","")</f>
        <v/>
      </c>
      <c r="R1443" s="0" t="str">
        <f aca="false">IF(K1443=M1443,K1443,"CONFLICT")</f>
        <v>TODO: &lt;&gt;</v>
      </c>
    </row>
    <row r="1444" customFormat="false" ht="12.75" hidden="false" customHeight="false" outlineLevel="0" collapsed="false">
      <c r="A1444" s="0" t="s">
        <v>3757</v>
      </c>
      <c r="B1444" s="0" t="n">
        <v>1018</v>
      </c>
      <c r="C1444" s="0" t="s">
        <v>23</v>
      </c>
      <c r="D1444" s="0" t="s">
        <v>3758</v>
      </c>
      <c r="E1444" s="0" t="s">
        <v>3759</v>
      </c>
      <c r="F1444" s="0" t="n">
        <v>28015</v>
      </c>
      <c r="G1444" s="0" t="n">
        <v>425</v>
      </c>
      <c r="H1444" s="0" t="n">
        <v>0</v>
      </c>
      <c r="I1444" s="0" t="n">
        <v>179</v>
      </c>
      <c r="J1444" s="0" t="str">
        <f aca="false">VLOOKUP(A1444,yorick!A:J,10,0)</f>
        <v>TODO: &lt;&gt;</v>
      </c>
      <c r="K1444" s="0" t="str">
        <f aca="false">VLOOKUP(A1444,yorick!A:K,11,0)</f>
        <v>TODO: &lt;&gt;</v>
      </c>
      <c r="L1444" s="0" t="str">
        <f aca="false">VLOOKUP(A1444,henriette!A:J,10,0)</f>
        <v>TODO: &lt;&gt;</v>
      </c>
      <c r="M1444" s="0" t="str">
        <f aca="false">VLOOKUP(A1444,henriette!A:K,11,0)</f>
        <v>TODO: &lt;&gt;</v>
      </c>
      <c r="N1444" s="0" t="str">
        <f aca="false">IF(OR(O1444="CONFLICT",R1444="CONFLICT"),"CONFLICT","OK")</f>
        <v>OK</v>
      </c>
      <c r="O1444" s="0" t="str">
        <f aca="false">IF(J1444=L1444,J1444,"CONFLICT")</f>
        <v>TODO: &lt;&gt;</v>
      </c>
      <c r="Q1444" s="0" t="str">
        <f aca="false">IF(AND(P1444&lt;&gt;L1444,P1444&lt;&gt;J1444,P1444&lt;&gt;""),"REVIEW","")</f>
        <v/>
      </c>
      <c r="R1444" s="0" t="str">
        <f aca="false">IF(K1444=M1444,K1444,"CONFLICT")</f>
        <v>TODO: &lt;&gt;</v>
      </c>
    </row>
    <row r="1445" customFormat="false" ht="12.75" hidden="false" customHeight="false" outlineLevel="0" collapsed="false">
      <c r="A1445" s="0" t="s">
        <v>3760</v>
      </c>
      <c r="B1445" s="0" t="n">
        <v>180</v>
      </c>
      <c r="C1445" s="0" t="s">
        <v>23</v>
      </c>
      <c r="F1445" s="0" t="n">
        <v>22434</v>
      </c>
      <c r="G1445" s="0" t="n">
        <v>236</v>
      </c>
      <c r="H1445" s="0" t="n">
        <v>0</v>
      </c>
      <c r="I1445" s="0" t="n">
        <v>2</v>
      </c>
      <c r="J1445" s="0" t="str">
        <f aca="false">VLOOKUP(A1445,yorick!A:J,10,0)</f>
        <v>TODO: &lt;&gt;</v>
      </c>
      <c r="K1445" s="0" t="str">
        <f aca="false">VLOOKUP(A1445,yorick!A:K,11,0)</f>
        <v>TODO: &lt;&gt;</v>
      </c>
      <c r="L1445" s="0" t="str">
        <f aca="false">VLOOKUP(A1445,henriette!A:J,10,0)</f>
        <v>TODO: &lt;&gt;</v>
      </c>
      <c r="M1445" s="0" t="str">
        <f aca="false">VLOOKUP(A1445,henriette!A:K,11,0)</f>
        <v>TODO: &lt;&gt;</v>
      </c>
      <c r="N1445" s="0" t="str">
        <f aca="false">IF(OR(O1445="CONFLICT",R1445="CONFLICT"),"CONFLICT","OK")</f>
        <v>OK</v>
      </c>
      <c r="O1445" s="0" t="str">
        <f aca="false">IF(J1445=L1445,J1445,"CONFLICT")</f>
        <v>TODO: &lt;&gt;</v>
      </c>
      <c r="Q1445" s="0" t="str">
        <f aca="false">IF(AND(P1445&lt;&gt;L1445,P1445&lt;&gt;J1445,P1445&lt;&gt;""),"REVIEW","")</f>
        <v/>
      </c>
      <c r="R1445" s="0" t="str">
        <f aca="false">IF(K1445=M1445,K1445,"CONFLICT")</f>
        <v>TODO: &lt;&gt;</v>
      </c>
    </row>
    <row r="1446" customFormat="false" ht="12.75" hidden="false" customHeight="false" outlineLevel="0" collapsed="false">
      <c r="A1446" s="0" t="s">
        <v>3761</v>
      </c>
      <c r="B1446" s="0" t="n">
        <v>137</v>
      </c>
      <c r="C1446" s="0" t="s">
        <v>23</v>
      </c>
      <c r="E1446" s="0" t="s">
        <v>3762</v>
      </c>
      <c r="F1446" s="0" t="n">
        <v>6395</v>
      </c>
      <c r="G1446" s="0" t="n">
        <v>153</v>
      </c>
      <c r="H1446" s="0" t="n">
        <v>0</v>
      </c>
      <c r="I1446" s="0" t="n">
        <v>1</v>
      </c>
      <c r="J1446" s="0" t="str">
        <f aca="false">VLOOKUP(A1446,yorick!A:J,10,0)</f>
        <v>TODO: &lt;&gt;</v>
      </c>
      <c r="K1446" s="0" t="str">
        <f aca="false">VLOOKUP(A1446,yorick!A:K,11,0)</f>
        <v>TODO: &lt;&gt;</v>
      </c>
      <c r="L1446" s="0" t="str">
        <f aca="false">VLOOKUP(A1446,henriette!A:J,10,0)</f>
        <v>TODO: &lt;&gt;</v>
      </c>
      <c r="M1446" s="0" t="str">
        <f aca="false">VLOOKUP(A1446,henriette!A:K,11,0)</f>
        <v>TODO: &lt;&gt;</v>
      </c>
      <c r="N1446" s="0" t="str">
        <f aca="false">IF(OR(O1446="CONFLICT",R1446="CONFLICT"),"CONFLICT","OK")</f>
        <v>OK</v>
      </c>
      <c r="O1446" s="0" t="str">
        <f aca="false">IF(J1446=L1446,J1446,"CONFLICT")</f>
        <v>TODO: &lt;&gt;</v>
      </c>
      <c r="Q1446" s="0" t="str">
        <f aca="false">IF(AND(P1446&lt;&gt;L1446,P1446&lt;&gt;J1446,P1446&lt;&gt;""),"REVIEW","")</f>
        <v/>
      </c>
      <c r="R1446" s="0" t="str">
        <f aca="false">IF(K1446=M1446,K1446,"CONFLICT")</f>
        <v>TODO: &lt;&gt;</v>
      </c>
    </row>
    <row r="1447" customFormat="false" ht="12.75" hidden="false" customHeight="false" outlineLevel="0" collapsed="false">
      <c r="A1447" s="0" t="s">
        <v>3763</v>
      </c>
      <c r="B1447" s="0" t="n">
        <v>2345</v>
      </c>
      <c r="C1447" s="0" t="s">
        <v>23</v>
      </c>
      <c r="D1447" s="0" t="s">
        <v>3764</v>
      </c>
      <c r="E1447" s="0" t="s">
        <v>3765</v>
      </c>
      <c r="F1447" s="0" t="n">
        <v>7226</v>
      </c>
      <c r="G1447" s="0" t="n">
        <v>134</v>
      </c>
      <c r="H1447" s="0" t="n">
        <v>0</v>
      </c>
      <c r="I1447" s="0" t="n">
        <v>26</v>
      </c>
      <c r="J1447" s="0" t="str">
        <f aca="false">VLOOKUP(A1447,yorick!A:J,10,0)</f>
        <v>TODO: &lt;&gt;</v>
      </c>
      <c r="K1447" s="0" t="str">
        <f aca="false">VLOOKUP(A1447,yorick!A:K,11,0)</f>
        <v>TODO: &lt;&gt;</v>
      </c>
      <c r="L1447" s="0" t="str">
        <f aca="false">VLOOKUP(A1447,henriette!A:J,10,0)</f>
        <v>TODO: &lt;&gt;</v>
      </c>
      <c r="M1447" s="0" t="str">
        <f aca="false">VLOOKUP(A1447,henriette!A:K,11,0)</f>
        <v>TODO: &lt;&gt;</v>
      </c>
      <c r="N1447" s="0" t="str">
        <f aca="false">IF(OR(O1447="CONFLICT",R1447="CONFLICT"),"CONFLICT","OK")</f>
        <v>OK</v>
      </c>
      <c r="O1447" s="0" t="str">
        <f aca="false">IF(J1447=L1447,J1447,"CONFLICT")</f>
        <v>TODO: &lt;&gt;</v>
      </c>
      <c r="Q1447" s="0" t="str">
        <f aca="false">IF(AND(P1447&lt;&gt;L1447,P1447&lt;&gt;J1447,P1447&lt;&gt;""),"REVIEW","")</f>
        <v/>
      </c>
      <c r="R1447" s="0" t="str">
        <f aca="false">IF(K1447=M1447,K1447,"CONFLICT")</f>
        <v>TODO: &lt;&gt;</v>
      </c>
    </row>
    <row r="1448" customFormat="false" ht="12.75" hidden="false" customHeight="false" outlineLevel="0" collapsed="false">
      <c r="A1448" s="0" t="s">
        <v>3766</v>
      </c>
      <c r="B1448" s="0" t="n">
        <v>679</v>
      </c>
      <c r="C1448" s="0" t="s">
        <v>23</v>
      </c>
      <c r="D1448" s="0" t="s">
        <v>3767</v>
      </c>
      <c r="E1448" s="0" t="s">
        <v>3768</v>
      </c>
      <c r="F1448" s="0" t="n">
        <v>66212</v>
      </c>
      <c r="G1448" s="0" t="n">
        <v>562</v>
      </c>
      <c r="H1448" s="0" t="n">
        <v>0</v>
      </c>
      <c r="I1448" s="0" t="n">
        <v>377</v>
      </c>
      <c r="J1448" s="0" t="str">
        <f aca="false">VLOOKUP(A1448,yorick!A:J,10,0)</f>
        <v>TODO: &lt;&gt;</v>
      </c>
      <c r="K1448" s="0" t="str">
        <f aca="false">VLOOKUP(A1448,yorick!A:K,11,0)</f>
        <v>TODO: &lt;&gt;</v>
      </c>
      <c r="L1448" s="0" t="str">
        <f aca="false">VLOOKUP(A1448,henriette!A:J,10,0)</f>
        <v>TODO: &lt;&gt;</v>
      </c>
      <c r="M1448" s="0" t="str">
        <f aca="false">VLOOKUP(A1448,henriette!A:K,11,0)</f>
        <v>TODO: &lt;&gt;</v>
      </c>
      <c r="N1448" s="0" t="str">
        <f aca="false">IF(OR(O1448="CONFLICT",R1448="CONFLICT"),"CONFLICT","OK")</f>
        <v>OK</v>
      </c>
      <c r="O1448" s="0" t="str">
        <f aca="false">IF(J1448=L1448,J1448,"CONFLICT")</f>
        <v>TODO: &lt;&gt;</v>
      </c>
      <c r="Q1448" s="0" t="str">
        <f aca="false">IF(AND(P1448&lt;&gt;L1448,P1448&lt;&gt;J1448,P1448&lt;&gt;""),"REVIEW","")</f>
        <v/>
      </c>
      <c r="R1448" s="0" t="str">
        <f aca="false">IF(K1448=M1448,K1448,"CONFLICT")</f>
        <v>TODO: &lt;&gt;</v>
      </c>
    </row>
    <row r="1449" customFormat="false" ht="12.75" hidden="false" customHeight="false" outlineLevel="0" collapsed="false">
      <c r="A1449" s="0" t="s">
        <v>3769</v>
      </c>
      <c r="B1449" s="0" t="n">
        <v>161</v>
      </c>
      <c r="C1449" s="0" t="s">
        <v>23</v>
      </c>
      <c r="E1449" s="0" t="s">
        <v>3770</v>
      </c>
      <c r="F1449" s="0" t="n">
        <v>15531</v>
      </c>
      <c r="G1449" s="0" t="n">
        <v>487</v>
      </c>
      <c r="H1449" s="0" t="n">
        <v>0</v>
      </c>
      <c r="I1449" s="0" t="n">
        <v>29</v>
      </c>
      <c r="J1449" s="0" t="str">
        <f aca="false">VLOOKUP(A1449,yorick!A:J,10,0)</f>
        <v>TODO: &lt;&gt;</v>
      </c>
      <c r="K1449" s="0" t="str">
        <f aca="false">VLOOKUP(A1449,yorick!A:K,11,0)</f>
        <v>TODO: &lt;&gt;</v>
      </c>
      <c r="L1449" s="0" t="str">
        <f aca="false">VLOOKUP(A1449,henriette!A:J,10,0)</f>
        <v>TODO: &lt;&gt;</v>
      </c>
      <c r="M1449" s="0" t="str">
        <f aca="false">VLOOKUP(A1449,henriette!A:K,11,0)</f>
        <v>TODO: &lt;&gt;</v>
      </c>
      <c r="N1449" s="0" t="str">
        <f aca="false">IF(OR(O1449="CONFLICT",R1449="CONFLICT"),"CONFLICT","OK")</f>
        <v>OK</v>
      </c>
      <c r="O1449" s="0" t="str">
        <f aca="false">IF(J1449=L1449,J1449,"CONFLICT")</f>
        <v>TODO: &lt;&gt;</v>
      </c>
      <c r="Q1449" s="0" t="str">
        <f aca="false">IF(AND(P1449&lt;&gt;L1449,P1449&lt;&gt;J1449,P1449&lt;&gt;""),"REVIEW","")</f>
        <v/>
      </c>
      <c r="R1449" s="0" t="str">
        <f aca="false">IF(K1449=M1449,K1449,"CONFLICT")</f>
        <v>TODO: &lt;&gt;</v>
      </c>
    </row>
    <row r="1450" customFormat="false" ht="12.75" hidden="false" customHeight="false" outlineLevel="0" collapsed="false">
      <c r="A1450" s="0" t="s">
        <v>3771</v>
      </c>
      <c r="B1450" s="0" t="n">
        <v>4201</v>
      </c>
      <c r="C1450" s="0" t="s">
        <v>23</v>
      </c>
      <c r="D1450" s="0" t="s">
        <v>3772</v>
      </c>
      <c r="E1450" s="0" t="s">
        <v>3773</v>
      </c>
      <c r="F1450" s="0" t="n">
        <v>70927</v>
      </c>
      <c r="G1450" s="0" t="n">
        <v>719</v>
      </c>
      <c r="H1450" s="0" t="n">
        <v>0</v>
      </c>
      <c r="I1450" s="0" t="n">
        <v>81</v>
      </c>
      <c r="J1450" s="0" t="str">
        <f aca="false">VLOOKUP(A1450,yorick!A:J,10,0)</f>
        <v>TODO: &lt;&gt;</v>
      </c>
      <c r="K1450" s="0" t="str">
        <f aca="false">VLOOKUP(A1450,yorick!A:K,11,0)</f>
        <v>TODO: &lt;&gt;</v>
      </c>
      <c r="L1450" s="0" t="str">
        <f aca="false">VLOOKUP(A1450,henriette!A:J,10,0)</f>
        <v>TODO: &lt;&gt;</v>
      </c>
      <c r="M1450" s="0" t="str">
        <f aca="false">VLOOKUP(A1450,henriette!A:K,11,0)</f>
        <v>TODO: &lt;&gt;</v>
      </c>
      <c r="N1450" s="0" t="str">
        <f aca="false">IF(OR(O1450="CONFLICT",R1450="CONFLICT"),"CONFLICT","OK")</f>
        <v>OK</v>
      </c>
      <c r="O1450" s="0" t="str">
        <f aca="false">IF(J1450=L1450,J1450,"CONFLICT")</f>
        <v>TODO: &lt;&gt;</v>
      </c>
      <c r="Q1450" s="0" t="str">
        <f aca="false">IF(AND(P1450&lt;&gt;L1450,P1450&lt;&gt;J1450,P1450&lt;&gt;""),"REVIEW","")</f>
        <v/>
      </c>
      <c r="R1450" s="0" t="str">
        <f aca="false">IF(K1450=M1450,K1450,"CONFLICT")</f>
        <v>TODO: &lt;&gt;</v>
      </c>
    </row>
    <row r="1451" customFormat="false" ht="12.75" hidden="false" customHeight="false" outlineLevel="0" collapsed="false">
      <c r="A1451" s="0" t="s">
        <v>3774</v>
      </c>
      <c r="B1451" s="0" t="n">
        <v>4475</v>
      </c>
      <c r="C1451" s="0" t="s">
        <v>23</v>
      </c>
      <c r="D1451" s="0" t="s">
        <v>3775</v>
      </c>
      <c r="E1451" s="0" t="s">
        <v>3776</v>
      </c>
      <c r="F1451" s="0" t="n">
        <v>113467</v>
      </c>
      <c r="G1451" s="0" t="n">
        <v>970</v>
      </c>
      <c r="H1451" s="0" t="n">
        <v>0</v>
      </c>
      <c r="I1451" s="0" t="n">
        <v>328</v>
      </c>
      <c r="J1451" s="0" t="str">
        <f aca="false">VLOOKUP(A1451,yorick!A:J,10,0)</f>
        <v>TODO: &lt;&gt;</v>
      </c>
      <c r="K1451" s="0" t="str">
        <f aca="false">VLOOKUP(A1451,yorick!A:K,11,0)</f>
        <v>TODO: &lt;&gt;</v>
      </c>
      <c r="L1451" s="0" t="str">
        <f aca="false">VLOOKUP(A1451,henriette!A:J,10,0)</f>
        <v>TODO: &lt;&gt;</v>
      </c>
      <c r="M1451" s="0" t="str">
        <f aca="false">VLOOKUP(A1451,henriette!A:K,11,0)</f>
        <v>TODO: &lt;&gt;</v>
      </c>
      <c r="N1451" s="0" t="str">
        <f aca="false">IF(OR(O1451="CONFLICT",R1451="CONFLICT"),"CONFLICT","OK")</f>
        <v>OK</v>
      </c>
      <c r="O1451" s="0" t="str">
        <f aca="false">IF(J1451=L1451,J1451,"CONFLICT")</f>
        <v>TODO: &lt;&gt;</v>
      </c>
      <c r="Q1451" s="0" t="str">
        <f aca="false">IF(AND(P1451&lt;&gt;L1451,P1451&lt;&gt;J1451,P1451&lt;&gt;""),"REVIEW","")</f>
        <v/>
      </c>
      <c r="R1451" s="0" t="str">
        <f aca="false">IF(K1451=M1451,K1451,"CONFLICT")</f>
        <v>TODO: &lt;&gt;</v>
      </c>
    </row>
    <row r="1452" customFormat="false" ht="12.75" hidden="false" customHeight="false" outlineLevel="0" collapsed="false">
      <c r="A1452" s="0" t="s">
        <v>3777</v>
      </c>
      <c r="B1452" s="0" t="n">
        <v>132</v>
      </c>
      <c r="C1452" s="0" t="s">
        <v>23</v>
      </c>
      <c r="E1452" s="0" t="s">
        <v>3778</v>
      </c>
      <c r="F1452" s="0" t="n">
        <v>107608</v>
      </c>
      <c r="G1452" s="0" t="n">
        <v>1306</v>
      </c>
      <c r="H1452" s="0" t="n">
        <v>0</v>
      </c>
      <c r="I1452" s="0" t="n">
        <v>25</v>
      </c>
      <c r="J1452" s="0" t="str">
        <f aca="false">VLOOKUP(A1452,yorick!A:J,10,0)</f>
        <v>TODO: &lt;&gt;</v>
      </c>
      <c r="K1452" s="0" t="str">
        <f aca="false">VLOOKUP(A1452,yorick!A:K,11,0)</f>
        <v>TODO: &lt;&gt;</v>
      </c>
      <c r="L1452" s="0" t="str">
        <f aca="false">VLOOKUP(A1452,henriette!A:J,10,0)</f>
        <v>TODO: &lt;&gt;</v>
      </c>
      <c r="M1452" s="0" t="str">
        <f aca="false">VLOOKUP(A1452,henriette!A:K,11,0)</f>
        <v>TODO: &lt;&gt;</v>
      </c>
      <c r="N1452" s="0" t="str">
        <f aca="false">IF(OR(O1452="CONFLICT",R1452="CONFLICT"),"CONFLICT","OK")</f>
        <v>OK</v>
      </c>
      <c r="O1452" s="0" t="str">
        <f aca="false">IF(J1452=L1452,J1452,"CONFLICT")</f>
        <v>TODO: &lt;&gt;</v>
      </c>
      <c r="Q1452" s="0" t="str">
        <f aca="false">IF(AND(P1452&lt;&gt;L1452,P1452&lt;&gt;J1452,P1452&lt;&gt;""),"REVIEW","")</f>
        <v/>
      </c>
      <c r="R1452" s="0" t="str">
        <f aca="false">IF(K1452=M1452,K1452,"CONFLICT")</f>
        <v>TODO: &lt;&gt;</v>
      </c>
    </row>
    <row r="1453" customFormat="false" ht="12.75" hidden="false" customHeight="false" outlineLevel="0" collapsed="false">
      <c r="A1453" s="0" t="s">
        <v>3779</v>
      </c>
      <c r="B1453" s="0" t="n">
        <v>620</v>
      </c>
      <c r="C1453" s="0" t="s">
        <v>23</v>
      </c>
      <c r="D1453" s="0" t="s">
        <v>3780</v>
      </c>
      <c r="E1453" s="0" t="s">
        <v>3781</v>
      </c>
      <c r="F1453" s="0" t="n">
        <v>8312</v>
      </c>
      <c r="G1453" s="0" t="n">
        <v>131</v>
      </c>
      <c r="H1453" s="0" t="n">
        <v>0</v>
      </c>
      <c r="I1453" s="0" t="n">
        <v>1</v>
      </c>
      <c r="J1453" s="0" t="str">
        <f aca="false">VLOOKUP(A1453,yorick!A:J,10,0)</f>
        <v>TODO: &lt;&gt;</v>
      </c>
      <c r="K1453" s="0" t="str">
        <f aca="false">VLOOKUP(A1453,yorick!A:K,11,0)</f>
        <v>TODO: &lt;&gt;</v>
      </c>
      <c r="L1453" s="0" t="str">
        <f aca="false">VLOOKUP(A1453,henriette!A:J,10,0)</f>
        <v>TODO: &lt;&gt;</v>
      </c>
      <c r="M1453" s="0" t="str">
        <f aca="false">VLOOKUP(A1453,henriette!A:K,11,0)</f>
        <v>TODO: &lt;&gt;</v>
      </c>
      <c r="N1453" s="0" t="str">
        <f aca="false">IF(OR(O1453="CONFLICT",R1453="CONFLICT"),"CONFLICT","OK")</f>
        <v>OK</v>
      </c>
      <c r="O1453" s="0" t="str">
        <f aca="false">IF(J1453=L1453,J1453,"CONFLICT")</f>
        <v>TODO: &lt;&gt;</v>
      </c>
      <c r="Q1453" s="0" t="str">
        <f aca="false">IF(AND(P1453&lt;&gt;L1453,P1453&lt;&gt;J1453,P1453&lt;&gt;""),"REVIEW","")</f>
        <v/>
      </c>
      <c r="R1453" s="0" t="str">
        <f aca="false">IF(K1453=M1453,K1453,"CONFLICT")</f>
        <v>TODO: &lt;&gt;</v>
      </c>
    </row>
    <row r="1454" customFormat="false" ht="12.75" hidden="false" customHeight="false" outlineLevel="0" collapsed="false">
      <c r="A1454" s="0" t="s">
        <v>3782</v>
      </c>
      <c r="B1454" s="0" t="n">
        <v>245</v>
      </c>
      <c r="C1454" s="0" t="s">
        <v>23</v>
      </c>
      <c r="D1454" s="0" t="s">
        <v>3783</v>
      </c>
      <c r="E1454" s="0" t="s">
        <v>3784</v>
      </c>
      <c r="F1454" s="0" t="n">
        <v>13148</v>
      </c>
      <c r="G1454" s="0" t="n">
        <v>131</v>
      </c>
      <c r="H1454" s="0" t="n">
        <v>0</v>
      </c>
      <c r="I1454" s="0" t="n">
        <v>6</v>
      </c>
      <c r="J1454" s="0" t="str">
        <f aca="false">VLOOKUP(A1454,yorick!A:J,10,0)</f>
        <v>TODO: &lt;&gt;</v>
      </c>
      <c r="K1454" s="0" t="str">
        <f aca="false">VLOOKUP(A1454,yorick!A:K,11,0)</f>
        <v>TODO: &lt;&gt;</v>
      </c>
      <c r="L1454" s="0" t="str">
        <f aca="false">VLOOKUP(A1454,henriette!A:J,10,0)</f>
        <v>TODO: &lt;&gt;</v>
      </c>
      <c r="M1454" s="0" t="str">
        <f aca="false">VLOOKUP(A1454,henriette!A:K,11,0)</f>
        <v>TODO: &lt;&gt;</v>
      </c>
      <c r="N1454" s="0" t="str">
        <f aca="false">IF(OR(O1454="CONFLICT",R1454="CONFLICT"),"CONFLICT","OK")</f>
        <v>OK</v>
      </c>
      <c r="O1454" s="0" t="str">
        <f aca="false">IF(J1454=L1454,J1454,"CONFLICT")</f>
        <v>TODO: &lt;&gt;</v>
      </c>
      <c r="Q1454" s="0" t="str">
        <f aca="false">IF(AND(P1454&lt;&gt;L1454,P1454&lt;&gt;J1454,P1454&lt;&gt;""),"REVIEW","")</f>
        <v/>
      </c>
      <c r="R1454" s="0" t="str">
        <f aca="false">IF(K1454=M1454,K1454,"CONFLICT")</f>
        <v>TODO: &lt;&gt;</v>
      </c>
    </row>
    <row r="1455" customFormat="false" ht="12.75" hidden="false" customHeight="false" outlineLevel="0" collapsed="false">
      <c r="A1455" s="0" t="s">
        <v>3785</v>
      </c>
      <c r="B1455" s="0" t="n">
        <v>622</v>
      </c>
      <c r="C1455" s="0" t="s">
        <v>23</v>
      </c>
      <c r="D1455" s="0" t="s">
        <v>3786</v>
      </c>
      <c r="E1455" s="0" t="s">
        <v>3787</v>
      </c>
      <c r="F1455" s="0" t="n">
        <v>20899</v>
      </c>
      <c r="G1455" s="0" t="n">
        <v>207</v>
      </c>
      <c r="H1455" s="0" t="n">
        <v>0</v>
      </c>
      <c r="I1455" s="0" t="n">
        <v>42</v>
      </c>
      <c r="J1455" s="0" t="str">
        <f aca="false">VLOOKUP(A1455,yorick!A:J,10,0)</f>
        <v>TODO: &lt;&gt;</v>
      </c>
      <c r="K1455" s="0" t="str">
        <f aca="false">VLOOKUP(A1455,yorick!A:K,11,0)</f>
        <v>TODO: &lt;&gt;</v>
      </c>
      <c r="L1455" s="0" t="str">
        <f aca="false">VLOOKUP(A1455,henriette!A:J,10,0)</f>
        <v>TODO: &lt;&gt;</v>
      </c>
      <c r="M1455" s="0" t="str">
        <f aca="false">VLOOKUP(A1455,henriette!A:K,11,0)</f>
        <v>TODO: &lt;&gt;</v>
      </c>
      <c r="N1455" s="0" t="str">
        <f aca="false">IF(OR(O1455="CONFLICT",R1455="CONFLICT"),"CONFLICT","OK")</f>
        <v>OK</v>
      </c>
      <c r="O1455" s="0" t="str">
        <f aca="false">IF(J1455=L1455,J1455,"CONFLICT")</f>
        <v>TODO: &lt;&gt;</v>
      </c>
      <c r="Q1455" s="0" t="str">
        <f aca="false">IF(AND(P1455&lt;&gt;L1455,P1455&lt;&gt;J1455,P1455&lt;&gt;""),"REVIEW","")</f>
        <v/>
      </c>
      <c r="R1455" s="0" t="str">
        <f aca="false">IF(K1455=M1455,K1455,"CONFLICT")</f>
        <v>TODO: &lt;&gt;</v>
      </c>
    </row>
    <row r="1456" customFormat="false" ht="12.75" hidden="false" customHeight="false" outlineLevel="0" collapsed="false">
      <c r="A1456" s="0" t="s">
        <v>3788</v>
      </c>
      <c r="B1456" s="0" t="n">
        <v>1155</v>
      </c>
      <c r="C1456" s="0" t="s">
        <v>23</v>
      </c>
      <c r="D1456" s="0" t="s">
        <v>3789</v>
      </c>
      <c r="E1456" s="0" t="s">
        <v>3790</v>
      </c>
      <c r="F1456" s="0" t="n">
        <v>16649</v>
      </c>
      <c r="G1456" s="0" t="n">
        <v>250</v>
      </c>
      <c r="H1456" s="0" t="n">
        <v>0</v>
      </c>
      <c r="I1456" s="0" t="n">
        <v>62</v>
      </c>
      <c r="J1456" s="0" t="str">
        <f aca="false">VLOOKUP(A1456,yorick!A:J,10,0)</f>
        <v>TODO: &lt;&gt;</v>
      </c>
      <c r="K1456" s="0" t="str">
        <f aca="false">VLOOKUP(A1456,yorick!A:K,11,0)</f>
        <v>TODO: &lt;&gt;</v>
      </c>
      <c r="L1456" s="0" t="str">
        <f aca="false">VLOOKUP(A1456,henriette!A:J,10,0)</f>
        <v>TODO: &lt;&gt;</v>
      </c>
      <c r="M1456" s="0" t="str">
        <f aca="false">VLOOKUP(A1456,henriette!A:K,11,0)</f>
        <v>TODO: &lt;&gt;</v>
      </c>
      <c r="N1456" s="0" t="str">
        <f aca="false">IF(OR(O1456="CONFLICT",R1456="CONFLICT"),"CONFLICT","OK")</f>
        <v>OK</v>
      </c>
      <c r="O1456" s="0" t="str">
        <f aca="false">IF(J1456=L1456,J1456,"CONFLICT")</f>
        <v>TODO: &lt;&gt;</v>
      </c>
      <c r="Q1456" s="0" t="str">
        <f aca="false">IF(AND(P1456&lt;&gt;L1456,P1456&lt;&gt;J1456,P1456&lt;&gt;""),"REVIEW","")</f>
        <v/>
      </c>
      <c r="R1456" s="0" t="str">
        <f aca="false">IF(K1456=M1456,K1456,"CONFLICT")</f>
        <v>TODO: &lt;&gt;</v>
      </c>
    </row>
    <row r="1457" customFormat="false" ht="12.75" hidden="false" customHeight="false" outlineLevel="0" collapsed="false">
      <c r="A1457" s="0" t="s">
        <v>3791</v>
      </c>
      <c r="B1457" s="0" t="n">
        <v>346</v>
      </c>
      <c r="C1457" s="0" t="s">
        <v>23</v>
      </c>
      <c r="D1457" s="0" t="s">
        <v>3792</v>
      </c>
      <c r="E1457" s="0" t="s">
        <v>3793</v>
      </c>
      <c r="F1457" s="0" t="n">
        <v>8474</v>
      </c>
      <c r="G1457" s="0" t="n">
        <v>48</v>
      </c>
      <c r="H1457" s="0" t="n">
        <v>0</v>
      </c>
      <c r="I1457" s="0" t="n">
        <v>5</v>
      </c>
      <c r="J1457" s="0" t="str">
        <f aca="false">VLOOKUP(A1457,yorick!A:J,10,0)</f>
        <v>TODO: &lt;&gt;</v>
      </c>
      <c r="K1457" s="0" t="str">
        <f aca="false">VLOOKUP(A1457,yorick!A:K,11,0)</f>
        <v>TODO: &lt;&gt;</v>
      </c>
      <c r="L1457" s="0" t="str">
        <f aca="false">VLOOKUP(A1457,henriette!A:J,10,0)</f>
        <v>TODO: &lt;&gt;</v>
      </c>
      <c r="M1457" s="0" t="str">
        <f aca="false">VLOOKUP(A1457,henriette!A:K,11,0)</f>
        <v>TODO: &lt;&gt;</v>
      </c>
      <c r="N1457" s="0" t="str">
        <f aca="false">IF(OR(O1457="CONFLICT",R1457="CONFLICT"),"CONFLICT","OK")</f>
        <v>OK</v>
      </c>
      <c r="O1457" s="0" t="str">
        <f aca="false">IF(J1457=L1457,J1457,"CONFLICT")</f>
        <v>TODO: &lt;&gt;</v>
      </c>
      <c r="Q1457" s="0" t="str">
        <f aca="false">IF(AND(P1457&lt;&gt;L1457,P1457&lt;&gt;J1457,P1457&lt;&gt;""),"REVIEW","")</f>
        <v/>
      </c>
      <c r="R1457" s="0" t="str">
        <f aca="false">IF(K1457=M1457,K1457,"CONFLICT")</f>
        <v>TODO: &lt;&gt;</v>
      </c>
    </row>
    <row r="1458" customFormat="false" ht="12.75" hidden="false" customHeight="false" outlineLevel="0" collapsed="false">
      <c r="A1458" s="0" t="s">
        <v>3794</v>
      </c>
      <c r="B1458" s="0" t="n">
        <v>114</v>
      </c>
      <c r="C1458" s="0" t="s">
        <v>23</v>
      </c>
      <c r="E1458" s="0" t="s">
        <v>3795</v>
      </c>
      <c r="F1458" s="0" t="n">
        <v>33682</v>
      </c>
      <c r="G1458" s="0" t="n">
        <v>251</v>
      </c>
      <c r="H1458" s="0" t="n">
        <v>0</v>
      </c>
      <c r="I1458" s="0" t="n">
        <v>2</v>
      </c>
      <c r="J1458" s="0" t="str">
        <f aca="false">VLOOKUP(A1458,yorick!A:J,10,0)</f>
        <v>TODO: &lt;&gt;</v>
      </c>
      <c r="K1458" s="0" t="str">
        <f aca="false">VLOOKUP(A1458,yorick!A:K,11,0)</f>
        <v>TODO: &lt;&gt;</v>
      </c>
      <c r="L1458" s="0" t="str">
        <f aca="false">VLOOKUP(A1458,henriette!A:J,10,0)</f>
        <v>TODO: &lt;&gt;</v>
      </c>
      <c r="M1458" s="0" t="str">
        <f aca="false">VLOOKUP(A1458,henriette!A:K,11,0)</f>
        <v>TODO: &lt;&gt;</v>
      </c>
      <c r="N1458" s="0" t="str">
        <f aca="false">IF(OR(O1458="CONFLICT",R1458="CONFLICT"),"CONFLICT","OK")</f>
        <v>OK</v>
      </c>
      <c r="O1458" s="0" t="str">
        <f aca="false">IF(J1458=L1458,J1458,"CONFLICT")</f>
        <v>TODO: &lt;&gt;</v>
      </c>
      <c r="Q1458" s="0" t="str">
        <f aca="false">IF(AND(P1458&lt;&gt;L1458,P1458&lt;&gt;J1458,P1458&lt;&gt;""),"REVIEW","")</f>
        <v/>
      </c>
      <c r="R1458" s="0" t="str">
        <f aca="false">IF(K1458=M1458,K1458,"CONFLICT")</f>
        <v>TODO: &lt;&gt;</v>
      </c>
    </row>
    <row r="1459" customFormat="false" ht="12.75" hidden="false" customHeight="false" outlineLevel="0" collapsed="false">
      <c r="A1459" s="0" t="s">
        <v>3796</v>
      </c>
      <c r="B1459" s="0" t="n">
        <v>367</v>
      </c>
      <c r="C1459" s="0" t="s">
        <v>23</v>
      </c>
      <c r="D1459" s="0" t="s">
        <v>3797</v>
      </c>
      <c r="E1459" s="0" t="s">
        <v>3798</v>
      </c>
      <c r="F1459" s="0" t="n">
        <v>40958</v>
      </c>
      <c r="G1459" s="0" t="n">
        <v>482</v>
      </c>
      <c r="H1459" s="0" t="n">
        <v>0</v>
      </c>
      <c r="I1459" s="0" t="n">
        <v>81</v>
      </c>
      <c r="J1459" s="0" t="str">
        <f aca="false">VLOOKUP(A1459,yorick!A:J,10,0)</f>
        <v>TODO: &lt;&gt;</v>
      </c>
      <c r="K1459" s="0" t="str">
        <f aca="false">VLOOKUP(A1459,yorick!A:K,11,0)</f>
        <v>TODO: &lt;&gt;</v>
      </c>
      <c r="L1459" s="0" t="str">
        <f aca="false">VLOOKUP(A1459,henriette!A:J,10,0)</f>
        <v>TODO: &lt;&gt;</v>
      </c>
      <c r="M1459" s="0" t="str">
        <f aca="false">VLOOKUP(A1459,henriette!A:K,11,0)</f>
        <v>TODO: &lt;&gt;</v>
      </c>
      <c r="N1459" s="0" t="str">
        <f aca="false">IF(OR(O1459="CONFLICT",R1459="CONFLICT"),"CONFLICT","OK")</f>
        <v>OK</v>
      </c>
      <c r="O1459" s="0" t="str">
        <f aca="false">IF(J1459=L1459,J1459,"CONFLICT")</f>
        <v>TODO: &lt;&gt;</v>
      </c>
      <c r="Q1459" s="0" t="str">
        <f aca="false">IF(AND(P1459&lt;&gt;L1459,P1459&lt;&gt;J1459,P1459&lt;&gt;""),"REVIEW","")</f>
        <v/>
      </c>
      <c r="R1459" s="0" t="str">
        <f aca="false">IF(K1459=M1459,K1459,"CONFLICT")</f>
        <v>TODO: &lt;&gt;</v>
      </c>
    </row>
    <row r="1460" customFormat="false" ht="12.75" hidden="false" customHeight="false" outlineLevel="0" collapsed="false">
      <c r="A1460" s="0" t="s">
        <v>3799</v>
      </c>
      <c r="B1460" s="0" t="n">
        <v>829</v>
      </c>
      <c r="C1460" s="0" t="s">
        <v>23</v>
      </c>
      <c r="D1460" s="0" t="s">
        <v>3800</v>
      </c>
      <c r="E1460" s="0" t="s">
        <v>3801</v>
      </c>
      <c r="F1460" s="0" t="n">
        <v>12413</v>
      </c>
      <c r="G1460" s="0" t="n">
        <v>137</v>
      </c>
      <c r="H1460" s="0" t="n">
        <v>0</v>
      </c>
      <c r="I1460" s="0" t="n">
        <v>313</v>
      </c>
      <c r="J1460" s="0" t="str">
        <f aca="false">VLOOKUP(A1460,yorick!A:J,10,0)</f>
        <v>TODO: &lt;&gt;</v>
      </c>
      <c r="K1460" s="0" t="str">
        <f aca="false">VLOOKUP(A1460,yorick!A:K,11,0)</f>
        <v>TODO: &lt;&gt;</v>
      </c>
      <c r="L1460" s="0" t="str">
        <f aca="false">VLOOKUP(A1460,henriette!A:J,10,0)</f>
        <v>TODO: &lt;&gt;</v>
      </c>
      <c r="M1460" s="0" t="str">
        <f aca="false">VLOOKUP(A1460,henriette!A:K,11,0)</f>
        <v>TODO: &lt;&gt;</v>
      </c>
      <c r="N1460" s="0" t="str">
        <f aca="false">IF(OR(O1460="CONFLICT",R1460="CONFLICT"),"CONFLICT","OK")</f>
        <v>OK</v>
      </c>
      <c r="O1460" s="0" t="str">
        <f aca="false">IF(J1460=L1460,J1460,"CONFLICT")</f>
        <v>TODO: &lt;&gt;</v>
      </c>
      <c r="Q1460" s="0" t="str">
        <f aca="false">IF(AND(P1460&lt;&gt;L1460,P1460&lt;&gt;J1460,P1460&lt;&gt;""),"REVIEW","")</f>
        <v/>
      </c>
      <c r="R1460" s="0" t="str">
        <f aca="false">IF(K1460=M1460,K1460,"CONFLICT")</f>
        <v>TODO: &lt;&gt;</v>
      </c>
    </row>
    <row r="1461" customFormat="false" ht="12.75" hidden="false" customHeight="false" outlineLevel="0" collapsed="false">
      <c r="A1461" s="0" t="s">
        <v>3802</v>
      </c>
      <c r="B1461" s="0" t="n">
        <v>477</v>
      </c>
      <c r="C1461" s="0" t="s">
        <v>23</v>
      </c>
      <c r="F1461" s="0" t="n">
        <v>41216</v>
      </c>
      <c r="G1461" s="0" t="n">
        <v>346</v>
      </c>
      <c r="H1461" s="0" t="n">
        <v>0</v>
      </c>
      <c r="I1461" s="0" t="n">
        <v>11</v>
      </c>
      <c r="J1461" s="0" t="str">
        <f aca="false">VLOOKUP(A1461,yorick!A:J,10,0)</f>
        <v>TODO: &lt;&gt;</v>
      </c>
      <c r="K1461" s="0" t="str">
        <f aca="false">VLOOKUP(A1461,yorick!A:K,11,0)</f>
        <v>TODO: &lt;&gt;</v>
      </c>
      <c r="L1461" s="0" t="str">
        <f aca="false">VLOOKUP(A1461,henriette!A:J,10,0)</f>
        <v>TODO: &lt;&gt;</v>
      </c>
      <c r="M1461" s="0" t="str">
        <f aca="false">VLOOKUP(A1461,henriette!A:K,11,0)</f>
        <v>TODO: &lt;&gt;</v>
      </c>
      <c r="N1461" s="0" t="str">
        <f aca="false">IF(OR(O1461="CONFLICT",R1461="CONFLICT"),"CONFLICT","OK")</f>
        <v>OK</v>
      </c>
      <c r="O1461" s="0" t="str">
        <f aca="false">IF(J1461=L1461,J1461,"CONFLICT")</f>
        <v>TODO: &lt;&gt;</v>
      </c>
      <c r="Q1461" s="0" t="str">
        <f aca="false">IF(AND(P1461&lt;&gt;L1461,P1461&lt;&gt;J1461,P1461&lt;&gt;""),"REVIEW","")</f>
        <v/>
      </c>
      <c r="R1461" s="0" t="str">
        <f aca="false">IF(K1461=M1461,K1461,"CONFLICT")</f>
        <v>TODO: &lt;&gt;</v>
      </c>
    </row>
    <row r="1462" customFormat="false" ht="12.75" hidden="false" customHeight="false" outlineLevel="0" collapsed="false">
      <c r="A1462" s="0" t="s">
        <v>3803</v>
      </c>
      <c r="B1462" s="0" t="n">
        <v>381</v>
      </c>
      <c r="C1462" s="0" t="s">
        <v>23</v>
      </c>
      <c r="D1462" s="0" t="s">
        <v>3804</v>
      </c>
      <c r="E1462" s="0" t="s">
        <v>3805</v>
      </c>
      <c r="F1462" s="0" t="n">
        <v>5229</v>
      </c>
      <c r="G1462" s="0" t="n">
        <v>34</v>
      </c>
      <c r="H1462" s="0" t="n">
        <v>0</v>
      </c>
      <c r="I1462" s="0" t="n">
        <v>10</v>
      </c>
      <c r="J1462" s="0" t="str">
        <f aca="false">VLOOKUP(A1462,yorick!A:J,10,0)</f>
        <v>TODO: &lt;&gt;</v>
      </c>
      <c r="K1462" s="0" t="str">
        <f aca="false">VLOOKUP(A1462,yorick!A:K,11,0)</f>
        <v>TODO: &lt;&gt;</v>
      </c>
      <c r="L1462" s="0" t="str">
        <f aca="false">VLOOKUP(A1462,henriette!A:J,10,0)</f>
        <v>TODO: &lt;&gt;</v>
      </c>
      <c r="M1462" s="0" t="str">
        <f aca="false">VLOOKUP(A1462,henriette!A:K,11,0)</f>
        <v>TODO: &lt;&gt;</v>
      </c>
      <c r="N1462" s="0" t="str">
        <f aca="false">IF(OR(O1462="CONFLICT",R1462="CONFLICT"),"CONFLICT","OK")</f>
        <v>OK</v>
      </c>
      <c r="O1462" s="0" t="str">
        <f aca="false">IF(J1462=L1462,J1462,"CONFLICT")</f>
        <v>TODO: &lt;&gt;</v>
      </c>
      <c r="Q1462" s="0" t="str">
        <f aca="false">IF(AND(P1462&lt;&gt;L1462,P1462&lt;&gt;J1462,P1462&lt;&gt;""),"REVIEW","")</f>
        <v/>
      </c>
      <c r="R1462" s="0" t="str">
        <f aca="false">IF(K1462=M1462,K1462,"CONFLICT")</f>
        <v>TODO: &lt;&gt;</v>
      </c>
    </row>
    <row r="1463" customFormat="false" ht="12.75" hidden="false" customHeight="false" outlineLevel="0" collapsed="false">
      <c r="A1463" s="0" t="s">
        <v>3806</v>
      </c>
      <c r="B1463" s="0" t="n">
        <v>3185</v>
      </c>
      <c r="C1463" s="0" t="s">
        <v>23</v>
      </c>
      <c r="D1463" s="0" t="s">
        <v>3807</v>
      </c>
      <c r="E1463" s="0" t="s">
        <v>3808</v>
      </c>
      <c r="F1463" s="0" t="n">
        <v>27636</v>
      </c>
      <c r="G1463" s="0" t="n">
        <v>347</v>
      </c>
      <c r="H1463" s="0" t="n">
        <v>0</v>
      </c>
      <c r="I1463" s="0" t="n">
        <v>16</v>
      </c>
      <c r="J1463" s="0" t="str">
        <f aca="false">VLOOKUP(A1463,yorick!A:J,10,0)</f>
        <v>TODO: &lt;&gt;</v>
      </c>
      <c r="K1463" s="0" t="str">
        <f aca="false">VLOOKUP(A1463,yorick!A:K,11,0)</f>
        <v>TODO: &lt;&gt;</v>
      </c>
      <c r="L1463" s="0" t="str">
        <f aca="false">VLOOKUP(A1463,henriette!A:J,10,0)</f>
        <v>TODO: &lt;&gt;</v>
      </c>
      <c r="M1463" s="0" t="str">
        <f aca="false">VLOOKUP(A1463,henriette!A:K,11,0)</f>
        <v>TODO: &lt;&gt;</v>
      </c>
      <c r="N1463" s="0" t="str">
        <f aca="false">IF(OR(O1463="CONFLICT",R1463="CONFLICT"),"CONFLICT","OK")</f>
        <v>OK</v>
      </c>
      <c r="O1463" s="0" t="str">
        <f aca="false">IF(J1463=L1463,J1463,"CONFLICT")</f>
        <v>TODO: &lt;&gt;</v>
      </c>
      <c r="Q1463" s="0" t="str">
        <f aca="false">IF(AND(P1463&lt;&gt;L1463,P1463&lt;&gt;J1463,P1463&lt;&gt;""),"REVIEW","")</f>
        <v/>
      </c>
      <c r="R1463" s="0" t="str">
        <f aca="false">IF(K1463=M1463,K1463,"CONFLICT")</f>
        <v>TODO: &lt;&gt;</v>
      </c>
    </row>
    <row r="1464" customFormat="false" ht="12.75" hidden="false" customHeight="false" outlineLevel="0" collapsed="false">
      <c r="A1464" s="0" t="s">
        <v>3809</v>
      </c>
      <c r="B1464" s="0" t="n">
        <v>3025</v>
      </c>
      <c r="C1464" s="0" t="s">
        <v>23</v>
      </c>
      <c r="D1464" s="0" t="s">
        <v>3810</v>
      </c>
      <c r="E1464" s="0" t="s">
        <v>3811</v>
      </c>
      <c r="F1464" s="0" t="n">
        <v>7681</v>
      </c>
      <c r="G1464" s="0" t="n">
        <v>54</v>
      </c>
      <c r="H1464" s="0" t="n">
        <v>0</v>
      </c>
      <c r="I1464" s="0" t="n">
        <v>4</v>
      </c>
      <c r="J1464" s="0" t="str">
        <f aca="false">VLOOKUP(A1464,yorick!A:J,10,0)</f>
        <v>TODO: &lt;&gt;</v>
      </c>
      <c r="K1464" s="0" t="str">
        <f aca="false">VLOOKUP(A1464,yorick!A:K,11,0)</f>
        <v>TODO: &lt;&gt;</v>
      </c>
      <c r="L1464" s="0" t="str">
        <f aca="false">VLOOKUP(A1464,henriette!A:J,10,0)</f>
        <v>TODO: &lt;&gt;</v>
      </c>
      <c r="M1464" s="0" t="str">
        <f aca="false">VLOOKUP(A1464,henriette!A:K,11,0)</f>
        <v>TODO: &lt;&gt;</v>
      </c>
      <c r="N1464" s="0" t="str">
        <f aca="false">IF(OR(O1464="CONFLICT",R1464="CONFLICT"),"CONFLICT","OK")</f>
        <v>OK</v>
      </c>
      <c r="O1464" s="0" t="str">
        <f aca="false">IF(J1464=L1464,J1464,"CONFLICT")</f>
        <v>TODO: &lt;&gt;</v>
      </c>
      <c r="Q1464" s="0" t="str">
        <f aca="false">IF(AND(P1464&lt;&gt;L1464,P1464&lt;&gt;J1464,P1464&lt;&gt;""),"REVIEW","")</f>
        <v/>
      </c>
      <c r="R1464" s="0" t="str">
        <f aca="false">IF(K1464=M1464,K1464,"CONFLICT")</f>
        <v>TODO: &lt;&gt;</v>
      </c>
    </row>
    <row r="1465" customFormat="false" ht="12.75" hidden="false" customHeight="false" outlineLevel="0" collapsed="false">
      <c r="A1465" s="0" t="s">
        <v>3812</v>
      </c>
      <c r="B1465" s="0" t="n">
        <v>1770</v>
      </c>
      <c r="C1465" s="0" t="s">
        <v>23</v>
      </c>
      <c r="D1465" s="0" t="s">
        <v>3813</v>
      </c>
      <c r="E1465" s="0" t="s">
        <v>3814</v>
      </c>
      <c r="F1465" s="0" t="n">
        <v>5283</v>
      </c>
      <c r="G1465" s="0" t="n">
        <v>49</v>
      </c>
      <c r="H1465" s="0" t="n">
        <v>0</v>
      </c>
      <c r="I1465" s="0" t="n">
        <v>18</v>
      </c>
      <c r="J1465" s="0" t="str">
        <f aca="false">VLOOKUP(A1465,yorick!A:J,10,0)</f>
        <v>TODO: &lt;&gt;</v>
      </c>
      <c r="K1465" s="0" t="str">
        <f aca="false">VLOOKUP(A1465,yorick!A:K,11,0)</f>
        <v>TODO: &lt;&gt;</v>
      </c>
      <c r="L1465" s="0" t="str">
        <f aca="false">VLOOKUP(A1465,henriette!A:J,10,0)</f>
        <v>TODO: &lt;&gt;</v>
      </c>
      <c r="M1465" s="0" t="str">
        <f aca="false">VLOOKUP(A1465,henriette!A:K,11,0)</f>
        <v>TODO: &lt;&gt;</v>
      </c>
      <c r="N1465" s="0" t="str">
        <f aca="false">IF(OR(O1465="CONFLICT",R1465="CONFLICT"),"CONFLICT","OK")</f>
        <v>OK</v>
      </c>
      <c r="O1465" s="0" t="str">
        <f aca="false">IF(J1465=L1465,J1465,"CONFLICT")</f>
        <v>TODO: &lt;&gt;</v>
      </c>
      <c r="Q1465" s="0" t="str">
        <f aca="false">IF(AND(P1465&lt;&gt;L1465,P1465&lt;&gt;J1465,P1465&lt;&gt;""),"REVIEW","")</f>
        <v/>
      </c>
      <c r="R1465" s="0" t="str">
        <f aca="false">IF(K1465=M1465,K1465,"CONFLICT")</f>
        <v>TODO: &lt;&gt;</v>
      </c>
    </row>
    <row r="1466" customFormat="false" ht="12.75" hidden="false" customHeight="false" outlineLevel="0" collapsed="false">
      <c r="A1466" s="0" t="s">
        <v>3815</v>
      </c>
      <c r="B1466" s="0" t="n">
        <v>813</v>
      </c>
      <c r="C1466" s="0" t="s">
        <v>23</v>
      </c>
      <c r="D1466" s="0" t="s">
        <v>3816</v>
      </c>
      <c r="E1466" s="0" t="s">
        <v>3817</v>
      </c>
      <c r="F1466" s="0" t="n">
        <v>17519</v>
      </c>
      <c r="G1466" s="0" t="n">
        <v>114</v>
      </c>
      <c r="H1466" s="0" t="n">
        <v>0</v>
      </c>
      <c r="I1466" s="0" t="n">
        <v>266</v>
      </c>
      <c r="J1466" s="0" t="str">
        <f aca="false">VLOOKUP(A1466,yorick!A:J,10,0)</f>
        <v>TODO: &lt;&gt;</v>
      </c>
      <c r="K1466" s="0" t="str">
        <f aca="false">VLOOKUP(A1466,yorick!A:K,11,0)</f>
        <v>TODO: &lt;&gt;</v>
      </c>
      <c r="L1466" s="0" t="str">
        <f aca="false">VLOOKUP(A1466,henriette!A:J,10,0)</f>
        <v>TODO: &lt;&gt;</v>
      </c>
      <c r="M1466" s="0" t="str">
        <f aca="false">VLOOKUP(A1466,henriette!A:K,11,0)</f>
        <v>TODO: &lt;&gt;</v>
      </c>
      <c r="N1466" s="0" t="str">
        <f aca="false">IF(OR(O1466="CONFLICT",R1466="CONFLICT"),"CONFLICT","OK")</f>
        <v>OK</v>
      </c>
      <c r="O1466" s="0" t="str">
        <f aca="false">IF(J1466=L1466,J1466,"CONFLICT")</f>
        <v>TODO: &lt;&gt;</v>
      </c>
      <c r="Q1466" s="0" t="str">
        <f aca="false">IF(AND(P1466&lt;&gt;L1466,P1466&lt;&gt;J1466,P1466&lt;&gt;""),"REVIEW","")</f>
        <v/>
      </c>
      <c r="R1466" s="0" t="str">
        <f aca="false">IF(K1466=M1466,K1466,"CONFLICT")</f>
        <v>TODO: &lt;&gt;</v>
      </c>
    </row>
    <row r="1467" customFormat="false" ht="12.75" hidden="false" customHeight="false" outlineLevel="0" collapsed="false">
      <c r="A1467" s="0" t="s">
        <v>3818</v>
      </c>
      <c r="B1467" s="0" t="n">
        <v>1941</v>
      </c>
      <c r="C1467" s="0" t="s">
        <v>23</v>
      </c>
      <c r="D1467" s="0" t="s">
        <v>3819</v>
      </c>
      <c r="E1467" s="0" t="s">
        <v>3820</v>
      </c>
      <c r="F1467" s="0" t="n">
        <v>17554</v>
      </c>
      <c r="G1467" s="0" t="n">
        <v>314</v>
      </c>
      <c r="H1467" s="0" t="n">
        <v>0</v>
      </c>
      <c r="I1467" s="0" t="n">
        <v>15</v>
      </c>
      <c r="J1467" s="0" t="str">
        <f aca="false">VLOOKUP(A1467,yorick!A:J,10,0)</f>
        <v>TODO: &lt;&gt;</v>
      </c>
      <c r="K1467" s="0" t="str">
        <f aca="false">VLOOKUP(A1467,yorick!A:K,11,0)</f>
        <v>TODO: &lt;&gt;</v>
      </c>
      <c r="L1467" s="0" t="str">
        <f aca="false">VLOOKUP(A1467,henriette!A:J,10,0)</f>
        <v>TODO: &lt;&gt;</v>
      </c>
      <c r="M1467" s="0" t="str">
        <f aca="false">VLOOKUP(A1467,henriette!A:K,11,0)</f>
        <v>TODO: &lt;&gt;</v>
      </c>
      <c r="N1467" s="0" t="str">
        <f aca="false">IF(OR(O1467="CONFLICT",R1467="CONFLICT"),"CONFLICT","OK")</f>
        <v>OK</v>
      </c>
      <c r="O1467" s="0" t="str">
        <f aca="false">IF(J1467=L1467,J1467,"CONFLICT")</f>
        <v>TODO: &lt;&gt;</v>
      </c>
      <c r="Q1467" s="0" t="str">
        <f aca="false">IF(AND(P1467&lt;&gt;L1467,P1467&lt;&gt;J1467,P1467&lt;&gt;""),"REVIEW","")</f>
        <v/>
      </c>
      <c r="R1467" s="0" t="str">
        <f aca="false">IF(K1467=M1467,K1467,"CONFLICT")</f>
        <v>TODO: &lt;&gt;</v>
      </c>
    </row>
    <row r="1468" customFormat="false" ht="12.75" hidden="false" customHeight="false" outlineLevel="0" collapsed="false">
      <c r="A1468" s="0" t="s">
        <v>3821</v>
      </c>
      <c r="B1468" s="0" t="n">
        <v>940</v>
      </c>
      <c r="C1468" s="0" t="s">
        <v>23</v>
      </c>
      <c r="D1468" s="0" t="s">
        <v>3822</v>
      </c>
      <c r="E1468" s="0" t="s">
        <v>3823</v>
      </c>
      <c r="F1468" s="0" t="n">
        <v>116197</v>
      </c>
      <c r="G1468" s="0" t="n">
        <v>872</v>
      </c>
      <c r="H1468" s="0" t="n">
        <v>0</v>
      </c>
      <c r="I1468" s="0" t="n">
        <v>153</v>
      </c>
      <c r="J1468" s="0" t="str">
        <f aca="false">VLOOKUP(A1468,yorick!A:J,10,0)</f>
        <v>TODO: &lt;&gt;</v>
      </c>
      <c r="K1468" s="0" t="str">
        <f aca="false">VLOOKUP(A1468,yorick!A:K,11,0)</f>
        <v>TODO: &lt;&gt;</v>
      </c>
      <c r="L1468" s="0" t="str">
        <f aca="false">VLOOKUP(A1468,henriette!A:J,10,0)</f>
        <v>TODO: &lt;&gt;</v>
      </c>
      <c r="M1468" s="0" t="str">
        <f aca="false">VLOOKUP(A1468,henriette!A:K,11,0)</f>
        <v>TODO: &lt;&gt;</v>
      </c>
      <c r="N1468" s="0" t="str">
        <f aca="false">IF(OR(O1468="CONFLICT",R1468="CONFLICT"),"CONFLICT","OK")</f>
        <v>OK</v>
      </c>
      <c r="O1468" s="0" t="str">
        <f aca="false">IF(J1468=L1468,J1468,"CONFLICT")</f>
        <v>TODO: &lt;&gt;</v>
      </c>
      <c r="Q1468" s="0" t="str">
        <f aca="false">IF(AND(P1468&lt;&gt;L1468,P1468&lt;&gt;J1468,P1468&lt;&gt;""),"REVIEW","")</f>
        <v/>
      </c>
      <c r="R1468" s="0" t="str">
        <f aca="false">IF(K1468=M1468,K1468,"CONFLICT")</f>
        <v>TODO: &lt;&gt;</v>
      </c>
    </row>
    <row r="1469" customFormat="false" ht="12.75" hidden="false" customHeight="false" outlineLevel="0" collapsed="false">
      <c r="A1469" s="0" t="s">
        <v>3824</v>
      </c>
      <c r="B1469" s="0" t="n">
        <v>557</v>
      </c>
      <c r="C1469" s="0" t="s">
        <v>23</v>
      </c>
      <c r="D1469" s="0" t="s">
        <v>3825</v>
      </c>
      <c r="E1469" s="0" t="s">
        <v>3826</v>
      </c>
      <c r="F1469" s="0" t="n">
        <v>23218</v>
      </c>
      <c r="G1469" s="0" t="n">
        <v>251</v>
      </c>
      <c r="H1469" s="0" t="n">
        <v>0</v>
      </c>
      <c r="I1469" s="0" t="n">
        <v>14</v>
      </c>
      <c r="J1469" s="0" t="str">
        <f aca="false">VLOOKUP(A1469,yorick!A:J,10,0)</f>
        <v>TODO: &lt;&gt;</v>
      </c>
      <c r="K1469" s="0" t="str">
        <f aca="false">VLOOKUP(A1469,yorick!A:K,11,0)</f>
        <v>TODO: &lt;&gt;</v>
      </c>
      <c r="L1469" s="0" t="str">
        <f aca="false">VLOOKUP(A1469,henriette!A:J,10,0)</f>
        <v>TODO: &lt;&gt;</v>
      </c>
      <c r="M1469" s="0" t="str">
        <f aca="false">VLOOKUP(A1469,henriette!A:K,11,0)</f>
        <v>TODO: &lt;&gt;</v>
      </c>
      <c r="N1469" s="0" t="str">
        <f aca="false">IF(OR(O1469="CONFLICT",R1469="CONFLICT"),"CONFLICT","OK")</f>
        <v>OK</v>
      </c>
      <c r="O1469" s="0" t="str">
        <f aca="false">IF(J1469=L1469,J1469,"CONFLICT")</f>
        <v>TODO: &lt;&gt;</v>
      </c>
      <c r="Q1469" s="0" t="str">
        <f aca="false">IF(AND(P1469&lt;&gt;L1469,P1469&lt;&gt;J1469,P1469&lt;&gt;""),"REVIEW","")</f>
        <v/>
      </c>
      <c r="R1469" s="0" t="str">
        <f aca="false">IF(K1469=M1469,K1469,"CONFLICT")</f>
        <v>TODO: &lt;&gt;</v>
      </c>
    </row>
    <row r="1470" customFormat="false" ht="12.75" hidden="false" customHeight="false" outlineLevel="0" collapsed="false">
      <c r="A1470" s="0" t="s">
        <v>3827</v>
      </c>
      <c r="B1470" s="0" t="n">
        <v>619</v>
      </c>
      <c r="C1470" s="0" t="s">
        <v>23</v>
      </c>
      <c r="D1470" s="0" t="s">
        <v>3828</v>
      </c>
      <c r="E1470" s="0" t="s">
        <v>3829</v>
      </c>
      <c r="F1470" s="0" t="n">
        <v>5255</v>
      </c>
      <c r="G1470" s="0" t="n">
        <v>75</v>
      </c>
      <c r="H1470" s="0" t="n">
        <v>0</v>
      </c>
      <c r="I1470" s="0" t="n">
        <v>41</v>
      </c>
      <c r="J1470" s="0" t="str">
        <f aca="false">VLOOKUP(A1470,yorick!A:J,10,0)</f>
        <v>TODO: &lt;&gt;</v>
      </c>
      <c r="K1470" s="0" t="str">
        <f aca="false">VLOOKUP(A1470,yorick!A:K,11,0)</f>
        <v>TODO: &lt;&gt;</v>
      </c>
      <c r="L1470" s="0" t="str">
        <f aca="false">VLOOKUP(A1470,henriette!A:J,10,0)</f>
        <v>TODO: &lt;&gt;</v>
      </c>
      <c r="M1470" s="0" t="str">
        <f aca="false">VLOOKUP(A1470,henriette!A:K,11,0)</f>
        <v>TODO: &lt;&gt;</v>
      </c>
      <c r="N1470" s="0" t="str">
        <f aca="false">IF(OR(O1470="CONFLICT",R1470="CONFLICT"),"CONFLICT","OK")</f>
        <v>OK</v>
      </c>
      <c r="O1470" s="0" t="str">
        <f aca="false">IF(J1470=L1470,J1470,"CONFLICT")</f>
        <v>TODO: &lt;&gt;</v>
      </c>
      <c r="Q1470" s="0" t="str">
        <f aca="false">IF(AND(P1470&lt;&gt;L1470,P1470&lt;&gt;J1470,P1470&lt;&gt;""),"REVIEW","")</f>
        <v/>
      </c>
      <c r="R1470" s="0" t="str">
        <f aca="false">IF(K1470=M1470,K1470,"CONFLICT")</f>
        <v>TODO: &lt;&gt;</v>
      </c>
    </row>
    <row r="1471" customFormat="false" ht="12.75" hidden="false" customHeight="false" outlineLevel="0" collapsed="false">
      <c r="A1471" s="0" t="s">
        <v>3830</v>
      </c>
      <c r="B1471" s="0" t="n">
        <v>5969</v>
      </c>
      <c r="C1471" s="0" t="s">
        <v>23</v>
      </c>
      <c r="D1471" s="0" t="s">
        <v>3831</v>
      </c>
      <c r="E1471" s="0" t="s">
        <v>3832</v>
      </c>
      <c r="F1471" s="0" t="n">
        <v>5098</v>
      </c>
      <c r="G1471" s="0" t="n">
        <v>35</v>
      </c>
      <c r="H1471" s="0" t="n">
        <v>0</v>
      </c>
      <c r="I1471" s="0" t="n">
        <v>6</v>
      </c>
      <c r="J1471" s="0" t="str">
        <f aca="false">VLOOKUP(A1471,yorick!A:J,10,0)</f>
        <v>TODO: &lt;&gt;</v>
      </c>
      <c r="K1471" s="0" t="str">
        <f aca="false">VLOOKUP(A1471,yorick!A:K,11,0)</f>
        <v>TODO: &lt;&gt;</v>
      </c>
      <c r="L1471" s="0" t="str">
        <f aca="false">VLOOKUP(A1471,henriette!A:J,10,0)</f>
        <v>TODO: &lt;&gt;</v>
      </c>
      <c r="M1471" s="0" t="str">
        <f aca="false">VLOOKUP(A1471,henriette!A:K,11,0)</f>
        <v>TODO: &lt;&gt;</v>
      </c>
      <c r="N1471" s="0" t="str">
        <f aca="false">IF(OR(O1471="CONFLICT",R1471="CONFLICT"),"CONFLICT","OK")</f>
        <v>OK</v>
      </c>
      <c r="O1471" s="0" t="str">
        <f aca="false">IF(J1471=L1471,J1471,"CONFLICT")</f>
        <v>TODO: &lt;&gt;</v>
      </c>
      <c r="Q1471" s="0" t="str">
        <f aca="false">IF(AND(P1471&lt;&gt;L1471,P1471&lt;&gt;J1471,P1471&lt;&gt;""),"REVIEW","")</f>
        <v/>
      </c>
      <c r="R1471" s="0" t="str">
        <f aca="false">IF(K1471=M1471,K1471,"CONFLICT")</f>
        <v>TODO: &lt;&gt;</v>
      </c>
    </row>
    <row r="1472" customFormat="false" ht="12.75" hidden="false" customHeight="false" outlineLevel="0" collapsed="false">
      <c r="A1472" s="0" t="s">
        <v>3833</v>
      </c>
      <c r="B1472" s="0" t="n">
        <v>2776</v>
      </c>
      <c r="C1472" s="0" t="s">
        <v>23</v>
      </c>
      <c r="D1472" s="0" t="s">
        <v>3834</v>
      </c>
      <c r="E1472" s="0" t="s">
        <v>3835</v>
      </c>
      <c r="F1472" s="0" t="n">
        <v>41390</v>
      </c>
      <c r="G1472" s="0" t="n">
        <v>812</v>
      </c>
      <c r="H1472" s="0" t="n">
        <v>0</v>
      </c>
      <c r="I1472" s="0" t="n">
        <v>46</v>
      </c>
      <c r="J1472" s="0" t="str">
        <f aca="false">VLOOKUP(A1472,yorick!A:J,10,0)</f>
        <v>TODO: &lt;&gt;</v>
      </c>
      <c r="K1472" s="0" t="str">
        <f aca="false">VLOOKUP(A1472,yorick!A:K,11,0)</f>
        <v>TODO: &lt;&gt;</v>
      </c>
      <c r="L1472" s="0" t="str">
        <f aca="false">VLOOKUP(A1472,henriette!A:J,10,0)</f>
        <v>TODO: &lt;&gt;</v>
      </c>
      <c r="M1472" s="0" t="str">
        <f aca="false">VLOOKUP(A1472,henriette!A:K,11,0)</f>
        <v>TODO: &lt;&gt;</v>
      </c>
      <c r="N1472" s="0" t="str">
        <f aca="false">IF(OR(O1472="CONFLICT",R1472="CONFLICT"),"CONFLICT","OK")</f>
        <v>OK</v>
      </c>
      <c r="O1472" s="0" t="str">
        <f aca="false">IF(J1472=L1472,J1472,"CONFLICT")</f>
        <v>TODO: &lt;&gt;</v>
      </c>
      <c r="Q1472" s="0" t="str">
        <f aca="false">IF(AND(P1472&lt;&gt;L1472,P1472&lt;&gt;J1472,P1472&lt;&gt;""),"REVIEW","")</f>
        <v/>
      </c>
      <c r="R1472" s="0" t="str">
        <f aca="false">IF(K1472=M1472,K1472,"CONFLICT")</f>
        <v>TODO: &lt;&gt;</v>
      </c>
    </row>
    <row r="1473" customFormat="false" ht="12.75" hidden="false" customHeight="false" outlineLevel="0" collapsed="false">
      <c r="A1473" s="0" t="s">
        <v>3836</v>
      </c>
      <c r="B1473" s="0" t="n">
        <v>115</v>
      </c>
      <c r="C1473" s="0" t="s">
        <v>23</v>
      </c>
      <c r="E1473" s="0" t="s">
        <v>3837</v>
      </c>
      <c r="F1473" s="0" t="n">
        <v>8771</v>
      </c>
      <c r="G1473" s="0" t="n">
        <v>72</v>
      </c>
      <c r="H1473" s="0" t="n">
        <v>0</v>
      </c>
      <c r="I1473" s="0" t="n">
        <v>47</v>
      </c>
      <c r="J1473" s="0" t="str">
        <f aca="false">VLOOKUP(A1473,yorick!A:J,10,0)</f>
        <v>TODO: &lt;&gt;</v>
      </c>
      <c r="K1473" s="0" t="str">
        <f aca="false">VLOOKUP(A1473,yorick!A:K,11,0)</f>
        <v>TODO: &lt;&gt;</v>
      </c>
      <c r="L1473" s="0" t="str">
        <f aca="false">VLOOKUP(A1473,henriette!A:J,10,0)</f>
        <v>TODO: &lt;&gt;</v>
      </c>
      <c r="M1473" s="0" t="str">
        <f aca="false">VLOOKUP(A1473,henriette!A:K,11,0)</f>
        <v>TODO: &lt;&gt;</v>
      </c>
      <c r="N1473" s="0" t="str">
        <f aca="false">IF(OR(O1473="CONFLICT",R1473="CONFLICT"),"CONFLICT","OK")</f>
        <v>OK</v>
      </c>
      <c r="O1473" s="0" t="str">
        <f aca="false">IF(J1473=L1473,J1473,"CONFLICT")</f>
        <v>TODO: &lt;&gt;</v>
      </c>
      <c r="Q1473" s="0" t="str">
        <f aca="false">IF(AND(P1473&lt;&gt;L1473,P1473&lt;&gt;J1473,P1473&lt;&gt;""),"REVIEW","")</f>
        <v/>
      </c>
      <c r="R1473" s="0" t="str">
        <f aca="false">IF(K1473=M1473,K1473,"CONFLICT")</f>
        <v>TODO: &lt;&gt;</v>
      </c>
    </row>
    <row r="1474" customFormat="false" ht="12.75" hidden="false" customHeight="false" outlineLevel="0" collapsed="false">
      <c r="A1474" s="0" t="s">
        <v>3838</v>
      </c>
      <c r="B1474" s="0" t="n">
        <v>599</v>
      </c>
      <c r="C1474" s="0" t="s">
        <v>23</v>
      </c>
      <c r="D1474" s="0" t="s">
        <v>3839</v>
      </c>
      <c r="E1474" s="0" t="s">
        <v>3840</v>
      </c>
      <c r="F1474" s="0" t="n">
        <v>8820</v>
      </c>
      <c r="G1474" s="0" t="n">
        <v>76</v>
      </c>
      <c r="H1474" s="0" t="n">
        <v>0</v>
      </c>
      <c r="I1474" s="0" t="n">
        <v>4</v>
      </c>
      <c r="J1474" s="0" t="str">
        <f aca="false">VLOOKUP(A1474,yorick!A:J,10,0)</f>
        <v>TODO: &lt;&gt;</v>
      </c>
      <c r="K1474" s="0" t="str">
        <f aca="false">VLOOKUP(A1474,yorick!A:K,11,0)</f>
        <v>TODO: &lt;&gt;</v>
      </c>
      <c r="L1474" s="0" t="str">
        <f aca="false">VLOOKUP(A1474,henriette!A:J,10,0)</f>
        <v>TODO: &lt;&gt;</v>
      </c>
      <c r="M1474" s="0" t="str">
        <f aca="false">VLOOKUP(A1474,henriette!A:K,11,0)</f>
        <v>TODO: &lt;&gt;</v>
      </c>
      <c r="N1474" s="0" t="str">
        <f aca="false">IF(OR(O1474="CONFLICT",R1474="CONFLICT"),"CONFLICT","OK")</f>
        <v>OK</v>
      </c>
      <c r="O1474" s="0" t="str">
        <f aca="false">IF(J1474=L1474,J1474,"CONFLICT")</f>
        <v>TODO: &lt;&gt;</v>
      </c>
      <c r="Q1474" s="0" t="str">
        <f aca="false">IF(AND(P1474&lt;&gt;L1474,P1474&lt;&gt;J1474,P1474&lt;&gt;""),"REVIEW","")</f>
        <v/>
      </c>
      <c r="R1474" s="0" t="str">
        <f aca="false">IF(K1474=M1474,K1474,"CONFLICT")</f>
        <v>TODO: &lt;&gt;</v>
      </c>
    </row>
    <row r="1475" customFormat="false" ht="12.75" hidden="false" customHeight="false" outlineLevel="0" collapsed="false">
      <c r="A1475" s="0" t="s">
        <v>3841</v>
      </c>
      <c r="B1475" s="0" t="n">
        <v>372</v>
      </c>
      <c r="C1475" s="0" t="s">
        <v>23</v>
      </c>
      <c r="D1475" s="0" t="s">
        <v>3842</v>
      </c>
      <c r="E1475" s="0" t="s">
        <v>3843</v>
      </c>
      <c r="F1475" s="0" t="n">
        <v>6970</v>
      </c>
      <c r="G1475" s="0" t="n">
        <v>50</v>
      </c>
      <c r="H1475" s="0" t="n">
        <v>0</v>
      </c>
      <c r="I1475" s="0" t="n">
        <v>1</v>
      </c>
      <c r="J1475" s="0" t="str">
        <f aca="false">VLOOKUP(A1475,yorick!A:J,10,0)</f>
        <v>TODO: &lt;&gt;</v>
      </c>
      <c r="K1475" s="0" t="str">
        <f aca="false">VLOOKUP(A1475,yorick!A:K,11,0)</f>
        <v>TODO: &lt;&gt;</v>
      </c>
      <c r="L1475" s="0" t="str">
        <f aca="false">VLOOKUP(A1475,henriette!A:J,10,0)</f>
        <v>TODO: &lt;&gt;</v>
      </c>
      <c r="M1475" s="0" t="str">
        <f aca="false">VLOOKUP(A1475,henriette!A:K,11,0)</f>
        <v>TODO: &lt;&gt;</v>
      </c>
      <c r="N1475" s="0" t="str">
        <f aca="false">IF(OR(O1475="CONFLICT",R1475="CONFLICT"),"CONFLICT","OK")</f>
        <v>OK</v>
      </c>
      <c r="O1475" s="0" t="str">
        <f aca="false">IF(J1475=L1475,J1475,"CONFLICT")</f>
        <v>TODO: &lt;&gt;</v>
      </c>
      <c r="Q1475" s="0" t="str">
        <f aca="false">IF(AND(P1475&lt;&gt;L1475,P1475&lt;&gt;J1475,P1475&lt;&gt;""),"REVIEW","")</f>
        <v/>
      </c>
      <c r="R1475" s="0" t="str">
        <f aca="false">IF(K1475=M1475,K1475,"CONFLICT")</f>
        <v>TODO: &lt;&gt;</v>
      </c>
    </row>
    <row r="1476" customFormat="false" ht="12.75" hidden="false" customHeight="false" outlineLevel="0" collapsed="false">
      <c r="A1476" s="0" t="s">
        <v>3844</v>
      </c>
      <c r="B1476" s="0" t="n">
        <v>414</v>
      </c>
      <c r="C1476" s="0" t="s">
        <v>23</v>
      </c>
      <c r="D1476" s="0" t="s">
        <v>3845</v>
      </c>
      <c r="E1476" s="0" t="s">
        <v>3846</v>
      </c>
      <c r="F1476" s="0" t="n">
        <v>5327</v>
      </c>
      <c r="G1476" s="0" t="n">
        <v>32</v>
      </c>
      <c r="H1476" s="0" t="n">
        <v>0</v>
      </c>
      <c r="I1476" s="0" t="n">
        <v>2</v>
      </c>
      <c r="J1476" s="0" t="str">
        <f aca="false">VLOOKUP(A1476,yorick!A:J,10,0)</f>
        <v>TODO: &lt;&gt;</v>
      </c>
      <c r="K1476" s="0" t="str">
        <f aca="false">VLOOKUP(A1476,yorick!A:K,11,0)</f>
        <v>TODO: &lt;&gt;</v>
      </c>
      <c r="L1476" s="0" t="str">
        <f aca="false">VLOOKUP(A1476,henriette!A:J,10,0)</f>
        <v>TODO: &lt;&gt;</v>
      </c>
      <c r="M1476" s="0" t="str">
        <f aca="false">VLOOKUP(A1476,henriette!A:K,11,0)</f>
        <v>TODO: &lt;&gt;</v>
      </c>
      <c r="N1476" s="0" t="str">
        <f aca="false">IF(OR(O1476="CONFLICT",R1476="CONFLICT"),"CONFLICT","OK")</f>
        <v>OK</v>
      </c>
      <c r="O1476" s="0" t="str">
        <f aca="false">IF(J1476=L1476,J1476,"CONFLICT")</f>
        <v>TODO: &lt;&gt;</v>
      </c>
      <c r="Q1476" s="0" t="str">
        <f aca="false">IF(AND(P1476&lt;&gt;L1476,P1476&lt;&gt;J1476,P1476&lt;&gt;""),"REVIEW","")</f>
        <v/>
      </c>
      <c r="R1476" s="0" t="str">
        <f aca="false">IF(K1476=M1476,K1476,"CONFLICT")</f>
        <v>TODO: &lt;&gt;</v>
      </c>
    </row>
    <row r="1477" customFormat="false" ht="12.75" hidden="false" customHeight="false" outlineLevel="0" collapsed="false">
      <c r="A1477" s="0" t="s">
        <v>3847</v>
      </c>
      <c r="B1477" s="0" t="n">
        <v>492</v>
      </c>
      <c r="C1477" s="0" t="s">
        <v>23</v>
      </c>
      <c r="D1477" s="0" t="s">
        <v>3848</v>
      </c>
      <c r="E1477" s="0" t="s">
        <v>3849</v>
      </c>
      <c r="F1477" s="0" t="n">
        <v>5198</v>
      </c>
      <c r="G1477" s="0" t="n">
        <v>63</v>
      </c>
      <c r="H1477" s="0" t="n">
        <v>1</v>
      </c>
      <c r="I1477" s="0" t="n">
        <v>5</v>
      </c>
      <c r="J1477" s="0" t="str">
        <f aca="false">VLOOKUP(A1477,yorick!A:J,10,0)</f>
        <v>TODO: &lt;&gt;</v>
      </c>
      <c r="K1477" s="0" t="str">
        <f aca="false">VLOOKUP(A1477,yorick!A:K,11,0)</f>
        <v>TODO: &lt;&gt;</v>
      </c>
      <c r="L1477" s="0" t="str">
        <f aca="false">VLOOKUP(A1477,henriette!A:J,10,0)</f>
        <v>TODO: &lt;&gt;</v>
      </c>
      <c r="M1477" s="0" t="str">
        <f aca="false">VLOOKUP(A1477,henriette!A:K,11,0)</f>
        <v>TODO: &lt;&gt;</v>
      </c>
      <c r="N1477" s="0" t="str">
        <f aca="false">IF(OR(O1477="CONFLICT",R1477="CONFLICT"),"CONFLICT","OK")</f>
        <v>OK</v>
      </c>
      <c r="O1477" s="0" t="str">
        <f aca="false">IF(J1477=L1477,J1477,"CONFLICT")</f>
        <v>TODO: &lt;&gt;</v>
      </c>
      <c r="Q1477" s="0" t="str">
        <f aca="false">IF(AND(P1477&lt;&gt;L1477,P1477&lt;&gt;J1477,P1477&lt;&gt;""),"REVIEW","")</f>
        <v/>
      </c>
      <c r="R1477" s="0" t="str">
        <f aca="false">IF(K1477=M1477,K1477,"CONFLICT")</f>
        <v>TODO: &lt;&gt;</v>
      </c>
    </row>
    <row r="1478" customFormat="false" ht="12.75" hidden="false" customHeight="false" outlineLevel="0" collapsed="false">
      <c r="A1478" s="0" t="s">
        <v>3850</v>
      </c>
      <c r="B1478" s="0" t="n">
        <v>336</v>
      </c>
      <c r="C1478" s="0" t="s">
        <v>23</v>
      </c>
      <c r="D1478" s="0" t="s">
        <v>3851</v>
      </c>
      <c r="E1478" s="0" t="s">
        <v>3852</v>
      </c>
      <c r="F1478" s="0" t="n">
        <v>13772</v>
      </c>
      <c r="G1478" s="0" t="n">
        <v>76</v>
      </c>
      <c r="H1478" s="0" t="n">
        <v>0</v>
      </c>
      <c r="I1478" s="0" t="n">
        <v>2</v>
      </c>
      <c r="J1478" s="0" t="str">
        <f aca="false">VLOOKUP(A1478,yorick!A:J,10,0)</f>
        <v>TODO: &lt;&gt;</v>
      </c>
      <c r="K1478" s="0" t="str">
        <f aca="false">VLOOKUP(A1478,yorick!A:K,11,0)</f>
        <v>TODO: &lt;&gt;</v>
      </c>
      <c r="L1478" s="0" t="str">
        <f aca="false">VLOOKUP(A1478,henriette!A:J,10,0)</f>
        <v>TODO: &lt;&gt;</v>
      </c>
      <c r="M1478" s="0" t="str">
        <f aca="false">VLOOKUP(A1478,henriette!A:K,11,0)</f>
        <v>TODO: &lt;&gt;</v>
      </c>
      <c r="N1478" s="0" t="str">
        <f aca="false">IF(OR(O1478="CONFLICT",R1478="CONFLICT"),"CONFLICT","OK")</f>
        <v>OK</v>
      </c>
      <c r="O1478" s="0" t="str">
        <f aca="false">IF(J1478=L1478,J1478,"CONFLICT")</f>
        <v>TODO: &lt;&gt;</v>
      </c>
      <c r="Q1478" s="0" t="str">
        <f aca="false">IF(AND(P1478&lt;&gt;L1478,P1478&lt;&gt;J1478,P1478&lt;&gt;""),"REVIEW","")</f>
        <v/>
      </c>
      <c r="R1478" s="0" t="str">
        <f aca="false">IF(K1478=M1478,K1478,"CONFLICT")</f>
        <v>TODO: &lt;&gt;</v>
      </c>
    </row>
    <row r="1479" customFormat="false" ht="12.75" hidden="false" customHeight="false" outlineLevel="0" collapsed="false">
      <c r="A1479" s="0" t="s">
        <v>3853</v>
      </c>
      <c r="B1479" s="0" t="n">
        <v>145</v>
      </c>
      <c r="C1479" s="0" t="s">
        <v>23</v>
      </c>
      <c r="F1479" s="0" t="n">
        <v>8678</v>
      </c>
      <c r="G1479" s="0" t="n">
        <v>75</v>
      </c>
      <c r="H1479" s="0" t="n">
        <v>3</v>
      </c>
      <c r="I1479" s="0" t="n">
        <v>14</v>
      </c>
      <c r="J1479" s="0" t="str">
        <f aca="false">VLOOKUP(A1479,yorick!A:J,10,0)</f>
        <v>TODO: &lt;&gt;</v>
      </c>
      <c r="K1479" s="0" t="str">
        <f aca="false">VLOOKUP(A1479,yorick!A:K,11,0)</f>
        <v>TODO: &lt;&gt;</v>
      </c>
      <c r="L1479" s="0" t="str">
        <f aca="false">VLOOKUP(A1479,henriette!A:J,10,0)</f>
        <v>TODO: &lt;&gt;</v>
      </c>
      <c r="M1479" s="0" t="str">
        <f aca="false">VLOOKUP(A1479,henriette!A:K,11,0)</f>
        <v>TODO: &lt;&gt;</v>
      </c>
      <c r="N1479" s="0" t="str">
        <f aca="false">IF(OR(O1479="CONFLICT",R1479="CONFLICT"),"CONFLICT","OK")</f>
        <v>OK</v>
      </c>
      <c r="O1479" s="0" t="str">
        <f aca="false">IF(J1479=L1479,J1479,"CONFLICT")</f>
        <v>TODO: &lt;&gt;</v>
      </c>
      <c r="Q1479" s="0" t="str">
        <f aca="false">IF(AND(P1479&lt;&gt;L1479,P1479&lt;&gt;J1479,P1479&lt;&gt;""),"REVIEW","")</f>
        <v/>
      </c>
      <c r="R1479" s="0" t="str">
        <f aca="false">IF(K1479=M1479,K1479,"CONFLICT")</f>
        <v>TODO: &lt;&gt;</v>
      </c>
    </row>
    <row r="1480" customFormat="false" ht="12.75" hidden="false" customHeight="false" outlineLevel="0" collapsed="false">
      <c r="A1480" s="0" t="s">
        <v>3854</v>
      </c>
      <c r="B1480" s="0" t="n">
        <v>2722</v>
      </c>
      <c r="C1480" s="0" t="s">
        <v>23</v>
      </c>
      <c r="D1480" s="0" t="s">
        <v>3855</v>
      </c>
      <c r="E1480" s="0" t="s">
        <v>3856</v>
      </c>
      <c r="F1480" s="0" t="n">
        <v>19177</v>
      </c>
      <c r="G1480" s="0" t="n">
        <v>362</v>
      </c>
      <c r="H1480" s="0" t="n">
        <v>0</v>
      </c>
      <c r="I1480" s="0" t="n">
        <v>36</v>
      </c>
      <c r="J1480" s="0" t="str">
        <f aca="false">VLOOKUP(A1480,yorick!A:J,10,0)</f>
        <v>TODO: &lt;&gt;</v>
      </c>
      <c r="K1480" s="0" t="str">
        <f aca="false">VLOOKUP(A1480,yorick!A:K,11,0)</f>
        <v>TODO: &lt;&gt;</v>
      </c>
      <c r="L1480" s="0" t="str">
        <f aca="false">VLOOKUP(A1480,henriette!A:J,10,0)</f>
        <v>TODO: &lt;&gt;</v>
      </c>
      <c r="M1480" s="0" t="str">
        <f aca="false">VLOOKUP(A1480,henriette!A:K,11,0)</f>
        <v>TODO: &lt;&gt;</v>
      </c>
      <c r="N1480" s="0" t="str">
        <f aca="false">IF(OR(O1480="CONFLICT",R1480="CONFLICT"),"CONFLICT","OK")</f>
        <v>OK</v>
      </c>
      <c r="O1480" s="0" t="str">
        <f aca="false">IF(J1480=L1480,J1480,"CONFLICT")</f>
        <v>TODO: &lt;&gt;</v>
      </c>
      <c r="Q1480" s="0" t="str">
        <f aca="false">IF(AND(P1480&lt;&gt;L1480,P1480&lt;&gt;J1480,P1480&lt;&gt;""),"REVIEW","")</f>
        <v/>
      </c>
      <c r="R1480" s="0" t="str">
        <f aca="false">IF(K1480=M1480,K1480,"CONFLICT")</f>
        <v>TODO: &lt;&gt;</v>
      </c>
    </row>
    <row r="1481" customFormat="false" ht="12.75" hidden="false" customHeight="false" outlineLevel="0" collapsed="false">
      <c r="A1481" s="0" t="s">
        <v>3857</v>
      </c>
      <c r="B1481" s="0" t="n">
        <v>973</v>
      </c>
      <c r="C1481" s="0" t="s">
        <v>23</v>
      </c>
      <c r="D1481" s="0" t="s">
        <v>3858</v>
      </c>
      <c r="E1481" s="0" t="s">
        <v>3859</v>
      </c>
      <c r="F1481" s="0" t="n">
        <v>11531</v>
      </c>
      <c r="G1481" s="0" t="n">
        <v>194</v>
      </c>
      <c r="H1481" s="0" t="n">
        <v>1</v>
      </c>
      <c r="I1481" s="0" t="n">
        <v>13</v>
      </c>
      <c r="J1481" s="0" t="str">
        <f aca="false">VLOOKUP(A1481,yorick!A:J,10,0)</f>
        <v>TODO: &lt;&gt;</v>
      </c>
      <c r="K1481" s="0" t="str">
        <f aca="false">VLOOKUP(A1481,yorick!A:K,11,0)</f>
        <v>TODO: &lt;&gt;</v>
      </c>
      <c r="L1481" s="0" t="str">
        <f aca="false">VLOOKUP(A1481,henriette!A:J,10,0)</f>
        <v>TODO: &lt;&gt;</v>
      </c>
      <c r="M1481" s="0" t="str">
        <f aca="false">VLOOKUP(A1481,henriette!A:K,11,0)</f>
        <v>TODO: &lt;&gt;</v>
      </c>
      <c r="N1481" s="0" t="str">
        <f aca="false">IF(OR(O1481="CONFLICT",R1481="CONFLICT"),"CONFLICT","OK")</f>
        <v>OK</v>
      </c>
      <c r="O1481" s="0" t="str">
        <f aca="false">IF(J1481=L1481,J1481,"CONFLICT")</f>
        <v>TODO: &lt;&gt;</v>
      </c>
      <c r="Q1481" s="0" t="str">
        <f aca="false">IF(AND(P1481&lt;&gt;L1481,P1481&lt;&gt;J1481,P1481&lt;&gt;""),"REVIEW","")</f>
        <v/>
      </c>
      <c r="R1481" s="0" t="str">
        <f aca="false">IF(K1481=M1481,K1481,"CONFLICT")</f>
        <v>TODO: &lt;&gt;</v>
      </c>
    </row>
    <row r="1482" customFormat="false" ht="12.75" hidden="false" customHeight="false" outlineLevel="0" collapsed="false">
      <c r="A1482" s="0" t="s">
        <v>3860</v>
      </c>
      <c r="B1482" s="0" t="n">
        <v>226</v>
      </c>
      <c r="C1482" s="0" t="s">
        <v>23</v>
      </c>
      <c r="D1482" s="0" t="s">
        <v>3861</v>
      </c>
      <c r="E1482" s="0" t="s">
        <v>3862</v>
      </c>
      <c r="F1482" s="0" t="n">
        <v>13834</v>
      </c>
      <c r="G1482" s="0" t="n">
        <v>150</v>
      </c>
      <c r="H1482" s="0" t="n">
        <v>0</v>
      </c>
      <c r="I1482" s="0" t="n">
        <v>7</v>
      </c>
      <c r="J1482" s="0" t="str">
        <f aca="false">VLOOKUP(A1482,yorick!A:J,10,0)</f>
        <v>TODO: &lt;&gt;</v>
      </c>
      <c r="K1482" s="0" t="str">
        <f aca="false">VLOOKUP(A1482,yorick!A:K,11,0)</f>
        <v>TODO: &lt;&gt;</v>
      </c>
      <c r="L1482" s="0" t="str">
        <f aca="false">VLOOKUP(A1482,henriette!A:J,10,0)</f>
        <v>TODO: &lt;&gt;</v>
      </c>
      <c r="M1482" s="0" t="str">
        <f aca="false">VLOOKUP(A1482,henriette!A:K,11,0)</f>
        <v>TODO: &lt;&gt;</v>
      </c>
      <c r="N1482" s="0" t="str">
        <f aca="false">IF(OR(O1482="CONFLICT",R1482="CONFLICT"),"CONFLICT","OK")</f>
        <v>OK</v>
      </c>
      <c r="O1482" s="0" t="str">
        <f aca="false">IF(J1482=L1482,J1482,"CONFLICT")</f>
        <v>TODO: &lt;&gt;</v>
      </c>
      <c r="Q1482" s="0" t="str">
        <f aca="false">IF(AND(P1482&lt;&gt;L1482,P1482&lt;&gt;J1482,P1482&lt;&gt;""),"REVIEW","")</f>
        <v/>
      </c>
      <c r="R1482" s="0" t="str">
        <f aca="false">IF(K1482=M1482,K1482,"CONFLICT")</f>
        <v>TODO: &lt;&gt;</v>
      </c>
    </row>
    <row r="1483" customFormat="false" ht="12.75" hidden="false" customHeight="false" outlineLevel="0" collapsed="false">
      <c r="A1483" s="0" t="s">
        <v>3863</v>
      </c>
      <c r="B1483" s="0" t="n">
        <v>2209</v>
      </c>
      <c r="C1483" s="0" t="s">
        <v>23</v>
      </c>
      <c r="D1483" s="0" t="s">
        <v>3864</v>
      </c>
      <c r="E1483" s="0" t="s">
        <v>3865</v>
      </c>
      <c r="F1483" s="0" t="n">
        <v>65201</v>
      </c>
      <c r="G1483" s="0" t="n">
        <v>1095</v>
      </c>
      <c r="H1483" s="0" t="n">
        <v>0</v>
      </c>
      <c r="I1483" s="0" t="n">
        <v>113</v>
      </c>
      <c r="J1483" s="0" t="str">
        <f aca="false">VLOOKUP(A1483,yorick!A:J,10,0)</f>
        <v>TODO: &lt;&gt;</v>
      </c>
      <c r="K1483" s="0" t="str">
        <f aca="false">VLOOKUP(A1483,yorick!A:K,11,0)</f>
        <v>TODO: &lt;&gt;</v>
      </c>
      <c r="L1483" s="0" t="str">
        <f aca="false">VLOOKUP(A1483,henriette!A:J,10,0)</f>
        <v>TODO: &lt;&gt;</v>
      </c>
      <c r="M1483" s="0" t="str">
        <f aca="false">VLOOKUP(A1483,henriette!A:K,11,0)</f>
        <v>TODO: &lt;&gt;</v>
      </c>
      <c r="N1483" s="0" t="str">
        <f aca="false">IF(OR(O1483="CONFLICT",R1483="CONFLICT"),"CONFLICT","OK")</f>
        <v>OK</v>
      </c>
      <c r="O1483" s="0" t="str">
        <f aca="false">IF(J1483=L1483,J1483,"CONFLICT")</f>
        <v>TODO: &lt;&gt;</v>
      </c>
      <c r="Q1483" s="0" t="str">
        <f aca="false">IF(AND(P1483&lt;&gt;L1483,P1483&lt;&gt;J1483,P1483&lt;&gt;""),"REVIEW","")</f>
        <v/>
      </c>
      <c r="R1483" s="0" t="str">
        <f aca="false">IF(K1483=M1483,K1483,"CONFLICT")</f>
        <v>TODO: &lt;&gt;</v>
      </c>
    </row>
    <row r="1484" customFormat="false" ht="12.75" hidden="false" customHeight="false" outlineLevel="0" collapsed="false">
      <c r="A1484" s="0" t="s">
        <v>3866</v>
      </c>
      <c r="B1484" s="0" t="n">
        <v>645</v>
      </c>
      <c r="C1484" s="0" t="s">
        <v>23</v>
      </c>
      <c r="D1484" s="0" t="s">
        <v>3867</v>
      </c>
      <c r="E1484" s="0" t="s">
        <v>3868</v>
      </c>
      <c r="F1484" s="0" t="n">
        <v>66948</v>
      </c>
      <c r="G1484" s="0" t="n">
        <v>490</v>
      </c>
      <c r="H1484" s="0" t="n">
        <v>0</v>
      </c>
      <c r="I1484" s="0" t="n">
        <v>8</v>
      </c>
      <c r="J1484" s="0" t="str">
        <f aca="false">VLOOKUP(A1484,yorick!A:J,10,0)</f>
        <v>TODO: &lt;&gt;</v>
      </c>
      <c r="K1484" s="0" t="str">
        <f aca="false">VLOOKUP(A1484,yorick!A:K,11,0)</f>
        <v>TODO: &lt;&gt;</v>
      </c>
      <c r="L1484" s="0" t="str">
        <f aca="false">VLOOKUP(A1484,henriette!A:J,10,0)</f>
        <v>TODO: &lt;&gt;</v>
      </c>
      <c r="M1484" s="0" t="str">
        <f aca="false">VLOOKUP(A1484,henriette!A:K,11,0)</f>
        <v>TODO: &lt;&gt;</v>
      </c>
      <c r="N1484" s="0" t="str">
        <f aca="false">IF(OR(O1484="CONFLICT",R1484="CONFLICT"),"CONFLICT","OK")</f>
        <v>OK</v>
      </c>
      <c r="O1484" s="0" t="str">
        <f aca="false">IF(J1484=L1484,J1484,"CONFLICT")</f>
        <v>TODO: &lt;&gt;</v>
      </c>
      <c r="Q1484" s="0" t="str">
        <f aca="false">IF(AND(P1484&lt;&gt;L1484,P1484&lt;&gt;J1484,P1484&lt;&gt;""),"REVIEW","")</f>
        <v/>
      </c>
      <c r="R1484" s="0" t="str">
        <f aca="false">IF(K1484=M1484,K1484,"CONFLICT")</f>
        <v>TODO: &lt;&gt;</v>
      </c>
    </row>
    <row r="1485" customFormat="false" ht="12.75" hidden="false" customHeight="false" outlineLevel="0" collapsed="false">
      <c r="A1485" s="0" t="s">
        <v>3869</v>
      </c>
      <c r="B1485" s="0" t="n">
        <v>278</v>
      </c>
      <c r="C1485" s="0" t="s">
        <v>23</v>
      </c>
      <c r="E1485" s="0" t="s">
        <v>3870</v>
      </c>
      <c r="F1485" s="0" t="n">
        <v>6153</v>
      </c>
      <c r="G1485" s="0" t="n">
        <v>82</v>
      </c>
      <c r="H1485" s="0" t="n">
        <v>0</v>
      </c>
      <c r="I1485" s="0" t="n">
        <v>113</v>
      </c>
      <c r="J1485" s="0" t="str">
        <f aca="false">VLOOKUP(A1485,yorick!A:J,10,0)</f>
        <v>TODO: &lt;&gt;</v>
      </c>
      <c r="K1485" s="0" t="str">
        <f aca="false">VLOOKUP(A1485,yorick!A:K,11,0)</f>
        <v>TODO: &lt;&gt;</v>
      </c>
      <c r="L1485" s="0" t="str">
        <f aca="false">VLOOKUP(A1485,henriette!A:J,10,0)</f>
        <v>TODO: &lt;&gt;</v>
      </c>
      <c r="M1485" s="0" t="str">
        <f aca="false">VLOOKUP(A1485,henriette!A:K,11,0)</f>
        <v>TODO: &lt;&gt;</v>
      </c>
      <c r="N1485" s="0" t="str">
        <f aca="false">IF(OR(O1485="CONFLICT",R1485="CONFLICT"),"CONFLICT","OK")</f>
        <v>OK</v>
      </c>
      <c r="O1485" s="0" t="str">
        <f aca="false">IF(J1485=L1485,J1485,"CONFLICT")</f>
        <v>TODO: &lt;&gt;</v>
      </c>
      <c r="Q1485" s="0" t="str">
        <f aca="false">IF(AND(P1485&lt;&gt;L1485,P1485&lt;&gt;J1485,P1485&lt;&gt;""),"REVIEW","")</f>
        <v/>
      </c>
      <c r="R1485" s="0" t="str">
        <f aca="false">IF(K1485=M1485,K1485,"CONFLICT")</f>
        <v>TODO: &lt;&gt;</v>
      </c>
    </row>
    <row r="1486" customFormat="false" ht="12.75" hidden="false" customHeight="false" outlineLevel="0" collapsed="false">
      <c r="A1486" s="0" t="s">
        <v>3871</v>
      </c>
      <c r="B1486" s="0" t="n">
        <v>420</v>
      </c>
      <c r="C1486" s="0" t="s">
        <v>23</v>
      </c>
      <c r="E1486" s="0" t="s">
        <v>3872</v>
      </c>
      <c r="F1486" s="0" t="n">
        <v>7364</v>
      </c>
      <c r="G1486" s="0" t="n">
        <v>213</v>
      </c>
      <c r="H1486" s="0" t="n">
        <v>0</v>
      </c>
      <c r="I1486" s="0" t="n">
        <v>163</v>
      </c>
      <c r="J1486" s="0" t="str">
        <f aca="false">VLOOKUP(A1486,yorick!A:J,10,0)</f>
        <v>TODO: &lt;&gt;</v>
      </c>
      <c r="K1486" s="0" t="str">
        <f aca="false">VLOOKUP(A1486,yorick!A:K,11,0)</f>
        <v>TODO: &lt;&gt;</v>
      </c>
      <c r="L1486" s="0" t="str">
        <f aca="false">VLOOKUP(A1486,henriette!A:J,10,0)</f>
        <v>TODO: &lt;&gt;</v>
      </c>
      <c r="M1486" s="0" t="str">
        <f aca="false">VLOOKUP(A1486,henriette!A:K,11,0)</f>
        <v>TODO: &lt;&gt;</v>
      </c>
      <c r="N1486" s="0" t="str">
        <f aca="false">IF(OR(O1486="CONFLICT",R1486="CONFLICT"),"CONFLICT","OK")</f>
        <v>OK</v>
      </c>
      <c r="O1486" s="0" t="str">
        <f aca="false">IF(J1486=L1486,J1486,"CONFLICT")</f>
        <v>TODO: &lt;&gt;</v>
      </c>
      <c r="Q1486" s="0" t="str">
        <f aca="false">IF(AND(P1486&lt;&gt;L1486,P1486&lt;&gt;J1486,P1486&lt;&gt;""),"REVIEW","")</f>
        <v/>
      </c>
      <c r="R1486" s="0" t="str">
        <f aca="false">IF(K1486=M1486,K1486,"CONFLICT")</f>
        <v>TODO: &lt;&gt;</v>
      </c>
    </row>
    <row r="1487" customFormat="false" ht="12.75" hidden="false" customHeight="false" outlineLevel="0" collapsed="false">
      <c r="A1487" s="0" t="s">
        <v>3873</v>
      </c>
      <c r="B1487" s="0" t="n">
        <v>861</v>
      </c>
      <c r="C1487" s="0" t="s">
        <v>23</v>
      </c>
      <c r="D1487" s="0" t="s">
        <v>3874</v>
      </c>
      <c r="E1487" s="0" t="s">
        <v>3875</v>
      </c>
      <c r="F1487" s="0" t="n">
        <v>9934</v>
      </c>
      <c r="G1487" s="0" t="n">
        <v>154</v>
      </c>
      <c r="H1487" s="0" t="n">
        <v>0</v>
      </c>
      <c r="I1487" s="0" t="n">
        <v>5</v>
      </c>
      <c r="J1487" s="0" t="str">
        <f aca="false">VLOOKUP(A1487,yorick!A:J,10,0)</f>
        <v>TODO: &lt;&gt;</v>
      </c>
      <c r="K1487" s="0" t="str">
        <f aca="false">VLOOKUP(A1487,yorick!A:K,11,0)</f>
        <v>TODO: &lt;&gt;</v>
      </c>
      <c r="L1487" s="0" t="str">
        <f aca="false">VLOOKUP(A1487,henriette!A:J,10,0)</f>
        <v>TODO: &lt;&gt;</v>
      </c>
      <c r="M1487" s="0" t="str">
        <f aca="false">VLOOKUP(A1487,henriette!A:K,11,0)</f>
        <v>TODO: &lt;&gt;</v>
      </c>
      <c r="N1487" s="0" t="str">
        <f aca="false">IF(OR(O1487="CONFLICT",R1487="CONFLICT"),"CONFLICT","OK")</f>
        <v>OK</v>
      </c>
      <c r="O1487" s="0" t="str">
        <f aca="false">IF(J1487=L1487,J1487,"CONFLICT")</f>
        <v>TODO: &lt;&gt;</v>
      </c>
      <c r="Q1487" s="0" t="str">
        <f aca="false">IF(AND(P1487&lt;&gt;L1487,P1487&lt;&gt;J1487,P1487&lt;&gt;""),"REVIEW","")</f>
        <v/>
      </c>
      <c r="R1487" s="0" t="str">
        <f aca="false">IF(K1487=M1487,K1487,"CONFLICT")</f>
        <v>TODO: &lt;&gt;</v>
      </c>
    </row>
    <row r="1488" customFormat="false" ht="12.75" hidden="false" customHeight="false" outlineLevel="0" collapsed="false">
      <c r="A1488" s="0" t="s">
        <v>3876</v>
      </c>
      <c r="B1488" s="0" t="n">
        <v>978</v>
      </c>
      <c r="C1488" s="0" t="s">
        <v>23</v>
      </c>
      <c r="D1488" s="0" t="s">
        <v>3877</v>
      </c>
      <c r="E1488" s="0" t="s">
        <v>3878</v>
      </c>
      <c r="F1488" s="0" t="n">
        <v>19701</v>
      </c>
      <c r="G1488" s="0" t="n">
        <v>142</v>
      </c>
      <c r="H1488" s="0" t="n">
        <v>0</v>
      </c>
      <c r="I1488" s="0" t="n">
        <v>399</v>
      </c>
      <c r="J1488" s="0" t="str">
        <f aca="false">VLOOKUP(A1488,yorick!A:J,10,0)</f>
        <v>TODO: &lt;&gt;</v>
      </c>
      <c r="K1488" s="0" t="str">
        <f aca="false">VLOOKUP(A1488,yorick!A:K,11,0)</f>
        <v>TODO: &lt;&gt;</v>
      </c>
      <c r="L1488" s="0" t="str">
        <f aca="false">VLOOKUP(A1488,henriette!A:J,10,0)</f>
        <v>TODO: &lt;&gt;</v>
      </c>
      <c r="M1488" s="0" t="str">
        <f aca="false">VLOOKUP(A1488,henriette!A:K,11,0)</f>
        <v>TODO: &lt;&gt;</v>
      </c>
      <c r="N1488" s="0" t="str">
        <f aca="false">IF(OR(O1488="CONFLICT",R1488="CONFLICT"),"CONFLICT","OK")</f>
        <v>OK</v>
      </c>
      <c r="O1488" s="0" t="str">
        <f aca="false">IF(J1488=L1488,J1488,"CONFLICT")</f>
        <v>TODO: &lt;&gt;</v>
      </c>
      <c r="Q1488" s="0" t="str">
        <f aca="false">IF(AND(P1488&lt;&gt;L1488,P1488&lt;&gt;J1488,P1488&lt;&gt;""),"REVIEW","")</f>
        <v/>
      </c>
      <c r="R1488" s="0" t="str">
        <f aca="false">IF(K1488=M1488,K1488,"CONFLICT")</f>
        <v>TODO: &lt;&gt;</v>
      </c>
    </row>
    <row r="1489" customFormat="false" ht="12.75" hidden="false" customHeight="false" outlineLevel="0" collapsed="false">
      <c r="A1489" s="0" t="s">
        <v>3879</v>
      </c>
      <c r="B1489" s="0" t="n">
        <v>12342</v>
      </c>
      <c r="C1489" s="0" t="s">
        <v>23</v>
      </c>
      <c r="E1489" s="0" t="s">
        <v>3880</v>
      </c>
      <c r="F1489" s="0" t="n">
        <v>14255</v>
      </c>
      <c r="G1489" s="0" t="n">
        <v>288</v>
      </c>
      <c r="H1489" s="0" t="n">
        <v>0</v>
      </c>
      <c r="I1489" s="0" t="n">
        <v>81</v>
      </c>
      <c r="J1489" s="0" t="str">
        <f aca="false">VLOOKUP(A1489,yorick!A:J,10,0)</f>
        <v>TODO: &lt;&gt;</v>
      </c>
      <c r="K1489" s="0" t="str">
        <f aca="false">VLOOKUP(A1489,yorick!A:K,11,0)</f>
        <v>TODO: &lt;&gt;</v>
      </c>
      <c r="L1489" s="0" t="str">
        <f aca="false">VLOOKUP(A1489,henriette!A:J,10,0)</f>
        <v>TODO: &lt;&gt;</v>
      </c>
      <c r="M1489" s="0" t="str">
        <f aca="false">VLOOKUP(A1489,henriette!A:K,11,0)</f>
        <v>TODO: &lt;&gt;</v>
      </c>
      <c r="N1489" s="0" t="str">
        <f aca="false">IF(OR(O1489="CONFLICT",R1489="CONFLICT"),"CONFLICT","OK")</f>
        <v>OK</v>
      </c>
      <c r="O1489" s="0" t="str">
        <f aca="false">IF(J1489=L1489,J1489,"CONFLICT")</f>
        <v>TODO: &lt;&gt;</v>
      </c>
      <c r="Q1489" s="0" t="str">
        <f aca="false">IF(AND(P1489&lt;&gt;L1489,P1489&lt;&gt;J1489,P1489&lt;&gt;""),"REVIEW","")</f>
        <v/>
      </c>
      <c r="R1489" s="0" t="str">
        <f aca="false">IF(K1489=M1489,K1489,"CONFLICT")</f>
        <v>TODO: &lt;&gt;</v>
      </c>
    </row>
    <row r="1490" customFormat="false" ht="12.75" hidden="false" customHeight="false" outlineLevel="0" collapsed="false">
      <c r="A1490" s="0" t="s">
        <v>3881</v>
      </c>
      <c r="B1490" s="0" t="n">
        <v>360</v>
      </c>
      <c r="C1490" s="0" t="s">
        <v>23</v>
      </c>
      <c r="D1490" s="0" t="s">
        <v>3882</v>
      </c>
      <c r="E1490" s="0" t="s">
        <v>3883</v>
      </c>
      <c r="F1490" s="0" t="n">
        <v>39714</v>
      </c>
      <c r="G1490" s="0" t="n">
        <v>335</v>
      </c>
      <c r="H1490" s="0" t="n">
        <v>0</v>
      </c>
      <c r="I1490" s="0" t="n">
        <v>12</v>
      </c>
      <c r="J1490" s="0" t="str">
        <f aca="false">VLOOKUP(A1490,yorick!A:J,10,0)</f>
        <v>TODO: &lt;&gt;</v>
      </c>
      <c r="K1490" s="0" t="str">
        <f aca="false">VLOOKUP(A1490,yorick!A:K,11,0)</f>
        <v>TODO: &lt;&gt;</v>
      </c>
      <c r="L1490" s="0" t="str">
        <f aca="false">VLOOKUP(A1490,henriette!A:J,10,0)</f>
        <v>TODO: &lt;&gt;</v>
      </c>
      <c r="M1490" s="0" t="str">
        <f aca="false">VLOOKUP(A1490,henriette!A:K,11,0)</f>
        <v>TODO: &lt;&gt;</v>
      </c>
      <c r="N1490" s="0" t="str">
        <f aca="false">IF(OR(O1490="CONFLICT",R1490="CONFLICT"),"CONFLICT","OK")</f>
        <v>OK</v>
      </c>
      <c r="O1490" s="0" t="str">
        <f aca="false">IF(J1490=L1490,J1490,"CONFLICT")</f>
        <v>TODO: &lt;&gt;</v>
      </c>
      <c r="Q1490" s="0" t="str">
        <f aca="false">IF(AND(P1490&lt;&gt;L1490,P1490&lt;&gt;J1490,P1490&lt;&gt;""),"REVIEW","")</f>
        <v/>
      </c>
      <c r="R1490" s="0" t="str">
        <f aca="false">IF(K1490=M1490,K1490,"CONFLICT")</f>
        <v>TODO: &lt;&gt;</v>
      </c>
    </row>
    <row r="1491" customFormat="false" ht="12.75" hidden="false" customHeight="false" outlineLevel="0" collapsed="false">
      <c r="A1491" s="0" t="s">
        <v>3884</v>
      </c>
      <c r="B1491" s="0" t="n">
        <v>1977</v>
      </c>
      <c r="C1491" s="0" t="s">
        <v>23</v>
      </c>
      <c r="D1491" s="0" t="s">
        <v>3885</v>
      </c>
      <c r="E1491" s="0" t="s">
        <v>3886</v>
      </c>
      <c r="F1491" s="0" t="n">
        <v>21083</v>
      </c>
      <c r="G1491" s="0" t="n">
        <v>640</v>
      </c>
      <c r="H1491" s="0" t="n">
        <v>0</v>
      </c>
      <c r="I1491" s="0" t="n">
        <v>9</v>
      </c>
      <c r="J1491" s="0" t="str">
        <f aca="false">VLOOKUP(A1491,yorick!A:J,10,0)</f>
        <v>TODO: &lt;&gt;</v>
      </c>
      <c r="K1491" s="0" t="str">
        <f aca="false">VLOOKUP(A1491,yorick!A:K,11,0)</f>
        <v>TODO: &lt;&gt;</v>
      </c>
      <c r="L1491" s="0" t="str">
        <f aca="false">VLOOKUP(A1491,henriette!A:J,10,0)</f>
        <v>TODO: &lt;&gt;</v>
      </c>
      <c r="M1491" s="0" t="str">
        <f aca="false">VLOOKUP(A1491,henriette!A:K,11,0)</f>
        <v>TODO: &lt;&gt;</v>
      </c>
      <c r="N1491" s="0" t="str">
        <f aca="false">IF(OR(O1491="CONFLICT",R1491="CONFLICT"),"CONFLICT","OK")</f>
        <v>OK</v>
      </c>
      <c r="O1491" s="0" t="str">
        <f aca="false">IF(J1491=L1491,J1491,"CONFLICT")</f>
        <v>TODO: &lt;&gt;</v>
      </c>
      <c r="Q1491" s="0" t="str">
        <f aca="false">IF(AND(P1491&lt;&gt;L1491,P1491&lt;&gt;J1491,P1491&lt;&gt;""),"REVIEW","")</f>
        <v/>
      </c>
      <c r="R1491" s="0" t="str">
        <f aca="false">IF(K1491=M1491,K1491,"CONFLICT")</f>
        <v>TODO: &lt;&gt;</v>
      </c>
    </row>
    <row r="1492" customFormat="false" ht="12.75" hidden="false" customHeight="false" outlineLevel="0" collapsed="false">
      <c r="A1492" s="0" t="s">
        <v>3887</v>
      </c>
      <c r="B1492" s="0" t="n">
        <v>115</v>
      </c>
      <c r="C1492" s="0" t="s">
        <v>23</v>
      </c>
      <c r="D1492" s="0" t="s">
        <v>3888</v>
      </c>
      <c r="E1492" s="0" t="s">
        <v>3889</v>
      </c>
      <c r="F1492" s="0" t="n">
        <v>6622</v>
      </c>
      <c r="G1492" s="0" t="n">
        <v>118</v>
      </c>
      <c r="H1492" s="0" t="n">
        <v>0</v>
      </c>
      <c r="I1492" s="0" t="n">
        <v>3</v>
      </c>
      <c r="J1492" s="0" t="str">
        <f aca="false">VLOOKUP(A1492,yorick!A:J,10,0)</f>
        <v>TODO: &lt;&gt;</v>
      </c>
      <c r="K1492" s="0" t="str">
        <f aca="false">VLOOKUP(A1492,yorick!A:K,11,0)</f>
        <v>TODO: &lt;&gt;</v>
      </c>
      <c r="L1492" s="0" t="str">
        <f aca="false">VLOOKUP(A1492,henriette!A:J,10,0)</f>
        <v>TODO: &lt;&gt;</v>
      </c>
      <c r="M1492" s="0" t="str">
        <f aca="false">VLOOKUP(A1492,henriette!A:K,11,0)</f>
        <v>TODO: &lt;&gt;</v>
      </c>
      <c r="N1492" s="0" t="str">
        <f aca="false">IF(OR(O1492="CONFLICT",R1492="CONFLICT"),"CONFLICT","OK")</f>
        <v>OK</v>
      </c>
      <c r="O1492" s="0" t="str">
        <f aca="false">IF(J1492=L1492,J1492,"CONFLICT")</f>
        <v>TODO: &lt;&gt;</v>
      </c>
      <c r="Q1492" s="0" t="str">
        <f aca="false">IF(AND(P1492&lt;&gt;L1492,P1492&lt;&gt;J1492,P1492&lt;&gt;""),"REVIEW","")</f>
        <v/>
      </c>
      <c r="R1492" s="0" t="str">
        <f aca="false">IF(K1492=M1492,K1492,"CONFLICT")</f>
        <v>TODO: &lt;&gt;</v>
      </c>
    </row>
    <row r="1493" customFormat="false" ht="12.75" hidden="false" customHeight="false" outlineLevel="0" collapsed="false">
      <c r="A1493" s="0" t="s">
        <v>3890</v>
      </c>
      <c r="B1493" s="0" t="n">
        <v>405</v>
      </c>
      <c r="C1493" s="0" t="s">
        <v>23</v>
      </c>
      <c r="D1493" s="0" t="s">
        <v>3891</v>
      </c>
      <c r="E1493" s="0" t="s">
        <v>3892</v>
      </c>
      <c r="F1493" s="0" t="n">
        <v>9764</v>
      </c>
      <c r="G1493" s="0" t="n">
        <v>136</v>
      </c>
      <c r="H1493" s="0" t="n">
        <v>0</v>
      </c>
      <c r="I1493" s="0" t="n">
        <v>9</v>
      </c>
      <c r="J1493" s="0" t="str">
        <f aca="false">VLOOKUP(A1493,yorick!A:J,10,0)</f>
        <v>TODO: &lt;&gt;</v>
      </c>
      <c r="K1493" s="0" t="str">
        <f aca="false">VLOOKUP(A1493,yorick!A:K,11,0)</f>
        <v>TODO: &lt;&gt;</v>
      </c>
      <c r="L1493" s="0" t="str">
        <f aca="false">VLOOKUP(A1493,henriette!A:J,10,0)</f>
        <v>TODO: &lt;&gt;</v>
      </c>
      <c r="M1493" s="0" t="str">
        <f aca="false">VLOOKUP(A1493,henriette!A:K,11,0)</f>
        <v>TODO: &lt;&gt;</v>
      </c>
      <c r="N1493" s="0" t="str">
        <f aca="false">IF(OR(O1493="CONFLICT",R1493="CONFLICT"),"CONFLICT","OK")</f>
        <v>OK</v>
      </c>
      <c r="O1493" s="0" t="str">
        <f aca="false">IF(J1493=L1493,J1493,"CONFLICT")</f>
        <v>TODO: &lt;&gt;</v>
      </c>
      <c r="Q1493" s="0" t="str">
        <f aca="false">IF(AND(P1493&lt;&gt;L1493,P1493&lt;&gt;J1493,P1493&lt;&gt;""),"REVIEW","")</f>
        <v/>
      </c>
      <c r="R1493" s="0" t="str">
        <f aca="false">IF(K1493=M1493,K1493,"CONFLICT")</f>
        <v>TODO: &lt;&gt;</v>
      </c>
    </row>
    <row r="1494" customFormat="false" ht="12.75" hidden="false" customHeight="false" outlineLevel="0" collapsed="false">
      <c r="A1494" s="0" t="s">
        <v>3893</v>
      </c>
      <c r="B1494" s="0" t="n">
        <v>482</v>
      </c>
      <c r="C1494" s="0" t="s">
        <v>23</v>
      </c>
      <c r="E1494" s="0" t="s">
        <v>3894</v>
      </c>
      <c r="F1494" s="0" t="n">
        <v>29021</v>
      </c>
      <c r="G1494" s="0" t="n">
        <v>166</v>
      </c>
      <c r="H1494" s="0" t="n">
        <v>0</v>
      </c>
      <c r="I1494" s="0" t="n">
        <v>3</v>
      </c>
      <c r="J1494" s="0" t="str">
        <f aca="false">VLOOKUP(A1494,yorick!A:J,10,0)</f>
        <v>TODO: &lt;&gt;</v>
      </c>
      <c r="K1494" s="0" t="str">
        <f aca="false">VLOOKUP(A1494,yorick!A:K,11,0)</f>
        <v>TODO: &lt;&gt;</v>
      </c>
      <c r="L1494" s="0" t="str">
        <f aca="false">VLOOKUP(A1494,henriette!A:J,10,0)</f>
        <v>TODO: &lt;&gt;</v>
      </c>
      <c r="M1494" s="0" t="str">
        <f aca="false">VLOOKUP(A1494,henriette!A:K,11,0)</f>
        <v>TODO: &lt;&gt;</v>
      </c>
      <c r="N1494" s="0" t="str">
        <f aca="false">IF(OR(O1494="CONFLICT",R1494="CONFLICT"),"CONFLICT","OK")</f>
        <v>OK</v>
      </c>
      <c r="O1494" s="0" t="str">
        <f aca="false">IF(J1494=L1494,J1494,"CONFLICT")</f>
        <v>TODO: &lt;&gt;</v>
      </c>
      <c r="Q1494" s="0" t="str">
        <f aca="false">IF(AND(P1494&lt;&gt;L1494,P1494&lt;&gt;J1494,P1494&lt;&gt;""),"REVIEW","")</f>
        <v/>
      </c>
      <c r="R1494" s="0" t="str">
        <f aca="false">IF(K1494=M1494,K1494,"CONFLICT")</f>
        <v>TODO: &lt;&gt;</v>
      </c>
    </row>
    <row r="1495" customFormat="false" ht="12.75" hidden="false" customHeight="false" outlineLevel="0" collapsed="false">
      <c r="A1495" s="0" t="s">
        <v>3895</v>
      </c>
      <c r="B1495" s="0" t="n">
        <v>837</v>
      </c>
      <c r="C1495" s="0" t="s">
        <v>23</v>
      </c>
      <c r="D1495" s="0" t="s">
        <v>3896</v>
      </c>
      <c r="E1495" s="0" t="s">
        <v>3897</v>
      </c>
      <c r="F1495" s="0" t="n">
        <v>14967</v>
      </c>
      <c r="G1495" s="0" t="n">
        <v>155</v>
      </c>
      <c r="H1495" s="0" t="n">
        <v>0</v>
      </c>
      <c r="I1495" s="0" t="n">
        <v>23</v>
      </c>
      <c r="J1495" s="0" t="str">
        <f aca="false">VLOOKUP(A1495,yorick!A:J,10,0)</f>
        <v>TODO: &lt;&gt;</v>
      </c>
      <c r="K1495" s="0" t="str">
        <f aca="false">VLOOKUP(A1495,yorick!A:K,11,0)</f>
        <v>TODO: &lt;&gt;</v>
      </c>
      <c r="L1495" s="0" t="str">
        <f aca="false">VLOOKUP(A1495,henriette!A:J,10,0)</f>
        <v>TODO: &lt;&gt;</v>
      </c>
      <c r="M1495" s="0" t="str">
        <f aca="false">VLOOKUP(A1495,henriette!A:K,11,0)</f>
        <v>TODO: &lt;&gt;</v>
      </c>
      <c r="N1495" s="0" t="str">
        <f aca="false">IF(OR(O1495="CONFLICT",R1495="CONFLICT"),"CONFLICT","OK")</f>
        <v>OK</v>
      </c>
      <c r="O1495" s="0" t="str">
        <f aca="false">IF(J1495=L1495,J1495,"CONFLICT")</f>
        <v>TODO: &lt;&gt;</v>
      </c>
      <c r="Q1495" s="0" t="str">
        <f aca="false">IF(AND(P1495&lt;&gt;L1495,P1495&lt;&gt;J1495,P1495&lt;&gt;""),"REVIEW","")</f>
        <v/>
      </c>
      <c r="R1495" s="0" t="str">
        <f aca="false">IF(K1495=M1495,K1495,"CONFLICT")</f>
        <v>TODO: &lt;&gt;</v>
      </c>
    </row>
    <row r="1496" customFormat="false" ht="12.75" hidden="false" customHeight="false" outlineLevel="0" collapsed="false">
      <c r="A1496" s="0" t="s">
        <v>3898</v>
      </c>
      <c r="B1496" s="0" t="n">
        <v>123</v>
      </c>
      <c r="C1496" s="0" t="s">
        <v>23</v>
      </c>
      <c r="E1496" s="0" t="s">
        <v>3899</v>
      </c>
      <c r="F1496" s="0" t="n">
        <v>7255</v>
      </c>
      <c r="G1496" s="0" t="n">
        <v>86</v>
      </c>
      <c r="H1496" s="0" t="n">
        <v>0</v>
      </c>
      <c r="I1496" s="0" t="n">
        <v>9</v>
      </c>
      <c r="J1496" s="0" t="str">
        <f aca="false">VLOOKUP(A1496,yorick!A:J,10,0)</f>
        <v>TODO: &lt;&gt;</v>
      </c>
      <c r="K1496" s="0" t="str">
        <f aca="false">VLOOKUP(A1496,yorick!A:K,11,0)</f>
        <v>TODO: &lt;&gt;</v>
      </c>
      <c r="L1496" s="0" t="str">
        <f aca="false">VLOOKUP(A1496,henriette!A:J,10,0)</f>
        <v>TODO: &lt;&gt;</v>
      </c>
      <c r="M1496" s="0" t="str">
        <f aca="false">VLOOKUP(A1496,henriette!A:K,11,0)</f>
        <v>TODO: &lt;&gt;</v>
      </c>
      <c r="N1496" s="0" t="str">
        <f aca="false">IF(OR(O1496="CONFLICT",R1496="CONFLICT"),"CONFLICT","OK")</f>
        <v>OK</v>
      </c>
      <c r="O1496" s="0" t="str">
        <f aca="false">IF(J1496=L1496,J1496,"CONFLICT")</f>
        <v>TODO: &lt;&gt;</v>
      </c>
      <c r="Q1496" s="0" t="str">
        <f aca="false">IF(AND(P1496&lt;&gt;L1496,P1496&lt;&gt;J1496,P1496&lt;&gt;""),"REVIEW","")</f>
        <v/>
      </c>
      <c r="R1496" s="0" t="str">
        <f aca="false">IF(K1496=M1496,K1496,"CONFLICT")</f>
        <v>TODO: &lt;&gt;</v>
      </c>
    </row>
    <row r="1497" customFormat="false" ht="12.75" hidden="false" customHeight="false" outlineLevel="0" collapsed="false">
      <c r="A1497" s="0" t="s">
        <v>3900</v>
      </c>
      <c r="B1497" s="0" t="n">
        <v>370</v>
      </c>
      <c r="C1497" s="0" t="s">
        <v>23</v>
      </c>
      <c r="D1497" s="0" t="s">
        <v>3901</v>
      </c>
      <c r="E1497" s="0" t="s">
        <v>3902</v>
      </c>
      <c r="F1497" s="0" t="n">
        <v>35146</v>
      </c>
      <c r="G1497" s="0" t="n">
        <v>304</v>
      </c>
      <c r="H1497" s="0" t="n">
        <v>0</v>
      </c>
      <c r="I1497" s="0" t="n">
        <v>5</v>
      </c>
      <c r="J1497" s="0" t="str">
        <f aca="false">VLOOKUP(A1497,yorick!A:J,10,0)</f>
        <v>TODO: &lt;&gt;</v>
      </c>
      <c r="K1497" s="0" t="str">
        <f aca="false">VLOOKUP(A1497,yorick!A:K,11,0)</f>
        <v>TODO: &lt;&gt;</v>
      </c>
      <c r="L1497" s="0" t="str">
        <f aca="false">VLOOKUP(A1497,henriette!A:J,10,0)</f>
        <v>TODO: &lt;&gt;</v>
      </c>
      <c r="M1497" s="0" t="str">
        <f aca="false">VLOOKUP(A1497,henriette!A:K,11,0)</f>
        <v>TODO: &lt;&gt;</v>
      </c>
      <c r="N1497" s="0" t="str">
        <f aca="false">IF(OR(O1497="CONFLICT",R1497="CONFLICT"),"CONFLICT","OK")</f>
        <v>OK</v>
      </c>
      <c r="O1497" s="0" t="str">
        <f aca="false">IF(J1497=L1497,J1497,"CONFLICT")</f>
        <v>TODO: &lt;&gt;</v>
      </c>
      <c r="Q1497" s="0" t="str">
        <f aca="false">IF(AND(P1497&lt;&gt;L1497,P1497&lt;&gt;J1497,P1497&lt;&gt;""),"REVIEW","")</f>
        <v/>
      </c>
      <c r="R1497" s="0" t="str">
        <f aca="false">IF(K1497=M1497,K1497,"CONFLICT")</f>
        <v>TODO: &lt;&gt;</v>
      </c>
    </row>
    <row r="1498" customFormat="false" ht="12.75" hidden="false" customHeight="false" outlineLevel="0" collapsed="false">
      <c r="A1498" s="0" t="s">
        <v>3903</v>
      </c>
      <c r="B1498" s="0" t="n">
        <v>104</v>
      </c>
      <c r="C1498" s="0" t="s">
        <v>23</v>
      </c>
      <c r="D1498" s="0" t="s">
        <v>3904</v>
      </c>
      <c r="E1498" s="0" t="s">
        <v>3905</v>
      </c>
      <c r="F1498" s="0" t="n">
        <v>24409</v>
      </c>
      <c r="G1498" s="0" t="n">
        <v>198</v>
      </c>
      <c r="H1498" s="0" t="n">
        <v>0</v>
      </c>
      <c r="I1498" s="0" t="n">
        <v>19</v>
      </c>
      <c r="J1498" s="0" t="str">
        <f aca="false">VLOOKUP(A1498,yorick!A:J,10,0)</f>
        <v>TODO: &lt;&gt;</v>
      </c>
      <c r="K1498" s="0" t="str">
        <f aca="false">VLOOKUP(A1498,yorick!A:K,11,0)</f>
        <v>TODO: &lt;&gt;</v>
      </c>
      <c r="L1498" s="0" t="str">
        <f aca="false">VLOOKUP(A1498,henriette!A:J,10,0)</f>
        <v>TODO: &lt;&gt;</v>
      </c>
      <c r="M1498" s="0" t="str">
        <f aca="false">VLOOKUP(A1498,henriette!A:K,11,0)</f>
        <v>TODO: &lt;&gt;</v>
      </c>
      <c r="N1498" s="0" t="str">
        <f aca="false">IF(OR(O1498="CONFLICT",R1498="CONFLICT"),"CONFLICT","OK")</f>
        <v>OK</v>
      </c>
      <c r="O1498" s="0" t="str">
        <f aca="false">IF(J1498=L1498,J1498,"CONFLICT")</f>
        <v>TODO: &lt;&gt;</v>
      </c>
      <c r="Q1498" s="0" t="str">
        <f aca="false">IF(AND(P1498&lt;&gt;L1498,P1498&lt;&gt;J1498,P1498&lt;&gt;""),"REVIEW","")</f>
        <v/>
      </c>
      <c r="R1498" s="0" t="str">
        <f aca="false">IF(K1498=M1498,K1498,"CONFLICT")</f>
        <v>TODO: &lt;&gt;</v>
      </c>
    </row>
    <row r="1499" customFormat="false" ht="12.75" hidden="false" customHeight="false" outlineLevel="0" collapsed="false">
      <c r="A1499" s="0" t="s">
        <v>3906</v>
      </c>
      <c r="B1499" s="0" t="n">
        <v>135</v>
      </c>
      <c r="C1499" s="0" t="s">
        <v>23</v>
      </c>
      <c r="D1499" s="0" t="s">
        <v>3907</v>
      </c>
      <c r="E1499" s="0" t="s">
        <v>3908</v>
      </c>
      <c r="F1499" s="0" t="n">
        <v>39917</v>
      </c>
      <c r="G1499" s="0" t="n">
        <v>420</v>
      </c>
      <c r="H1499" s="0" t="n">
        <v>17</v>
      </c>
      <c r="I1499" s="0" t="n">
        <v>859</v>
      </c>
      <c r="J1499" s="0" t="str">
        <f aca="false">VLOOKUP(A1499,yorick!A:J,10,0)</f>
        <v>TODO: &lt;&gt;</v>
      </c>
      <c r="K1499" s="0" t="str">
        <f aca="false">VLOOKUP(A1499,yorick!A:K,11,0)</f>
        <v>TODO: &lt;&gt;</v>
      </c>
      <c r="L1499" s="0" t="str">
        <f aca="false">VLOOKUP(A1499,henriette!A:J,10,0)</f>
        <v>TODO: &lt;&gt;</v>
      </c>
      <c r="M1499" s="0" t="str">
        <f aca="false">VLOOKUP(A1499,henriette!A:K,11,0)</f>
        <v>TODO: &lt;&gt;</v>
      </c>
      <c r="N1499" s="0" t="str">
        <f aca="false">IF(OR(O1499="CONFLICT",R1499="CONFLICT"),"CONFLICT","OK")</f>
        <v>OK</v>
      </c>
      <c r="O1499" s="0" t="str">
        <f aca="false">IF(J1499=L1499,J1499,"CONFLICT")</f>
        <v>TODO: &lt;&gt;</v>
      </c>
      <c r="Q1499" s="0" t="str">
        <f aca="false">IF(AND(P1499&lt;&gt;L1499,P1499&lt;&gt;J1499,P1499&lt;&gt;""),"REVIEW","")</f>
        <v/>
      </c>
      <c r="R1499" s="0" t="str">
        <f aca="false">IF(K1499=M1499,K1499,"CONFLICT")</f>
        <v>TODO: &lt;&gt;</v>
      </c>
    </row>
    <row r="1500" customFormat="false" ht="12.75" hidden="false" customHeight="false" outlineLevel="0" collapsed="false">
      <c r="A1500" s="0" t="s">
        <v>3909</v>
      </c>
      <c r="B1500" s="0" t="n">
        <v>547</v>
      </c>
      <c r="C1500" s="0" t="s">
        <v>23</v>
      </c>
      <c r="D1500" s="0" t="s">
        <v>3910</v>
      </c>
      <c r="E1500" s="0" t="s">
        <v>3911</v>
      </c>
      <c r="F1500" s="0" t="n">
        <v>7430</v>
      </c>
      <c r="G1500" s="0" t="n">
        <v>93</v>
      </c>
      <c r="H1500" s="0" t="n">
        <v>0</v>
      </c>
      <c r="I1500" s="0" t="n">
        <v>7</v>
      </c>
      <c r="J1500" s="0" t="str">
        <f aca="false">VLOOKUP(A1500,yorick!A:J,10,0)</f>
        <v>TODO: &lt;&gt;</v>
      </c>
      <c r="K1500" s="0" t="str">
        <f aca="false">VLOOKUP(A1500,yorick!A:K,11,0)</f>
        <v>TODO: &lt;&gt;</v>
      </c>
      <c r="L1500" s="0" t="str">
        <f aca="false">VLOOKUP(A1500,henriette!A:J,10,0)</f>
        <v>TODO: &lt;&gt;</v>
      </c>
      <c r="M1500" s="0" t="str">
        <f aca="false">VLOOKUP(A1500,henriette!A:K,11,0)</f>
        <v>TODO: &lt;&gt;</v>
      </c>
      <c r="N1500" s="0" t="str">
        <f aca="false">IF(OR(O1500="CONFLICT",R1500="CONFLICT"),"CONFLICT","OK")</f>
        <v>OK</v>
      </c>
      <c r="O1500" s="0" t="str">
        <f aca="false">IF(J1500=L1500,J1500,"CONFLICT")</f>
        <v>TODO: &lt;&gt;</v>
      </c>
      <c r="Q1500" s="0" t="str">
        <f aca="false">IF(AND(P1500&lt;&gt;L1500,P1500&lt;&gt;J1500,P1500&lt;&gt;""),"REVIEW","")</f>
        <v/>
      </c>
      <c r="R1500" s="0" t="str">
        <f aca="false">IF(K1500=M1500,K1500,"CONFLICT")</f>
        <v>TODO: &lt;&gt;</v>
      </c>
    </row>
    <row r="1501" customFormat="false" ht="12.75" hidden="false" customHeight="false" outlineLevel="0" collapsed="false">
      <c r="A1501" s="0" t="s">
        <v>3912</v>
      </c>
      <c r="B1501" s="0" t="n">
        <v>423</v>
      </c>
      <c r="C1501" s="0" t="s">
        <v>23</v>
      </c>
      <c r="E1501" s="0" t="s">
        <v>3913</v>
      </c>
      <c r="F1501" s="0" t="n">
        <v>14076</v>
      </c>
      <c r="G1501" s="0" t="n">
        <v>191</v>
      </c>
      <c r="H1501" s="0" t="n">
        <v>0</v>
      </c>
      <c r="I1501" s="0" t="n">
        <v>109</v>
      </c>
      <c r="J1501" s="0" t="str">
        <f aca="false">VLOOKUP(A1501,yorick!A:J,10,0)</f>
        <v>TODO: &lt;&gt;</v>
      </c>
      <c r="K1501" s="0" t="str">
        <f aca="false">VLOOKUP(A1501,yorick!A:K,11,0)</f>
        <v>TODO: &lt;&gt;</v>
      </c>
      <c r="L1501" s="0" t="str">
        <f aca="false">VLOOKUP(A1501,henriette!A:J,10,0)</f>
        <v>TODO: &lt;&gt;</v>
      </c>
      <c r="M1501" s="0" t="str">
        <f aca="false">VLOOKUP(A1501,henriette!A:K,11,0)</f>
        <v>TODO: &lt;&gt;</v>
      </c>
      <c r="N1501" s="0" t="str">
        <f aca="false">IF(OR(O1501="CONFLICT",R1501="CONFLICT"),"CONFLICT","OK")</f>
        <v>OK</v>
      </c>
      <c r="O1501" s="0" t="str">
        <f aca="false">IF(J1501=L1501,J1501,"CONFLICT")</f>
        <v>TODO: &lt;&gt;</v>
      </c>
      <c r="Q1501" s="0" t="str">
        <f aca="false">IF(AND(P1501&lt;&gt;L1501,P1501&lt;&gt;J1501,P1501&lt;&gt;""),"REVIEW","")</f>
        <v/>
      </c>
      <c r="R1501" s="0" t="str">
        <f aca="false">IF(K1501=M1501,K1501,"CONFLICT")</f>
        <v>TODO: &lt;&gt;</v>
      </c>
    </row>
    <row r="1502" customFormat="false" ht="12.75" hidden="false" customHeight="false" outlineLevel="0" collapsed="false">
      <c r="A1502" s="0" t="s">
        <v>3914</v>
      </c>
      <c r="B1502" s="0" t="n">
        <v>181</v>
      </c>
      <c r="C1502" s="0" t="s">
        <v>23</v>
      </c>
      <c r="E1502" s="0" t="s">
        <v>3915</v>
      </c>
      <c r="F1502" s="0" t="n">
        <v>5348</v>
      </c>
      <c r="G1502" s="0" t="n">
        <v>49</v>
      </c>
      <c r="H1502" s="0" t="n">
        <v>0</v>
      </c>
      <c r="I1502" s="0" t="n">
        <v>4</v>
      </c>
      <c r="J1502" s="0" t="str">
        <f aca="false">VLOOKUP(A1502,yorick!A:J,10,0)</f>
        <v>TODO: &lt;&gt;</v>
      </c>
      <c r="K1502" s="0" t="str">
        <f aca="false">VLOOKUP(A1502,yorick!A:K,11,0)</f>
        <v>TODO: &lt;&gt;</v>
      </c>
      <c r="L1502" s="0" t="str">
        <f aca="false">VLOOKUP(A1502,henriette!A:J,10,0)</f>
        <v>TODO: &lt;&gt;</v>
      </c>
      <c r="M1502" s="0" t="str">
        <f aca="false">VLOOKUP(A1502,henriette!A:K,11,0)</f>
        <v>TODO: &lt;&gt;</v>
      </c>
      <c r="N1502" s="0" t="str">
        <f aca="false">IF(OR(O1502="CONFLICT",R1502="CONFLICT"),"CONFLICT","OK")</f>
        <v>OK</v>
      </c>
      <c r="O1502" s="0" t="str">
        <f aca="false">IF(J1502=L1502,J1502,"CONFLICT")</f>
        <v>TODO: &lt;&gt;</v>
      </c>
      <c r="Q1502" s="0" t="str">
        <f aca="false">IF(AND(P1502&lt;&gt;L1502,P1502&lt;&gt;J1502,P1502&lt;&gt;""),"REVIEW","")</f>
        <v/>
      </c>
      <c r="R1502" s="0" t="str">
        <f aca="false">IF(K1502=M1502,K1502,"CONFLICT")</f>
        <v>TODO: &lt;&gt;</v>
      </c>
    </row>
    <row r="1503" customFormat="false" ht="12.75" hidden="false" customHeight="false" outlineLevel="0" collapsed="false">
      <c r="A1503" s="0" t="s">
        <v>3916</v>
      </c>
      <c r="B1503" s="0" t="n">
        <v>971</v>
      </c>
      <c r="C1503" s="0" t="s">
        <v>23</v>
      </c>
      <c r="D1503" s="0" t="s">
        <v>3917</v>
      </c>
      <c r="E1503" s="0" t="s">
        <v>3918</v>
      </c>
      <c r="F1503" s="0" t="n">
        <v>22686</v>
      </c>
      <c r="G1503" s="0" t="n">
        <v>197</v>
      </c>
      <c r="H1503" s="0" t="n">
        <v>0</v>
      </c>
      <c r="I1503" s="0" t="n">
        <v>46</v>
      </c>
      <c r="J1503" s="0" t="str">
        <f aca="false">VLOOKUP(A1503,yorick!A:J,10,0)</f>
        <v>TODO: &lt;&gt;</v>
      </c>
      <c r="K1503" s="0" t="str">
        <f aca="false">VLOOKUP(A1503,yorick!A:K,11,0)</f>
        <v>TODO: &lt;&gt;</v>
      </c>
      <c r="L1503" s="0" t="str">
        <f aca="false">VLOOKUP(A1503,henriette!A:J,10,0)</f>
        <v>TODO: &lt;&gt;</v>
      </c>
      <c r="M1503" s="0" t="str">
        <f aca="false">VLOOKUP(A1503,henriette!A:K,11,0)</f>
        <v>TODO: &lt;&gt;</v>
      </c>
      <c r="N1503" s="0" t="str">
        <f aca="false">IF(OR(O1503="CONFLICT",R1503="CONFLICT"),"CONFLICT","OK")</f>
        <v>OK</v>
      </c>
      <c r="O1503" s="0" t="str">
        <f aca="false">IF(J1503=L1503,J1503,"CONFLICT")</f>
        <v>TODO: &lt;&gt;</v>
      </c>
      <c r="Q1503" s="0" t="str">
        <f aca="false">IF(AND(P1503&lt;&gt;L1503,P1503&lt;&gt;J1503,P1503&lt;&gt;""),"REVIEW","")</f>
        <v/>
      </c>
      <c r="R1503" s="0" t="str">
        <f aca="false">IF(K1503=M1503,K1503,"CONFLICT")</f>
        <v>TODO: &lt;&gt;</v>
      </c>
    </row>
    <row r="1504" customFormat="false" ht="12.75" hidden="false" customHeight="false" outlineLevel="0" collapsed="false">
      <c r="A1504" s="0" t="s">
        <v>3919</v>
      </c>
      <c r="B1504" s="0" t="n">
        <v>289</v>
      </c>
      <c r="C1504" s="0" t="s">
        <v>23</v>
      </c>
      <c r="D1504" s="0" t="s">
        <v>3920</v>
      </c>
      <c r="E1504" s="0" t="s">
        <v>3921</v>
      </c>
      <c r="F1504" s="0" t="n">
        <v>197411</v>
      </c>
      <c r="G1504" s="0" t="n">
        <v>1033</v>
      </c>
      <c r="H1504" s="0" t="n">
        <v>0</v>
      </c>
      <c r="I1504" s="0" t="n">
        <v>428</v>
      </c>
      <c r="J1504" s="0" t="str">
        <f aca="false">VLOOKUP(A1504,yorick!A:J,10,0)</f>
        <v>TODO: &lt;&gt;</v>
      </c>
      <c r="K1504" s="0" t="str">
        <f aca="false">VLOOKUP(A1504,yorick!A:K,11,0)</f>
        <v>TODO: &lt;&gt;</v>
      </c>
      <c r="L1504" s="0" t="str">
        <f aca="false">VLOOKUP(A1504,henriette!A:J,10,0)</f>
        <v>TODO: &lt;&gt;</v>
      </c>
      <c r="M1504" s="0" t="str">
        <f aca="false">VLOOKUP(A1504,henriette!A:K,11,0)</f>
        <v>TODO: &lt;&gt;</v>
      </c>
      <c r="N1504" s="0" t="str">
        <f aca="false">IF(OR(O1504="CONFLICT",R1504="CONFLICT"),"CONFLICT","OK")</f>
        <v>OK</v>
      </c>
      <c r="O1504" s="0" t="str">
        <f aca="false">IF(J1504=L1504,J1504,"CONFLICT")</f>
        <v>TODO: &lt;&gt;</v>
      </c>
      <c r="Q1504" s="0" t="str">
        <f aca="false">IF(AND(P1504&lt;&gt;L1504,P1504&lt;&gt;J1504,P1504&lt;&gt;""),"REVIEW","")</f>
        <v/>
      </c>
      <c r="R1504" s="0" t="str">
        <f aca="false">IF(K1504=M1504,K1504,"CONFLICT")</f>
        <v>TODO: &lt;&gt;</v>
      </c>
    </row>
    <row r="1505" customFormat="false" ht="12.75" hidden="false" customHeight="false" outlineLevel="0" collapsed="false">
      <c r="A1505" s="0" t="s">
        <v>3922</v>
      </c>
      <c r="B1505" s="0" t="n">
        <v>532</v>
      </c>
      <c r="C1505" s="0" t="s">
        <v>23</v>
      </c>
      <c r="D1505" s="0" t="s">
        <v>3923</v>
      </c>
      <c r="E1505" s="0" t="s">
        <v>3924</v>
      </c>
      <c r="F1505" s="0" t="n">
        <v>24951</v>
      </c>
      <c r="G1505" s="0" t="n">
        <v>336</v>
      </c>
      <c r="H1505" s="0" t="n">
        <v>0</v>
      </c>
      <c r="I1505" s="0" t="n">
        <v>1</v>
      </c>
      <c r="J1505" s="0" t="str">
        <f aca="false">VLOOKUP(A1505,yorick!A:J,10,0)</f>
        <v>TODO: &lt;&gt;</v>
      </c>
      <c r="K1505" s="0" t="str">
        <f aca="false">VLOOKUP(A1505,yorick!A:K,11,0)</f>
        <v>TODO: &lt;&gt;</v>
      </c>
      <c r="L1505" s="0" t="str">
        <f aca="false">VLOOKUP(A1505,henriette!A:J,10,0)</f>
        <v>TODO: &lt;&gt;</v>
      </c>
      <c r="M1505" s="0" t="str">
        <f aca="false">VLOOKUP(A1505,henriette!A:K,11,0)</f>
        <v>TODO: &lt;&gt;</v>
      </c>
      <c r="N1505" s="0" t="str">
        <f aca="false">IF(OR(O1505="CONFLICT",R1505="CONFLICT"),"CONFLICT","OK")</f>
        <v>OK</v>
      </c>
      <c r="O1505" s="0" t="str">
        <f aca="false">IF(J1505=L1505,J1505,"CONFLICT")</f>
        <v>TODO: &lt;&gt;</v>
      </c>
      <c r="Q1505" s="0" t="str">
        <f aca="false">IF(AND(P1505&lt;&gt;L1505,P1505&lt;&gt;J1505,P1505&lt;&gt;""),"REVIEW","")</f>
        <v/>
      </c>
      <c r="R1505" s="0" t="str">
        <f aca="false">IF(K1505=M1505,K1505,"CONFLICT")</f>
        <v>TODO: &lt;&gt;</v>
      </c>
    </row>
    <row r="1506" customFormat="false" ht="12.75" hidden="false" customHeight="false" outlineLevel="0" collapsed="false">
      <c r="A1506" s="0" t="s">
        <v>3925</v>
      </c>
      <c r="B1506" s="0" t="n">
        <v>132</v>
      </c>
      <c r="C1506" s="0" t="s">
        <v>23</v>
      </c>
      <c r="F1506" s="0" t="n">
        <v>13869</v>
      </c>
      <c r="G1506" s="0" t="n">
        <v>119</v>
      </c>
      <c r="H1506" s="0" t="n">
        <v>0</v>
      </c>
      <c r="I1506" s="0" t="n">
        <v>19</v>
      </c>
      <c r="J1506" s="0" t="str">
        <f aca="false">VLOOKUP(A1506,yorick!A:J,10,0)</f>
        <v>TODO: &lt;&gt;</v>
      </c>
      <c r="K1506" s="0" t="str">
        <f aca="false">VLOOKUP(A1506,yorick!A:K,11,0)</f>
        <v>TODO: &lt;&gt;</v>
      </c>
      <c r="L1506" s="0" t="str">
        <f aca="false">VLOOKUP(A1506,henriette!A:J,10,0)</f>
        <v>TODO: &lt;&gt;</v>
      </c>
      <c r="M1506" s="0" t="str">
        <f aca="false">VLOOKUP(A1506,henriette!A:K,11,0)</f>
        <v>TODO: &lt;&gt;</v>
      </c>
      <c r="N1506" s="0" t="str">
        <f aca="false">IF(OR(O1506="CONFLICT",R1506="CONFLICT"),"CONFLICT","OK")</f>
        <v>OK</v>
      </c>
      <c r="O1506" s="0" t="str">
        <f aca="false">IF(J1506=L1506,J1506,"CONFLICT")</f>
        <v>TODO: &lt;&gt;</v>
      </c>
      <c r="Q1506" s="0" t="str">
        <f aca="false">IF(AND(P1506&lt;&gt;L1506,P1506&lt;&gt;J1506,P1506&lt;&gt;""),"REVIEW","")</f>
        <v/>
      </c>
      <c r="R1506" s="0" t="str">
        <f aca="false">IF(K1506=M1506,K1506,"CONFLICT")</f>
        <v>TODO: &lt;&gt;</v>
      </c>
    </row>
    <row r="1507" customFormat="false" ht="12.75" hidden="false" customHeight="false" outlineLevel="0" collapsed="false">
      <c r="A1507" s="0" t="s">
        <v>3926</v>
      </c>
      <c r="B1507" s="0" t="n">
        <v>374</v>
      </c>
      <c r="C1507" s="0" t="s">
        <v>23</v>
      </c>
      <c r="E1507" s="0" t="s">
        <v>3927</v>
      </c>
      <c r="F1507" s="0" t="n">
        <v>7592</v>
      </c>
      <c r="G1507" s="0" t="n">
        <v>37</v>
      </c>
      <c r="H1507" s="0" t="n">
        <v>0</v>
      </c>
      <c r="I1507" s="0" t="n">
        <v>2</v>
      </c>
      <c r="J1507" s="0" t="str">
        <f aca="false">VLOOKUP(A1507,yorick!A:J,10,0)</f>
        <v>TODO: &lt;&gt;</v>
      </c>
      <c r="K1507" s="0" t="str">
        <f aca="false">VLOOKUP(A1507,yorick!A:K,11,0)</f>
        <v>TODO: &lt;&gt;</v>
      </c>
      <c r="L1507" s="0" t="str">
        <f aca="false">VLOOKUP(A1507,henriette!A:J,10,0)</f>
        <v>TODO: &lt;&gt;</v>
      </c>
      <c r="M1507" s="0" t="str">
        <f aca="false">VLOOKUP(A1507,henriette!A:K,11,0)</f>
        <v>TODO: &lt;&gt;</v>
      </c>
      <c r="N1507" s="0" t="str">
        <f aca="false">IF(OR(O1507="CONFLICT",R1507="CONFLICT"),"CONFLICT","OK")</f>
        <v>OK</v>
      </c>
      <c r="O1507" s="0" t="str">
        <f aca="false">IF(J1507=L1507,J1507,"CONFLICT")</f>
        <v>TODO: &lt;&gt;</v>
      </c>
      <c r="Q1507" s="0" t="str">
        <f aca="false">IF(AND(P1507&lt;&gt;L1507,P1507&lt;&gt;J1507,P1507&lt;&gt;""),"REVIEW","")</f>
        <v/>
      </c>
      <c r="R1507" s="0" t="str">
        <f aca="false">IF(K1507=M1507,K1507,"CONFLICT")</f>
        <v>TODO: &lt;&gt;</v>
      </c>
    </row>
    <row r="1508" customFormat="false" ht="12.75" hidden="false" customHeight="false" outlineLevel="0" collapsed="false">
      <c r="A1508" s="0" t="s">
        <v>3928</v>
      </c>
      <c r="B1508" s="0" t="n">
        <v>178</v>
      </c>
      <c r="C1508" s="0" t="s">
        <v>23</v>
      </c>
      <c r="E1508" s="0" t="s">
        <v>3929</v>
      </c>
      <c r="F1508" s="0" t="n">
        <v>10283</v>
      </c>
      <c r="G1508" s="0" t="n">
        <v>102</v>
      </c>
      <c r="H1508" s="0" t="n">
        <v>0</v>
      </c>
      <c r="I1508" s="0" t="n">
        <v>4</v>
      </c>
      <c r="J1508" s="0" t="str">
        <f aca="false">VLOOKUP(A1508,yorick!A:J,10,0)</f>
        <v>TODO: &lt;&gt;</v>
      </c>
      <c r="K1508" s="0" t="str">
        <f aca="false">VLOOKUP(A1508,yorick!A:K,11,0)</f>
        <v>TODO: &lt;&gt;</v>
      </c>
      <c r="L1508" s="0" t="str">
        <f aca="false">VLOOKUP(A1508,henriette!A:J,10,0)</f>
        <v>TODO: &lt;&gt;</v>
      </c>
      <c r="M1508" s="0" t="str">
        <f aca="false">VLOOKUP(A1508,henriette!A:K,11,0)</f>
        <v>TODO: &lt;&gt;</v>
      </c>
      <c r="N1508" s="0" t="str">
        <f aca="false">IF(OR(O1508="CONFLICT",R1508="CONFLICT"),"CONFLICT","OK")</f>
        <v>OK</v>
      </c>
      <c r="O1508" s="0" t="str">
        <f aca="false">IF(J1508=L1508,J1508,"CONFLICT")</f>
        <v>TODO: &lt;&gt;</v>
      </c>
      <c r="Q1508" s="0" t="str">
        <f aca="false">IF(AND(P1508&lt;&gt;L1508,P1508&lt;&gt;J1508,P1508&lt;&gt;""),"REVIEW","")</f>
        <v/>
      </c>
      <c r="R1508" s="0" t="str">
        <f aca="false">IF(K1508=M1508,K1508,"CONFLICT")</f>
        <v>TODO: &lt;&gt;</v>
      </c>
    </row>
    <row r="1509" customFormat="false" ht="12.75" hidden="false" customHeight="false" outlineLevel="0" collapsed="false">
      <c r="A1509" s="0" t="s">
        <v>3930</v>
      </c>
      <c r="B1509" s="0" t="n">
        <v>1771</v>
      </c>
      <c r="C1509" s="0" t="s">
        <v>23</v>
      </c>
      <c r="D1509" s="0" t="s">
        <v>3931</v>
      </c>
      <c r="E1509" s="0" t="s">
        <v>3932</v>
      </c>
      <c r="F1509" s="0" t="n">
        <v>11288</v>
      </c>
      <c r="G1509" s="0" t="n">
        <v>100</v>
      </c>
      <c r="H1509" s="0" t="n">
        <v>0</v>
      </c>
      <c r="I1509" s="0" t="n">
        <v>27</v>
      </c>
      <c r="J1509" s="0" t="str">
        <f aca="false">VLOOKUP(A1509,yorick!A:J,10,0)</f>
        <v>TODO: &lt;&gt;</v>
      </c>
      <c r="K1509" s="0" t="str">
        <f aca="false">VLOOKUP(A1509,yorick!A:K,11,0)</f>
        <v>TODO: &lt;&gt;</v>
      </c>
      <c r="L1509" s="0" t="str">
        <f aca="false">VLOOKUP(A1509,henriette!A:J,10,0)</f>
        <v>TODO: &lt;&gt;</v>
      </c>
      <c r="M1509" s="0" t="str">
        <f aca="false">VLOOKUP(A1509,henriette!A:K,11,0)</f>
        <v>TODO: &lt;&gt;</v>
      </c>
      <c r="N1509" s="0" t="str">
        <f aca="false">IF(OR(O1509="CONFLICT",R1509="CONFLICT"),"CONFLICT","OK")</f>
        <v>OK</v>
      </c>
      <c r="O1509" s="0" t="str">
        <f aca="false">IF(J1509=L1509,J1509,"CONFLICT")</f>
        <v>TODO: &lt;&gt;</v>
      </c>
      <c r="Q1509" s="0" t="str">
        <f aca="false">IF(AND(P1509&lt;&gt;L1509,P1509&lt;&gt;J1509,P1509&lt;&gt;""),"REVIEW","")</f>
        <v/>
      </c>
      <c r="R1509" s="0" t="str">
        <f aca="false">IF(K1509=M1509,K1509,"CONFLICT")</f>
        <v>TODO: &lt;&gt;</v>
      </c>
    </row>
    <row r="1510" customFormat="false" ht="12.75" hidden="false" customHeight="false" outlineLevel="0" collapsed="false">
      <c r="A1510" s="0" t="s">
        <v>3933</v>
      </c>
      <c r="B1510" s="0" t="n">
        <v>246</v>
      </c>
      <c r="C1510" s="0" t="s">
        <v>23</v>
      </c>
      <c r="D1510" s="0" t="s">
        <v>3934</v>
      </c>
      <c r="E1510" s="0" t="s">
        <v>3935</v>
      </c>
      <c r="F1510" s="0" t="n">
        <v>59528</v>
      </c>
      <c r="G1510" s="0" t="n">
        <v>406</v>
      </c>
      <c r="H1510" s="0" t="n">
        <v>0</v>
      </c>
      <c r="I1510" s="0" t="n">
        <v>83</v>
      </c>
      <c r="J1510" s="0" t="str">
        <f aca="false">VLOOKUP(A1510,yorick!A:J,10,0)</f>
        <v>TODO: &lt;&gt;</v>
      </c>
      <c r="K1510" s="0" t="str">
        <f aca="false">VLOOKUP(A1510,yorick!A:K,11,0)</f>
        <v>TODO: &lt;&gt;</v>
      </c>
      <c r="L1510" s="0" t="str">
        <f aca="false">VLOOKUP(A1510,henriette!A:J,10,0)</f>
        <v>TODO: &lt;&gt;</v>
      </c>
      <c r="M1510" s="0" t="str">
        <f aca="false">VLOOKUP(A1510,henriette!A:K,11,0)</f>
        <v>TODO: &lt;&gt;</v>
      </c>
      <c r="N1510" s="0" t="str">
        <f aca="false">IF(OR(O1510="CONFLICT",R1510="CONFLICT"),"CONFLICT","OK")</f>
        <v>OK</v>
      </c>
      <c r="O1510" s="0" t="str">
        <f aca="false">IF(J1510=L1510,J1510,"CONFLICT")</f>
        <v>TODO: &lt;&gt;</v>
      </c>
      <c r="Q1510" s="0" t="str">
        <f aca="false">IF(AND(P1510&lt;&gt;L1510,P1510&lt;&gt;J1510,P1510&lt;&gt;""),"REVIEW","")</f>
        <v/>
      </c>
      <c r="R1510" s="0" t="str">
        <f aca="false">IF(K1510=M1510,K1510,"CONFLICT")</f>
        <v>TODO: &lt;&gt;</v>
      </c>
    </row>
    <row r="1511" customFormat="false" ht="12.75" hidden="false" customHeight="false" outlineLevel="0" collapsed="false">
      <c r="A1511" s="0" t="s">
        <v>3936</v>
      </c>
      <c r="B1511" s="0" t="n">
        <v>1074</v>
      </c>
      <c r="C1511" s="0" t="s">
        <v>23</v>
      </c>
      <c r="D1511" s="0" t="s">
        <v>3937</v>
      </c>
      <c r="E1511" s="0" t="s">
        <v>3938</v>
      </c>
      <c r="F1511" s="0" t="n">
        <v>41465</v>
      </c>
      <c r="G1511" s="0" t="n">
        <v>233</v>
      </c>
      <c r="H1511" s="0" t="n">
        <v>0</v>
      </c>
      <c r="I1511" s="0" t="n">
        <v>19</v>
      </c>
      <c r="J1511" s="0" t="str">
        <f aca="false">VLOOKUP(A1511,yorick!A:J,10,0)</f>
        <v>TODO: &lt;&gt;</v>
      </c>
      <c r="K1511" s="0" t="str">
        <f aca="false">VLOOKUP(A1511,yorick!A:K,11,0)</f>
        <v>TODO: &lt;&gt;</v>
      </c>
      <c r="L1511" s="0" t="str">
        <f aca="false">VLOOKUP(A1511,henriette!A:J,10,0)</f>
        <v>TODO: &lt;&gt;</v>
      </c>
      <c r="M1511" s="0" t="str">
        <f aca="false">VLOOKUP(A1511,henriette!A:K,11,0)</f>
        <v>TODO: &lt;&gt;</v>
      </c>
      <c r="N1511" s="0" t="str">
        <f aca="false">IF(OR(O1511="CONFLICT",R1511="CONFLICT"),"CONFLICT","OK")</f>
        <v>OK</v>
      </c>
      <c r="O1511" s="0" t="str">
        <f aca="false">IF(J1511=L1511,J1511,"CONFLICT")</f>
        <v>TODO: &lt;&gt;</v>
      </c>
      <c r="Q1511" s="0" t="str">
        <f aca="false">IF(AND(P1511&lt;&gt;L1511,P1511&lt;&gt;J1511,P1511&lt;&gt;""),"REVIEW","")</f>
        <v/>
      </c>
      <c r="R1511" s="0" t="str">
        <f aca="false">IF(K1511=M1511,K1511,"CONFLICT")</f>
        <v>TODO: &lt;&gt;</v>
      </c>
    </row>
    <row r="1512" customFormat="false" ht="12.75" hidden="false" customHeight="false" outlineLevel="0" collapsed="false">
      <c r="A1512" s="0" t="s">
        <v>3939</v>
      </c>
      <c r="B1512" s="0" t="n">
        <v>429</v>
      </c>
      <c r="C1512" s="0" t="s">
        <v>23</v>
      </c>
      <c r="D1512" s="0" t="s">
        <v>3940</v>
      </c>
      <c r="E1512" s="0" t="s">
        <v>3941</v>
      </c>
      <c r="F1512" s="0" t="n">
        <v>11169</v>
      </c>
      <c r="G1512" s="0" t="n">
        <v>134</v>
      </c>
      <c r="H1512" s="0" t="n">
        <v>0</v>
      </c>
      <c r="I1512" s="0" t="n">
        <v>20</v>
      </c>
      <c r="J1512" s="0" t="str">
        <f aca="false">VLOOKUP(A1512,yorick!A:J,10,0)</f>
        <v>TODO: &lt;&gt;</v>
      </c>
      <c r="K1512" s="0" t="str">
        <f aca="false">VLOOKUP(A1512,yorick!A:K,11,0)</f>
        <v>TODO: &lt;&gt;</v>
      </c>
      <c r="L1512" s="0" t="str">
        <f aca="false">VLOOKUP(A1512,henriette!A:J,10,0)</f>
        <v>TODO: &lt;&gt;</v>
      </c>
      <c r="M1512" s="0" t="str">
        <f aca="false">VLOOKUP(A1512,henriette!A:K,11,0)</f>
        <v>TODO: &lt;&gt;</v>
      </c>
      <c r="N1512" s="0" t="str">
        <f aca="false">IF(OR(O1512="CONFLICT",R1512="CONFLICT"),"CONFLICT","OK")</f>
        <v>OK</v>
      </c>
      <c r="O1512" s="0" t="str">
        <f aca="false">IF(J1512=L1512,J1512,"CONFLICT")</f>
        <v>TODO: &lt;&gt;</v>
      </c>
      <c r="Q1512" s="0" t="str">
        <f aca="false">IF(AND(P1512&lt;&gt;L1512,P1512&lt;&gt;J1512,P1512&lt;&gt;""),"REVIEW","")</f>
        <v/>
      </c>
      <c r="R1512" s="0" t="str">
        <f aca="false">IF(K1512=M1512,K1512,"CONFLICT")</f>
        <v>TODO: &lt;&gt;</v>
      </c>
    </row>
    <row r="1513" customFormat="false" ht="12.75" hidden="false" customHeight="false" outlineLevel="0" collapsed="false">
      <c r="A1513" s="0" t="s">
        <v>3942</v>
      </c>
      <c r="B1513" s="0" t="n">
        <v>132</v>
      </c>
      <c r="C1513" s="0" t="s">
        <v>23</v>
      </c>
      <c r="D1513" s="0" t="s">
        <v>3943</v>
      </c>
      <c r="E1513" s="0" t="s">
        <v>3944</v>
      </c>
      <c r="F1513" s="0" t="n">
        <v>6162</v>
      </c>
      <c r="G1513" s="0" t="n">
        <v>27</v>
      </c>
      <c r="H1513" s="0" t="n">
        <v>0</v>
      </c>
      <c r="I1513" s="0" t="n">
        <v>8</v>
      </c>
      <c r="J1513" s="0" t="str">
        <f aca="false">VLOOKUP(A1513,yorick!A:J,10,0)</f>
        <v>TODO: &lt;&gt;</v>
      </c>
      <c r="K1513" s="0" t="str">
        <f aca="false">VLOOKUP(A1513,yorick!A:K,11,0)</f>
        <v>TODO: &lt;&gt;</v>
      </c>
      <c r="L1513" s="0" t="str">
        <f aca="false">VLOOKUP(A1513,henriette!A:J,10,0)</f>
        <v>TODO: &lt;&gt;</v>
      </c>
      <c r="M1513" s="0" t="str">
        <f aca="false">VLOOKUP(A1513,henriette!A:K,11,0)</f>
        <v>TODO: &lt;&gt;</v>
      </c>
      <c r="N1513" s="0" t="str">
        <f aca="false">IF(OR(O1513="CONFLICT",R1513="CONFLICT"),"CONFLICT","OK")</f>
        <v>OK</v>
      </c>
      <c r="O1513" s="0" t="str">
        <f aca="false">IF(J1513=L1513,J1513,"CONFLICT")</f>
        <v>TODO: &lt;&gt;</v>
      </c>
      <c r="Q1513" s="0" t="str">
        <f aca="false">IF(AND(P1513&lt;&gt;L1513,P1513&lt;&gt;J1513,P1513&lt;&gt;""),"REVIEW","")</f>
        <v/>
      </c>
      <c r="R1513" s="0" t="str">
        <f aca="false">IF(K1513=M1513,K1513,"CONFLICT")</f>
        <v>TODO: &lt;&gt;</v>
      </c>
    </row>
    <row r="1514" customFormat="false" ht="12.75" hidden="false" customHeight="false" outlineLevel="0" collapsed="false">
      <c r="A1514" s="0" t="s">
        <v>3945</v>
      </c>
      <c r="B1514" s="0" t="n">
        <v>357</v>
      </c>
      <c r="C1514" s="0" t="s">
        <v>23</v>
      </c>
      <c r="D1514" s="0" t="s">
        <v>3946</v>
      </c>
      <c r="E1514" s="0" t="s">
        <v>3947</v>
      </c>
      <c r="F1514" s="0" t="n">
        <v>40490</v>
      </c>
      <c r="G1514" s="0" t="n">
        <v>191</v>
      </c>
      <c r="H1514" s="0" t="n">
        <v>0</v>
      </c>
      <c r="I1514" s="0" t="n">
        <v>14</v>
      </c>
      <c r="J1514" s="0" t="str">
        <f aca="false">VLOOKUP(A1514,yorick!A:J,10,0)</f>
        <v>TODO: &lt;&gt;</v>
      </c>
      <c r="K1514" s="0" t="str">
        <f aca="false">VLOOKUP(A1514,yorick!A:K,11,0)</f>
        <v>TODO: &lt;&gt;</v>
      </c>
      <c r="L1514" s="0" t="str">
        <f aca="false">VLOOKUP(A1514,henriette!A:J,10,0)</f>
        <v>TODO: &lt;&gt;</v>
      </c>
      <c r="M1514" s="0" t="str">
        <f aca="false">VLOOKUP(A1514,henriette!A:K,11,0)</f>
        <v>TODO: &lt;&gt;</v>
      </c>
      <c r="N1514" s="0" t="str">
        <f aca="false">IF(OR(O1514="CONFLICT",R1514="CONFLICT"),"CONFLICT","OK")</f>
        <v>OK</v>
      </c>
      <c r="O1514" s="0" t="str">
        <f aca="false">IF(J1514=L1514,J1514,"CONFLICT")</f>
        <v>TODO: &lt;&gt;</v>
      </c>
      <c r="Q1514" s="0" t="str">
        <f aca="false">IF(AND(P1514&lt;&gt;L1514,P1514&lt;&gt;J1514,P1514&lt;&gt;""),"REVIEW","")</f>
        <v/>
      </c>
      <c r="R1514" s="0" t="str">
        <f aca="false">IF(K1514=M1514,K1514,"CONFLICT")</f>
        <v>TODO: &lt;&gt;</v>
      </c>
    </row>
    <row r="1515" customFormat="false" ht="12.75" hidden="false" customHeight="false" outlineLevel="0" collapsed="false">
      <c r="A1515" s="0" t="s">
        <v>3948</v>
      </c>
      <c r="B1515" s="0" t="n">
        <v>412</v>
      </c>
      <c r="C1515" s="0" t="s">
        <v>23</v>
      </c>
      <c r="E1515" s="0" t="s">
        <v>3949</v>
      </c>
      <c r="F1515" s="0" t="n">
        <v>5006</v>
      </c>
      <c r="G1515" s="0" t="n">
        <v>36</v>
      </c>
      <c r="H1515" s="0" t="n">
        <v>0</v>
      </c>
      <c r="I1515" s="0" t="n">
        <v>57</v>
      </c>
      <c r="J1515" s="0" t="str">
        <f aca="false">VLOOKUP(A1515,yorick!A:J,10,0)</f>
        <v>TODO: &lt;&gt;</v>
      </c>
      <c r="K1515" s="0" t="str">
        <f aca="false">VLOOKUP(A1515,yorick!A:K,11,0)</f>
        <v>TODO: &lt;&gt;</v>
      </c>
      <c r="L1515" s="0" t="str">
        <f aca="false">VLOOKUP(A1515,henriette!A:J,10,0)</f>
        <v>TODO: &lt;&gt;</v>
      </c>
      <c r="M1515" s="0" t="str">
        <f aca="false">VLOOKUP(A1515,henriette!A:K,11,0)</f>
        <v>TODO: &lt;&gt;</v>
      </c>
      <c r="N1515" s="0" t="str">
        <f aca="false">IF(OR(O1515="CONFLICT",R1515="CONFLICT"),"CONFLICT","OK")</f>
        <v>OK</v>
      </c>
      <c r="O1515" s="0" t="str">
        <f aca="false">IF(J1515=L1515,J1515,"CONFLICT")</f>
        <v>TODO: &lt;&gt;</v>
      </c>
      <c r="Q1515" s="0" t="str">
        <f aca="false">IF(AND(P1515&lt;&gt;L1515,P1515&lt;&gt;J1515,P1515&lt;&gt;""),"REVIEW","")</f>
        <v/>
      </c>
      <c r="R1515" s="0" t="str">
        <f aca="false">IF(K1515=M1515,K1515,"CONFLICT")</f>
        <v>TODO: &lt;&gt;</v>
      </c>
    </row>
    <row r="1516" customFormat="false" ht="12.75" hidden="false" customHeight="false" outlineLevel="0" collapsed="false">
      <c r="A1516" s="0" t="s">
        <v>3950</v>
      </c>
      <c r="B1516" s="0" t="n">
        <v>4601</v>
      </c>
      <c r="C1516" s="0" t="s">
        <v>23</v>
      </c>
      <c r="D1516" s="0" t="s">
        <v>3951</v>
      </c>
      <c r="E1516" s="0" t="s">
        <v>3952</v>
      </c>
      <c r="F1516" s="0" t="n">
        <v>15917</v>
      </c>
      <c r="G1516" s="0" t="n">
        <v>111</v>
      </c>
      <c r="H1516" s="0" t="n">
        <v>0</v>
      </c>
      <c r="I1516" s="0" t="n">
        <v>43</v>
      </c>
      <c r="J1516" s="0" t="str">
        <f aca="false">VLOOKUP(A1516,yorick!A:J,10,0)</f>
        <v>TODO: &lt;&gt;</v>
      </c>
      <c r="K1516" s="0" t="str">
        <f aca="false">VLOOKUP(A1516,yorick!A:K,11,0)</f>
        <v>TODO: &lt;&gt;</v>
      </c>
      <c r="L1516" s="0" t="str">
        <f aca="false">VLOOKUP(A1516,henriette!A:J,10,0)</f>
        <v>TODO: &lt;&gt;</v>
      </c>
      <c r="M1516" s="0" t="str">
        <f aca="false">VLOOKUP(A1516,henriette!A:K,11,0)</f>
        <v>TODO: &lt;&gt;</v>
      </c>
      <c r="N1516" s="0" t="str">
        <f aca="false">IF(OR(O1516="CONFLICT",R1516="CONFLICT"),"CONFLICT","OK")</f>
        <v>OK</v>
      </c>
      <c r="O1516" s="0" t="str">
        <f aca="false">IF(J1516=L1516,J1516,"CONFLICT")</f>
        <v>TODO: &lt;&gt;</v>
      </c>
      <c r="Q1516" s="0" t="str">
        <f aca="false">IF(AND(P1516&lt;&gt;L1516,P1516&lt;&gt;J1516,P1516&lt;&gt;""),"REVIEW","")</f>
        <v/>
      </c>
      <c r="R1516" s="0" t="str">
        <f aca="false">IF(K1516=M1516,K1516,"CONFLICT")</f>
        <v>TODO: &lt;&gt;</v>
      </c>
    </row>
    <row r="1517" customFormat="false" ht="12.75" hidden="false" customHeight="false" outlineLevel="0" collapsed="false">
      <c r="A1517" s="0" t="s">
        <v>3953</v>
      </c>
      <c r="B1517" s="0" t="n">
        <v>939</v>
      </c>
      <c r="C1517" s="0" t="s">
        <v>23</v>
      </c>
      <c r="D1517" s="0" t="s">
        <v>3954</v>
      </c>
      <c r="E1517" s="0" t="s">
        <v>3955</v>
      </c>
      <c r="F1517" s="0" t="n">
        <v>128495</v>
      </c>
      <c r="G1517" s="0" t="n">
        <v>1097</v>
      </c>
      <c r="H1517" s="0" t="n">
        <v>0</v>
      </c>
      <c r="I1517" s="0" t="n">
        <v>10</v>
      </c>
      <c r="J1517" s="0" t="str">
        <f aca="false">VLOOKUP(A1517,yorick!A:J,10,0)</f>
        <v>TODO: &lt;&gt;</v>
      </c>
      <c r="K1517" s="0" t="str">
        <f aca="false">VLOOKUP(A1517,yorick!A:K,11,0)</f>
        <v>TODO: &lt;&gt;</v>
      </c>
      <c r="L1517" s="0" t="str">
        <f aca="false">VLOOKUP(A1517,henriette!A:J,10,0)</f>
        <v>TODO: &lt;&gt;</v>
      </c>
      <c r="M1517" s="0" t="str">
        <f aca="false">VLOOKUP(A1517,henriette!A:K,11,0)</f>
        <v>TODO: &lt;&gt;</v>
      </c>
      <c r="N1517" s="0" t="str">
        <f aca="false">IF(OR(O1517="CONFLICT",R1517="CONFLICT"),"CONFLICT","OK")</f>
        <v>OK</v>
      </c>
      <c r="O1517" s="0" t="str">
        <f aca="false">IF(J1517=L1517,J1517,"CONFLICT")</f>
        <v>TODO: &lt;&gt;</v>
      </c>
      <c r="Q1517" s="0" t="str">
        <f aca="false">IF(AND(P1517&lt;&gt;L1517,P1517&lt;&gt;J1517,P1517&lt;&gt;""),"REVIEW","")</f>
        <v/>
      </c>
      <c r="R1517" s="0" t="str">
        <f aca="false">IF(K1517=M1517,K1517,"CONFLICT")</f>
        <v>TODO: &lt;&gt;</v>
      </c>
    </row>
    <row r="1518" customFormat="false" ht="12.75" hidden="false" customHeight="false" outlineLevel="0" collapsed="false">
      <c r="A1518" s="0" t="s">
        <v>3956</v>
      </c>
      <c r="B1518" s="0" t="n">
        <v>1459</v>
      </c>
      <c r="C1518" s="0" t="s">
        <v>23</v>
      </c>
      <c r="D1518" s="0" t="s">
        <v>3957</v>
      </c>
      <c r="E1518" s="0" t="s">
        <v>3958</v>
      </c>
      <c r="F1518" s="0" t="n">
        <v>13002</v>
      </c>
      <c r="G1518" s="0" t="n">
        <v>113</v>
      </c>
      <c r="H1518" s="0" t="n">
        <v>0</v>
      </c>
      <c r="I1518" s="0" t="n">
        <v>4</v>
      </c>
      <c r="J1518" s="0" t="str">
        <f aca="false">VLOOKUP(A1518,yorick!A:J,10,0)</f>
        <v>TODO: &lt;&gt;</v>
      </c>
      <c r="K1518" s="0" t="str">
        <f aca="false">VLOOKUP(A1518,yorick!A:K,11,0)</f>
        <v>TODO: &lt;&gt;</v>
      </c>
      <c r="L1518" s="0" t="str">
        <f aca="false">VLOOKUP(A1518,henriette!A:J,10,0)</f>
        <v>TODO: &lt;&gt;</v>
      </c>
      <c r="M1518" s="0" t="str">
        <f aca="false">VLOOKUP(A1518,henriette!A:K,11,0)</f>
        <v>TODO: &lt;&gt;</v>
      </c>
      <c r="N1518" s="0" t="str">
        <f aca="false">IF(OR(O1518="CONFLICT",R1518="CONFLICT"),"CONFLICT","OK")</f>
        <v>OK</v>
      </c>
      <c r="O1518" s="0" t="str">
        <f aca="false">IF(J1518=L1518,J1518,"CONFLICT")</f>
        <v>TODO: &lt;&gt;</v>
      </c>
      <c r="Q1518" s="0" t="str">
        <f aca="false">IF(AND(P1518&lt;&gt;L1518,P1518&lt;&gt;J1518,P1518&lt;&gt;""),"REVIEW","")</f>
        <v/>
      </c>
      <c r="R1518" s="0" t="str">
        <f aca="false">IF(K1518=M1518,K1518,"CONFLICT")</f>
        <v>TODO: &lt;&gt;</v>
      </c>
    </row>
    <row r="1519" customFormat="false" ht="12.75" hidden="false" customHeight="false" outlineLevel="0" collapsed="false">
      <c r="A1519" s="0" t="s">
        <v>3959</v>
      </c>
      <c r="B1519" s="0" t="n">
        <v>140</v>
      </c>
      <c r="C1519" s="0" t="s">
        <v>23</v>
      </c>
      <c r="D1519" s="0" t="s">
        <v>3960</v>
      </c>
      <c r="E1519" s="0" t="s">
        <v>3961</v>
      </c>
      <c r="F1519" s="0" t="n">
        <v>7963</v>
      </c>
      <c r="G1519" s="0" t="n">
        <v>78</v>
      </c>
      <c r="H1519" s="0" t="n">
        <v>0</v>
      </c>
      <c r="I1519" s="0" t="n">
        <v>110</v>
      </c>
      <c r="J1519" s="0" t="str">
        <f aca="false">VLOOKUP(A1519,yorick!A:J,10,0)</f>
        <v>TODO: &lt;&gt;</v>
      </c>
      <c r="K1519" s="0" t="str">
        <f aca="false">VLOOKUP(A1519,yorick!A:K,11,0)</f>
        <v>TODO: &lt;&gt;</v>
      </c>
      <c r="L1519" s="0" t="str">
        <f aca="false">VLOOKUP(A1519,henriette!A:J,10,0)</f>
        <v>TODO: &lt;&gt;</v>
      </c>
      <c r="M1519" s="0" t="str">
        <f aca="false">VLOOKUP(A1519,henriette!A:K,11,0)</f>
        <v>TODO: &lt;&gt;</v>
      </c>
      <c r="N1519" s="0" t="str">
        <f aca="false">IF(OR(O1519="CONFLICT",R1519="CONFLICT"),"CONFLICT","OK")</f>
        <v>OK</v>
      </c>
      <c r="O1519" s="0" t="str">
        <f aca="false">IF(J1519=L1519,J1519,"CONFLICT")</f>
        <v>TODO: &lt;&gt;</v>
      </c>
      <c r="Q1519" s="0" t="str">
        <f aca="false">IF(AND(P1519&lt;&gt;L1519,P1519&lt;&gt;J1519,P1519&lt;&gt;""),"REVIEW","")</f>
        <v/>
      </c>
      <c r="R1519" s="0" t="str">
        <f aca="false">IF(K1519=M1519,K1519,"CONFLICT")</f>
        <v>TODO: &lt;&gt;</v>
      </c>
    </row>
    <row r="1520" customFormat="false" ht="12.75" hidden="false" customHeight="false" outlineLevel="0" collapsed="false">
      <c r="A1520" s="0" t="s">
        <v>3962</v>
      </c>
      <c r="B1520" s="0" t="n">
        <v>332</v>
      </c>
      <c r="C1520" s="0" t="s">
        <v>23</v>
      </c>
      <c r="D1520" s="0" t="s">
        <v>3963</v>
      </c>
      <c r="E1520" s="0" t="s">
        <v>3964</v>
      </c>
      <c r="F1520" s="0" t="n">
        <v>55237</v>
      </c>
      <c r="G1520" s="0" t="n">
        <v>819</v>
      </c>
      <c r="H1520" s="0" t="n">
        <v>0</v>
      </c>
      <c r="I1520" s="0" t="n">
        <v>28</v>
      </c>
      <c r="J1520" s="0" t="str">
        <f aca="false">VLOOKUP(A1520,yorick!A:J,10,0)</f>
        <v>TODO: &lt;&gt;</v>
      </c>
      <c r="K1520" s="0" t="str">
        <f aca="false">VLOOKUP(A1520,yorick!A:K,11,0)</f>
        <v>TODO: &lt;&gt;</v>
      </c>
      <c r="L1520" s="0" t="str">
        <f aca="false">VLOOKUP(A1520,henriette!A:J,10,0)</f>
        <v>TODO: &lt;&gt;</v>
      </c>
      <c r="M1520" s="0" t="str">
        <f aca="false">VLOOKUP(A1520,henriette!A:K,11,0)</f>
        <v>TODO: &lt;&gt;</v>
      </c>
      <c r="N1520" s="0" t="str">
        <f aca="false">IF(OR(O1520="CONFLICT",R1520="CONFLICT"),"CONFLICT","OK")</f>
        <v>OK</v>
      </c>
      <c r="O1520" s="0" t="str">
        <f aca="false">IF(J1520=L1520,J1520,"CONFLICT")</f>
        <v>TODO: &lt;&gt;</v>
      </c>
      <c r="Q1520" s="0" t="str">
        <f aca="false">IF(AND(P1520&lt;&gt;L1520,P1520&lt;&gt;J1520,P1520&lt;&gt;""),"REVIEW","")</f>
        <v/>
      </c>
      <c r="R1520" s="0" t="str">
        <f aca="false">IF(K1520=M1520,K1520,"CONFLICT")</f>
        <v>TODO: &lt;&gt;</v>
      </c>
    </row>
    <row r="1521" customFormat="false" ht="12.75" hidden="false" customHeight="false" outlineLevel="0" collapsed="false">
      <c r="A1521" s="0" t="s">
        <v>3965</v>
      </c>
      <c r="B1521" s="0" t="n">
        <v>200</v>
      </c>
      <c r="C1521" s="0" t="s">
        <v>23</v>
      </c>
      <c r="D1521" s="0" t="s">
        <v>3966</v>
      </c>
      <c r="E1521" s="0" t="s">
        <v>3967</v>
      </c>
      <c r="F1521" s="0" t="n">
        <v>5006</v>
      </c>
      <c r="G1521" s="0" t="n">
        <v>54</v>
      </c>
      <c r="H1521" s="0" t="n">
        <v>26</v>
      </c>
      <c r="I1521" s="0" t="n">
        <v>26</v>
      </c>
      <c r="J1521" s="0" t="str">
        <f aca="false">VLOOKUP(A1521,yorick!A:J,10,0)</f>
        <v>TODO: &lt;&gt;</v>
      </c>
      <c r="K1521" s="0" t="str">
        <f aca="false">VLOOKUP(A1521,yorick!A:K,11,0)</f>
        <v>TODO: &lt;&gt;</v>
      </c>
      <c r="L1521" s="0" t="str">
        <f aca="false">VLOOKUP(A1521,henriette!A:J,10,0)</f>
        <v>TODO: &lt;&gt;</v>
      </c>
      <c r="M1521" s="0" t="str">
        <f aca="false">VLOOKUP(A1521,henriette!A:K,11,0)</f>
        <v>TODO: &lt;&gt;</v>
      </c>
      <c r="N1521" s="0" t="str">
        <f aca="false">IF(OR(O1521="CONFLICT",R1521="CONFLICT"),"CONFLICT","OK")</f>
        <v>OK</v>
      </c>
      <c r="O1521" s="0" t="str">
        <f aca="false">IF(J1521=L1521,J1521,"CONFLICT")</f>
        <v>TODO: &lt;&gt;</v>
      </c>
      <c r="Q1521" s="0" t="str">
        <f aca="false">IF(AND(P1521&lt;&gt;L1521,P1521&lt;&gt;J1521,P1521&lt;&gt;""),"REVIEW","")</f>
        <v/>
      </c>
      <c r="R1521" s="0" t="str">
        <f aca="false">IF(K1521=M1521,K1521,"CONFLICT")</f>
        <v>TODO: &lt;&gt;</v>
      </c>
    </row>
    <row r="1522" customFormat="false" ht="12.75" hidden="false" customHeight="false" outlineLevel="0" collapsed="false">
      <c r="A1522" s="0" t="s">
        <v>3968</v>
      </c>
      <c r="B1522" s="0" t="n">
        <v>113</v>
      </c>
      <c r="C1522" s="0" t="s">
        <v>23</v>
      </c>
      <c r="D1522" s="0" t="s">
        <v>3969</v>
      </c>
      <c r="E1522" s="0" t="s">
        <v>3970</v>
      </c>
      <c r="F1522" s="0" t="n">
        <v>6599</v>
      </c>
      <c r="G1522" s="0" t="n">
        <v>72</v>
      </c>
      <c r="H1522" s="0" t="n">
        <v>0</v>
      </c>
      <c r="I1522" s="0" t="n">
        <v>11</v>
      </c>
      <c r="J1522" s="0" t="str">
        <f aca="false">VLOOKUP(A1522,yorick!A:J,10,0)</f>
        <v>TODO: &lt;&gt;</v>
      </c>
      <c r="K1522" s="0" t="str">
        <f aca="false">VLOOKUP(A1522,yorick!A:K,11,0)</f>
        <v>TODO: &lt;&gt;</v>
      </c>
      <c r="L1522" s="0" t="str">
        <f aca="false">VLOOKUP(A1522,henriette!A:J,10,0)</f>
        <v>TODO: &lt;&gt;</v>
      </c>
      <c r="M1522" s="0" t="str">
        <f aca="false">VLOOKUP(A1522,henriette!A:K,11,0)</f>
        <v>TODO: &lt;&gt;</v>
      </c>
      <c r="N1522" s="0" t="str">
        <f aca="false">IF(OR(O1522="CONFLICT",R1522="CONFLICT"),"CONFLICT","OK")</f>
        <v>OK</v>
      </c>
      <c r="O1522" s="0" t="str">
        <f aca="false">IF(J1522=L1522,J1522,"CONFLICT")</f>
        <v>TODO: &lt;&gt;</v>
      </c>
      <c r="Q1522" s="0" t="str">
        <f aca="false">IF(AND(P1522&lt;&gt;L1522,P1522&lt;&gt;J1522,P1522&lt;&gt;""),"REVIEW","")</f>
        <v/>
      </c>
      <c r="R1522" s="0" t="str">
        <f aca="false">IF(K1522=M1522,K1522,"CONFLICT")</f>
        <v>TODO: &lt;&gt;</v>
      </c>
    </row>
    <row r="1523" customFormat="false" ht="12.75" hidden="false" customHeight="false" outlineLevel="0" collapsed="false">
      <c r="A1523" s="0" t="s">
        <v>3971</v>
      </c>
      <c r="B1523" s="0" t="n">
        <v>3228</v>
      </c>
      <c r="C1523" s="0" t="s">
        <v>23</v>
      </c>
      <c r="D1523" s="0" t="s">
        <v>3972</v>
      </c>
      <c r="E1523" s="0" t="s">
        <v>3973</v>
      </c>
      <c r="F1523" s="0" t="n">
        <v>123670</v>
      </c>
      <c r="G1523" s="0" t="n">
        <v>2302</v>
      </c>
      <c r="H1523" s="0" t="n">
        <v>5</v>
      </c>
      <c r="I1523" s="0" t="n">
        <v>113</v>
      </c>
      <c r="J1523" s="0" t="str">
        <f aca="false">VLOOKUP(A1523,yorick!A:J,10,0)</f>
        <v>TODO: &lt;&gt;</v>
      </c>
      <c r="K1523" s="0" t="str">
        <f aca="false">VLOOKUP(A1523,yorick!A:K,11,0)</f>
        <v>TODO: &lt;&gt;</v>
      </c>
      <c r="L1523" s="0" t="str">
        <f aca="false">VLOOKUP(A1523,henriette!A:J,10,0)</f>
        <v>TODO: &lt;&gt;</v>
      </c>
      <c r="M1523" s="0" t="str">
        <f aca="false">VLOOKUP(A1523,henriette!A:K,11,0)</f>
        <v>TODO: &lt;&gt;</v>
      </c>
      <c r="N1523" s="0" t="str">
        <f aca="false">IF(OR(O1523="CONFLICT",R1523="CONFLICT"),"CONFLICT","OK")</f>
        <v>OK</v>
      </c>
      <c r="O1523" s="0" t="str">
        <f aca="false">IF(J1523=L1523,J1523,"CONFLICT")</f>
        <v>TODO: &lt;&gt;</v>
      </c>
      <c r="Q1523" s="0" t="str">
        <f aca="false">IF(AND(P1523&lt;&gt;L1523,P1523&lt;&gt;J1523,P1523&lt;&gt;""),"REVIEW","")</f>
        <v/>
      </c>
      <c r="R1523" s="0" t="str">
        <f aca="false">IF(K1523=M1523,K1523,"CONFLICT")</f>
        <v>TODO: &lt;&gt;</v>
      </c>
    </row>
    <row r="1524" customFormat="false" ht="12.75" hidden="false" customHeight="false" outlineLevel="0" collapsed="false">
      <c r="A1524" s="0" t="s">
        <v>3974</v>
      </c>
      <c r="B1524" s="0" t="n">
        <v>212</v>
      </c>
      <c r="C1524" s="0" t="s">
        <v>23</v>
      </c>
      <c r="E1524" s="0" t="s">
        <v>3975</v>
      </c>
      <c r="F1524" s="0" t="n">
        <v>5685</v>
      </c>
      <c r="G1524" s="0" t="n">
        <v>60</v>
      </c>
      <c r="H1524" s="0" t="n">
        <v>0</v>
      </c>
      <c r="I1524" s="0" t="n">
        <v>2</v>
      </c>
      <c r="J1524" s="0" t="str">
        <f aca="false">VLOOKUP(A1524,yorick!A:J,10,0)</f>
        <v>TODO: &lt;&gt;</v>
      </c>
      <c r="K1524" s="0" t="str">
        <f aca="false">VLOOKUP(A1524,yorick!A:K,11,0)</f>
        <v>TODO: &lt;&gt;</v>
      </c>
      <c r="L1524" s="0" t="str">
        <f aca="false">VLOOKUP(A1524,henriette!A:J,10,0)</f>
        <v>TODO: &lt;&gt;</v>
      </c>
      <c r="M1524" s="0" t="str">
        <f aca="false">VLOOKUP(A1524,henriette!A:K,11,0)</f>
        <v>TODO: &lt;&gt;</v>
      </c>
      <c r="N1524" s="0" t="str">
        <f aca="false">IF(OR(O1524="CONFLICT",R1524="CONFLICT"),"CONFLICT","OK")</f>
        <v>OK</v>
      </c>
      <c r="O1524" s="0" t="str">
        <f aca="false">IF(J1524=L1524,J1524,"CONFLICT")</f>
        <v>TODO: &lt;&gt;</v>
      </c>
      <c r="Q1524" s="0" t="str">
        <f aca="false">IF(AND(P1524&lt;&gt;L1524,P1524&lt;&gt;J1524,P1524&lt;&gt;""),"REVIEW","")</f>
        <v/>
      </c>
      <c r="R1524" s="0" t="str">
        <f aca="false">IF(K1524=M1524,K1524,"CONFLICT")</f>
        <v>TODO: &lt;&gt;</v>
      </c>
    </row>
    <row r="1525" customFormat="false" ht="12.75" hidden="false" customHeight="false" outlineLevel="0" collapsed="false">
      <c r="A1525" s="0" t="s">
        <v>3976</v>
      </c>
      <c r="B1525" s="0" t="n">
        <v>1760</v>
      </c>
      <c r="C1525" s="0" t="s">
        <v>23</v>
      </c>
      <c r="D1525" s="0" t="s">
        <v>3977</v>
      </c>
      <c r="E1525" s="0" t="s">
        <v>3978</v>
      </c>
      <c r="F1525" s="0" t="n">
        <v>7025</v>
      </c>
      <c r="G1525" s="0" t="n">
        <v>61</v>
      </c>
      <c r="H1525" s="0" t="n">
        <v>0</v>
      </c>
      <c r="I1525" s="0" t="n">
        <v>21</v>
      </c>
      <c r="J1525" s="0" t="str">
        <f aca="false">VLOOKUP(A1525,yorick!A:J,10,0)</f>
        <v>TODO: &lt;&gt;</v>
      </c>
      <c r="K1525" s="0" t="str">
        <f aca="false">VLOOKUP(A1525,yorick!A:K,11,0)</f>
        <v>TODO: &lt;&gt;</v>
      </c>
      <c r="L1525" s="0" t="str">
        <f aca="false">VLOOKUP(A1525,henriette!A:J,10,0)</f>
        <v>TODO: &lt;&gt;</v>
      </c>
      <c r="M1525" s="0" t="str">
        <f aca="false">VLOOKUP(A1525,henriette!A:K,11,0)</f>
        <v>TODO: &lt;&gt;</v>
      </c>
      <c r="N1525" s="0" t="str">
        <f aca="false">IF(OR(O1525="CONFLICT",R1525="CONFLICT"),"CONFLICT","OK")</f>
        <v>OK</v>
      </c>
      <c r="O1525" s="0" t="str">
        <f aca="false">IF(J1525=L1525,J1525,"CONFLICT")</f>
        <v>TODO: &lt;&gt;</v>
      </c>
      <c r="Q1525" s="0" t="str">
        <f aca="false">IF(AND(P1525&lt;&gt;L1525,P1525&lt;&gt;J1525,P1525&lt;&gt;""),"REVIEW","")</f>
        <v/>
      </c>
      <c r="R1525" s="0" t="str">
        <f aca="false">IF(K1525=M1525,K1525,"CONFLICT")</f>
        <v>TODO: &lt;&gt;</v>
      </c>
    </row>
    <row r="1526" customFormat="false" ht="12.75" hidden="false" customHeight="false" outlineLevel="0" collapsed="false">
      <c r="A1526" s="0" t="s">
        <v>3979</v>
      </c>
      <c r="B1526" s="0" t="n">
        <v>200</v>
      </c>
      <c r="C1526" s="0" t="s">
        <v>23</v>
      </c>
      <c r="E1526" s="0" t="s">
        <v>3980</v>
      </c>
      <c r="F1526" s="0" t="n">
        <v>5180</v>
      </c>
      <c r="G1526" s="0" t="n">
        <v>68</v>
      </c>
      <c r="H1526" s="0" t="n">
        <v>0</v>
      </c>
      <c r="I1526" s="0" t="n">
        <v>53</v>
      </c>
      <c r="J1526" s="0" t="str">
        <f aca="false">VLOOKUP(A1526,yorick!A:J,10,0)</f>
        <v>TODO: &lt;&gt;</v>
      </c>
      <c r="K1526" s="0" t="str">
        <f aca="false">VLOOKUP(A1526,yorick!A:K,11,0)</f>
        <v>TODO: &lt;&gt;</v>
      </c>
      <c r="L1526" s="0" t="str">
        <f aca="false">VLOOKUP(A1526,henriette!A:J,10,0)</f>
        <v>TODO: &lt;&gt;</v>
      </c>
      <c r="M1526" s="0" t="str">
        <f aca="false">VLOOKUP(A1526,henriette!A:K,11,0)</f>
        <v>TODO: &lt;&gt;</v>
      </c>
      <c r="N1526" s="0" t="str">
        <f aca="false">IF(OR(O1526="CONFLICT",R1526="CONFLICT"),"CONFLICT","OK")</f>
        <v>OK</v>
      </c>
      <c r="O1526" s="0" t="str">
        <f aca="false">IF(J1526=L1526,J1526,"CONFLICT")</f>
        <v>TODO: &lt;&gt;</v>
      </c>
      <c r="Q1526" s="0" t="str">
        <f aca="false">IF(AND(P1526&lt;&gt;L1526,P1526&lt;&gt;J1526,P1526&lt;&gt;""),"REVIEW","")</f>
        <v/>
      </c>
      <c r="R1526" s="0" t="str">
        <f aca="false">IF(K1526=M1526,K1526,"CONFLICT")</f>
        <v>TODO: &lt;&gt;</v>
      </c>
    </row>
    <row r="1527" customFormat="false" ht="12.75" hidden="false" customHeight="false" outlineLevel="0" collapsed="false">
      <c r="A1527" s="0" t="s">
        <v>3981</v>
      </c>
      <c r="B1527" s="0" t="n">
        <v>470</v>
      </c>
      <c r="C1527" s="0" t="s">
        <v>23</v>
      </c>
      <c r="E1527" s="0" t="s">
        <v>3982</v>
      </c>
      <c r="F1527" s="0" t="n">
        <v>11185</v>
      </c>
      <c r="G1527" s="0" t="n">
        <v>65</v>
      </c>
      <c r="H1527" s="0" t="n">
        <v>0</v>
      </c>
      <c r="I1527" s="0" t="n">
        <v>33</v>
      </c>
      <c r="J1527" s="0" t="str">
        <f aca="false">VLOOKUP(A1527,yorick!A:J,10,0)</f>
        <v>TODO: &lt;&gt;</v>
      </c>
      <c r="K1527" s="0" t="str">
        <f aca="false">VLOOKUP(A1527,yorick!A:K,11,0)</f>
        <v>TODO: &lt;&gt;</v>
      </c>
      <c r="L1527" s="0" t="str">
        <f aca="false">VLOOKUP(A1527,henriette!A:J,10,0)</f>
        <v>TODO: &lt;&gt;</v>
      </c>
      <c r="M1527" s="0" t="str">
        <f aca="false">VLOOKUP(A1527,henriette!A:K,11,0)</f>
        <v>TODO: &lt;&gt;</v>
      </c>
      <c r="N1527" s="0" t="str">
        <f aca="false">IF(OR(O1527="CONFLICT",R1527="CONFLICT"),"CONFLICT","OK")</f>
        <v>OK</v>
      </c>
      <c r="O1527" s="0" t="str">
        <f aca="false">IF(J1527=L1527,J1527,"CONFLICT")</f>
        <v>TODO: &lt;&gt;</v>
      </c>
      <c r="Q1527" s="0" t="str">
        <f aca="false">IF(AND(P1527&lt;&gt;L1527,P1527&lt;&gt;J1527,P1527&lt;&gt;""),"REVIEW","")</f>
        <v/>
      </c>
      <c r="R1527" s="0" t="str">
        <f aca="false">IF(K1527=M1527,K1527,"CONFLICT")</f>
        <v>TODO: &lt;&gt;</v>
      </c>
    </row>
    <row r="1528" customFormat="false" ht="12.75" hidden="false" customHeight="false" outlineLevel="0" collapsed="false">
      <c r="A1528" s="0" t="s">
        <v>3983</v>
      </c>
      <c r="B1528" s="0" t="n">
        <v>2203</v>
      </c>
      <c r="C1528" s="0" t="s">
        <v>23</v>
      </c>
      <c r="D1528" s="0" t="s">
        <v>3984</v>
      </c>
      <c r="E1528" s="0" t="s">
        <v>3985</v>
      </c>
      <c r="F1528" s="0" t="n">
        <v>16890</v>
      </c>
      <c r="G1528" s="0" t="n">
        <v>154</v>
      </c>
      <c r="H1528" s="0" t="n">
        <v>1</v>
      </c>
      <c r="I1528" s="0" t="n">
        <v>13</v>
      </c>
      <c r="J1528" s="0" t="str">
        <f aca="false">VLOOKUP(A1528,yorick!A:J,10,0)</f>
        <v>TODO: &lt;&gt;</v>
      </c>
      <c r="K1528" s="0" t="str">
        <f aca="false">VLOOKUP(A1528,yorick!A:K,11,0)</f>
        <v>TODO: &lt;&gt;</v>
      </c>
      <c r="L1528" s="0" t="str">
        <f aca="false">VLOOKUP(A1528,henriette!A:J,10,0)</f>
        <v>TODO: &lt;&gt;</v>
      </c>
      <c r="M1528" s="0" t="str">
        <f aca="false">VLOOKUP(A1528,henriette!A:K,11,0)</f>
        <v>TODO: &lt;&gt;</v>
      </c>
      <c r="N1528" s="0" t="str">
        <f aca="false">IF(OR(O1528="CONFLICT",R1528="CONFLICT"),"CONFLICT","OK")</f>
        <v>OK</v>
      </c>
      <c r="O1528" s="0" t="str">
        <f aca="false">IF(J1528=L1528,J1528,"CONFLICT")</f>
        <v>TODO: &lt;&gt;</v>
      </c>
      <c r="Q1528" s="0" t="str">
        <f aca="false">IF(AND(P1528&lt;&gt;L1528,P1528&lt;&gt;J1528,P1528&lt;&gt;""),"REVIEW","")</f>
        <v/>
      </c>
      <c r="R1528" s="0" t="str">
        <f aca="false">IF(K1528=M1528,K1528,"CONFLICT")</f>
        <v>TODO: &lt;&gt;</v>
      </c>
    </row>
    <row r="1529" customFormat="false" ht="12.75" hidden="false" customHeight="false" outlineLevel="0" collapsed="false">
      <c r="A1529" s="0" t="s">
        <v>3986</v>
      </c>
      <c r="B1529" s="0" t="n">
        <v>894</v>
      </c>
      <c r="C1529" s="0" t="s">
        <v>23</v>
      </c>
      <c r="E1529" s="0" t="s">
        <v>3987</v>
      </c>
      <c r="F1529" s="0" t="n">
        <v>10682</v>
      </c>
      <c r="G1529" s="0" t="n">
        <v>37</v>
      </c>
      <c r="H1529" s="0" t="n">
        <v>0</v>
      </c>
      <c r="I1529" s="0" t="n">
        <v>3</v>
      </c>
      <c r="J1529" s="0" t="str">
        <f aca="false">VLOOKUP(A1529,yorick!A:J,10,0)</f>
        <v>TODO: &lt;&gt;</v>
      </c>
      <c r="K1529" s="0" t="str">
        <f aca="false">VLOOKUP(A1529,yorick!A:K,11,0)</f>
        <v>TODO: &lt;&gt;</v>
      </c>
      <c r="L1529" s="0" t="str">
        <f aca="false">VLOOKUP(A1529,henriette!A:J,10,0)</f>
        <v>TODO: &lt;&gt;</v>
      </c>
      <c r="M1529" s="0" t="str">
        <f aca="false">VLOOKUP(A1529,henriette!A:K,11,0)</f>
        <v>TODO: &lt;&gt;</v>
      </c>
      <c r="N1529" s="0" t="str">
        <f aca="false">IF(OR(O1529="CONFLICT",R1529="CONFLICT"),"CONFLICT","OK")</f>
        <v>OK</v>
      </c>
      <c r="O1529" s="0" t="str">
        <f aca="false">IF(J1529=L1529,J1529,"CONFLICT")</f>
        <v>TODO: &lt;&gt;</v>
      </c>
      <c r="Q1529" s="0" t="str">
        <f aca="false">IF(AND(P1529&lt;&gt;L1529,P1529&lt;&gt;J1529,P1529&lt;&gt;""),"REVIEW","")</f>
        <v/>
      </c>
      <c r="R1529" s="0" t="str">
        <f aca="false">IF(K1529=M1529,K1529,"CONFLICT")</f>
        <v>TODO: &lt;&gt;</v>
      </c>
    </row>
    <row r="1530" customFormat="false" ht="12.75" hidden="false" customHeight="false" outlineLevel="0" collapsed="false">
      <c r="A1530" s="0" t="s">
        <v>3988</v>
      </c>
      <c r="B1530" s="0" t="n">
        <v>1440</v>
      </c>
      <c r="C1530" s="0" t="s">
        <v>23</v>
      </c>
      <c r="D1530" s="0" t="s">
        <v>3989</v>
      </c>
      <c r="E1530" s="0" t="s">
        <v>3990</v>
      </c>
      <c r="F1530" s="0" t="n">
        <v>10481</v>
      </c>
      <c r="G1530" s="0" t="n">
        <v>119</v>
      </c>
      <c r="H1530" s="0" t="n">
        <v>0</v>
      </c>
      <c r="I1530" s="0" t="n">
        <v>2</v>
      </c>
      <c r="J1530" s="0" t="str">
        <f aca="false">VLOOKUP(A1530,yorick!A:J,10,0)</f>
        <v>TODO: &lt;&gt;</v>
      </c>
      <c r="K1530" s="0" t="str">
        <f aca="false">VLOOKUP(A1530,yorick!A:K,11,0)</f>
        <v>TODO: &lt;&gt;</v>
      </c>
      <c r="L1530" s="0" t="str">
        <f aca="false">VLOOKUP(A1530,henriette!A:J,10,0)</f>
        <v>TODO: &lt;&gt;</v>
      </c>
      <c r="M1530" s="0" t="str">
        <f aca="false">VLOOKUP(A1530,henriette!A:K,11,0)</f>
        <v>TODO: &lt;&gt;</v>
      </c>
      <c r="N1530" s="0" t="str">
        <f aca="false">IF(OR(O1530="CONFLICT",R1530="CONFLICT"),"CONFLICT","OK")</f>
        <v>OK</v>
      </c>
      <c r="O1530" s="0" t="str">
        <f aca="false">IF(J1530=L1530,J1530,"CONFLICT")</f>
        <v>TODO: &lt;&gt;</v>
      </c>
      <c r="Q1530" s="0" t="str">
        <f aca="false">IF(AND(P1530&lt;&gt;L1530,P1530&lt;&gt;J1530,P1530&lt;&gt;""),"REVIEW","")</f>
        <v/>
      </c>
      <c r="R1530" s="0" t="str">
        <f aca="false">IF(K1530=M1530,K1530,"CONFLICT")</f>
        <v>TODO: &lt;&gt;</v>
      </c>
    </row>
    <row r="1531" customFormat="false" ht="12.75" hidden="false" customHeight="false" outlineLevel="0" collapsed="false">
      <c r="A1531" s="0" t="s">
        <v>3991</v>
      </c>
      <c r="B1531" s="0" t="n">
        <v>393</v>
      </c>
      <c r="C1531" s="0" t="s">
        <v>23</v>
      </c>
      <c r="D1531" s="0" t="s">
        <v>3992</v>
      </c>
      <c r="E1531" s="0" t="s">
        <v>3993</v>
      </c>
      <c r="F1531" s="0" t="n">
        <v>6839</v>
      </c>
      <c r="G1531" s="0" t="n">
        <v>154</v>
      </c>
      <c r="H1531" s="0" t="n">
        <v>0</v>
      </c>
      <c r="I1531" s="0" t="n">
        <v>5</v>
      </c>
      <c r="J1531" s="0" t="str">
        <f aca="false">VLOOKUP(A1531,yorick!A:J,10,0)</f>
        <v>TODO: &lt;&gt;</v>
      </c>
      <c r="K1531" s="0" t="str">
        <f aca="false">VLOOKUP(A1531,yorick!A:K,11,0)</f>
        <v>TODO: &lt;&gt;</v>
      </c>
      <c r="L1531" s="0" t="str">
        <f aca="false">VLOOKUP(A1531,henriette!A:J,10,0)</f>
        <v>TODO: &lt;&gt;</v>
      </c>
      <c r="M1531" s="0" t="str">
        <f aca="false">VLOOKUP(A1531,henriette!A:K,11,0)</f>
        <v>TODO: &lt;&gt;</v>
      </c>
      <c r="N1531" s="0" t="str">
        <f aca="false">IF(OR(O1531="CONFLICT",R1531="CONFLICT"),"CONFLICT","OK")</f>
        <v>OK</v>
      </c>
      <c r="O1531" s="0" t="str">
        <f aca="false">IF(J1531=L1531,J1531,"CONFLICT")</f>
        <v>TODO: &lt;&gt;</v>
      </c>
      <c r="Q1531" s="0" t="str">
        <f aca="false">IF(AND(P1531&lt;&gt;L1531,P1531&lt;&gt;J1531,P1531&lt;&gt;""),"REVIEW","")</f>
        <v/>
      </c>
      <c r="R1531" s="0" t="str">
        <f aca="false">IF(K1531=M1531,K1531,"CONFLICT")</f>
        <v>TODO: &lt;&gt;</v>
      </c>
    </row>
    <row r="1532" customFormat="false" ht="12.75" hidden="false" customHeight="false" outlineLevel="0" collapsed="false">
      <c r="A1532" s="0" t="s">
        <v>3994</v>
      </c>
      <c r="B1532" s="0" t="n">
        <v>166</v>
      </c>
      <c r="C1532" s="0" t="s">
        <v>23</v>
      </c>
      <c r="D1532" s="0" t="s">
        <v>3995</v>
      </c>
      <c r="E1532" s="0" t="s">
        <v>3996</v>
      </c>
      <c r="F1532" s="0" t="n">
        <v>7243</v>
      </c>
      <c r="G1532" s="0" t="n">
        <v>96</v>
      </c>
      <c r="H1532" s="0" t="n">
        <v>0</v>
      </c>
      <c r="I1532" s="0" t="n">
        <v>3</v>
      </c>
      <c r="J1532" s="0" t="str">
        <f aca="false">VLOOKUP(A1532,yorick!A:J,10,0)</f>
        <v>TODO: &lt;&gt;</v>
      </c>
      <c r="K1532" s="0" t="str">
        <f aca="false">VLOOKUP(A1532,yorick!A:K,11,0)</f>
        <v>TODO: &lt;&gt;</v>
      </c>
      <c r="L1532" s="0" t="str">
        <f aca="false">VLOOKUP(A1532,henriette!A:J,10,0)</f>
        <v>TODO: &lt;&gt;</v>
      </c>
      <c r="M1532" s="0" t="str">
        <f aca="false">VLOOKUP(A1532,henriette!A:K,11,0)</f>
        <v>TODO: &lt;&gt;</v>
      </c>
      <c r="N1532" s="0" t="str">
        <f aca="false">IF(OR(O1532="CONFLICT",R1532="CONFLICT"),"CONFLICT","OK")</f>
        <v>OK</v>
      </c>
      <c r="O1532" s="0" t="str">
        <f aca="false">IF(J1532=L1532,J1532,"CONFLICT")</f>
        <v>TODO: &lt;&gt;</v>
      </c>
      <c r="Q1532" s="0" t="str">
        <f aca="false">IF(AND(P1532&lt;&gt;L1532,P1532&lt;&gt;J1532,P1532&lt;&gt;""),"REVIEW","")</f>
        <v/>
      </c>
      <c r="R1532" s="0" t="str">
        <f aca="false">IF(K1532=M1532,K1532,"CONFLICT")</f>
        <v>TODO: &lt;&gt;</v>
      </c>
    </row>
    <row r="1533" customFormat="false" ht="12.75" hidden="false" customHeight="false" outlineLevel="0" collapsed="false">
      <c r="A1533" s="0" t="s">
        <v>3997</v>
      </c>
      <c r="B1533" s="0" t="n">
        <v>166</v>
      </c>
      <c r="C1533" s="0" t="s">
        <v>23</v>
      </c>
      <c r="E1533" s="0" t="s">
        <v>3998</v>
      </c>
      <c r="F1533" s="0" t="n">
        <v>27170</v>
      </c>
      <c r="G1533" s="0" t="n">
        <v>151</v>
      </c>
      <c r="H1533" s="0" t="n">
        <v>1</v>
      </c>
      <c r="I1533" s="0" t="n">
        <v>60</v>
      </c>
      <c r="J1533" s="0" t="str">
        <f aca="false">VLOOKUP(A1533,yorick!A:J,10,0)</f>
        <v>TODO: &lt;&gt;</v>
      </c>
      <c r="K1533" s="0" t="str">
        <f aca="false">VLOOKUP(A1533,yorick!A:K,11,0)</f>
        <v>TODO: &lt;&gt;</v>
      </c>
      <c r="L1533" s="0" t="str">
        <f aca="false">VLOOKUP(A1533,henriette!A:J,10,0)</f>
        <v>TODO: &lt;&gt;</v>
      </c>
      <c r="M1533" s="0" t="str">
        <f aca="false">VLOOKUP(A1533,henriette!A:K,11,0)</f>
        <v>TODO: &lt;&gt;</v>
      </c>
      <c r="N1533" s="0" t="str">
        <f aca="false">IF(OR(O1533="CONFLICT",R1533="CONFLICT"),"CONFLICT","OK")</f>
        <v>OK</v>
      </c>
      <c r="O1533" s="0" t="str">
        <f aca="false">IF(J1533=L1533,J1533,"CONFLICT")</f>
        <v>TODO: &lt;&gt;</v>
      </c>
      <c r="Q1533" s="0" t="str">
        <f aca="false">IF(AND(P1533&lt;&gt;L1533,P1533&lt;&gt;J1533,P1533&lt;&gt;""),"REVIEW","")</f>
        <v/>
      </c>
      <c r="R1533" s="0" t="str">
        <f aca="false">IF(K1533=M1533,K1533,"CONFLICT")</f>
        <v>TODO: &lt;&gt;</v>
      </c>
    </row>
    <row r="1534" customFormat="false" ht="12.75" hidden="false" customHeight="false" outlineLevel="0" collapsed="false">
      <c r="A1534" s="0" t="s">
        <v>3999</v>
      </c>
      <c r="B1534" s="0" t="n">
        <v>3489</v>
      </c>
      <c r="C1534" s="0" t="s">
        <v>23</v>
      </c>
      <c r="D1534" s="0" t="s">
        <v>4000</v>
      </c>
      <c r="E1534" s="0" t="s">
        <v>4001</v>
      </c>
      <c r="F1534" s="0" t="n">
        <v>9888</v>
      </c>
      <c r="G1534" s="0" t="n">
        <v>87</v>
      </c>
      <c r="H1534" s="0" t="n">
        <v>0</v>
      </c>
      <c r="I1534" s="0" t="n">
        <v>183</v>
      </c>
      <c r="J1534" s="0" t="str">
        <f aca="false">VLOOKUP(A1534,yorick!A:J,10,0)</f>
        <v>TODO: &lt;&gt;</v>
      </c>
      <c r="K1534" s="0" t="str">
        <f aca="false">VLOOKUP(A1534,yorick!A:K,11,0)</f>
        <v>TODO: &lt;&gt;</v>
      </c>
      <c r="L1534" s="0" t="str">
        <f aca="false">VLOOKUP(A1534,henriette!A:J,10,0)</f>
        <v>TODO: &lt;&gt;</v>
      </c>
      <c r="M1534" s="0" t="str">
        <f aca="false">VLOOKUP(A1534,henriette!A:K,11,0)</f>
        <v>TODO: &lt;&gt;</v>
      </c>
      <c r="N1534" s="0" t="str">
        <f aca="false">IF(OR(O1534="CONFLICT",R1534="CONFLICT"),"CONFLICT","OK")</f>
        <v>OK</v>
      </c>
      <c r="O1534" s="0" t="str">
        <f aca="false">IF(J1534=L1534,J1534,"CONFLICT")</f>
        <v>TODO: &lt;&gt;</v>
      </c>
      <c r="Q1534" s="0" t="str">
        <f aca="false">IF(AND(P1534&lt;&gt;L1534,P1534&lt;&gt;J1534,P1534&lt;&gt;""),"REVIEW","")</f>
        <v/>
      </c>
      <c r="R1534" s="0" t="str">
        <f aca="false">IF(K1534=M1534,K1534,"CONFLICT")</f>
        <v>TODO: &lt;&gt;</v>
      </c>
    </row>
    <row r="1535" customFormat="false" ht="12.75" hidden="false" customHeight="false" outlineLevel="0" collapsed="false">
      <c r="A1535" s="0" t="s">
        <v>4002</v>
      </c>
      <c r="B1535" s="0" t="n">
        <v>302</v>
      </c>
      <c r="C1535" s="0" t="s">
        <v>23</v>
      </c>
      <c r="E1535" s="0" t="s">
        <v>4003</v>
      </c>
      <c r="F1535" s="0" t="n">
        <v>6596</v>
      </c>
      <c r="G1535" s="0" t="n">
        <v>46</v>
      </c>
      <c r="H1535" s="0" t="n">
        <v>0</v>
      </c>
      <c r="I1535" s="0" t="n">
        <v>2</v>
      </c>
      <c r="J1535" s="0" t="str">
        <f aca="false">VLOOKUP(A1535,yorick!A:J,10,0)</f>
        <v>TODO: &lt;&gt;</v>
      </c>
      <c r="K1535" s="0" t="str">
        <f aca="false">VLOOKUP(A1535,yorick!A:K,11,0)</f>
        <v>TODO: &lt;&gt;</v>
      </c>
      <c r="L1535" s="0" t="str">
        <f aca="false">VLOOKUP(A1535,henriette!A:J,10,0)</f>
        <v>TODO: &lt;&gt;</v>
      </c>
      <c r="M1535" s="0" t="str">
        <f aca="false">VLOOKUP(A1535,henriette!A:K,11,0)</f>
        <v>TODO: &lt;&gt;</v>
      </c>
      <c r="N1535" s="0" t="str">
        <f aca="false">IF(OR(O1535="CONFLICT",R1535="CONFLICT"),"CONFLICT","OK")</f>
        <v>OK</v>
      </c>
      <c r="O1535" s="0" t="str">
        <f aca="false">IF(J1535=L1535,J1535,"CONFLICT")</f>
        <v>TODO: &lt;&gt;</v>
      </c>
      <c r="Q1535" s="0" t="str">
        <f aca="false">IF(AND(P1535&lt;&gt;L1535,P1535&lt;&gt;J1535,P1535&lt;&gt;""),"REVIEW","")</f>
        <v/>
      </c>
      <c r="R1535" s="0" t="str">
        <f aca="false">IF(K1535=M1535,K1535,"CONFLICT")</f>
        <v>TODO: &lt;&gt;</v>
      </c>
    </row>
    <row r="1536" customFormat="false" ht="12.75" hidden="false" customHeight="false" outlineLevel="0" collapsed="false">
      <c r="A1536" s="0" t="s">
        <v>4004</v>
      </c>
      <c r="B1536" s="0" t="n">
        <v>234</v>
      </c>
      <c r="C1536" s="0" t="s">
        <v>23</v>
      </c>
      <c r="D1536" s="0" t="s">
        <v>4005</v>
      </c>
      <c r="E1536" s="0" t="s">
        <v>4006</v>
      </c>
      <c r="F1536" s="0" t="n">
        <v>10681</v>
      </c>
      <c r="G1536" s="0" t="n">
        <v>226</v>
      </c>
      <c r="H1536" s="0" t="n">
        <v>0</v>
      </c>
      <c r="I1536" s="0" t="n">
        <v>17</v>
      </c>
      <c r="J1536" s="0" t="str">
        <f aca="false">VLOOKUP(A1536,yorick!A:J,10,0)</f>
        <v>TODO: &lt;&gt;</v>
      </c>
      <c r="K1536" s="0" t="str">
        <f aca="false">VLOOKUP(A1536,yorick!A:K,11,0)</f>
        <v>TODO: &lt;&gt;</v>
      </c>
      <c r="L1536" s="0" t="str">
        <f aca="false">VLOOKUP(A1536,henriette!A:J,10,0)</f>
        <v>TODO: &lt;&gt;</v>
      </c>
      <c r="M1536" s="0" t="str">
        <f aca="false">VLOOKUP(A1536,henriette!A:K,11,0)</f>
        <v>TODO: &lt;&gt;</v>
      </c>
      <c r="N1536" s="0" t="str">
        <f aca="false">IF(OR(O1536="CONFLICT",R1536="CONFLICT"),"CONFLICT","OK")</f>
        <v>OK</v>
      </c>
      <c r="O1536" s="0" t="str">
        <f aca="false">IF(J1536=L1536,J1536,"CONFLICT")</f>
        <v>TODO: &lt;&gt;</v>
      </c>
      <c r="Q1536" s="0" t="str">
        <f aca="false">IF(AND(P1536&lt;&gt;L1536,P1536&lt;&gt;J1536,P1536&lt;&gt;""),"REVIEW","")</f>
        <v/>
      </c>
      <c r="R1536" s="0" t="str">
        <f aca="false">IF(K1536=M1536,K1536,"CONFLICT")</f>
        <v>TODO: &lt;&gt;</v>
      </c>
    </row>
    <row r="1537" customFormat="false" ht="12.75" hidden="false" customHeight="false" outlineLevel="0" collapsed="false">
      <c r="A1537" s="0" t="s">
        <v>4007</v>
      </c>
      <c r="B1537" s="0" t="n">
        <v>183</v>
      </c>
      <c r="C1537" s="0" t="s">
        <v>23</v>
      </c>
      <c r="E1537" s="0" t="s">
        <v>4008</v>
      </c>
      <c r="F1537" s="0" t="n">
        <v>16825</v>
      </c>
      <c r="G1537" s="0" t="n">
        <v>138</v>
      </c>
      <c r="H1537" s="0" t="n">
        <v>2</v>
      </c>
      <c r="I1537" s="0" t="n">
        <v>10</v>
      </c>
      <c r="J1537" s="0" t="str">
        <f aca="false">VLOOKUP(A1537,yorick!A:J,10,0)</f>
        <v>TODO: &lt;&gt;</v>
      </c>
      <c r="K1537" s="0" t="str">
        <f aca="false">VLOOKUP(A1537,yorick!A:K,11,0)</f>
        <v>TODO: &lt;&gt;</v>
      </c>
      <c r="L1537" s="0" t="str">
        <f aca="false">VLOOKUP(A1537,henriette!A:J,10,0)</f>
        <v>TODO: &lt;&gt;</v>
      </c>
      <c r="M1537" s="0" t="str">
        <f aca="false">VLOOKUP(A1537,henriette!A:K,11,0)</f>
        <v>TODO: &lt;&gt;</v>
      </c>
      <c r="N1537" s="0" t="str">
        <f aca="false">IF(OR(O1537="CONFLICT",R1537="CONFLICT"),"CONFLICT","OK")</f>
        <v>OK</v>
      </c>
      <c r="O1537" s="0" t="str">
        <f aca="false">IF(J1537=L1537,J1537,"CONFLICT")</f>
        <v>TODO: &lt;&gt;</v>
      </c>
      <c r="Q1537" s="0" t="str">
        <f aca="false">IF(AND(P1537&lt;&gt;L1537,P1537&lt;&gt;J1537,P1537&lt;&gt;""),"REVIEW","")</f>
        <v/>
      </c>
      <c r="R1537" s="0" t="str">
        <f aca="false">IF(K1537=M1537,K1537,"CONFLICT")</f>
        <v>TODO: &lt;&gt;</v>
      </c>
    </row>
    <row r="1538" customFormat="false" ht="12.75" hidden="false" customHeight="false" outlineLevel="0" collapsed="false">
      <c r="A1538" s="0" t="s">
        <v>4009</v>
      </c>
      <c r="B1538" s="0" t="n">
        <v>148</v>
      </c>
      <c r="C1538" s="0" t="s">
        <v>23</v>
      </c>
      <c r="D1538" s="0" t="s">
        <v>4010</v>
      </c>
      <c r="E1538" s="0" t="s">
        <v>4011</v>
      </c>
      <c r="F1538" s="0" t="n">
        <v>19060</v>
      </c>
      <c r="G1538" s="0" t="n">
        <v>32</v>
      </c>
      <c r="H1538" s="0" t="n">
        <v>0</v>
      </c>
      <c r="I1538" s="0" t="n">
        <v>7</v>
      </c>
      <c r="J1538" s="0" t="str">
        <f aca="false">VLOOKUP(A1538,yorick!A:J,10,0)</f>
        <v>TODO: &lt;&gt;</v>
      </c>
      <c r="K1538" s="0" t="str">
        <f aca="false">VLOOKUP(A1538,yorick!A:K,11,0)</f>
        <v>TODO: &lt;&gt;</v>
      </c>
      <c r="L1538" s="0" t="str">
        <f aca="false">VLOOKUP(A1538,henriette!A:J,10,0)</f>
        <v>TODO: &lt;&gt;</v>
      </c>
      <c r="M1538" s="0" t="str">
        <f aca="false">VLOOKUP(A1538,henriette!A:K,11,0)</f>
        <v>TODO: &lt;&gt;</v>
      </c>
      <c r="N1538" s="0" t="str">
        <f aca="false">IF(OR(O1538="CONFLICT",R1538="CONFLICT"),"CONFLICT","OK")</f>
        <v>OK</v>
      </c>
      <c r="O1538" s="0" t="str">
        <f aca="false">IF(J1538=L1538,J1538,"CONFLICT")</f>
        <v>TODO: &lt;&gt;</v>
      </c>
      <c r="Q1538" s="0" t="str">
        <f aca="false">IF(AND(P1538&lt;&gt;L1538,P1538&lt;&gt;J1538,P1538&lt;&gt;""),"REVIEW","")</f>
        <v/>
      </c>
      <c r="R1538" s="0" t="str">
        <f aca="false">IF(K1538=M1538,K1538,"CONFLICT")</f>
        <v>TODO: &lt;&gt;</v>
      </c>
    </row>
    <row r="1539" customFormat="false" ht="12.75" hidden="false" customHeight="false" outlineLevel="0" collapsed="false">
      <c r="A1539" s="0" t="s">
        <v>4012</v>
      </c>
      <c r="B1539" s="0" t="n">
        <v>1565</v>
      </c>
      <c r="C1539" s="0" t="s">
        <v>23</v>
      </c>
      <c r="D1539" s="0" t="s">
        <v>4013</v>
      </c>
      <c r="E1539" s="0" t="s">
        <v>4014</v>
      </c>
      <c r="F1539" s="0" t="n">
        <v>19262</v>
      </c>
      <c r="G1539" s="0" t="n">
        <v>230</v>
      </c>
      <c r="H1539" s="0" t="n">
        <v>0</v>
      </c>
      <c r="I1539" s="0" t="n">
        <v>17</v>
      </c>
      <c r="J1539" s="0" t="str">
        <f aca="false">VLOOKUP(A1539,yorick!A:J,10,0)</f>
        <v>TODO: &lt;&gt;</v>
      </c>
      <c r="K1539" s="0" t="str">
        <f aca="false">VLOOKUP(A1539,yorick!A:K,11,0)</f>
        <v>TODO: &lt;&gt;</v>
      </c>
      <c r="L1539" s="0" t="str">
        <f aca="false">VLOOKUP(A1539,henriette!A:J,10,0)</f>
        <v>TODO: &lt;&gt;</v>
      </c>
      <c r="M1539" s="0" t="str">
        <f aca="false">VLOOKUP(A1539,henriette!A:K,11,0)</f>
        <v>TODO: &lt;&gt;</v>
      </c>
      <c r="N1539" s="0" t="str">
        <f aca="false">IF(OR(O1539="CONFLICT",R1539="CONFLICT"),"CONFLICT","OK")</f>
        <v>OK</v>
      </c>
      <c r="O1539" s="0" t="str">
        <f aca="false">IF(J1539=L1539,J1539,"CONFLICT")</f>
        <v>TODO: &lt;&gt;</v>
      </c>
      <c r="Q1539" s="0" t="str">
        <f aca="false">IF(AND(P1539&lt;&gt;L1539,P1539&lt;&gt;J1539,P1539&lt;&gt;""),"REVIEW","")</f>
        <v/>
      </c>
      <c r="R1539" s="0" t="str">
        <f aca="false">IF(K1539=M1539,K1539,"CONFLICT")</f>
        <v>TODO: &lt;&gt;</v>
      </c>
    </row>
    <row r="1540" customFormat="false" ht="12.75" hidden="false" customHeight="false" outlineLevel="0" collapsed="false">
      <c r="A1540" s="0" t="s">
        <v>4015</v>
      </c>
      <c r="B1540" s="0" t="n">
        <v>901</v>
      </c>
      <c r="C1540" s="0" t="s">
        <v>23</v>
      </c>
      <c r="D1540" s="0" t="s">
        <v>4016</v>
      </c>
      <c r="E1540" s="0" t="s">
        <v>4017</v>
      </c>
      <c r="F1540" s="0" t="n">
        <v>8574</v>
      </c>
      <c r="G1540" s="0" t="n">
        <v>102</v>
      </c>
      <c r="H1540" s="0" t="n">
        <v>0</v>
      </c>
      <c r="I1540" s="0" t="n">
        <v>15</v>
      </c>
      <c r="J1540" s="0" t="str">
        <f aca="false">VLOOKUP(A1540,yorick!A:J,10,0)</f>
        <v>TODO: &lt;&gt;</v>
      </c>
      <c r="K1540" s="0" t="str">
        <f aca="false">VLOOKUP(A1540,yorick!A:K,11,0)</f>
        <v>TODO: &lt;&gt;</v>
      </c>
      <c r="L1540" s="0" t="str">
        <f aca="false">VLOOKUP(A1540,henriette!A:J,10,0)</f>
        <v>TODO: &lt;&gt;</v>
      </c>
      <c r="M1540" s="0" t="str">
        <f aca="false">VLOOKUP(A1540,henriette!A:K,11,0)</f>
        <v>TODO: &lt;&gt;</v>
      </c>
      <c r="N1540" s="0" t="str">
        <f aca="false">IF(OR(O1540="CONFLICT",R1540="CONFLICT"),"CONFLICT","OK")</f>
        <v>OK</v>
      </c>
      <c r="O1540" s="0" t="str">
        <f aca="false">IF(J1540=L1540,J1540,"CONFLICT")</f>
        <v>TODO: &lt;&gt;</v>
      </c>
      <c r="Q1540" s="0" t="str">
        <f aca="false">IF(AND(P1540&lt;&gt;L1540,P1540&lt;&gt;J1540,P1540&lt;&gt;""),"REVIEW","")</f>
        <v/>
      </c>
      <c r="R1540" s="0" t="str">
        <f aca="false">IF(K1540=M1540,K1540,"CONFLICT")</f>
        <v>TODO: &lt;&gt;</v>
      </c>
    </row>
    <row r="1541" customFormat="false" ht="12.75" hidden="false" customHeight="false" outlineLevel="0" collapsed="false">
      <c r="A1541" s="0" t="s">
        <v>4018</v>
      </c>
      <c r="B1541" s="0" t="n">
        <v>1655</v>
      </c>
      <c r="C1541" s="0" t="s">
        <v>23</v>
      </c>
      <c r="D1541" s="0" t="s">
        <v>4019</v>
      </c>
      <c r="E1541" s="0" t="s">
        <v>4020</v>
      </c>
      <c r="F1541" s="0" t="n">
        <v>7834</v>
      </c>
      <c r="G1541" s="0" t="n">
        <v>87</v>
      </c>
      <c r="H1541" s="0" t="n">
        <v>2</v>
      </c>
      <c r="I1541" s="0" t="n">
        <v>57</v>
      </c>
      <c r="J1541" s="0" t="str">
        <f aca="false">VLOOKUP(A1541,yorick!A:J,10,0)</f>
        <v>TODO: &lt;&gt;</v>
      </c>
      <c r="K1541" s="0" t="str">
        <f aca="false">VLOOKUP(A1541,yorick!A:K,11,0)</f>
        <v>TODO: &lt;&gt;</v>
      </c>
      <c r="L1541" s="0" t="str">
        <f aca="false">VLOOKUP(A1541,henriette!A:J,10,0)</f>
        <v>TODO: &lt;&gt;</v>
      </c>
      <c r="M1541" s="0" t="str">
        <f aca="false">VLOOKUP(A1541,henriette!A:K,11,0)</f>
        <v>TODO: &lt;&gt;</v>
      </c>
      <c r="N1541" s="0" t="str">
        <f aca="false">IF(OR(O1541="CONFLICT",R1541="CONFLICT"),"CONFLICT","OK")</f>
        <v>OK</v>
      </c>
      <c r="O1541" s="0" t="str">
        <f aca="false">IF(J1541=L1541,J1541,"CONFLICT")</f>
        <v>TODO: &lt;&gt;</v>
      </c>
      <c r="Q1541" s="0" t="str">
        <f aca="false">IF(AND(P1541&lt;&gt;L1541,P1541&lt;&gt;J1541,P1541&lt;&gt;""),"REVIEW","")</f>
        <v/>
      </c>
      <c r="R1541" s="0" t="str">
        <f aca="false">IF(K1541=M1541,K1541,"CONFLICT")</f>
        <v>TODO: &lt;&gt;</v>
      </c>
    </row>
    <row r="1542" customFormat="false" ht="12.75" hidden="false" customHeight="false" outlineLevel="0" collapsed="false">
      <c r="A1542" s="0" t="s">
        <v>4021</v>
      </c>
      <c r="B1542" s="0" t="n">
        <v>179</v>
      </c>
      <c r="C1542" s="0" t="s">
        <v>23</v>
      </c>
      <c r="D1542" s="0" t="s">
        <v>4022</v>
      </c>
      <c r="E1542" s="0" t="s">
        <v>4023</v>
      </c>
      <c r="F1542" s="0" t="n">
        <v>13821</v>
      </c>
      <c r="G1542" s="0" t="n">
        <v>115</v>
      </c>
      <c r="H1542" s="0" t="n">
        <v>0</v>
      </c>
      <c r="I1542" s="0" t="n">
        <v>1</v>
      </c>
      <c r="J1542" s="0" t="str">
        <f aca="false">VLOOKUP(A1542,yorick!A:J,10,0)</f>
        <v>TODO: &lt;&gt;</v>
      </c>
      <c r="K1542" s="0" t="str">
        <f aca="false">VLOOKUP(A1542,yorick!A:K,11,0)</f>
        <v>TODO: &lt;&gt;</v>
      </c>
      <c r="L1542" s="0" t="str">
        <f aca="false">VLOOKUP(A1542,henriette!A:J,10,0)</f>
        <v>TODO: &lt;&gt;</v>
      </c>
      <c r="M1542" s="0" t="str">
        <f aca="false">VLOOKUP(A1542,henriette!A:K,11,0)</f>
        <v>TODO: &lt;&gt;</v>
      </c>
      <c r="N1542" s="0" t="str">
        <f aca="false">IF(OR(O1542="CONFLICT",R1542="CONFLICT"),"CONFLICT","OK")</f>
        <v>OK</v>
      </c>
      <c r="O1542" s="0" t="str">
        <f aca="false">IF(J1542=L1542,J1542,"CONFLICT")</f>
        <v>TODO: &lt;&gt;</v>
      </c>
      <c r="Q1542" s="0" t="str">
        <f aca="false">IF(AND(P1542&lt;&gt;L1542,P1542&lt;&gt;J1542,P1542&lt;&gt;""),"REVIEW","")</f>
        <v/>
      </c>
      <c r="R1542" s="0" t="str">
        <f aca="false">IF(K1542=M1542,K1542,"CONFLICT")</f>
        <v>TODO: &lt;&gt;</v>
      </c>
    </row>
    <row r="1543" customFormat="false" ht="12.75" hidden="false" customHeight="false" outlineLevel="0" collapsed="false">
      <c r="A1543" s="0" t="s">
        <v>4024</v>
      </c>
      <c r="B1543" s="0" t="n">
        <v>197</v>
      </c>
      <c r="C1543" s="0" t="s">
        <v>23</v>
      </c>
      <c r="E1543" s="0" t="s">
        <v>4025</v>
      </c>
      <c r="F1543" s="0" t="n">
        <v>57815</v>
      </c>
      <c r="G1543" s="0" t="n">
        <v>390</v>
      </c>
      <c r="H1543" s="0" t="n">
        <v>0</v>
      </c>
      <c r="I1543" s="0" t="n">
        <v>43</v>
      </c>
      <c r="J1543" s="0" t="str">
        <f aca="false">VLOOKUP(A1543,yorick!A:J,10,0)</f>
        <v>TODO: &lt;&gt;</v>
      </c>
      <c r="K1543" s="0" t="str">
        <f aca="false">VLOOKUP(A1543,yorick!A:K,11,0)</f>
        <v>TODO: &lt;&gt;</v>
      </c>
      <c r="L1543" s="0" t="str">
        <f aca="false">VLOOKUP(A1543,henriette!A:J,10,0)</f>
        <v>TODO: &lt;&gt;</v>
      </c>
      <c r="M1543" s="0" t="str">
        <f aca="false">VLOOKUP(A1543,henriette!A:K,11,0)</f>
        <v>TODO: &lt;&gt;</v>
      </c>
      <c r="N1543" s="0" t="str">
        <f aca="false">IF(OR(O1543="CONFLICT",R1543="CONFLICT"),"CONFLICT","OK")</f>
        <v>OK</v>
      </c>
      <c r="O1543" s="0" t="str">
        <f aca="false">IF(J1543=L1543,J1543,"CONFLICT")</f>
        <v>TODO: &lt;&gt;</v>
      </c>
      <c r="Q1543" s="0" t="str">
        <f aca="false">IF(AND(P1543&lt;&gt;L1543,P1543&lt;&gt;J1543,P1543&lt;&gt;""),"REVIEW","")</f>
        <v/>
      </c>
      <c r="R1543" s="0" t="str">
        <f aca="false">IF(K1543=M1543,K1543,"CONFLICT")</f>
        <v>TODO: &lt;&gt;</v>
      </c>
    </row>
    <row r="1544" customFormat="false" ht="12.75" hidden="false" customHeight="false" outlineLevel="0" collapsed="false">
      <c r="A1544" s="0" t="s">
        <v>4026</v>
      </c>
      <c r="B1544" s="0" t="n">
        <v>108</v>
      </c>
      <c r="C1544" s="0" t="s">
        <v>23</v>
      </c>
      <c r="D1544" s="0" t="s">
        <v>4027</v>
      </c>
      <c r="E1544" s="0" t="s">
        <v>4028</v>
      </c>
      <c r="F1544" s="0" t="n">
        <v>30146</v>
      </c>
      <c r="G1544" s="0" t="n">
        <v>123</v>
      </c>
      <c r="H1544" s="0" t="n">
        <v>0</v>
      </c>
      <c r="I1544" s="0" t="n">
        <v>12</v>
      </c>
      <c r="J1544" s="0" t="str">
        <f aca="false">VLOOKUP(A1544,yorick!A:J,10,0)</f>
        <v>TODO: &lt;&gt;</v>
      </c>
      <c r="K1544" s="0" t="str">
        <f aca="false">VLOOKUP(A1544,yorick!A:K,11,0)</f>
        <v>TODO: &lt;&gt;</v>
      </c>
      <c r="L1544" s="0" t="str">
        <f aca="false">VLOOKUP(A1544,henriette!A:J,10,0)</f>
        <v>TODO: &lt;&gt;</v>
      </c>
      <c r="M1544" s="0" t="str">
        <f aca="false">VLOOKUP(A1544,henriette!A:K,11,0)</f>
        <v>TODO: &lt;&gt;</v>
      </c>
      <c r="N1544" s="0" t="str">
        <f aca="false">IF(OR(O1544="CONFLICT",R1544="CONFLICT"),"CONFLICT","OK")</f>
        <v>OK</v>
      </c>
      <c r="O1544" s="0" t="str">
        <f aca="false">IF(J1544=L1544,J1544,"CONFLICT")</f>
        <v>TODO: &lt;&gt;</v>
      </c>
      <c r="Q1544" s="0" t="str">
        <f aca="false">IF(AND(P1544&lt;&gt;L1544,P1544&lt;&gt;J1544,P1544&lt;&gt;""),"REVIEW","")</f>
        <v/>
      </c>
      <c r="R1544" s="0" t="str">
        <f aca="false">IF(K1544=M1544,K1544,"CONFLICT")</f>
        <v>TODO: &lt;&gt;</v>
      </c>
    </row>
    <row r="1545" customFormat="false" ht="12.75" hidden="false" customHeight="false" outlineLevel="0" collapsed="false">
      <c r="A1545" s="0" t="s">
        <v>4029</v>
      </c>
      <c r="B1545" s="0" t="n">
        <v>18673</v>
      </c>
      <c r="C1545" s="0" t="s">
        <v>23</v>
      </c>
      <c r="D1545" s="0" t="s">
        <v>4030</v>
      </c>
      <c r="E1545" s="0" t="s">
        <v>4031</v>
      </c>
      <c r="F1545" s="0" t="n">
        <v>83478</v>
      </c>
      <c r="G1545" s="0" t="n">
        <v>1295</v>
      </c>
      <c r="H1545" s="0" t="n">
        <v>0</v>
      </c>
      <c r="I1545" s="0" t="n">
        <v>659</v>
      </c>
      <c r="J1545" s="0" t="str">
        <f aca="false">VLOOKUP(A1545,yorick!A:J,10,0)</f>
        <v>TODO: &lt;&gt;</v>
      </c>
      <c r="K1545" s="0" t="str">
        <f aca="false">VLOOKUP(A1545,yorick!A:K,11,0)</f>
        <v>TODO: &lt;&gt;</v>
      </c>
      <c r="L1545" s="0" t="str">
        <f aca="false">VLOOKUP(A1545,henriette!A:J,10,0)</f>
        <v>TODO: &lt;&gt;</v>
      </c>
      <c r="M1545" s="0" t="str">
        <f aca="false">VLOOKUP(A1545,henriette!A:K,11,0)</f>
        <v>TODO: &lt;&gt;</v>
      </c>
      <c r="N1545" s="0" t="str">
        <f aca="false">IF(OR(O1545="CONFLICT",R1545="CONFLICT"),"CONFLICT","OK")</f>
        <v>OK</v>
      </c>
      <c r="O1545" s="0" t="str">
        <f aca="false">IF(J1545=L1545,J1545,"CONFLICT")</f>
        <v>TODO: &lt;&gt;</v>
      </c>
      <c r="Q1545" s="0" t="str">
        <f aca="false">IF(AND(P1545&lt;&gt;L1545,P1545&lt;&gt;J1545,P1545&lt;&gt;""),"REVIEW","")</f>
        <v/>
      </c>
      <c r="R1545" s="0" t="str">
        <f aca="false">IF(K1545=M1545,K1545,"CONFLICT")</f>
        <v>TODO: &lt;&gt;</v>
      </c>
    </row>
    <row r="1546" customFormat="false" ht="12.75" hidden="false" customHeight="false" outlineLevel="0" collapsed="false">
      <c r="A1546" s="0" t="s">
        <v>4032</v>
      </c>
      <c r="B1546" s="0" t="n">
        <v>701</v>
      </c>
      <c r="C1546" s="0" t="s">
        <v>23</v>
      </c>
      <c r="D1546" s="0" t="s">
        <v>4033</v>
      </c>
      <c r="E1546" s="0" t="s">
        <v>4034</v>
      </c>
      <c r="F1546" s="0" t="n">
        <v>11587</v>
      </c>
      <c r="G1546" s="0" t="n">
        <v>89</v>
      </c>
      <c r="H1546" s="0" t="n">
        <v>0</v>
      </c>
      <c r="I1546" s="0" t="n">
        <v>7</v>
      </c>
      <c r="J1546" s="0" t="str">
        <f aca="false">VLOOKUP(A1546,yorick!A:J,10,0)</f>
        <v>TODO: &lt;&gt;</v>
      </c>
      <c r="K1546" s="0" t="str">
        <f aca="false">VLOOKUP(A1546,yorick!A:K,11,0)</f>
        <v>TODO: &lt;&gt;</v>
      </c>
      <c r="L1546" s="0" t="str">
        <f aca="false">VLOOKUP(A1546,henriette!A:J,10,0)</f>
        <v>TODO: &lt;&gt;</v>
      </c>
      <c r="M1546" s="0" t="str">
        <f aca="false">VLOOKUP(A1546,henriette!A:K,11,0)</f>
        <v>TODO: &lt;&gt;</v>
      </c>
      <c r="N1546" s="0" t="str">
        <f aca="false">IF(OR(O1546="CONFLICT",R1546="CONFLICT"),"CONFLICT","OK")</f>
        <v>OK</v>
      </c>
      <c r="O1546" s="0" t="str">
        <f aca="false">IF(J1546=L1546,J1546,"CONFLICT")</f>
        <v>TODO: &lt;&gt;</v>
      </c>
      <c r="Q1546" s="0" t="str">
        <f aca="false">IF(AND(P1546&lt;&gt;L1546,P1546&lt;&gt;J1546,P1546&lt;&gt;""),"REVIEW","")</f>
        <v/>
      </c>
      <c r="R1546" s="0" t="str">
        <f aca="false">IF(K1546=M1546,K1546,"CONFLICT")</f>
        <v>TODO: &lt;&gt;</v>
      </c>
    </row>
    <row r="1547" customFormat="false" ht="12.75" hidden="false" customHeight="false" outlineLevel="0" collapsed="false">
      <c r="A1547" s="0" t="s">
        <v>4035</v>
      </c>
      <c r="B1547" s="0" t="n">
        <v>345</v>
      </c>
      <c r="C1547" s="0" t="s">
        <v>23</v>
      </c>
      <c r="D1547" s="0" t="s">
        <v>4036</v>
      </c>
      <c r="E1547" s="0" t="s">
        <v>4037</v>
      </c>
      <c r="F1547" s="0" t="n">
        <v>10561</v>
      </c>
      <c r="G1547" s="0" t="n">
        <v>77</v>
      </c>
      <c r="H1547" s="0" t="n">
        <v>0</v>
      </c>
      <c r="I1547" s="0" t="n">
        <v>10</v>
      </c>
      <c r="J1547" s="0" t="str">
        <f aca="false">VLOOKUP(A1547,yorick!A:J,10,0)</f>
        <v>TODO: &lt;&gt;</v>
      </c>
      <c r="K1547" s="0" t="str">
        <f aca="false">VLOOKUP(A1547,yorick!A:K,11,0)</f>
        <v>TODO: &lt;&gt;</v>
      </c>
      <c r="L1547" s="0" t="str">
        <f aca="false">VLOOKUP(A1547,henriette!A:J,10,0)</f>
        <v>TODO: &lt;&gt;</v>
      </c>
      <c r="M1547" s="0" t="str">
        <f aca="false">VLOOKUP(A1547,henriette!A:K,11,0)</f>
        <v>TODO: &lt;&gt;</v>
      </c>
      <c r="N1547" s="0" t="str">
        <f aca="false">IF(OR(O1547="CONFLICT",R1547="CONFLICT"),"CONFLICT","OK")</f>
        <v>OK</v>
      </c>
      <c r="O1547" s="0" t="str">
        <f aca="false">IF(J1547=L1547,J1547,"CONFLICT")</f>
        <v>TODO: &lt;&gt;</v>
      </c>
      <c r="Q1547" s="0" t="str">
        <f aca="false">IF(AND(P1547&lt;&gt;L1547,P1547&lt;&gt;J1547,P1547&lt;&gt;""),"REVIEW","")</f>
        <v/>
      </c>
      <c r="R1547" s="0" t="str">
        <f aca="false">IF(K1547=M1547,K1547,"CONFLICT")</f>
        <v>TODO: &lt;&gt;</v>
      </c>
    </row>
    <row r="1548" customFormat="false" ht="12.75" hidden="false" customHeight="false" outlineLevel="0" collapsed="false">
      <c r="A1548" s="0" t="s">
        <v>4038</v>
      </c>
      <c r="B1548" s="0" t="n">
        <v>310</v>
      </c>
      <c r="C1548" s="0" t="s">
        <v>23</v>
      </c>
      <c r="D1548" s="0" t="s">
        <v>4039</v>
      </c>
      <c r="E1548" s="0" t="s">
        <v>4040</v>
      </c>
      <c r="F1548" s="0" t="n">
        <v>7405</v>
      </c>
      <c r="G1548" s="0" t="n">
        <v>53</v>
      </c>
      <c r="H1548" s="0" t="n">
        <v>0</v>
      </c>
      <c r="I1548" s="0" t="n">
        <v>282</v>
      </c>
      <c r="J1548" s="0" t="str">
        <f aca="false">VLOOKUP(A1548,yorick!A:J,10,0)</f>
        <v>TODO: &lt;&gt;</v>
      </c>
      <c r="K1548" s="0" t="str">
        <f aca="false">VLOOKUP(A1548,yorick!A:K,11,0)</f>
        <v>TODO: &lt;&gt;</v>
      </c>
      <c r="L1548" s="0" t="str">
        <f aca="false">VLOOKUP(A1548,henriette!A:J,10,0)</f>
        <v>TODO: &lt;&gt;</v>
      </c>
      <c r="M1548" s="0" t="str">
        <f aca="false">VLOOKUP(A1548,henriette!A:K,11,0)</f>
        <v>TODO: &lt;&gt;</v>
      </c>
      <c r="N1548" s="0" t="str">
        <f aca="false">IF(OR(O1548="CONFLICT",R1548="CONFLICT"),"CONFLICT","OK")</f>
        <v>OK</v>
      </c>
      <c r="O1548" s="0" t="str">
        <f aca="false">IF(J1548=L1548,J1548,"CONFLICT")</f>
        <v>TODO: &lt;&gt;</v>
      </c>
      <c r="Q1548" s="0" t="str">
        <f aca="false">IF(AND(P1548&lt;&gt;L1548,P1548&lt;&gt;J1548,P1548&lt;&gt;""),"REVIEW","")</f>
        <v/>
      </c>
      <c r="R1548" s="0" t="str">
        <f aca="false">IF(K1548=M1548,K1548,"CONFLICT")</f>
        <v>TODO: &lt;&gt;</v>
      </c>
    </row>
    <row r="1549" customFormat="false" ht="12.75" hidden="false" customHeight="false" outlineLevel="0" collapsed="false">
      <c r="A1549" s="0" t="s">
        <v>4041</v>
      </c>
      <c r="B1549" s="0" t="n">
        <v>195</v>
      </c>
      <c r="C1549" s="0" t="s">
        <v>23</v>
      </c>
      <c r="E1549" s="0" t="s">
        <v>4042</v>
      </c>
      <c r="F1549" s="0" t="n">
        <v>5563</v>
      </c>
      <c r="G1549" s="0" t="n">
        <v>24</v>
      </c>
      <c r="H1549" s="0" t="n">
        <v>0</v>
      </c>
      <c r="I1549" s="0" t="n">
        <v>1</v>
      </c>
      <c r="J1549" s="0" t="str">
        <f aca="false">VLOOKUP(A1549,yorick!A:J,10,0)</f>
        <v>TODO: &lt;&gt;</v>
      </c>
      <c r="K1549" s="0" t="str">
        <f aca="false">VLOOKUP(A1549,yorick!A:K,11,0)</f>
        <v>TODO: &lt;&gt;</v>
      </c>
      <c r="L1549" s="0" t="str">
        <f aca="false">VLOOKUP(A1549,henriette!A:J,10,0)</f>
        <v>TODO: &lt;&gt;</v>
      </c>
      <c r="M1549" s="0" t="str">
        <f aca="false">VLOOKUP(A1549,henriette!A:K,11,0)</f>
        <v>TODO: &lt;&gt;</v>
      </c>
      <c r="N1549" s="0" t="str">
        <f aca="false">IF(OR(O1549="CONFLICT",R1549="CONFLICT"),"CONFLICT","OK")</f>
        <v>OK</v>
      </c>
      <c r="O1549" s="0" t="str">
        <f aca="false">IF(J1549=L1549,J1549,"CONFLICT")</f>
        <v>TODO: &lt;&gt;</v>
      </c>
      <c r="Q1549" s="0" t="str">
        <f aca="false">IF(AND(P1549&lt;&gt;L1549,P1549&lt;&gt;J1549,P1549&lt;&gt;""),"REVIEW","")</f>
        <v/>
      </c>
      <c r="R1549" s="0" t="str">
        <f aca="false">IF(K1549=M1549,K1549,"CONFLICT")</f>
        <v>TODO: &lt;&gt;</v>
      </c>
    </row>
    <row r="1550" customFormat="false" ht="12.75" hidden="false" customHeight="false" outlineLevel="0" collapsed="false">
      <c r="A1550" s="0" t="s">
        <v>4043</v>
      </c>
      <c r="B1550" s="0" t="n">
        <v>346</v>
      </c>
      <c r="C1550" s="0" t="s">
        <v>23</v>
      </c>
      <c r="D1550" s="0" t="s">
        <v>4044</v>
      </c>
      <c r="E1550" s="0" t="s">
        <v>4045</v>
      </c>
      <c r="F1550" s="0" t="n">
        <v>10041</v>
      </c>
      <c r="G1550" s="0" t="n">
        <v>90</v>
      </c>
      <c r="H1550" s="0" t="n">
        <v>0</v>
      </c>
      <c r="I1550" s="0" t="n">
        <v>3</v>
      </c>
      <c r="J1550" s="0" t="str">
        <f aca="false">VLOOKUP(A1550,yorick!A:J,10,0)</f>
        <v>TODO: &lt;&gt;</v>
      </c>
      <c r="K1550" s="0" t="str">
        <f aca="false">VLOOKUP(A1550,yorick!A:K,11,0)</f>
        <v>TODO: &lt;&gt;</v>
      </c>
      <c r="L1550" s="0" t="str">
        <f aca="false">VLOOKUP(A1550,henriette!A:J,10,0)</f>
        <v>TODO: &lt;&gt;</v>
      </c>
      <c r="M1550" s="0" t="str">
        <f aca="false">VLOOKUP(A1550,henriette!A:K,11,0)</f>
        <v>TODO: &lt;&gt;</v>
      </c>
      <c r="N1550" s="0" t="str">
        <f aca="false">IF(OR(O1550="CONFLICT",R1550="CONFLICT"),"CONFLICT","OK")</f>
        <v>OK</v>
      </c>
      <c r="O1550" s="0" t="str">
        <f aca="false">IF(J1550=L1550,J1550,"CONFLICT")</f>
        <v>TODO: &lt;&gt;</v>
      </c>
      <c r="Q1550" s="0" t="str">
        <f aca="false">IF(AND(P1550&lt;&gt;L1550,P1550&lt;&gt;J1550,P1550&lt;&gt;""),"REVIEW","")</f>
        <v/>
      </c>
      <c r="R1550" s="0" t="str">
        <f aca="false">IF(K1550=M1550,K1550,"CONFLICT")</f>
        <v>TODO: &lt;&gt;</v>
      </c>
    </row>
    <row r="1551" customFormat="false" ht="12.75" hidden="false" customHeight="false" outlineLevel="0" collapsed="false">
      <c r="A1551" s="0" t="s">
        <v>4046</v>
      </c>
      <c r="B1551" s="0" t="n">
        <v>678</v>
      </c>
      <c r="C1551" s="0" t="s">
        <v>23</v>
      </c>
      <c r="D1551" s="0" t="s">
        <v>4047</v>
      </c>
      <c r="E1551" s="0" t="s">
        <v>4048</v>
      </c>
      <c r="F1551" s="0" t="n">
        <v>8804</v>
      </c>
      <c r="G1551" s="0" t="n">
        <v>145</v>
      </c>
      <c r="H1551" s="0" t="n">
        <v>0</v>
      </c>
      <c r="I1551" s="0" t="n">
        <v>12</v>
      </c>
      <c r="J1551" s="0" t="str">
        <f aca="false">VLOOKUP(A1551,yorick!A:J,10,0)</f>
        <v>TODO: &lt;&gt;</v>
      </c>
      <c r="K1551" s="0" t="str">
        <f aca="false">VLOOKUP(A1551,yorick!A:K,11,0)</f>
        <v>TODO: &lt;&gt;</v>
      </c>
      <c r="L1551" s="0" t="str">
        <f aca="false">VLOOKUP(A1551,henriette!A:J,10,0)</f>
        <v>TODO: &lt;&gt;</v>
      </c>
      <c r="M1551" s="0" t="str">
        <f aca="false">VLOOKUP(A1551,henriette!A:K,11,0)</f>
        <v>TODO: &lt;&gt;</v>
      </c>
      <c r="N1551" s="0" t="str">
        <f aca="false">IF(OR(O1551="CONFLICT",R1551="CONFLICT"),"CONFLICT","OK")</f>
        <v>OK</v>
      </c>
      <c r="O1551" s="0" t="str">
        <f aca="false">IF(J1551=L1551,J1551,"CONFLICT")</f>
        <v>TODO: &lt;&gt;</v>
      </c>
      <c r="Q1551" s="0" t="str">
        <f aca="false">IF(AND(P1551&lt;&gt;L1551,P1551&lt;&gt;J1551,P1551&lt;&gt;""),"REVIEW","")</f>
        <v/>
      </c>
      <c r="R1551" s="0" t="str">
        <f aca="false">IF(K1551=M1551,K1551,"CONFLICT")</f>
        <v>TODO: &lt;&gt;</v>
      </c>
    </row>
    <row r="1552" customFormat="false" ht="12.75" hidden="false" customHeight="false" outlineLevel="0" collapsed="false">
      <c r="A1552" s="0" t="s">
        <v>4049</v>
      </c>
      <c r="B1552" s="0" t="n">
        <v>152</v>
      </c>
      <c r="C1552" s="0" t="s">
        <v>23</v>
      </c>
      <c r="D1552" s="0" t="s">
        <v>4050</v>
      </c>
      <c r="E1552" s="0" t="s">
        <v>4051</v>
      </c>
      <c r="F1552" s="0" t="n">
        <v>13243</v>
      </c>
      <c r="G1552" s="0" t="n">
        <v>77</v>
      </c>
      <c r="H1552" s="0" t="n">
        <v>0</v>
      </c>
      <c r="I1552" s="0" t="n">
        <v>55</v>
      </c>
      <c r="J1552" s="0" t="str">
        <f aca="false">VLOOKUP(A1552,yorick!A:J,10,0)</f>
        <v>TODO: &lt;&gt;</v>
      </c>
      <c r="K1552" s="0" t="str">
        <f aca="false">VLOOKUP(A1552,yorick!A:K,11,0)</f>
        <v>TODO: &lt;&gt;</v>
      </c>
      <c r="L1552" s="0" t="str">
        <f aca="false">VLOOKUP(A1552,henriette!A:J,10,0)</f>
        <v>TODO: &lt;&gt;</v>
      </c>
      <c r="M1552" s="0" t="str">
        <f aca="false">VLOOKUP(A1552,henriette!A:K,11,0)</f>
        <v>TODO: &lt;&gt;</v>
      </c>
      <c r="N1552" s="0" t="str">
        <f aca="false">IF(OR(O1552="CONFLICT",R1552="CONFLICT"),"CONFLICT","OK")</f>
        <v>OK</v>
      </c>
      <c r="O1552" s="0" t="str">
        <f aca="false">IF(J1552=L1552,J1552,"CONFLICT")</f>
        <v>TODO: &lt;&gt;</v>
      </c>
      <c r="Q1552" s="0" t="str">
        <f aca="false">IF(AND(P1552&lt;&gt;L1552,P1552&lt;&gt;J1552,P1552&lt;&gt;""),"REVIEW","")</f>
        <v/>
      </c>
      <c r="R1552" s="0" t="str">
        <f aca="false">IF(K1552=M1552,K1552,"CONFLICT")</f>
        <v>TODO: &lt;&gt;</v>
      </c>
    </row>
    <row r="1553" customFormat="false" ht="12.75" hidden="false" customHeight="false" outlineLevel="0" collapsed="false">
      <c r="A1553" s="0" t="s">
        <v>4052</v>
      </c>
      <c r="B1553" s="0" t="n">
        <v>113</v>
      </c>
      <c r="C1553" s="0" t="s">
        <v>23</v>
      </c>
      <c r="D1553" s="0" t="s">
        <v>4053</v>
      </c>
      <c r="E1553" s="0" t="s">
        <v>4054</v>
      </c>
      <c r="F1553" s="0" t="n">
        <v>6674</v>
      </c>
      <c r="G1553" s="0" t="n">
        <v>88</v>
      </c>
      <c r="H1553" s="0" t="n">
        <v>0</v>
      </c>
      <c r="I1553" s="0" t="n">
        <v>43</v>
      </c>
      <c r="J1553" s="0" t="str">
        <f aca="false">VLOOKUP(A1553,yorick!A:J,10,0)</f>
        <v>TODO: &lt;&gt;</v>
      </c>
      <c r="K1553" s="0" t="str">
        <f aca="false">VLOOKUP(A1553,yorick!A:K,11,0)</f>
        <v>TODO: &lt;&gt;</v>
      </c>
      <c r="L1553" s="0" t="str">
        <f aca="false">VLOOKUP(A1553,henriette!A:J,10,0)</f>
        <v>TODO: &lt;&gt;</v>
      </c>
      <c r="M1553" s="0" t="str">
        <f aca="false">VLOOKUP(A1553,henriette!A:K,11,0)</f>
        <v>TODO: &lt;&gt;</v>
      </c>
      <c r="N1553" s="0" t="str">
        <f aca="false">IF(OR(O1553="CONFLICT",R1553="CONFLICT"),"CONFLICT","OK")</f>
        <v>OK</v>
      </c>
      <c r="O1553" s="0" t="str">
        <f aca="false">IF(J1553=L1553,J1553,"CONFLICT")</f>
        <v>TODO: &lt;&gt;</v>
      </c>
      <c r="Q1553" s="0" t="str">
        <f aca="false">IF(AND(P1553&lt;&gt;L1553,P1553&lt;&gt;J1553,P1553&lt;&gt;""),"REVIEW","")</f>
        <v/>
      </c>
      <c r="R1553" s="0" t="str">
        <f aca="false">IF(K1553=M1553,K1553,"CONFLICT")</f>
        <v>TODO: &lt;&gt;</v>
      </c>
    </row>
    <row r="1554" customFormat="false" ht="12.75" hidden="false" customHeight="false" outlineLevel="0" collapsed="false">
      <c r="A1554" s="0" t="s">
        <v>4055</v>
      </c>
      <c r="B1554" s="0" t="n">
        <v>625</v>
      </c>
      <c r="C1554" s="0" t="s">
        <v>23</v>
      </c>
      <c r="D1554" s="0" t="s">
        <v>4056</v>
      </c>
      <c r="E1554" s="0" t="s">
        <v>4057</v>
      </c>
      <c r="F1554" s="0" t="n">
        <v>60951</v>
      </c>
      <c r="G1554" s="0" t="n">
        <v>445</v>
      </c>
      <c r="H1554" s="0" t="n">
        <v>0</v>
      </c>
      <c r="I1554" s="0" t="n">
        <v>6</v>
      </c>
      <c r="J1554" s="0" t="str">
        <f aca="false">VLOOKUP(A1554,yorick!A:J,10,0)</f>
        <v>TODO: &lt;&gt;</v>
      </c>
      <c r="K1554" s="0" t="str">
        <f aca="false">VLOOKUP(A1554,yorick!A:K,11,0)</f>
        <v>TODO: &lt;&gt;</v>
      </c>
      <c r="L1554" s="0" t="str">
        <f aca="false">VLOOKUP(A1554,henriette!A:J,10,0)</f>
        <v>TODO: &lt;&gt;</v>
      </c>
      <c r="M1554" s="0" t="str">
        <f aca="false">VLOOKUP(A1554,henriette!A:K,11,0)</f>
        <v>TODO: &lt;&gt;</v>
      </c>
      <c r="N1554" s="0" t="str">
        <f aca="false">IF(OR(O1554="CONFLICT",R1554="CONFLICT"),"CONFLICT","OK")</f>
        <v>OK</v>
      </c>
      <c r="O1554" s="0" t="str">
        <f aca="false">IF(J1554=L1554,J1554,"CONFLICT")</f>
        <v>TODO: &lt;&gt;</v>
      </c>
      <c r="Q1554" s="0" t="str">
        <f aca="false">IF(AND(P1554&lt;&gt;L1554,P1554&lt;&gt;J1554,P1554&lt;&gt;""),"REVIEW","")</f>
        <v/>
      </c>
      <c r="R1554" s="0" t="str">
        <f aca="false">IF(K1554=M1554,K1554,"CONFLICT")</f>
        <v>TODO: &lt;&gt;</v>
      </c>
    </row>
    <row r="1555" customFormat="false" ht="12.75" hidden="false" customHeight="false" outlineLevel="0" collapsed="false">
      <c r="A1555" s="0" t="s">
        <v>4058</v>
      </c>
      <c r="B1555" s="0" t="n">
        <v>152</v>
      </c>
      <c r="C1555" s="0" t="s">
        <v>23</v>
      </c>
      <c r="E1555" s="0" t="s">
        <v>4059</v>
      </c>
      <c r="F1555" s="0" t="n">
        <v>5749</v>
      </c>
      <c r="G1555" s="0" t="n">
        <v>43</v>
      </c>
      <c r="H1555" s="0" t="n">
        <v>0</v>
      </c>
      <c r="I1555" s="0" t="n">
        <v>12</v>
      </c>
      <c r="J1555" s="0" t="str">
        <f aca="false">VLOOKUP(A1555,yorick!A:J,10,0)</f>
        <v>TODO: &lt;&gt;</v>
      </c>
      <c r="K1555" s="0" t="str">
        <f aca="false">VLOOKUP(A1555,yorick!A:K,11,0)</f>
        <v>TODO: &lt;&gt;</v>
      </c>
      <c r="L1555" s="0" t="str">
        <f aca="false">VLOOKUP(A1555,henriette!A:J,10,0)</f>
        <v>TODO: &lt;&gt;</v>
      </c>
      <c r="M1555" s="0" t="str">
        <f aca="false">VLOOKUP(A1555,henriette!A:K,11,0)</f>
        <v>TODO: &lt;&gt;</v>
      </c>
      <c r="N1555" s="0" t="str">
        <f aca="false">IF(OR(O1555="CONFLICT",R1555="CONFLICT"),"CONFLICT","OK")</f>
        <v>OK</v>
      </c>
      <c r="O1555" s="0" t="str">
        <f aca="false">IF(J1555=L1555,J1555,"CONFLICT")</f>
        <v>TODO: &lt;&gt;</v>
      </c>
      <c r="Q1555" s="0" t="str">
        <f aca="false">IF(AND(P1555&lt;&gt;L1555,P1555&lt;&gt;J1555,P1555&lt;&gt;""),"REVIEW","")</f>
        <v/>
      </c>
      <c r="R1555" s="0" t="str">
        <f aca="false">IF(K1555=M1555,K1555,"CONFLICT")</f>
        <v>TODO: &lt;&gt;</v>
      </c>
    </row>
    <row r="1556" customFormat="false" ht="12.75" hidden="false" customHeight="false" outlineLevel="0" collapsed="false">
      <c r="A1556" s="0" t="s">
        <v>4060</v>
      </c>
      <c r="B1556" s="0" t="n">
        <v>477</v>
      </c>
      <c r="C1556" s="0" t="s">
        <v>23</v>
      </c>
      <c r="D1556" s="0" t="s">
        <v>4061</v>
      </c>
      <c r="E1556" s="0" t="s">
        <v>4062</v>
      </c>
      <c r="F1556" s="0" t="n">
        <v>6763</v>
      </c>
      <c r="G1556" s="0" t="n">
        <v>65</v>
      </c>
      <c r="H1556" s="0" t="n">
        <v>0</v>
      </c>
      <c r="I1556" s="0" t="n">
        <v>1</v>
      </c>
      <c r="J1556" s="0" t="str">
        <f aca="false">VLOOKUP(A1556,yorick!A:J,10,0)</f>
        <v>TODO: &lt;&gt;</v>
      </c>
      <c r="K1556" s="0" t="str">
        <f aca="false">VLOOKUP(A1556,yorick!A:K,11,0)</f>
        <v>TODO: &lt;&gt;</v>
      </c>
      <c r="L1556" s="0" t="str">
        <f aca="false">VLOOKUP(A1556,henriette!A:J,10,0)</f>
        <v>TODO: &lt;&gt;</v>
      </c>
      <c r="M1556" s="0" t="str">
        <f aca="false">VLOOKUP(A1556,henriette!A:K,11,0)</f>
        <v>TODO: &lt;&gt;</v>
      </c>
      <c r="N1556" s="0" t="str">
        <f aca="false">IF(OR(O1556="CONFLICT",R1556="CONFLICT"),"CONFLICT","OK")</f>
        <v>OK</v>
      </c>
      <c r="O1556" s="0" t="str">
        <f aca="false">IF(J1556=L1556,J1556,"CONFLICT")</f>
        <v>TODO: &lt;&gt;</v>
      </c>
      <c r="Q1556" s="0" t="str">
        <f aca="false">IF(AND(P1556&lt;&gt;L1556,P1556&lt;&gt;J1556,P1556&lt;&gt;""),"REVIEW","")</f>
        <v/>
      </c>
      <c r="R1556" s="0" t="str">
        <f aca="false">IF(K1556=M1556,K1556,"CONFLICT")</f>
        <v>TODO: &lt;&gt;</v>
      </c>
    </row>
    <row r="1557" customFormat="false" ht="12.75" hidden="false" customHeight="false" outlineLevel="0" collapsed="false">
      <c r="A1557" s="0" t="s">
        <v>4063</v>
      </c>
      <c r="B1557" s="0" t="n">
        <v>243</v>
      </c>
      <c r="C1557" s="0" t="s">
        <v>23</v>
      </c>
      <c r="E1557" s="0" t="s">
        <v>4064</v>
      </c>
      <c r="F1557" s="0" t="n">
        <v>12657</v>
      </c>
      <c r="G1557" s="0" t="n">
        <v>124</v>
      </c>
      <c r="H1557" s="0" t="n">
        <v>0</v>
      </c>
      <c r="I1557" s="0" t="n">
        <v>83</v>
      </c>
      <c r="J1557" s="0" t="str">
        <f aca="false">VLOOKUP(A1557,yorick!A:J,10,0)</f>
        <v>TODO: &lt;&gt;</v>
      </c>
      <c r="K1557" s="0" t="str">
        <f aca="false">VLOOKUP(A1557,yorick!A:K,11,0)</f>
        <v>TODO: &lt;&gt;</v>
      </c>
      <c r="L1557" s="0" t="str">
        <f aca="false">VLOOKUP(A1557,henriette!A:J,10,0)</f>
        <v>TODO: &lt;&gt;</v>
      </c>
      <c r="M1557" s="0" t="str">
        <f aca="false">VLOOKUP(A1557,henriette!A:K,11,0)</f>
        <v>TODO: &lt;&gt;</v>
      </c>
      <c r="N1557" s="0" t="str">
        <f aca="false">IF(OR(O1557="CONFLICT",R1557="CONFLICT"),"CONFLICT","OK")</f>
        <v>OK</v>
      </c>
      <c r="O1557" s="0" t="str">
        <f aca="false">IF(J1557=L1557,J1557,"CONFLICT")</f>
        <v>TODO: &lt;&gt;</v>
      </c>
      <c r="Q1557" s="0" t="str">
        <f aca="false">IF(AND(P1557&lt;&gt;L1557,P1557&lt;&gt;J1557,P1557&lt;&gt;""),"REVIEW","")</f>
        <v/>
      </c>
      <c r="R1557" s="0" t="str">
        <f aca="false">IF(K1557=M1557,K1557,"CONFLICT")</f>
        <v>TODO: &lt;&gt;</v>
      </c>
    </row>
    <row r="1558" customFormat="false" ht="12.75" hidden="false" customHeight="false" outlineLevel="0" collapsed="false">
      <c r="A1558" s="0" t="s">
        <v>4065</v>
      </c>
      <c r="B1558" s="0" t="n">
        <v>121</v>
      </c>
      <c r="C1558" s="0" t="s">
        <v>23</v>
      </c>
      <c r="E1558" s="0" t="s">
        <v>4066</v>
      </c>
      <c r="F1558" s="0" t="n">
        <v>5750</v>
      </c>
      <c r="G1558" s="0" t="n">
        <v>51</v>
      </c>
      <c r="H1558" s="0" t="n">
        <v>0</v>
      </c>
      <c r="I1558" s="0" t="n">
        <v>10</v>
      </c>
      <c r="J1558" s="0" t="str">
        <f aca="false">VLOOKUP(A1558,yorick!A:J,10,0)</f>
        <v>TODO: &lt;&gt;</v>
      </c>
      <c r="K1558" s="0" t="str">
        <f aca="false">VLOOKUP(A1558,yorick!A:K,11,0)</f>
        <v>TODO: &lt;&gt;</v>
      </c>
      <c r="L1558" s="0" t="str">
        <f aca="false">VLOOKUP(A1558,henriette!A:J,10,0)</f>
        <v>TODO: &lt;&gt;</v>
      </c>
      <c r="M1558" s="0" t="str">
        <f aca="false">VLOOKUP(A1558,henriette!A:K,11,0)</f>
        <v>TODO: &lt;&gt;</v>
      </c>
      <c r="N1558" s="0" t="str">
        <f aca="false">IF(OR(O1558="CONFLICT",R1558="CONFLICT"),"CONFLICT","OK")</f>
        <v>OK</v>
      </c>
      <c r="O1558" s="0" t="str">
        <f aca="false">IF(J1558=L1558,J1558,"CONFLICT")</f>
        <v>TODO: &lt;&gt;</v>
      </c>
      <c r="Q1558" s="0" t="str">
        <f aca="false">IF(AND(P1558&lt;&gt;L1558,P1558&lt;&gt;J1558,P1558&lt;&gt;""),"REVIEW","")</f>
        <v/>
      </c>
      <c r="R1558" s="0" t="str">
        <f aca="false">IF(K1558=M1558,K1558,"CONFLICT")</f>
        <v>TODO: &lt;&gt;</v>
      </c>
    </row>
    <row r="1559" customFormat="false" ht="12.75" hidden="false" customHeight="false" outlineLevel="0" collapsed="false">
      <c r="A1559" s="0" t="s">
        <v>4067</v>
      </c>
      <c r="B1559" s="0" t="n">
        <v>126</v>
      </c>
      <c r="C1559" s="0" t="s">
        <v>23</v>
      </c>
      <c r="E1559" s="0" t="s">
        <v>4068</v>
      </c>
      <c r="F1559" s="0" t="n">
        <v>18634</v>
      </c>
      <c r="G1559" s="0" t="n">
        <v>197</v>
      </c>
      <c r="H1559" s="0" t="n">
        <v>0</v>
      </c>
      <c r="I1559" s="0" t="n">
        <v>40</v>
      </c>
      <c r="J1559" s="0" t="str">
        <f aca="false">VLOOKUP(A1559,yorick!A:J,10,0)</f>
        <v>TODO: &lt;&gt;</v>
      </c>
      <c r="K1559" s="0" t="str">
        <f aca="false">VLOOKUP(A1559,yorick!A:K,11,0)</f>
        <v>TODO: &lt;&gt;</v>
      </c>
      <c r="L1559" s="0" t="str">
        <f aca="false">VLOOKUP(A1559,henriette!A:J,10,0)</f>
        <v>TODO: &lt;&gt;</v>
      </c>
      <c r="M1559" s="0" t="str">
        <f aca="false">VLOOKUP(A1559,henriette!A:K,11,0)</f>
        <v>TODO: &lt;&gt;</v>
      </c>
      <c r="N1559" s="0" t="str">
        <f aca="false">IF(OR(O1559="CONFLICT",R1559="CONFLICT"),"CONFLICT","OK")</f>
        <v>OK</v>
      </c>
      <c r="O1559" s="0" t="str">
        <f aca="false">IF(J1559=L1559,J1559,"CONFLICT")</f>
        <v>TODO: &lt;&gt;</v>
      </c>
      <c r="Q1559" s="0" t="str">
        <f aca="false">IF(AND(P1559&lt;&gt;L1559,P1559&lt;&gt;J1559,P1559&lt;&gt;""),"REVIEW","")</f>
        <v/>
      </c>
      <c r="R1559" s="0" t="str">
        <f aca="false">IF(K1559=M1559,K1559,"CONFLICT")</f>
        <v>TODO: &lt;&gt;</v>
      </c>
    </row>
    <row r="1560" customFormat="false" ht="12.75" hidden="false" customHeight="false" outlineLevel="0" collapsed="false">
      <c r="A1560" s="0" t="s">
        <v>4069</v>
      </c>
      <c r="B1560" s="0" t="n">
        <v>118</v>
      </c>
      <c r="C1560" s="0" t="s">
        <v>23</v>
      </c>
      <c r="E1560" s="0" t="s">
        <v>4070</v>
      </c>
      <c r="F1560" s="0" t="n">
        <v>16785</v>
      </c>
      <c r="G1560" s="0" t="n">
        <v>196</v>
      </c>
      <c r="H1560" s="0" t="n">
        <v>0</v>
      </c>
      <c r="I1560" s="0" t="n">
        <v>5</v>
      </c>
      <c r="J1560" s="0" t="str">
        <f aca="false">VLOOKUP(A1560,yorick!A:J,10,0)</f>
        <v>TODO: &lt;&gt;</v>
      </c>
      <c r="K1560" s="0" t="str">
        <f aca="false">VLOOKUP(A1560,yorick!A:K,11,0)</f>
        <v>TODO: &lt;&gt;</v>
      </c>
      <c r="L1560" s="0" t="str">
        <f aca="false">VLOOKUP(A1560,henriette!A:J,10,0)</f>
        <v>TODO: &lt;&gt;</v>
      </c>
      <c r="M1560" s="0" t="str">
        <f aca="false">VLOOKUP(A1560,henriette!A:K,11,0)</f>
        <v>TODO: &lt;&gt;</v>
      </c>
      <c r="N1560" s="0" t="str">
        <f aca="false">IF(OR(O1560="CONFLICT",R1560="CONFLICT"),"CONFLICT","OK")</f>
        <v>OK</v>
      </c>
      <c r="O1560" s="0" t="str">
        <f aca="false">IF(J1560=L1560,J1560,"CONFLICT")</f>
        <v>TODO: &lt;&gt;</v>
      </c>
      <c r="Q1560" s="0" t="str">
        <f aca="false">IF(AND(P1560&lt;&gt;L1560,P1560&lt;&gt;J1560,P1560&lt;&gt;""),"REVIEW","")</f>
        <v/>
      </c>
      <c r="R1560" s="0" t="str">
        <f aca="false">IF(K1560=M1560,K1560,"CONFLICT")</f>
        <v>TODO: &lt;&gt;</v>
      </c>
    </row>
    <row r="1561" customFormat="false" ht="12.75" hidden="false" customHeight="false" outlineLevel="0" collapsed="false">
      <c r="A1561" s="0" t="s">
        <v>4071</v>
      </c>
      <c r="B1561" s="0" t="n">
        <v>128</v>
      </c>
      <c r="C1561" s="0" t="s">
        <v>23</v>
      </c>
      <c r="D1561" s="0" t="s">
        <v>4072</v>
      </c>
      <c r="E1561" s="0" t="s">
        <v>4073</v>
      </c>
      <c r="F1561" s="0" t="n">
        <v>89151</v>
      </c>
      <c r="G1561" s="0" t="n">
        <v>662</v>
      </c>
      <c r="H1561" s="0" t="n">
        <v>3</v>
      </c>
      <c r="I1561" s="0" t="n">
        <v>2256</v>
      </c>
      <c r="J1561" s="0" t="str">
        <f aca="false">VLOOKUP(A1561,yorick!A:J,10,0)</f>
        <v>TODO: &lt;&gt;</v>
      </c>
      <c r="K1561" s="0" t="str">
        <f aca="false">VLOOKUP(A1561,yorick!A:K,11,0)</f>
        <v>TODO: &lt;&gt;</v>
      </c>
      <c r="L1561" s="0" t="str">
        <f aca="false">VLOOKUP(A1561,henriette!A:J,10,0)</f>
        <v>TODO: &lt;&gt;</v>
      </c>
      <c r="M1561" s="0" t="str">
        <f aca="false">VLOOKUP(A1561,henriette!A:K,11,0)</f>
        <v>TODO: &lt;&gt;</v>
      </c>
      <c r="N1561" s="0" t="str">
        <f aca="false">IF(OR(O1561="CONFLICT",R1561="CONFLICT"),"CONFLICT","OK")</f>
        <v>OK</v>
      </c>
      <c r="O1561" s="0" t="str">
        <f aca="false">IF(J1561=L1561,J1561,"CONFLICT")</f>
        <v>TODO: &lt;&gt;</v>
      </c>
      <c r="Q1561" s="0" t="str">
        <f aca="false">IF(AND(P1561&lt;&gt;L1561,P1561&lt;&gt;J1561,P1561&lt;&gt;""),"REVIEW","")</f>
        <v/>
      </c>
      <c r="R1561" s="0" t="str">
        <f aca="false">IF(K1561=M1561,K1561,"CONFLICT")</f>
        <v>TODO: &lt;&gt;</v>
      </c>
    </row>
    <row r="1562" customFormat="false" ht="12.75" hidden="false" customHeight="false" outlineLevel="0" collapsed="false">
      <c r="A1562" s="0" t="s">
        <v>4074</v>
      </c>
      <c r="B1562" s="0" t="n">
        <v>1626</v>
      </c>
      <c r="C1562" s="0" t="s">
        <v>23</v>
      </c>
      <c r="E1562" s="0" t="s">
        <v>4075</v>
      </c>
      <c r="F1562" s="0" t="n">
        <v>7133</v>
      </c>
      <c r="G1562" s="0" t="n">
        <v>52</v>
      </c>
      <c r="H1562" s="0" t="n">
        <v>0</v>
      </c>
      <c r="I1562" s="0" t="n">
        <v>4</v>
      </c>
      <c r="J1562" s="0" t="str">
        <f aca="false">VLOOKUP(A1562,yorick!A:J,10,0)</f>
        <v>TODO: &lt;&gt;</v>
      </c>
      <c r="K1562" s="0" t="str">
        <f aca="false">VLOOKUP(A1562,yorick!A:K,11,0)</f>
        <v>TODO: &lt;&gt;</v>
      </c>
      <c r="L1562" s="0" t="str">
        <f aca="false">VLOOKUP(A1562,henriette!A:J,10,0)</f>
        <v>TODO: &lt;&gt;</v>
      </c>
      <c r="M1562" s="0" t="str">
        <f aca="false">VLOOKUP(A1562,henriette!A:K,11,0)</f>
        <v>TODO: &lt;&gt;</v>
      </c>
      <c r="N1562" s="0" t="str">
        <f aca="false">IF(OR(O1562="CONFLICT",R1562="CONFLICT"),"CONFLICT","OK")</f>
        <v>OK</v>
      </c>
      <c r="O1562" s="0" t="str">
        <f aca="false">IF(J1562=L1562,J1562,"CONFLICT")</f>
        <v>TODO: &lt;&gt;</v>
      </c>
      <c r="Q1562" s="0" t="str">
        <f aca="false">IF(AND(P1562&lt;&gt;L1562,P1562&lt;&gt;J1562,P1562&lt;&gt;""),"REVIEW","")</f>
        <v/>
      </c>
      <c r="R1562" s="0" t="str">
        <f aca="false">IF(K1562=M1562,K1562,"CONFLICT")</f>
        <v>TODO: &lt;&gt;</v>
      </c>
    </row>
    <row r="1563" customFormat="false" ht="12.75" hidden="false" customHeight="false" outlineLevel="0" collapsed="false">
      <c r="A1563" s="0" t="s">
        <v>4076</v>
      </c>
      <c r="B1563" s="0" t="n">
        <v>584</v>
      </c>
      <c r="C1563" s="0" t="s">
        <v>23</v>
      </c>
      <c r="D1563" s="0" t="s">
        <v>4077</v>
      </c>
      <c r="E1563" s="0" t="s">
        <v>4078</v>
      </c>
      <c r="F1563" s="0" t="n">
        <v>24210</v>
      </c>
      <c r="G1563" s="0" t="n">
        <v>308</v>
      </c>
      <c r="H1563" s="0" t="n">
        <v>0</v>
      </c>
      <c r="I1563" s="0" t="n">
        <v>10</v>
      </c>
      <c r="J1563" s="0" t="str">
        <f aca="false">VLOOKUP(A1563,yorick!A:J,10,0)</f>
        <v>TODO: &lt;&gt;</v>
      </c>
      <c r="K1563" s="0" t="str">
        <f aca="false">VLOOKUP(A1563,yorick!A:K,11,0)</f>
        <v>TODO: &lt;&gt;</v>
      </c>
      <c r="L1563" s="0" t="str">
        <f aca="false">VLOOKUP(A1563,henriette!A:J,10,0)</f>
        <v>TODO: &lt;&gt;</v>
      </c>
      <c r="M1563" s="0" t="str">
        <f aca="false">VLOOKUP(A1563,henriette!A:K,11,0)</f>
        <v>TODO: &lt;&gt;</v>
      </c>
      <c r="N1563" s="0" t="str">
        <f aca="false">IF(OR(O1563="CONFLICT",R1563="CONFLICT"),"CONFLICT","OK")</f>
        <v>OK</v>
      </c>
      <c r="O1563" s="0" t="str">
        <f aca="false">IF(J1563=L1563,J1563,"CONFLICT")</f>
        <v>TODO: &lt;&gt;</v>
      </c>
      <c r="Q1563" s="0" t="str">
        <f aca="false">IF(AND(P1563&lt;&gt;L1563,P1563&lt;&gt;J1563,P1563&lt;&gt;""),"REVIEW","")</f>
        <v/>
      </c>
      <c r="R1563" s="0" t="str">
        <f aca="false">IF(K1563=M1563,K1563,"CONFLICT")</f>
        <v>TODO: &lt;&gt;</v>
      </c>
    </row>
    <row r="1564" customFormat="false" ht="12.75" hidden="false" customHeight="false" outlineLevel="0" collapsed="false">
      <c r="A1564" s="0" t="s">
        <v>4079</v>
      </c>
      <c r="B1564" s="0" t="n">
        <v>1230</v>
      </c>
      <c r="C1564" s="0" t="s">
        <v>23</v>
      </c>
      <c r="D1564" s="0" t="s">
        <v>4080</v>
      </c>
      <c r="E1564" s="0" t="s">
        <v>4081</v>
      </c>
      <c r="F1564" s="0" t="n">
        <v>11150</v>
      </c>
      <c r="G1564" s="0" t="n">
        <v>117</v>
      </c>
      <c r="H1564" s="0" t="n">
        <v>0</v>
      </c>
      <c r="I1564" s="0" t="n">
        <v>8</v>
      </c>
      <c r="J1564" s="0" t="str">
        <f aca="false">VLOOKUP(A1564,yorick!A:J,10,0)</f>
        <v>TODO: &lt;&gt;</v>
      </c>
      <c r="K1564" s="0" t="str">
        <f aca="false">VLOOKUP(A1564,yorick!A:K,11,0)</f>
        <v>TODO: &lt;&gt;</v>
      </c>
      <c r="L1564" s="0" t="str">
        <f aca="false">VLOOKUP(A1564,henriette!A:J,10,0)</f>
        <v>TODO: &lt;&gt;</v>
      </c>
      <c r="M1564" s="0" t="str">
        <f aca="false">VLOOKUP(A1564,henriette!A:K,11,0)</f>
        <v>TODO: &lt;&gt;</v>
      </c>
      <c r="N1564" s="0" t="str">
        <f aca="false">IF(OR(O1564="CONFLICT",R1564="CONFLICT"),"CONFLICT","OK")</f>
        <v>OK</v>
      </c>
      <c r="O1564" s="0" t="str">
        <f aca="false">IF(J1564=L1564,J1564,"CONFLICT")</f>
        <v>TODO: &lt;&gt;</v>
      </c>
      <c r="Q1564" s="0" t="str">
        <f aca="false">IF(AND(P1564&lt;&gt;L1564,P1564&lt;&gt;J1564,P1564&lt;&gt;""),"REVIEW","")</f>
        <v/>
      </c>
      <c r="R1564" s="0" t="str">
        <f aca="false">IF(K1564=M1564,K1564,"CONFLICT")</f>
        <v>TODO: &lt;&gt;</v>
      </c>
    </row>
    <row r="1565" customFormat="false" ht="12.75" hidden="false" customHeight="false" outlineLevel="0" collapsed="false">
      <c r="A1565" s="0" t="s">
        <v>4082</v>
      </c>
      <c r="B1565" s="0" t="n">
        <v>270</v>
      </c>
      <c r="C1565" s="0" t="s">
        <v>23</v>
      </c>
      <c r="E1565" s="0" t="s">
        <v>4083</v>
      </c>
      <c r="F1565" s="0" t="n">
        <v>8944</v>
      </c>
      <c r="G1565" s="0" t="n">
        <v>133</v>
      </c>
      <c r="H1565" s="0" t="n">
        <v>2</v>
      </c>
      <c r="I1565" s="0" t="n">
        <v>7</v>
      </c>
      <c r="J1565" s="0" t="str">
        <f aca="false">VLOOKUP(A1565,yorick!A:J,10,0)</f>
        <v>TODO: &lt;&gt;</v>
      </c>
      <c r="K1565" s="0" t="str">
        <f aca="false">VLOOKUP(A1565,yorick!A:K,11,0)</f>
        <v>TODO: &lt;&gt;</v>
      </c>
      <c r="L1565" s="0" t="str">
        <f aca="false">VLOOKUP(A1565,henriette!A:J,10,0)</f>
        <v>TODO: &lt;&gt;</v>
      </c>
      <c r="M1565" s="0" t="str">
        <f aca="false">VLOOKUP(A1565,henriette!A:K,11,0)</f>
        <v>TODO: &lt;&gt;</v>
      </c>
      <c r="N1565" s="0" t="str">
        <f aca="false">IF(OR(O1565="CONFLICT",R1565="CONFLICT"),"CONFLICT","OK")</f>
        <v>OK</v>
      </c>
      <c r="O1565" s="0" t="str">
        <f aca="false">IF(J1565=L1565,J1565,"CONFLICT")</f>
        <v>TODO: &lt;&gt;</v>
      </c>
      <c r="Q1565" s="0" t="str">
        <f aca="false">IF(AND(P1565&lt;&gt;L1565,P1565&lt;&gt;J1565,P1565&lt;&gt;""),"REVIEW","")</f>
        <v/>
      </c>
      <c r="R1565" s="0" t="str">
        <f aca="false">IF(K1565=M1565,K1565,"CONFLICT")</f>
        <v>TODO: &lt;&gt;</v>
      </c>
    </row>
    <row r="1566" customFormat="false" ht="12.75" hidden="false" customHeight="false" outlineLevel="0" collapsed="false">
      <c r="A1566" s="0" t="s">
        <v>4084</v>
      </c>
      <c r="B1566" s="0" t="n">
        <v>281</v>
      </c>
      <c r="C1566" s="0" t="s">
        <v>23</v>
      </c>
      <c r="D1566" s="0" t="s">
        <v>4085</v>
      </c>
      <c r="E1566" s="0" t="s">
        <v>4086</v>
      </c>
      <c r="F1566" s="0" t="n">
        <v>35398</v>
      </c>
      <c r="G1566" s="0" t="n">
        <v>257</v>
      </c>
      <c r="H1566" s="0" t="n">
        <v>0</v>
      </c>
      <c r="I1566" s="0" t="n">
        <v>98</v>
      </c>
      <c r="J1566" s="0" t="str">
        <f aca="false">VLOOKUP(A1566,yorick!A:J,10,0)</f>
        <v>TODO: &lt;&gt;</v>
      </c>
      <c r="K1566" s="0" t="str">
        <f aca="false">VLOOKUP(A1566,yorick!A:K,11,0)</f>
        <v>TODO: &lt;&gt;</v>
      </c>
      <c r="L1566" s="0" t="str">
        <f aca="false">VLOOKUP(A1566,henriette!A:J,10,0)</f>
        <v>TODO: &lt;&gt;</v>
      </c>
      <c r="M1566" s="0" t="str">
        <f aca="false">VLOOKUP(A1566,henriette!A:K,11,0)</f>
        <v>TODO: &lt;&gt;</v>
      </c>
      <c r="N1566" s="0" t="str">
        <f aca="false">IF(OR(O1566="CONFLICT",R1566="CONFLICT"),"CONFLICT","OK")</f>
        <v>OK</v>
      </c>
      <c r="O1566" s="0" t="str">
        <f aca="false">IF(J1566=L1566,J1566,"CONFLICT")</f>
        <v>TODO: &lt;&gt;</v>
      </c>
      <c r="Q1566" s="0" t="str">
        <f aca="false">IF(AND(P1566&lt;&gt;L1566,P1566&lt;&gt;J1566,P1566&lt;&gt;""),"REVIEW","")</f>
        <v/>
      </c>
      <c r="R1566" s="0" t="str">
        <f aca="false">IF(K1566=M1566,K1566,"CONFLICT")</f>
        <v>TODO: &lt;&gt;</v>
      </c>
    </row>
    <row r="1567" customFormat="false" ht="12.75" hidden="false" customHeight="false" outlineLevel="0" collapsed="false">
      <c r="A1567" s="0" t="s">
        <v>4087</v>
      </c>
      <c r="B1567" s="0" t="n">
        <v>115</v>
      </c>
      <c r="C1567" s="0" t="s">
        <v>23</v>
      </c>
      <c r="F1567" s="0" t="n">
        <v>11933</v>
      </c>
      <c r="G1567" s="0" t="n">
        <v>71</v>
      </c>
      <c r="H1567" s="0" t="n">
        <v>0</v>
      </c>
      <c r="I1567" s="0" t="n">
        <v>2</v>
      </c>
      <c r="J1567" s="0" t="str">
        <f aca="false">VLOOKUP(A1567,yorick!A:J,10,0)</f>
        <v>TODO: &lt;&gt;</v>
      </c>
      <c r="K1567" s="0" t="str">
        <f aca="false">VLOOKUP(A1567,yorick!A:K,11,0)</f>
        <v>TODO: &lt;&gt;</v>
      </c>
      <c r="L1567" s="0" t="str">
        <f aca="false">VLOOKUP(A1567,henriette!A:J,10,0)</f>
        <v>TODO: &lt;&gt;</v>
      </c>
      <c r="M1567" s="0" t="str">
        <f aca="false">VLOOKUP(A1567,henriette!A:K,11,0)</f>
        <v>TODO: &lt;&gt;</v>
      </c>
      <c r="N1567" s="0" t="str">
        <f aca="false">IF(OR(O1567="CONFLICT",R1567="CONFLICT"),"CONFLICT","OK")</f>
        <v>OK</v>
      </c>
      <c r="O1567" s="0" t="str">
        <f aca="false">IF(J1567=L1567,J1567,"CONFLICT")</f>
        <v>TODO: &lt;&gt;</v>
      </c>
      <c r="Q1567" s="0" t="str">
        <f aca="false">IF(AND(P1567&lt;&gt;L1567,P1567&lt;&gt;J1567,P1567&lt;&gt;""),"REVIEW","")</f>
        <v/>
      </c>
      <c r="R1567" s="0" t="str">
        <f aca="false">IF(K1567=M1567,K1567,"CONFLICT")</f>
        <v>TODO: &lt;&gt;</v>
      </c>
    </row>
    <row r="1568" customFormat="false" ht="12.75" hidden="false" customHeight="false" outlineLevel="0" collapsed="false">
      <c r="A1568" s="0" t="s">
        <v>4088</v>
      </c>
      <c r="B1568" s="0" t="n">
        <v>172</v>
      </c>
      <c r="C1568" s="0" t="s">
        <v>23</v>
      </c>
      <c r="E1568" s="0" t="s">
        <v>4089</v>
      </c>
      <c r="F1568" s="0" t="n">
        <v>17672</v>
      </c>
      <c r="G1568" s="0" t="n">
        <v>33</v>
      </c>
      <c r="H1568" s="0" t="n">
        <v>0</v>
      </c>
      <c r="I1568" s="0" t="n">
        <v>5</v>
      </c>
      <c r="J1568" s="0" t="str">
        <f aca="false">VLOOKUP(A1568,yorick!A:J,10,0)</f>
        <v>TODO: &lt;&gt;</v>
      </c>
      <c r="K1568" s="0" t="str">
        <f aca="false">VLOOKUP(A1568,yorick!A:K,11,0)</f>
        <v>TODO: &lt;&gt;</v>
      </c>
      <c r="L1568" s="0" t="str">
        <f aca="false">VLOOKUP(A1568,henriette!A:J,10,0)</f>
        <v>TODO: &lt;&gt;</v>
      </c>
      <c r="M1568" s="0" t="str">
        <f aca="false">VLOOKUP(A1568,henriette!A:K,11,0)</f>
        <v>TODO: &lt;&gt;</v>
      </c>
      <c r="N1568" s="0" t="str">
        <f aca="false">IF(OR(O1568="CONFLICT",R1568="CONFLICT"),"CONFLICT","OK")</f>
        <v>OK</v>
      </c>
      <c r="O1568" s="0" t="str">
        <f aca="false">IF(J1568=L1568,J1568,"CONFLICT")</f>
        <v>TODO: &lt;&gt;</v>
      </c>
      <c r="Q1568" s="0" t="str">
        <f aca="false">IF(AND(P1568&lt;&gt;L1568,P1568&lt;&gt;J1568,P1568&lt;&gt;""),"REVIEW","")</f>
        <v/>
      </c>
      <c r="R1568" s="0" t="str">
        <f aca="false">IF(K1568=M1568,K1568,"CONFLICT")</f>
        <v>TODO: &lt;&gt;</v>
      </c>
    </row>
    <row r="1569" customFormat="false" ht="12.75" hidden="false" customHeight="false" outlineLevel="0" collapsed="false">
      <c r="A1569" s="0" t="s">
        <v>4090</v>
      </c>
      <c r="B1569" s="0" t="n">
        <v>916</v>
      </c>
      <c r="C1569" s="0" t="s">
        <v>23</v>
      </c>
      <c r="D1569" s="0" t="s">
        <v>4091</v>
      </c>
      <c r="E1569" s="0" t="s">
        <v>4092</v>
      </c>
      <c r="F1569" s="0" t="n">
        <v>16705</v>
      </c>
      <c r="G1569" s="0" t="n">
        <v>85</v>
      </c>
      <c r="H1569" s="0" t="n">
        <v>0</v>
      </c>
      <c r="I1569" s="0" t="n">
        <v>14</v>
      </c>
      <c r="J1569" s="0" t="str">
        <f aca="false">VLOOKUP(A1569,yorick!A:J,10,0)</f>
        <v>TODO: &lt;&gt;</v>
      </c>
      <c r="K1569" s="0" t="str">
        <f aca="false">VLOOKUP(A1569,yorick!A:K,11,0)</f>
        <v>TODO: &lt;&gt;</v>
      </c>
      <c r="L1569" s="0" t="str">
        <f aca="false">VLOOKUP(A1569,henriette!A:J,10,0)</f>
        <v>TODO: &lt;&gt;</v>
      </c>
      <c r="M1569" s="0" t="str">
        <f aca="false">VLOOKUP(A1569,henriette!A:K,11,0)</f>
        <v>TODO: &lt;&gt;</v>
      </c>
      <c r="N1569" s="0" t="str">
        <f aca="false">IF(OR(O1569="CONFLICT",R1569="CONFLICT"),"CONFLICT","OK")</f>
        <v>OK</v>
      </c>
      <c r="O1569" s="0" t="str">
        <f aca="false">IF(J1569=L1569,J1569,"CONFLICT")</f>
        <v>TODO: &lt;&gt;</v>
      </c>
      <c r="Q1569" s="0" t="str">
        <f aca="false">IF(AND(P1569&lt;&gt;L1569,P1569&lt;&gt;J1569,P1569&lt;&gt;""),"REVIEW","")</f>
        <v/>
      </c>
      <c r="R1569" s="0" t="str">
        <f aca="false">IF(K1569=M1569,K1569,"CONFLICT")</f>
        <v>TODO: &lt;&gt;</v>
      </c>
    </row>
    <row r="1570" customFormat="false" ht="12.75" hidden="false" customHeight="false" outlineLevel="0" collapsed="false">
      <c r="A1570" s="0" t="s">
        <v>4093</v>
      </c>
      <c r="B1570" s="0" t="n">
        <v>147</v>
      </c>
      <c r="C1570" s="0" t="s">
        <v>23</v>
      </c>
      <c r="D1570" s="0" t="s">
        <v>4094</v>
      </c>
      <c r="E1570" s="0" t="s">
        <v>4095</v>
      </c>
      <c r="F1570" s="0" t="n">
        <v>8798</v>
      </c>
      <c r="G1570" s="0" t="n">
        <v>104</v>
      </c>
      <c r="H1570" s="0" t="n">
        <v>1</v>
      </c>
      <c r="I1570" s="0" t="n">
        <v>8</v>
      </c>
      <c r="J1570" s="0" t="str">
        <f aca="false">VLOOKUP(A1570,yorick!A:J,10,0)</f>
        <v>TODO: &lt;&gt;</v>
      </c>
      <c r="K1570" s="0" t="str">
        <f aca="false">VLOOKUP(A1570,yorick!A:K,11,0)</f>
        <v>TODO: &lt;&gt;</v>
      </c>
      <c r="L1570" s="0" t="str">
        <f aca="false">VLOOKUP(A1570,henriette!A:J,10,0)</f>
        <v>TODO: &lt;&gt;</v>
      </c>
      <c r="M1570" s="0" t="str">
        <f aca="false">VLOOKUP(A1570,henriette!A:K,11,0)</f>
        <v>TODO: &lt;&gt;</v>
      </c>
      <c r="N1570" s="0" t="str">
        <f aca="false">IF(OR(O1570="CONFLICT",R1570="CONFLICT"),"CONFLICT","OK")</f>
        <v>OK</v>
      </c>
      <c r="O1570" s="0" t="str">
        <f aca="false">IF(J1570=L1570,J1570,"CONFLICT")</f>
        <v>TODO: &lt;&gt;</v>
      </c>
      <c r="Q1570" s="0" t="str">
        <f aca="false">IF(AND(P1570&lt;&gt;L1570,P1570&lt;&gt;J1570,P1570&lt;&gt;""),"REVIEW","")</f>
        <v/>
      </c>
      <c r="R1570" s="0" t="str">
        <f aca="false">IF(K1570=M1570,K1570,"CONFLICT")</f>
        <v>TODO: &lt;&gt;</v>
      </c>
    </row>
    <row r="1571" customFormat="false" ht="12.75" hidden="false" customHeight="false" outlineLevel="0" collapsed="false">
      <c r="A1571" s="0" t="s">
        <v>4096</v>
      </c>
      <c r="B1571" s="0" t="n">
        <v>214</v>
      </c>
      <c r="C1571" s="0" t="s">
        <v>23</v>
      </c>
      <c r="E1571" s="0" t="s">
        <v>4097</v>
      </c>
      <c r="F1571" s="0" t="n">
        <v>10945</v>
      </c>
      <c r="G1571" s="0" t="n">
        <v>98</v>
      </c>
      <c r="H1571" s="0" t="n">
        <v>0</v>
      </c>
      <c r="I1571" s="0" t="n">
        <v>1</v>
      </c>
      <c r="J1571" s="0" t="str">
        <f aca="false">VLOOKUP(A1571,yorick!A:J,10,0)</f>
        <v>TODO: &lt;&gt;</v>
      </c>
      <c r="K1571" s="0" t="str">
        <f aca="false">VLOOKUP(A1571,yorick!A:K,11,0)</f>
        <v>TODO: &lt;&gt;</v>
      </c>
      <c r="L1571" s="0" t="str">
        <f aca="false">VLOOKUP(A1571,henriette!A:J,10,0)</f>
        <v>TODO: &lt;&gt;</v>
      </c>
      <c r="M1571" s="0" t="str">
        <f aca="false">VLOOKUP(A1571,henriette!A:K,11,0)</f>
        <v>TODO: &lt;&gt;</v>
      </c>
      <c r="N1571" s="0" t="str">
        <f aca="false">IF(OR(O1571="CONFLICT",R1571="CONFLICT"),"CONFLICT","OK")</f>
        <v>OK</v>
      </c>
      <c r="O1571" s="0" t="str">
        <f aca="false">IF(J1571=L1571,J1571,"CONFLICT")</f>
        <v>TODO: &lt;&gt;</v>
      </c>
      <c r="Q1571" s="0" t="str">
        <f aca="false">IF(AND(P1571&lt;&gt;L1571,P1571&lt;&gt;J1571,P1571&lt;&gt;""),"REVIEW","")</f>
        <v/>
      </c>
      <c r="R1571" s="0" t="str">
        <f aca="false">IF(K1571=M1571,K1571,"CONFLICT")</f>
        <v>TODO: &lt;&gt;</v>
      </c>
    </row>
    <row r="1572" customFormat="false" ht="12.75" hidden="false" customHeight="false" outlineLevel="0" collapsed="false">
      <c r="A1572" s="0" t="s">
        <v>4098</v>
      </c>
      <c r="B1572" s="0" t="n">
        <v>532</v>
      </c>
      <c r="C1572" s="0" t="s">
        <v>23</v>
      </c>
      <c r="E1572" s="0" t="s">
        <v>4099</v>
      </c>
      <c r="F1572" s="0" t="n">
        <v>7191</v>
      </c>
      <c r="G1572" s="0" t="n">
        <v>74</v>
      </c>
      <c r="H1572" s="0" t="n">
        <v>0</v>
      </c>
      <c r="I1572" s="0" t="n">
        <v>13</v>
      </c>
      <c r="J1572" s="0" t="str">
        <f aca="false">VLOOKUP(A1572,yorick!A:J,10,0)</f>
        <v>TODO: &lt;&gt;</v>
      </c>
      <c r="K1572" s="0" t="str">
        <f aca="false">VLOOKUP(A1572,yorick!A:K,11,0)</f>
        <v>TODO: &lt;&gt;</v>
      </c>
      <c r="L1572" s="0" t="str">
        <f aca="false">VLOOKUP(A1572,henriette!A:J,10,0)</f>
        <v>TODO: &lt;&gt;</v>
      </c>
      <c r="M1572" s="0" t="str">
        <f aca="false">VLOOKUP(A1572,henriette!A:K,11,0)</f>
        <v>TODO: &lt;&gt;</v>
      </c>
      <c r="N1572" s="0" t="str">
        <f aca="false">IF(OR(O1572="CONFLICT",R1572="CONFLICT"),"CONFLICT","OK")</f>
        <v>OK</v>
      </c>
      <c r="O1572" s="0" t="str">
        <f aca="false">IF(J1572=L1572,J1572,"CONFLICT")</f>
        <v>TODO: &lt;&gt;</v>
      </c>
      <c r="Q1572" s="0" t="str">
        <f aca="false">IF(AND(P1572&lt;&gt;L1572,P1572&lt;&gt;J1572,P1572&lt;&gt;""),"REVIEW","")</f>
        <v/>
      </c>
      <c r="R1572" s="0" t="str">
        <f aca="false">IF(K1572=M1572,K1572,"CONFLICT")</f>
        <v>TODO: &lt;&gt;</v>
      </c>
    </row>
    <row r="1573" customFormat="false" ht="12.75" hidden="false" customHeight="false" outlineLevel="0" collapsed="false">
      <c r="A1573" s="0" t="s">
        <v>4100</v>
      </c>
      <c r="B1573" s="0" t="n">
        <v>6194</v>
      </c>
      <c r="C1573" s="0" t="s">
        <v>23</v>
      </c>
      <c r="F1573" s="0" t="n">
        <v>12817</v>
      </c>
      <c r="G1573" s="0" t="n">
        <v>149</v>
      </c>
      <c r="H1573" s="0" t="n">
        <v>0</v>
      </c>
      <c r="I1573" s="0" t="n">
        <v>79</v>
      </c>
      <c r="J1573" s="0" t="str">
        <f aca="false">VLOOKUP(A1573,yorick!A:J,10,0)</f>
        <v>TODO: &lt;&gt;</v>
      </c>
      <c r="K1573" s="0" t="str">
        <f aca="false">VLOOKUP(A1573,yorick!A:K,11,0)</f>
        <v>TODO: &lt;&gt;</v>
      </c>
      <c r="L1573" s="0" t="str">
        <f aca="false">VLOOKUP(A1573,henriette!A:J,10,0)</f>
        <v>TODO: &lt;&gt;</v>
      </c>
      <c r="M1573" s="0" t="str">
        <f aca="false">VLOOKUP(A1573,henriette!A:K,11,0)</f>
        <v>TODO: &lt;&gt;</v>
      </c>
      <c r="N1573" s="0" t="str">
        <f aca="false">IF(OR(O1573="CONFLICT",R1573="CONFLICT"),"CONFLICT","OK")</f>
        <v>OK</v>
      </c>
      <c r="O1573" s="0" t="str">
        <f aca="false">IF(J1573=L1573,J1573,"CONFLICT")</f>
        <v>TODO: &lt;&gt;</v>
      </c>
      <c r="Q1573" s="0" t="str">
        <f aca="false">IF(AND(P1573&lt;&gt;L1573,P1573&lt;&gt;J1573,P1573&lt;&gt;""),"REVIEW","")</f>
        <v/>
      </c>
      <c r="R1573" s="0" t="str">
        <f aca="false">IF(K1573=M1573,K1573,"CONFLICT")</f>
        <v>TODO: &lt;&gt;</v>
      </c>
    </row>
    <row r="1574" customFormat="false" ht="12.75" hidden="false" customHeight="false" outlineLevel="0" collapsed="false">
      <c r="A1574" s="0" t="s">
        <v>4101</v>
      </c>
      <c r="B1574" s="0" t="n">
        <v>813</v>
      </c>
      <c r="C1574" s="0" t="s">
        <v>23</v>
      </c>
      <c r="D1574" s="0" t="s">
        <v>4102</v>
      </c>
      <c r="E1574" s="0" t="s">
        <v>4103</v>
      </c>
      <c r="F1574" s="0" t="n">
        <v>49925</v>
      </c>
      <c r="G1574" s="0" t="n">
        <v>544</v>
      </c>
      <c r="H1574" s="0" t="n">
        <v>0</v>
      </c>
      <c r="I1574" s="0" t="n">
        <v>147</v>
      </c>
      <c r="J1574" s="0" t="str">
        <f aca="false">VLOOKUP(A1574,yorick!A:J,10,0)</f>
        <v>TODO: &lt;&gt;</v>
      </c>
      <c r="K1574" s="0" t="str">
        <f aca="false">VLOOKUP(A1574,yorick!A:K,11,0)</f>
        <v>TODO: &lt;&gt;</v>
      </c>
      <c r="L1574" s="0" t="str">
        <f aca="false">VLOOKUP(A1574,henriette!A:J,10,0)</f>
        <v>TODO: &lt;&gt;</v>
      </c>
      <c r="M1574" s="0" t="str">
        <f aca="false">VLOOKUP(A1574,henriette!A:K,11,0)</f>
        <v>TODO: &lt;&gt;</v>
      </c>
      <c r="N1574" s="0" t="str">
        <f aca="false">IF(OR(O1574="CONFLICT",R1574="CONFLICT"),"CONFLICT","OK")</f>
        <v>OK</v>
      </c>
      <c r="O1574" s="0" t="str">
        <f aca="false">IF(J1574=L1574,J1574,"CONFLICT")</f>
        <v>TODO: &lt;&gt;</v>
      </c>
      <c r="Q1574" s="0" t="str">
        <f aca="false">IF(AND(P1574&lt;&gt;L1574,P1574&lt;&gt;J1574,P1574&lt;&gt;""),"REVIEW","")</f>
        <v/>
      </c>
      <c r="R1574" s="0" t="str">
        <f aca="false">IF(K1574=M1574,K1574,"CONFLICT")</f>
        <v>TODO: &lt;&gt;</v>
      </c>
    </row>
    <row r="1575" customFormat="false" ht="12.75" hidden="false" customHeight="false" outlineLevel="0" collapsed="false">
      <c r="A1575" s="0" t="s">
        <v>4104</v>
      </c>
      <c r="B1575" s="0" t="n">
        <v>160</v>
      </c>
      <c r="C1575" s="0" t="s">
        <v>23</v>
      </c>
      <c r="D1575" s="0" t="s">
        <v>4105</v>
      </c>
      <c r="E1575" s="0" t="s">
        <v>4106</v>
      </c>
      <c r="F1575" s="0" t="n">
        <v>9423</v>
      </c>
      <c r="G1575" s="0" t="n">
        <v>91</v>
      </c>
      <c r="H1575" s="0" t="n">
        <v>0</v>
      </c>
      <c r="I1575" s="0" t="n">
        <v>5</v>
      </c>
      <c r="J1575" s="0" t="str">
        <f aca="false">VLOOKUP(A1575,yorick!A:J,10,0)</f>
        <v>TODO: &lt;&gt;</v>
      </c>
      <c r="K1575" s="0" t="str">
        <f aca="false">VLOOKUP(A1575,yorick!A:K,11,0)</f>
        <v>TODO: &lt;&gt;</v>
      </c>
      <c r="L1575" s="0" t="str">
        <f aca="false">VLOOKUP(A1575,henriette!A:J,10,0)</f>
        <v>TODO: &lt;&gt;</v>
      </c>
      <c r="M1575" s="0" t="str">
        <f aca="false">VLOOKUP(A1575,henriette!A:K,11,0)</f>
        <v>TODO: &lt;&gt;</v>
      </c>
      <c r="N1575" s="0" t="str">
        <f aca="false">IF(OR(O1575="CONFLICT",R1575="CONFLICT"),"CONFLICT","OK")</f>
        <v>OK</v>
      </c>
      <c r="O1575" s="0" t="str">
        <f aca="false">IF(J1575=L1575,J1575,"CONFLICT")</f>
        <v>TODO: &lt;&gt;</v>
      </c>
      <c r="Q1575" s="0" t="str">
        <f aca="false">IF(AND(P1575&lt;&gt;L1575,P1575&lt;&gt;J1575,P1575&lt;&gt;""),"REVIEW","")</f>
        <v/>
      </c>
      <c r="R1575" s="0" t="str">
        <f aca="false">IF(K1575=M1575,K1575,"CONFLICT")</f>
        <v>TODO: &lt;&gt;</v>
      </c>
    </row>
    <row r="1576" customFormat="false" ht="12.75" hidden="false" customHeight="false" outlineLevel="0" collapsed="false">
      <c r="A1576" s="0" t="s">
        <v>4107</v>
      </c>
      <c r="B1576" s="0" t="n">
        <v>616</v>
      </c>
      <c r="C1576" s="0" t="s">
        <v>23</v>
      </c>
      <c r="E1576" s="0" t="s">
        <v>4108</v>
      </c>
      <c r="F1576" s="0" t="n">
        <v>8063</v>
      </c>
      <c r="G1576" s="0" t="n">
        <v>57</v>
      </c>
      <c r="H1576" s="0" t="n">
        <v>0</v>
      </c>
      <c r="I1576" s="0" t="n">
        <v>7</v>
      </c>
      <c r="J1576" s="0" t="str">
        <f aca="false">VLOOKUP(A1576,yorick!A:J,10,0)</f>
        <v>TODO: &lt;&gt;</v>
      </c>
      <c r="K1576" s="0" t="str">
        <f aca="false">VLOOKUP(A1576,yorick!A:K,11,0)</f>
        <v>TODO: &lt;&gt;</v>
      </c>
      <c r="L1576" s="0" t="str">
        <f aca="false">VLOOKUP(A1576,henriette!A:J,10,0)</f>
        <v>TODO: &lt;&gt;</v>
      </c>
      <c r="M1576" s="0" t="str">
        <f aca="false">VLOOKUP(A1576,henriette!A:K,11,0)</f>
        <v>TODO: &lt;&gt;</v>
      </c>
      <c r="N1576" s="0" t="str">
        <f aca="false">IF(OR(O1576="CONFLICT",R1576="CONFLICT"),"CONFLICT","OK")</f>
        <v>OK</v>
      </c>
      <c r="O1576" s="0" t="str">
        <f aca="false">IF(J1576=L1576,J1576,"CONFLICT")</f>
        <v>TODO: &lt;&gt;</v>
      </c>
      <c r="Q1576" s="0" t="str">
        <f aca="false">IF(AND(P1576&lt;&gt;L1576,P1576&lt;&gt;J1576,P1576&lt;&gt;""),"REVIEW","")</f>
        <v/>
      </c>
      <c r="R1576" s="0" t="str">
        <f aca="false">IF(K1576=M1576,K1576,"CONFLICT")</f>
        <v>TODO: &lt;&gt;</v>
      </c>
    </row>
    <row r="1577" customFormat="false" ht="12.75" hidden="false" customHeight="false" outlineLevel="0" collapsed="false">
      <c r="A1577" s="0" t="s">
        <v>4109</v>
      </c>
      <c r="B1577" s="0" t="n">
        <v>235</v>
      </c>
      <c r="C1577" s="0" t="s">
        <v>23</v>
      </c>
      <c r="D1577" s="0" t="s">
        <v>4110</v>
      </c>
      <c r="E1577" s="0" t="s">
        <v>4111</v>
      </c>
      <c r="F1577" s="0" t="n">
        <v>8482</v>
      </c>
      <c r="G1577" s="0" t="n">
        <v>101</v>
      </c>
      <c r="H1577" s="0" t="n">
        <v>0</v>
      </c>
      <c r="I1577" s="0" t="n">
        <v>168</v>
      </c>
      <c r="J1577" s="0" t="str">
        <f aca="false">VLOOKUP(A1577,yorick!A:J,10,0)</f>
        <v>TODO: &lt;&gt;</v>
      </c>
      <c r="K1577" s="0" t="str">
        <f aca="false">VLOOKUP(A1577,yorick!A:K,11,0)</f>
        <v>TODO: &lt;&gt;</v>
      </c>
      <c r="L1577" s="0" t="str">
        <f aca="false">VLOOKUP(A1577,henriette!A:J,10,0)</f>
        <v>TODO: &lt;&gt;</v>
      </c>
      <c r="M1577" s="0" t="str">
        <f aca="false">VLOOKUP(A1577,henriette!A:K,11,0)</f>
        <v>TODO: &lt;&gt;</v>
      </c>
      <c r="N1577" s="0" t="str">
        <f aca="false">IF(OR(O1577="CONFLICT",R1577="CONFLICT"),"CONFLICT","OK")</f>
        <v>OK</v>
      </c>
      <c r="O1577" s="0" t="str">
        <f aca="false">IF(J1577=L1577,J1577,"CONFLICT")</f>
        <v>TODO: &lt;&gt;</v>
      </c>
      <c r="Q1577" s="0" t="str">
        <f aca="false">IF(AND(P1577&lt;&gt;L1577,P1577&lt;&gt;J1577,P1577&lt;&gt;""),"REVIEW","")</f>
        <v/>
      </c>
      <c r="R1577" s="0" t="str">
        <f aca="false">IF(K1577=M1577,K1577,"CONFLICT")</f>
        <v>TODO: &lt;&gt;</v>
      </c>
    </row>
    <row r="1578" customFormat="false" ht="12.75" hidden="false" customHeight="false" outlineLevel="0" collapsed="false">
      <c r="A1578" s="0" t="s">
        <v>4112</v>
      </c>
      <c r="B1578" s="0" t="n">
        <v>2179</v>
      </c>
      <c r="C1578" s="0" t="s">
        <v>23</v>
      </c>
      <c r="D1578" s="0" t="s">
        <v>4113</v>
      </c>
      <c r="E1578" s="0" t="s">
        <v>4114</v>
      </c>
      <c r="F1578" s="0" t="n">
        <v>5986</v>
      </c>
      <c r="G1578" s="0" t="n">
        <v>70</v>
      </c>
      <c r="H1578" s="0" t="n">
        <v>0</v>
      </c>
      <c r="I1578" s="0" t="n">
        <v>14</v>
      </c>
      <c r="J1578" s="0" t="str">
        <f aca="false">VLOOKUP(A1578,yorick!A:J,10,0)</f>
        <v>TODO: &lt;&gt;</v>
      </c>
      <c r="K1578" s="0" t="str">
        <f aca="false">VLOOKUP(A1578,yorick!A:K,11,0)</f>
        <v>TODO: &lt;&gt;</v>
      </c>
      <c r="L1578" s="0" t="str">
        <f aca="false">VLOOKUP(A1578,henriette!A:J,10,0)</f>
        <v>TODO: &lt;&gt;</v>
      </c>
      <c r="M1578" s="0" t="str">
        <f aca="false">VLOOKUP(A1578,henriette!A:K,11,0)</f>
        <v>TODO: &lt;&gt;</v>
      </c>
      <c r="N1578" s="0" t="str">
        <f aca="false">IF(OR(O1578="CONFLICT",R1578="CONFLICT"),"CONFLICT","OK")</f>
        <v>OK</v>
      </c>
      <c r="O1578" s="0" t="str">
        <f aca="false">IF(J1578=L1578,J1578,"CONFLICT")</f>
        <v>TODO: &lt;&gt;</v>
      </c>
      <c r="Q1578" s="0" t="str">
        <f aca="false">IF(AND(P1578&lt;&gt;L1578,P1578&lt;&gt;J1578,P1578&lt;&gt;""),"REVIEW","")</f>
        <v/>
      </c>
      <c r="R1578" s="0" t="str">
        <f aca="false">IF(K1578=M1578,K1578,"CONFLICT")</f>
        <v>TODO: &lt;&gt;</v>
      </c>
    </row>
    <row r="1579" customFormat="false" ht="12.75" hidden="false" customHeight="false" outlineLevel="0" collapsed="false">
      <c r="A1579" s="0" t="s">
        <v>4115</v>
      </c>
      <c r="B1579" s="0" t="n">
        <v>184</v>
      </c>
      <c r="C1579" s="0" t="s">
        <v>23</v>
      </c>
      <c r="D1579" s="0" t="s">
        <v>4116</v>
      </c>
      <c r="E1579" s="0" t="s">
        <v>4117</v>
      </c>
      <c r="F1579" s="0" t="n">
        <v>9530</v>
      </c>
      <c r="G1579" s="0" t="n">
        <v>69</v>
      </c>
      <c r="H1579" s="0" t="n">
        <v>0</v>
      </c>
      <c r="I1579" s="0" t="n">
        <v>1</v>
      </c>
      <c r="J1579" s="0" t="str">
        <f aca="false">VLOOKUP(A1579,yorick!A:J,10,0)</f>
        <v>TODO: &lt;&gt;</v>
      </c>
      <c r="K1579" s="0" t="str">
        <f aca="false">VLOOKUP(A1579,yorick!A:K,11,0)</f>
        <v>TODO: &lt;&gt;</v>
      </c>
      <c r="L1579" s="0" t="str">
        <f aca="false">VLOOKUP(A1579,henriette!A:J,10,0)</f>
        <v>TODO: &lt;&gt;</v>
      </c>
      <c r="M1579" s="0" t="str">
        <f aca="false">VLOOKUP(A1579,henriette!A:K,11,0)</f>
        <v>TODO: &lt;&gt;</v>
      </c>
      <c r="N1579" s="0" t="str">
        <f aca="false">IF(OR(O1579="CONFLICT",R1579="CONFLICT"),"CONFLICT","OK")</f>
        <v>OK</v>
      </c>
      <c r="O1579" s="0" t="str">
        <f aca="false">IF(J1579=L1579,J1579,"CONFLICT")</f>
        <v>TODO: &lt;&gt;</v>
      </c>
      <c r="Q1579" s="0" t="str">
        <f aca="false">IF(AND(P1579&lt;&gt;L1579,P1579&lt;&gt;J1579,P1579&lt;&gt;""),"REVIEW","")</f>
        <v/>
      </c>
      <c r="R1579" s="0" t="str">
        <f aca="false">IF(K1579=M1579,K1579,"CONFLICT")</f>
        <v>TODO: &lt;&gt;</v>
      </c>
    </row>
    <row r="1580" customFormat="false" ht="12.75" hidden="false" customHeight="false" outlineLevel="0" collapsed="false">
      <c r="A1580" s="0" t="s">
        <v>4118</v>
      </c>
      <c r="B1580" s="0" t="n">
        <v>122</v>
      </c>
      <c r="C1580" s="0" t="s">
        <v>23</v>
      </c>
      <c r="E1580" s="0" t="s">
        <v>4119</v>
      </c>
      <c r="F1580" s="0" t="n">
        <v>7912</v>
      </c>
      <c r="G1580" s="0" t="n">
        <v>78</v>
      </c>
      <c r="H1580" s="0" t="n">
        <v>0</v>
      </c>
      <c r="I1580" s="0" t="n">
        <v>8</v>
      </c>
      <c r="J1580" s="0" t="str">
        <f aca="false">VLOOKUP(A1580,yorick!A:J,10,0)</f>
        <v>TODO: &lt;&gt;</v>
      </c>
      <c r="K1580" s="0" t="str">
        <f aca="false">VLOOKUP(A1580,yorick!A:K,11,0)</f>
        <v>TODO: &lt;&gt;</v>
      </c>
      <c r="L1580" s="0" t="str">
        <f aca="false">VLOOKUP(A1580,henriette!A:J,10,0)</f>
        <v>TODO: &lt;&gt;</v>
      </c>
      <c r="M1580" s="0" t="str">
        <f aca="false">VLOOKUP(A1580,henriette!A:K,11,0)</f>
        <v>TODO: &lt;&gt;</v>
      </c>
      <c r="N1580" s="0" t="str">
        <f aca="false">IF(OR(O1580="CONFLICT",R1580="CONFLICT"),"CONFLICT","OK")</f>
        <v>OK</v>
      </c>
      <c r="O1580" s="0" t="str">
        <f aca="false">IF(J1580=L1580,J1580,"CONFLICT")</f>
        <v>TODO: &lt;&gt;</v>
      </c>
      <c r="Q1580" s="0" t="str">
        <f aca="false">IF(AND(P1580&lt;&gt;L1580,P1580&lt;&gt;J1580,P1580&lt;&gt;""),"REVIEW","")</f>
        <v/>
      </c>
      <c r="R1580" s="0" t="str">
        <f aca="false">IF(K1580=M1580,K1580,"CONFLICT")</f>
        <v>TODO: &lt;&gt;</v>
      </c>
    </row>
    <row r="1581" customFormat="false" ht="12.75" hidden="false" customHeight="false" outlineLevel="0" collapsed="false">
      <c r="A1581" s="0" t="s">
        <v>4120</v>
      </c>
      <c r="B1581" s="0" t="n">
        <v>119</v>
      </c>
      <c r="C1581" s="0" t="s">
        <v>23</v>
      </c>
      <c r="F1581" s="0" t="n">
        <v>5268</v>
      </c>
      <c r="G1581" s="0" t="n">
        <v>73</v>
      </c>
      <c r="H1581" s="0" t="n">
        <v>0</v>
      </c>
      <c r="I1581" s="0" t="n">
        <v>6</v>
      </c>
      <c r="J1581" s="0" t="str">
        <f aca="false">VLOOKUP(A1581,yorick!A:J,10,0)</f>
        <v>TODO: &lt;&gt;</v>
      </c>
      <c r="K1581" s="0" t="str">
        <f aca="false">VLOOKUP(A1581,yorick!A:K,11,0)</f>
        <v>TODO: &lt;&gt;</v>
      </c>
      <c r="L1581" s="0" t="str">
        <f aca="false">VLOOKUP(A1581,henriette!A:J,10,0)</f>
        <v>TODO: &lt;&gt;</v>
      </c>
      <c r="M1581" s="0" t="str">
        <f aca="false">VLOOKUP(A1581,henriette!A:K,11,0)</f>
        <v>TODO: &lt;&gt;</v>
      </c>
      <c r="N1581" s="0" t="str">
        <f aca="false">IF(OR(O1581="CONFLICT",R1581="CONFLICT"),"CONFLICT","OK")</f>
        <v>OK</v>
      </c>
      <c r="O1581" s="0" t="str">
        <f aca="false">IF(J1581=L1581,J1581,"CONFLICT")</f>
        <v>TODO: &lt;&gt;</v>
      </c>
      <c r="Q1581" s="0" t="str">
        <f aca="false">IF(AND(P1581&lt;&gt;L1581,P1581&lt;&gt;J1581,P1581&lt;&gt;""),"REVIEW","")</f>
        <v/>
      </c>
      <c r="R1581" s="0" t="str">
        <f aca="false">IF(K1581=M1581,K1581,"CONFLICT")</f>
        <v>TODO: &lt;&gt;</v>
      </c>
    </row>
    <row r="1582" customFormat="false" ht="12.75" hidden="false" customHeight="false" outlineLevel="0" collapsed="false">
      <c r="A1582" s="0" t="s">
        <v>4121</v>
      </c>
      <c r="B1582" s="0" t="n">
        <v>377</v>
      </c>
      <c r="C1582" s="0" t="s">
        <v>23</v>
      </c>
      <c r="D1582" s="0" t="s">
        <v>4122</v>
      </c>
      <c r="E1582" s="0" t="s">
        <v>4123</v>
      </c>
      <c r="F1582" s="0" t="n">
        <v>13427</v>
      </c>
      <c r="G1582" s="0" t="n">
        <v>124</v>
      </c>
      <c r="H1582" s="0" t="n">
        <v>0</v>
      </c>
      <c r="I1582" s="0" t="n">
        <v>10</v>
      </c>
      <c r="J1582" s="0" t="str">
        <f aca="false">VLOOKUP(A1582,yorick!A:J,10,0)</f>
        <v>TODO: &lt;&gt;</v>
      </c>
      <c r="K1582" s="0" t="str">
        <f aca="false">VLOOKUP(A1582,yorick!A:K,11,0)</f>
        <v>TODO: &lt;&gt;</v>
      </c>
      <c r="L1582" s="0" t="str">
        <f aca="false">VLOOKUP(A1582,henriette!A:J,10,0)</f>
        <v>TODO: &lt;&gt;</v>
      </c>
      <c r="M1582" s="0" t="str">
        <f aca="false">VLOOKUP(A1582,henriette!A:K,11,0)</f>
        <v>TODO: &lt;&gt;</v>
      </c>
      <c r="N1582" s="0" t="str">
        <f aca="false">IF(OR(O1582="CONFLICT",R1582="CONFLICT"),"CONFLICT","OK")</f>
        <v>OK</v>
      </c>
      <c r="O1582" s="0" t="str">
        <f aca="false">IF(J1582=L1582,J1582,"CONFLICT")</f>
        <v>TODO: &lt;&gt;</v>
      </c>
      <c r="Q1582" s="0" t="str">
        <f aca="false">IF(AND(P1582&lt;&gt;L1582,P1582&lt;&gt;J1582,P1582&lt;&gt;""),"REVIEW","")</f>
        <v/>
      </c>
      <c r="R1582" s="0" t="str">
        <f aca="false">IF(K1582=M1582,K1582,"CONFLICT")</f>
        <v>TODO: &lt;&gt;</v>
      </c>
    </row>
    <row r="1583" customFormat="false" ht="12.75" hidden="false" customHeight="false" outlineLevel="0" collapsed="false">
      <c r="A1583" s="0" t="s">
        <v>4124</v>
      </c>
      <c r="B1583" s="0" t="n">
        <v>164</v>
      </c>
      <c r="C1583" s="0" t="s">
        <v>23</v>
      </c>
      <c r="E1583" s="0" t="s">
        <v>4125</v>
      </c>
      <c r="F1583" s="0" t="n">
        <v>5194</v>
      </c>
      <c r="G1583" s="0" t="n">
        <v>44</v>
      </c>
      <c r="H1583" s="0" t="n">
        <v>0</v>
      </c>
      <c r="I1583" s="0" t="n">
        <v>4</v>
      </c>
      <c r="J1583" s="0" t="str">
        <f aca="false">VLOOKUP(A1583,yorick!A:J,10,0)</f>
        <v>TODO: &lt;&gt;</v>
      </c>
      <c r="K1583" s="0" t="str">
        <f aca="false">VLOOKUP(A1583,yorick!A:K,11,0)</f>
        <v>TODO: &lt;&gt;</v>
      </c>
      <c r="L1583" s="0" t="str">
        <f aca="false">VLOOKUP(A1583,henriette!A:J,10,0)</f>
        <v>TODO: &lt;&gt;</v>
      </c>
      <c r="M1583" s="0" t="str">
        <f aca="false">VLOOKUP(A1583,henriette!A:K,11,0)</f>
        <v>TODO: &lt;&gt;</v>
      </c>
      <c r="N1583" s="0" t="str">
        <f aca="false">IF(OR(O1583="CONFLICT",R1583="CONFLICT"),"CONFLICT","OK")</f>
        <v>OK</v>
      </c>
      <c r="O1583" s="0" t="str">
        <f aca="false">IF(J1583=L1583,J1583,"CONFLICT")</f>
        <v>TODO: &lt;&gt;</v>
      </c>
      <c r="Q1583" s="0" t="str">
        <f aca="false">IF(AND(P1583&lt;&gt;L1583,P1583&lt;&gt;J1583,P1583&lt;&gt;""),"REVIEW","")</f>
        <v/>
      </c>
      <c r="R1583" s="0" t="str">
        <f aca="false">IF(K1583=M1583,K1583,"CONFLICT")</f>
        <v>TODO: &lt;&gt;</v>
      </c>
    </row>
    <row r="1584" customFormat="false" ht="12.75" hidden="false" customHeight="false" outlineLevel="0" collapsed="false">
      <c r="A1584" s="0" t="s">
        <v>4126</v>
      </c>
      <c r="B1584" s="0" t="n">
        <v>460</v>
      </c>
      <c r="C1584" s="0" t="s">
        <v>23</v>
      </c>
      <c r="D1584" s="0" t="s">
        <v>4127</v>
      </c>
      <c r="E1584" s="0" t="s">
        <v>4128</v>
      </c>
      <c r="F1584" s="0" t="n">
        <v>20945</v>
      </c>
      <c r="G1584" s="0" t="n">
        <v>188</v>
      </c>
      <c r="H1584" s="0" t="n">
        <v>0</v>
      </c>
      <c r="I1584" s="0" t="n">
        <v>102</v>
      </c>
      <c r="J1584" s="0" t="str">
        <f aca="false">VLOOKUP(A1584,yorick!A:J,10,0)</f>
        <v>TODO: &lt;&gt;</v>
      </c>
      <c r="K1584" s="0" t="str">
        <f aca="false">VLOOKUP(A1584,yorick!A:K,11,0)</f>
        <v>TODO: &lt;&gt;</v>
      </c>
      <c r="L1584" s="0" t="str">
        <f aca="false">VLOOKUP(A1584,henriette!A:J,10,0)</f>
        <v>TODO: &lt;&gt;</v>
      </c>
      <c r="M1584" s="0" t="str">
        <f aca="false">VLOOKUP(A1584,henriette!A:K,11,0)</f>
        <v>TODO: &lt;&gt;</v>
      </c>
      <c r="N1584" s="0" t="str">
        <f aca="false">IF(OR(O1584="CONFLICT",R1584="CONFLICT"),"CONFLICT","OK")</f>
        <v>OK</v>
      </c>
      <c r="O1584" s="0" t="str">
        <f aca="false">IF(J1584=L1584,J1584,"CONFLICT")</f>
        <v>TODO: &lt;&gt;</v>
      </c>
      <c r="Q1584" s="0" t="str">
        <f aca="false">IF(AND(P1584&lt;&gt;L1584,P1584&lt;&gt;J1584,P1584&lt;&gt;""),"REVIEW","")</f>
        <v/>
      </c>
      <c r="R1584" s="0" t="str">
        <f aca="false">IF(K1584=M1584,K1584,"CONFLICT")</f>
        <v>TODO: &lt;&gt;</v>
      </c>
    </row>
    <row r="1585" customFormat="false" ht="12.75" hidden="false" customHeight="false" outlineLevel="0" collapsed="false">
      <c r="A1585" s="0" t="s">
        <v>4129</v>
      </c>
      <c r="B1585" s="0" t="n">
        <v>104</v>
      </c>
      <c r="C1585" s="0" t="s">
        <v>23</v>
      </c>
      <c r="D1585" s="0" t="s">
        <v>4130</v>
      </c>
      <c r="E1585" s="0" t="s">
        <v>4131</v>
      </c>
      <c r="F1585" s="0" t="n">
        <v>5674</v>
      </c>
      <c r="G1585" s="0" t="n">
        <v>78</v>
      </c>
      <c r="H1585" s="0" t="n">
        <v>0</v>
      </c>
      <c r="I1585" s="0" t="n">
        <v>15</v>
      </c>
      <c r="J1585" s="0" t="str">
        <f aca="false">VLOOKUP(A1585,yorick!A:J,10,0)</f>
        <v>TODO: &lt;&gt;</v>
      </c>
      <c r="K1585" s="0" t="str">
        <f aca="false">VLOOKUP(A1585,yorick!A:K,11,0)</f>
        <v>TODO: &lt;&gt;</v>
      </c>
      <c r="L1585" s="0" t="str">
        <f aca="false">VLOOKUP(A1585,henriette!A:J,10,0)</f>
        <v>TODO: &lt;&gt;</v>
      </c>
      <c r="M1585" s="0" t="str">
        <f aca="false">VLOOKUP(A1585,henriette!A:K,11,0)</f>
        <v>TODO: &lt;&gt;</v>
      </c>
      <c r="N1585" s="0" t="str">
        <f aca="false">IF(OR(O1585="CONFLICT",R1585="CONFLICT"),"CONFLICT","OK")</f>
        <v>OK</v>
      </c>
      <c r="O1585" s="0" t="str">
        <f aca="false">IF(J1585=L1585,J1585,"CONFLICT")</f>
        <v>TODO: &lt;&gt;</v>
      </c>
      <c r="Q1585" s="0" t="str">
        <f aca="false">IF(AND(P1585&lt;&gt;L1585,P1585&lt;&gt;J1585,P1585&lt;&gt;""),"REVIEW","")</f>
        <v/>
      </c>
      <c r="R1585" s="0" t="str">
        <f aca="false">IF(K1585=M1585,K1585,"CONFLICT")</f>
        <v>TODO: &lt;&gt;</v>
      </c>
    </row>
    <row r="1586" customFormat="false" ht="12.75" hidden="false" customHeight="false" outlineLevel="0" collapsed="false">
      <c r="A1586" s="0" t="s">
        <v>4132</v>
      </c>
      <c r="B1586" s="0" t="n">
        <v>190</v>
      </c>
      <c r="C1586" s="0" t="s">
        <v>23</v>
      </c>
      <c r="D1586" s="0" t="s">
        <v>4133</v>
      </c>
      <c r="E1586" s="0" t="s">
        <v>4134</v>
      </c>
      <c r="F1586" s="0" t="n">
        <v>30443</v>
      </c>
      <c r="G1586" s="0" t="n">
        <v>290</v>
      </c>
      <c r="H1586" s="0" t="n">
        <v>0</v>
      </c>
      <c r="I1586" s="0" t="n">
        <v>75</v>
      </c>
      <c r="J1586" s="0" t="str">
        <f aca="false">VLOOKUP(A1586,yorick!A:J,10,0)</f>
        <v>TODO: &lt;&gt;</v>
      </c>
      <c r="K1586" s="0" t="str">
        <f aca="false">VLOOKUP(A1586,yorick!A:K,11,0)</f>
        <v>TODO: &lt;&gt;</v>
      </c>
      <c r="L1586" s="0" t="str">
        <f aca="false">VLOOKUP(A1586,henriette!A:J,10,0)</f>
        <v>TODO: &lt;&gt;</v>
      </c>
      <c r="M1586" s="0" t="str">
        <f aca="false">VLOOKUP(A1586,henriette!A:K,11,0)</f>
        <v>TODO: &lt;&gt;</v>
      </c>
      <c r="N1586" s="0" t="str">
        <f aca="false">IF(OR(O1586="CONFLICT",R1586="CONFLICT"),"CONFLICT","OK")</f>
        <v>OK</v>
      </c>
      <c r="O1586" s="0" t="str">
        <f aca="false">IF(J1586=L1586,J1586,"CONFLICT")</f>
        <v>TODO: &lt;&gt;</v>
      </c>
      <c r="Q1586" s="0" t="str">
        <f aca="false">IF(AND(P1586&lt;&gt;L1586,P1586&lt;&gt;J1586,P1586&lt;&gt;""),"REVIEW","")</f>
        <v/>
      </c>
      <c r="R1586" s="0" t="str">
        <f aca="false">IF(K1586=M1586,K1586,"CONFLICT")</f>
        <v>TODO: &lt;&gt;</v>
      </c>
    </row>
    <row r="1587" customFormat="false" ht="12.75" hidden="false" customHeight="false" outlineLevel="0" collapsed="false">
      <c r="A1587" s="0" t="s">
        <v>4135</v>
      </c>
      <c r="B1587" s="0" t="n">
        <v>491</v>
      </c>
      <c r="C1587" s="0" t="s">
        <v>23</v>
      </c>
      <c r="E1587" s="0" t="s">
        <v>4136</v>
      </c>
      <c r="F1587" s="0" t="n">
        <v>12167</v>
      </c>
      <c r="G1587" s="0" t="n">
        <v>134</v>
      </c>
      <c r="H1587" s="0" t="n">
        <v>0</v>
      </c>
      <c r="I1587" s="0" t="n">
        <v>14</v>
      </c>
      <c r="J1587" s="0" t="str">
        <f aca="false">VLOOKUP(A1587,yorick!A:J,10,0)</f>
        <v>TODO: &lt;&gt;</v>
      </c>
      <c r="K1587" s="0" t="str">
        <f aca="false">VLOOKUP(A1587,yorick!A:K,11,0)</f>
        <v>TODO: &lt;&gt;</v>
      </c>
      <c r="L1587" s="0" t="str">
        <f aca="false">VLOOKUP(A1587,henriette!A:J,10,0)</f>
        <v>TODO: &lt;&gt;</v>
      </c>
      <c r="M1587" s="0" t="str">
        <f aca="false">VLOOKUP(A1587,henriette!A:K,11,0)</f>
        <v>TODO: &lt;&gt;</v>
      </c>
      <c r="N1587" s="0" t="str">
        <f aca="false">IF(OR(O1587="CONFLICT",R1587="CONFLICT"),"CONFLICT","OK")</f>
        <v>OK</v>
      </c>
      <c r="O1587" s="0" t="str">
        <f aca="false">IF(J1587=L1587,J1587,"CONFLICT")</f>
        <v>TODO: &lt;&gt;</v>
      </c>
      <c r="Q1587" s="0" t="str">
        <f aca="false">IF(AND(P1587&lt;&gt;L1587,P1587&lt;&gt;J1587,P1587&lt;&gt;""),"REVIEW","")</f>
        <v/>
      </c>
      <c r="R1587" s="0" t="str">
        <f aca="false">IF(K1587=M1587,K1587,"CONFLICT")</f>
        <v>TODO: &lt;&gt;</v>
      </c>
    </row>
    <row r="1588" customFormat="false" ht="12.75" hidden="false" customHeight="false" outlineLevel="0" collapsed="false">
      <c r="A1588" s="0" t="s">
        <v>4137</v>
      </c>
      <c r="B1588" s="0" t="n">
        <v>190</v>
      </c>
      <c r="C1588" s="0" t="s">
        <v>23</v>
      </c>
      <c r="D1588" s="0" t="s">
        <v>4138</v>
      </c>
      <c r="E1588" s="0" t="s">
        <v>4139</v>
      </c>
      <c r="F1588" s="0" t="n">
        <v>5746</v>
      </c>
      <c r="G1588" s="0" t="n">
        <v>64</v>
      </c>
      <c r="H1588" s="0" t="n">
        <v>0</v>
      </c>
      <c r="I1588" s="0" t="n">
        <v>9</v>
      </c>
      <c r="J1588" s="0" t="str">
        <f aca="false">VLOOKUP(A1588,yorick!A:J,10,0)</f>
        <v>TODO: &lt;&gt;</v>
      </c>
      <c r="K1588" s="0" t="str">
        <f aca="false">VLOOKUP(A1588,yorick!A:K,11,0)</f>
        <v>TODO: &lt;&gt;</v>
      </c>
      <c r="L1588" s="0" t="str">
        <f aca="false">VLOOKUP(A1588,henriette!A:J,10,0)</f>
        <v>TODO: &lt;&gt;</v>
      </c>
      <c r="M1588" s="0" t="str">
        <f aca="false">VLOOKUP(A1588,henriette!A:K,11,0)</f>
        <v>TODO: &lt;&gt;</v>
      </c>
      <c r="N1588" s="0" t="str">
        <f aca="false">IF(OR(O1588="CONFLICT",R1588="CONFLICT"),"CONFLICT","OK")</f>
        <v>OK</v>
      </c>
      <c r="O1588" s="0" t="str">
        <f aca="false">IF(J1588=L1588,J1588,"CONFLICT")</f>
        <v>TODO: &lt;&gt;</v>
      </c>
      <c r="Q1588" s="0" t="str">
        <f aca="false">IF(AND(P1588&lt;&gt;L1588,P1588&lt;&gt;J1588,P1588&lt;&gt;""),"REVIEW","")</f>
        <v/>
      </c>
      <c r="R1588" s="0" t="str">
        <f aca="false">IF(K1588=M1588,K1588,"CONFLICT")</f>
        <v>TODO: &lt;&gt;</v>
      </c>
    </row>
    <row r="1589" customFormat="false" ht="12.75" hidden="false" customHeight="false" outlineLevel="0" collapsed="false">
      <c r="A1589" s="0" t="s">
        <v>4140</v>
      </c>
      <c r="B1589" s="0" t="n">
        <v>268</v>
      </c>
      <c r="C1589" s="0" t="s">
        <v>23</v>
      </c>
      <c r="E1589" s="0" t="s">
        <v>4141</v>
      </c>
      <c r="F1589" s="0" t="n">
        <v>32643</v>
      </c>
      <c r="G1589" s="0" t="n">
        <v>298</v>
      </c>
      <c r="H1589" s="0" t="n">
        <v>0</v>
      </c>
      <c r="I1589" s="0" t="n">
        <v>3</v>
      </c>
      <c r="J1589" s="0" t="str">
        <f aca="false">VLOOKUP(A1589,yorick!A:J,10,0)</f>
        <v>TODO: &lt;&gt;</v>
      </c>
      <c r="K1589" s="0" t="str">
        <f aca="false">VLOOKUP(A1589,yorick!A:K,11,0)</f>
        <v>TODO: &lt;&gt;</v>
      </c>
      <c r="L1589" s="0" t="str">
        <f aca="false">VLOOKUP(A1589,henriette!A:J,10,0)</f>
        <v>TODO: &lt;&gt;</v>
      </c>
      <c r="M1589" s="0" t="str">
        <f aca="false">VLOOKUP(A1589,henriette!A:K,11,0)</f>
        <v>TODO: &lt;&gt;</v>
      </c>
      <c r="N1589" s="0" t="str">
        <f aca="false">IF(OR(O1589="CONFLICT",R1589="CONFLICT"),"CONFLICT","OK")</f>
        <v>OK</v>
      </c>
      <c r="O1589" s="0" t="str">
        <f aca="false">IF(J1589=L1589,J1589,"CONFLICT")</f>
        <v>TODO: &lt;&gt;</v>
      </c>
      <c r="Q1589" s="0" t="str">
        <f aca="false">IF(AND(P1589&lt;&gt;L1589,P1589&lt;&gt;J1589,P1589&lt;&gt;""),"REVIEW","")</f>
        <v/>
      </c>
      <c r="R1589" s="0" t="str">
        <f aca="false">IF(K1589=M1589,K1589,"CONFLICT")</f>
        <v>TODO: &lt;&gt;</v>
      </c>
    </row>
    <row r="1590" customFormat="false" ht="12.75" hidden="false" customHeight="false" outlineLevel="0" collapsed="false">
      <c r="A1590" s="0" t="s">
        <v>4142</v>
      </c>
      <c r="B1590" s="0" t="n">
        <v>3754</v>
      </c>
      <c r="C1590" s="0" t="s">
        <v>23</v>
      </c>
      <c r="D1590" s="0" t="s">
        <v>4143</v>
      </c>
      <c r="E1590" s="0" t="s">
        <v>4144</v>
      </c>
      <c r="F1590" s="0" t="n">
        <v>42802</v>
      </c>
      <c r="G1590" s="0" t="n">
        <v>619</v>
      </c>
      <c r="H1590" s="0" t="n">
        <v>4</v>
      </c>
      <c r="I1590" s="0" t="n">
        <v>320</v>
      </c>
      <c r="J1590" s="0" t="str">
        <f aca="false">VLOOKUP(A1590,yorick!A:J,10,0)</f>
        <v>TODO: &lt;&gt;</v>
      </c>
      <c r="K1590" s="0" t="str">
        <f aca="false">VLOOKUP(A1590,yorick!A:K,11,0)</f>
        <v>TODO: &lt;&gt;</v>
      </c>
      <c r="L1590" s="0" t="str">
        <f aca="false">VLOOKUP(A1590,henriette!A:J,10,0)</f>
        <v>TODO: &lt;&gt;</v>
      </c>
      <c r="M1590" s="0" t="str">
        <f aca="false">VLOOKUP(A1590,henriette!A:K,11,0)</f>
        <v>TODO: &lt;&gt;</v>
      </c>
      <c r="N1590" s="0" t="str">
        <f aca="false">IF(OR(O1590="CONFLICT",R1590="CONFLICT"),"CONFLICT","OK")</f>
        <v>OK</v>
      </c>
      <c r="O1590" s="0" t="str">
        <f aca="false">IF(J1590=L1590,J1590,"CONFLICT")</f>
        <v>TODO: &lt;&gt;</v>
      </c>
      <c r="Q1590" s="0" t="str">
        <f aca="false">IF(AND(P1590&lt;&gt;L1590,P1590&lt;&gt;J1590,P1590&lt;&gt;""),"REVIEW","")</f>
        <v/>
      </c>
      <c r="R1590" s="0" t="str">
        <f aca="false">IF(K1590=M1590,K1590,"CONFLICT")</f>
        <v>TODO: &lt;&gt;</v>
      </c>
    </row>
    <row r="1591" customFormat="false" ht="12.75" hidden="false" customHeight="false" outlineLevel="0" collapsed="false">
      <c r="A1591" s="0" t="s">
        <v>4145</v>
      </c>
      <c r="B1591" s="0" t="n">
        <v>497</v>
      </c>
      <c r="C1591" s="0" t="s">
        <v>23</v>
      </c>
      <c r="D1591" s="0" t="s">
        <v>4146</v>
      </c>
      <c r="E1591" s="0" t="s">
        <v>4147</v>
      </c>
      <c r="F1591" s="0" t="n">
        <v>50302</v>
      </c>
      <c r="G1591" s="0" t="n">
        <v>453</v>
      </c>
      <c r="H1591" s="0" t="n">
        <v>0</v>
      </c>
      <c r="I1591" s="0" t="n">
        <v>6</v>
      </c>
      <c r="J1591" s="0" t="str">
        <f aca="false">VLOOKUP(A1591,yorick!A:J,10,0)</f>
        <v>TODO: &lt;&gt;</v>
      </c>
      <c r="K1591" s="0" t="str">
        <f aca="false">VLOOKUP(A1591,yorick!A:K,11,0)</f>
        <v>TODO: &lt;&gt;</v>
      </c>
      <c r="L1591" s="0" t="str">
        <f aca="false">VLOOKUP(A1591,henriette!A:J,10,0)</f>
        <v>TODO: &lt;&gt;</v>
      </c>
      <c r="M1591" s="0" t="str">
        <f aca="false">VLOOKUP(A1591,henriette!A:K,11,0)</f>
        <v>TODO: &lt;&gt;</v>
      </c>
      <c r="N1591" s="0" t="str">
        <f aca="false">IF(OR(O1591="CONFLICT",R1591="CONFLICT"),"CONFLICT","OK")</f>
        <v>OK</v>
      </c>
      <c r="O1591" s="0" t="str">
        <f aca="false">IF(J1591=L1591,J1591,"CONFLICT")</f>
        <v>TODO: &lt;&gt;</v>
      </c>
      <c r="Q1591" s="0" t="str">
        <f aca="false">IF(AND(P1591&lt;&gt;L1591,P1591&lt;&gt;J1591,P1591&lt;&gt;""),"REVIEW","")</f>
        <v/>
      </c>
      <c r="R1591" s="0" t="str">
        <f aca="false">IF(K1591=M1591,K1591,"CONFLICT")</f>
        <v>TODO: &lt;&gt;</v>
      </c>
    </row>
    <row r="1592" customFormat="false" ht="12.75" hidden="false" customHeight="false" outlineLevel="0" collapsed="false">
      <c r="A1592" s="0" t="s">
        <v>4148</v>
      </c>
      <c r="B1592" s="0" t="n">
        <v>353</v>
      </c>
      <c r="C1592" s="0" t="s">
        <v>23</v>
      </c>
      <c r="E1592" s="0" t="s">
        <v>4149</v>
      </c>
      <c r="F1592" s="0" t="n">
        <v>19555</v>
      </c>
      <c r="G1592" s="0" t="n">
        <v>15</v>
      </c>
      <c r="H1592" s="0" t="n">
        <v>0</v>
      </c>
      <c r="I1592" s="0" t="n">
        <v>11</v>
      </c>
      <c r="J1592" s="0" t="str">
        <f aca="false">VLOOKUP(A1592,yorick!A:J,10,0)</f>
        <v>TODO: &lt;&gt;</v>
      </c>
      <c r="K1592" s="0" t="str">
        <f aca="false">VLOOKUP(A1592,yorick!A:K,11,0)</f>
        <v>TODO: &lt;&gt;</v>
      </c>
      <c r="L1592" s="0" t="str">
        <f aca="false">VLOOKUP(A1592,henriette!A:J,10,0)</f>
        <v>TODO: &lt;&gt;</v>
      </c>
      <c r="M1592" s="0" t="str">
        <f aca="false">VLOOKUP(A1592,henriette!A:K,11,0)</f>
        <v>TODO: &lt;&gt;</v>
      </c>
      <c r="N1592" s="0" t="str">
        <f aca="false">IF(OR(O1592="CONFLICT",R1592="CONFLICT"),"CONFLICT","OK")</f>
        <v>OK</v>
      </c>
      <c r="O1592" s="0" t="str">
        <f aca="false">IF(J1592=L1592,J1592,"CONFLICT")</f>
        <v>TODO: &lt;&gt;</v>
      </c>
      <c r="Q1592" s="0" t="str">
        <f aca="false">IF(AND(P1592&lt;&gt;L1592,P1592&lt;&gt;J1592,P1592&lt;&gt;""),"REVIEW","")</f>
        <v/>
      </c>
      <c r="R1592" s="0" t="str">
        <f aca="false">IF(K1592=M1592,K1592,"CONFLICT")</f>
        <v>TODO: &lt;&gt;</v>
      </c>
    </row>
    <row r="1593" customFormat="false" ht="12.75" hidden="false" customHeight="false" outlineLevel="0" collapsed="false">
      <c r="A1593" s="0" t="s">
        <v>4150</v>
      </c>
      <c r="B1593" s="0" t="n">
        <v>2410</v>
      </c>
      <c r="C1593" s="0" t="s">
        <v>23</v>
      </c>
      <c r="E1593" s="0" t="s">
        <v>4151</v>
      </c>
      <c r="F1593" s="0" t="n">
        <v>17499</v>
      </c>
      <c r="G1593" s="0" t="n">
        <v>168</v>
      </c>
      <c r="H1593" s="0" t="n">
        <v>0</v>
      </c>
      <c r="I1593" s="0" t="n">
        <v>12</v>
      </c>
      <c r="J1593" s="0" t="str">
        <f aca="false">VLOOKUP(A1593,yorick!A:J,10,0)</f>
        <v>TODO: &lt;&gt;</v>
      </c>
      <c r="K1593" s="0" t="str">
        <f aca="false">VLOOKUP(A1593,yorick!A:K,11,0)</f>
        <v>TODO: &lt;&gt;</v>
      </c>
      <c r="L1593" s="0" t="str">
        <f aca="false">VLOOKUP(A1593,henriette!A:J,10,0)</f>
        <v>TODO: &lt;&gt;</v>
      </c>
      <c r="M1593" s="0" t="str">
        <f aca="false">VLOOKUP(A1593,henriette!A:K,11,0)</f>
        <v>TODO: &lt;&gt;</v>
      </c>
      <c r="N1593" s="0" t="str">
        <f aca="false">IF(OR(O1593="CONFLICT",R1593="CONFLICT"),"CONFLICT","OK")</f>
        <v>OK</v>
      </c>
      <c r="O1593" s="0" t="str">
        <f aca="false">IF(J1593=L1593,J1593,"CONFLICT")</f>
        <v>TODO: &lt;&gt;</v>
      </c>
      <c r="Q1593" s="0" t="str">
        <f aca="false">IF(AND(P1593&lt;&gt;L1593,P1593&lt;&gt;J1593,P1593&lt;&gt;""),"REVIEW","")</f>
        <v/>
      </c>
      <c r="R1593" s="0" t="str">
        <f aca="false">IF(K1593=M1593,K1593,"CONFLICT")</f>
        <v>TODO: &lt;&gt;</v>
      </c>
    </row>
    <row r="1594" customFormat="false" ht="12.75" hidden="false" customHeight="false" outlineLevel="0" collapsed="false">
      <c r="A1594" s="0" t="s">
        <v>4152</v>
      </c>
      <c r="B1594" s="0" t="n">
        <v>1524</v>
      </c>
      <c r="C1594" s="0" t="s">
        <v>23</v>
      </c>
      <c r="D1594" s="0" t="s">
        <v>4153</v>
      </c>
      <c r="E1594" s="0" t="s">
        <v>4154</v>
      </c>
      <c r="F1594" s="0" t="n">
        <v>110027</v>
      </c>
      <c r="G1594" s="0" t="n">
        <v>1176</v>
      </c>
      <c r="H1594" s="0" t="n">
        <v>0</v>
      </c>
      <c r="I1594" s="0" t="n">
        <v>69</v>
      </c>
      <c r="J1594" s="0" t="str">
        <f aca="false">VLOOKUP(A1594,yorick!A:J,10,0)</f>
        <v>TODO: &lt;&gt;</v>
      </c>
      <c r="K1594" s="0" t="str">
        <f aca="false">VLOOKUP(A1594,yorick!A:K,11,0)</f>
        <v>TODO: &lt;&gt;</v>
      </c>
      <c r="L1594" s="0" t="str">
        <f aca="false">VLOOKUP(A1594,henriette!A:J,10,0)</f>
        <v>TODO: &lt;&gt;</v>
      </c>
      <c r="M1594" s="0" t="str">
        <f aca="false">VLOOKUP(A1594,henriette!A:K,11,0)</f>
        <v>TODO: &lt;&gt;</v>
      </c>
      <c r="N1594" s="0" t="str">
        <f aca="false">IF(OR(O1594="CONFLICT",R1594="CONFLICT"),"CONFLICT","OK")</f>
        <v>OK</v>
      </c>
      <c r="O1594" s="0" t="str">
        <f aca="false">IF(J1594=L1594,J1594,"CONFLICT")</f>
        <v>TODO: &lt;&gt;</v>
      </c>
      <c r="Q1594" s="0" t="str">
        <f aca="false">IF(AND(P1594&lt;&gt;L1594,P1594&lt;&gt;J1594,P1594&lt;&gt;""),"REVIEW","")</f>
        <v/>
      </c>
      <c r="R1594" s="0" t="str">
        <f aca="false">IF(K1594=M1594,K1594,"CONFLICT")</f>
        <v>TODO: &lt;&gt;</v>
      </c>
    </row>
    <row r="1595" customFormat="false" ht="12.75" hidden="false" customHeight="false" outlineLevel="0" collapsed="false">
      <c r="A1595" s="0" t="s">
        <v>4155</v>
      </c>
      <c r="B1595" s="0" t="n">
        <v>244</v>
      </c>
      <c r="C1595" s="0" t="s">
        <v>23</v>
      </c>
      <c r="E1595" s="0" t="s">
        <v>4156</v>
      </c>
      <c r="F1595" s="0" t="n">
        <v>39284</v>
      </c>
      <c r="G1595" s="0" t="n">
        <v>392</v>
      </c>
      <c r="H1595" s="0" t="n">
        <v>0</v>
      </c>
      <c r="I1595" s="0" t="n">
        <v>37</v>
      </c>
      <c r="J1595" s="0" t="str">
        <f aca="false">VLOOKUP(A1595,yorick!A:J,10,0)</f>
        <v>TODO: &lt;&gt;</v>
      </c>
      <c r="K1595" s="0" t="str">
        <f aca="false">VLOOKUP(A1595,yorick!A:K,11,0)</f>
        <v>TODO: &lt;&gt;</v>
      </c>
      <c r="L1595" s="0" t="str">
        <f aca="false">VLOOKUP(A1595,henriette!A:J,10,0)</f>
        <v>TODO: &lt;&gt;</v>
      </c>
      <c r="M1595" s="0" t="str">
        <f aca="false">VLOOKUP(A1595,henriette!A:K,11,0)</f>
        <v>TODO: &lt;&gt;</v>
      </c>
      <c r="N1595" s="0" t="str">
        <f aca="false">IF(OR(O1595="CONFLICT",R1595="CONFLICT"),"CONFLICT","OK")</f>
        <v>OK</v>
      </c>
      <c r="O1595" s="0" t="str">
        <f aca="false">IF(J1595=L1595,J1595,"CONFLICT")</f>
        <v>TODO: &lt;&gt;</v>
      </c>
      <c r="Q1595" s="0" t="str">
        <f aca="false">IF(AND(P1595&lt;&gt;L1595,P1595&lt;&gt;J1595,P1595&lt;&gt;""),"REVIEW","")</f>
        <v/>
      </c>
      <c r="R1595" s="0" t="str">
        <f aca="false">IF(K1595=M1595,K1595,"CONFLICT")</f>
        <v>TODO: &lt;&gt;</v>
      </c>
    </row>
    <row r="1596" customFormat="false" ht="12.75" hidden="false" customHeight="false" outlineLevel="0" collapsed="false">
      <c r="A1596" s="0" t="s">
        <v>4157</v>
      </c>
      <c r="B1596" s="0" t="n">
        <v>163</v>
      </c>
      <c r="C1596" s="0" t="s">
        <v>23</v>
      </c>
      <c r="D1596" s="0" t="s">
        <v>4158</v>
      </c>
      <c r="E1596" s="0" t="s">
        <v>4159</v>
      </c>
      <c r="F1596" s="0" t="n">
        <v>7858</v>
      </c>
      <c r="G1596" s="0" t="n">
        <v>85</v>
      </c>
      <c r="H1596" s="0" t="n">
        <v>0</v>
      </c>
      <c r="I1596" s="0" t="n">
        <v>4</v>
      </c>
      <c r="J1596" s="0" t="str">
        <f aca="false">VLOOKUP(A1596,yorick!A:J,10,0)</f>
        <v>TODO: &lt;&gt;</v>
      </c>
      <c r="K1596" s="0" t="str">
        <f aca="false">VLOOKUP(A1596,yorick!A:K,11,0)</f>
        <v>TODO: &lt;&gt;</v>
      </c>
      <c r="L1596" s="0" t="str">
        <f aca="false">VLOOKUP(A1596,henriette!A:J,10,0)</f>
        <v>TODO: &lt;&gt;</v>
      </c>
      <c r="M1596" s="0" t="str">
        <f aca="false">VLOOKUP(A1596,henriette!A:K,11,0)</f>
        <v>TODO: &lt;&gt;</v>
      </c>
      <c r="N1596" s="0" t="str">
        <f aca="false">IF(OR(O1596="CONFLICT",R1596="CONFLICT"),"CONFLICT","OK")</f>
        <v>OK</v>
      </c>
      <c r="O1596" s="0" t="str">
        <f aca="false">IF(J1596=L1596,J1596,"CONFLICT")</f>
        <v>TODO: &lt;&gt;</v>
      </c>
      <c r="Q1596" s="0" t="str">
        <f aca="false">IF(AND(P1596&lt;&gt;L1596,P1596&lt;&gt;J1596,P1596&lt;&gt;""),"REVIEW","")</f>
        <v/>
      </c>
      <c r="R1596" s="0" t="str">
        <f aca="false">IF(K1596=M1596,K1596,"CONFLICT")</f>
        <v>TODO: &lt;&gt;</v>
      </c>
    </row>
    <row r="1597" customFormat="false" ht="12.75" hidden="false" customHeight="false" outlineLevel="0" collapsed="false">
      <c r="A1597" s="0" t="s">
        <v>4160</v>
      </c>
      <c r="B1597" s="0" t="n">
        <v>160</v>
      </c>
      <c r="C1597" s="0" t="s">
        <v>23</v>
      </c>
      <c r="D1597" s="0" t="s">
        <v>4161</v>
      </c>
      <c r="E1597" s="0" t="s">
        <v>4162</v>
      </c>
      <c r="F1597" s="0" t="n">
        <v>9732</v>
      </c>
      <c r="G1597" s="0" t="n">
        <v>52</v>
      </c>
      <c r="H1597" s="0" t="n">
        <v>0</v>
      </c>
      <c r="I1597" s="0" t="n">
        <v>5</v>
      </c>
      <c r="J1597" s="0" t="str">
        <f aca="false">VLOOKUP(A1597,yorick!A:J,10,0)</f>
        <v>TODO: &lt;&gt;</v>
      </c>
      <c r="K1597" s="0" t="str">
        <f aca="false">VLOOKUP(A1597,yorick!A:K,11,0)</f>
        <v>TODO: &lt;&gt;</v>
      </c>
      <c r="L1597" s="0" t="str">
        <f aca="false">VLOOKUP(A1597,henriette!A:J,10,0)</f>
        <v>TODO: &lt;&gt;</v>
      </c>
      <c r="M1597" s="0" t="str">
        <f aca="false">VLOOKUP(A1597,henriette!A:K,11,0)</f>
        <v>TODO: &lt;&gt;</v>
      </c>
      <c r="N1597" s="0" t="str">
        <f aca="false">IF(OR(O1597="CONFLICT",R1597="CONFLICT"),"CONFLICT","OK")</f>
        <v>OK</v>
      </c>
      <c r="O1597" s="0" t="str">
        <f aca="false">IF(J1597=L1597,J1597,"CONFLICT")</f>
        <v>TODO: &lt;&gt;</v>
      </c>
      <c r="Q1597" s="0" t="str">
        <f aca="false">IF(AND(P1597&lt;&gt;L1597,P1597&lt;&gt;J1597,P1597&lt;&gt;""),"REVIEW","")</f>
        <v/>
      </c>
      <c r="R1597" s="0" t="str">
        <f aca="false">IF(K1597=M1597,K1597,"CONFLICT")</f>
        <v>TODO: &lt;&gt;</v>
      </c>
    </row>
    <row r="1598" customFormat="false" ht="12.75" hidden="false" customHeight="false" outlineLevel="0" collapsed="false">
      <c r="A1598" s="0" t="s">
        <v>4163</v>
      </c>
      <c r="B1598" s="0" t="n">
        <v>6702</v>
      </c>
      <c r="C1598" s="0" t="s">
        <v>23</v>
      </c>
      <c r="D1598" s="0" t="s">
        <v>4164</v>
      </c>
      <c r="E1598" s="0" t="s">
        <v>4165</v>
      </c>
      <c r="F1598" s="0" t="n">
        <v>12788</v>
      </c>
      <c r="G1598" s="0" t="n">
        <v>100</v>
      </c>
      <c r="H1598" s="0" t="n">
        <v>0</v>
      </c>
      <c r="I1598" s="0" t="n">
        <v>10</v>
      </c>
      <c r="J1598" s="0" t="str">
        <f aca="false">VLOOKUP(A1598,yorick!A:J,10,0)</f>
        <v>TODO: &lt;&gt;</v>
      </c>
      <c r="K1598" s="0" t="str">
        <f aca="false">VLOOKUP(A1598,yorick!A:K,11,0)</f>
        <v>TODO: &lt;&gt;</v>
      </c>
      <c r="L1598" s="0" t="str">
        <f aca="false">VLOOKUP(A1598,henriette!A:J,10,0)</f>
        <v>TODO: &lt;&gt;</v>
      </c>
      <c r="M1598" s="0" t="str">
        <f aca="false">VLOOKUP(A1598,henriette!A:K,11,0)</f>
        <v>TODO: &lt;&gt;</v>
      </c>
      <c r="N1598" s="0" t="str">
        <f aca="false">IF(OR(O1598="CONFLICT",R1598="CONFLICT"),"CONFLICT","OK")</f>
        <v>OK</v>
      </c>
      <c r="O1598" s="0" t="str">
        <f aca="false">IF(J1598=L1598,J1598,"CONFLICT")</f>
        <v>TODO: &lt;&gt;</v>
      </c>
      <c r="Q1598" s="0" t="str">
        <f aca="false">IF(AND(P1598&lt;&gt;L1598,P1598&lt;&gt;J1598,P1598&lt;&gt;""),"REVIEW","")</f>
        <v/>
      </c>
      <c r="R1598" s="0" t="str">
        <f aca="false">IF(K1598=M1598,K1598,"CONFLICT")</f>
        <v>TODO: &lt;&gt;</v>
      </c>
    </row>
    <row r="1599" customFormat="false" ht="12.75" hidden="false" customHeight="false" outlineLevel="0" collapsed="false">
      <c r="A1599" s="0" t="s">
        <v>4166</v>
      </c>
      <c r="B1599" s="0" t="n">
        <v>14888</v>
      </c>
      <c r="C1599" s="0" t="s">
        <v>23</v>
      </c>
      <c r="E1599" s="0" t="s">
        <v>4167</v>
      </c>
      <c r="F1599" s="0" t="n">
        <v>11359</v>
      </c>
      <c r="G1599" s="0" t="n">
        <v>151</v>
      </c>
      <c r="H1599" s="0" t="n">
        <v>0</v>
      </c>
      <c r="I1599" s="0" t="n">
        <v>27</v>
      </c>
      <c r="J1599" s="0" t="str">
        <f aca="false">VLOOKUP(A1599,yorick!A:J,10,0)</f>
        <v>TODO: &lt;&gt;</v>
      </c>
      <c r="K1599" s="0" t="str">
        <f aca="false">VLOOKUP(A1599,yorick!A:K,11,0)</f>
        <v>TODO: &lt;&gt;</v>
      </c>
      <c r="L1599" s="0" t="str">
        <f aca="false">VLOOKUP(A1599,henriette!A:J,10,0)</f>
        <v>TODO: &lt;&gt;</v>
      </c>
      <c r="M1599" s="0" t="str">
        <f aca="false">VLOOKUP(A1599,henriette!A:K,11,0)</f>
        <v>TODO: &lt;&gt;</v>
      </c>
      <c r="N1599" s="0" t="str">
        <f aca="false">IF(OR(O1599="CONFLICT",R1599="CONFLICT"),"CONFLICT","OK")</f>
        <v>OK</v>
      </c>
      <c r="O1599" s="0" t="str">
        <f aca="false">IF(J1599=L1599,J1599,"CONFLICT")</f>
        <v>TODO: &lt;&gt;</v>
      </c>
      <c r="Q1599" s="0" t="str">
        <f aca="false">IF(AND(P1599&lt;&gt;L1599,P1599&lt;&gt;J1599,P1599&lt;&gt;""),"REVIEW","")</f>
        <v/>
      </c>
      <c r="R1599" s="0" t="str">
        <f aca="false">IF(K1599=M1599,K1599,"CONFLICT")</f>
        <v>TODO: &lt;&gt;</v>
      </c>
    </row>
    <row r="1600" customFormat="false" ht="12.75" hidden="false" customHeight="false" outlineLevel="0" collapsed="false">
      <c r="A1600" s="0" t="s">
        <v>4168</v>
      </c>
      <c r="B1600" s="0" t="n">
        <v>6311</v>
      </c>
      <c r="C1600" s="0" t="s">
        <v>23</v>
      </c>
      <c r="D1600" s="0" t="s">
        <v>4169</v>
      </c>
      <c r="E1600" s="0" t="s">
        <v>4170</v>
      </c>
      <c r="F1600" s="0" t="n">
        <v>17607</v>
      </c>
      <c r="G1600" s="0" t="n">
        <v>140</v>
      </c>
      <c r="H1600" s="0" t="n">
        <v>3</v>
      </c>
      <c r="I1600" s="0" t="n">
        <v>27</v>
      </c>
      <c r="J1600" s="0" t="str">
        <f aca="false">VLOOKUP(A1600,yorick!A:J,10,0)</f>
        <v>TODO: &lt;&gt;</v>
      </c>
      <c r="K1600" s="0" t="str">
        <f aca="false">VLOOKUP(A1600,yorick!A:K,11,0)</f>
        <v>TODO: &lt;&gt;</v>
      </c>
      <c r="L1600" s="0" t="str">
        <f aca="false">VLOOKUP(A1600,henriette!A:J,10,0)</f>
        <v>TODO: &lt;&gt;</v>
      </c>
      <c r="M1600" s="0" t="str">
        <f aca="false">VLOOKUP(A1600,henriette!A:K,11,0)</f>
        <v>TODO: &lt;&gt;</v>
      </c>
      <c r="N1600" s="0" t="str">
        <f aca="false">IF(OR(O1600="CONFLICT",R1600="CONFLICT"),"CONFLICT","OK")</f>
        <v>OK</v>
      </c>
      <c r="O1600" s="0" t="str">
        <f aca="false">IF(J1600=L1600,J1600,"CONFLICT")</f>
        <v>TODO: &lt;&gt;</v>
      </c>
      <c r="Q1600" s="0" t="str">
        <f aca="false">IF(AND(P1600&lt;&gt;L1600,P1600&lt;&gt;J1600,P1600&lt;&gt;""),"REVIEW","")</f>
        <v/>
      </c>
      <c r="R1600" s="0" t="str">
        <f aca="false">IF(K1600=M1600,K1600,"CONFLICT")</f>
        <v>TODO: &lt;&gt;</v>
      </c>
    </row>
    <row r="1601" customFormat="false" ht="12.75" hidden="false" customHeight="false" outlineLevel="0" collapsed="false">
      <c r="A1601" s="0" t="s">
        <v>4171</v>
      </c>
      <c r="B1601" s="0" t="n">
        <v>130</v>
      </c>
      <c r="C1601" s="0" t="s">
        <v>23</v>
      </c>
      <c r="D1601" s="0" t="s">
        <v>4172</v>
      </c>
      <c r="E1601" s="0" t="s">
        <v>4173</v>
      </c>
      <c r="F1601" s="0" t="n">
        <v>184134</v>
      </c>
      <c r="G1601" s="0" t="n">
        <v>81</v>
      </c>
      <c r="H1601" s="0" t="n">
        <v>0</v>
      </c>
      <c r="I1601" s="0" t="n">
        <v>27</v>
      </c>
      <c r="J1601" s="0" t="str">
        <f aca="false">VLOOKUP(A1601,yorick!A:J,10,0)</f>
        <v>TODO: &lt;&gt;</v>
      </c>
      <c r="K1601" s="0" t="str">
        <f aca="false">VLOOKUP(A1601,yorick!A:K,11,0)</f>
        <v>TODO: &lt;&gt;</v>
      </c>
      <c r="L1601" s="0" t="str">
        <f aca="false">VLOOKUP(A1601,henriette!A:J,10,0)</f>
        <v>TODO: &lt;&gt;</v>
      </c>
      <c r="M1601" s="0" t="str">
        <f aca="false">VLOOKUP(A1601,henriette!A:K,11,0)</f>
        <v>TODO: &lt;&gt;</v>
      </c>
      <c r="N1601" s="0" t="str">
        <f aca="false">IF(OR(O1601="CONFLICT",R1601="CONFLICT"),"CONFLICT","OK")</f>
        <v>OK</v>
      </c>
      <c r="O1601" s="0" t="str">
        <f aca="false">IF(J1601=L1601,J1601,"CONFLICT")</f>
        <v>TODO: &lt;&gt;</v>
      </c>
      <c r="Q1601" s="0" t="str">
        <f aca="false">IF(AND(P1601&lt;&gt;L1601,P1601&lt;&gt;J1601,P1601&lt;&gt;""),"REVIEW","")</f>
        <v/>
      </c>
      <c r="R1601" s="0" t="str">
        <f aca="false">IF(K1601=M1601,K1601,"CONFLICT")</f>
        <v>TODO: &lt;&gt;</v>
      </c>
    </row>
    <row r="1602" customFormat="false" ht="12.75" hidden="false" customHeight="false" outlineLevel="0" collapsed="false">
      <c r="A1602" s="0" t="s">
        <v>4174</v>
      </c>
      <c r="B1602" s="0" t="n">
        <v>239</v>
      </c>
      <c r="C1602" s="0" t="s">
        <v>23</v>
      </c>
      <c r="D1602" s="0" t="s">
        <v>4175</v>
      </c>
      <c r="E1602" s="0" t="s">
        <v>4176</v>
      </c>
      <c r="F1602" s="0" t="n">
        <v>6149</v>
      </c>
      <c r="G1602" s="0" t="n">
        <v>77</v>
      </c>
      <c r="H1602" s="0" t="n">
        <v>1</v>
      </c>
      <c r="I1602" s="0" t="n">
        <v>10</v>
      </c>
      <c r="J1602" s="0" t="str">
        <f aca="false">VLOOKUP(A1602,yorick!A:J,10,0)</f>
        <v>TODO: &lt;&gt;</v>
      </c>
      <c r="K1602" s="0" t="str">
        <f aca="false">VLOOKUP(A1602,yorick!A:K,11,0)</f>
        <v>TODO: &lt;&gt;</v>
      </c>
      <c r="L1602" s="0" t="str">
        <f aca="false">VLOOKUP(A1602,henriette!A:J,10,0)</f>
        <v>TODO: &lt;&gt;</v>
      </c>
      <c r="M1602" s="0" t="str">
        <f aca="false">VLOOKUP(A1602,henriette!A:K,11,0)</f>
        <v>TODO: &lt;&gt;</v>
      </c>
      <c r="N1602" s="0" t="str">
        <f aca="false">IF(OR(O1602="CONFLICT",R1602="CONFLICT"),"CONFLICT","OK")</f>
        <v>OK</v>
      </c>
      <c r="O1602" s="0" t="str">
        <f aca="false">IF(J1602=L1602,J1602,"CONFLICT")</f>
        <v>TODO: &lt;&gt;</v>
      </c>
      <c r="Q1602" s="0" t="str">
        <f aca="false">IF(AND(P1602&lt;&gt;L1602,P1602&lt;&gt;J1602,P1602&lt;&gt;""),"REVIEW","")</f>
        <v/>
      </c>
      <c r="R1602" s="0" t="str">
        <f aca="false">IF(K1602=M1602,K1602,"CONFLICT")</f>
        <v>TODO: &lt;&gt;</v>
      </c>
    </row>
    <row r="1603" customFormat="false" ht="12.75" hidden="false" customHeight="false" outlineLevel="0" collapsed="false">
      <c r="A1603" s="0" t="s">
        <v>4177</v>
      </c>
      <c r="B1603" s="0" t="n">
        <v>124</v>
      </c>
      <c r="C1603" s="0" t="s">
        <v>23</v>
      </c>
      <c r="D1603" s="0" t="s">
        <v>4178</v>
      </c>
      <c r="E1603" s="0" t="s">
        <v>4179</v>
      </c>
      <c r="F1603" s="0" t="n">
        <v>7701</v>
      </c>
      <c r="G1603" s="0" t="n">
        <v>120</v>
      </c>
      <c r="H1603" s="0" t="n">
        <v>1</v>
      </c>
      <c r="I1603" s="0" t="n">
        <v>51</v>
      </c>
      <c r="J1603" s="0" t="str">
        <f aca="false">VLOOKUP(A1603,yorick!A:J,10,0)</f>
        <v>TODO: &lt;&gt;</v>
      </c>
      <c r="K1603" s="0" t="str">
        <f aca="false">VLOOKUP(A1603,yorick!A:K,11,0)</f>
        <v>TODO: &lt;&gt;</v>
      </c>
      <c r="L1603" s="0" t="str">
        <f aca="false">VLOOKUP(A1603,henriette!A:J,10,0)</f>
        <v>TODO: &lt;&gt;</v>
      </c>
      <c r="M1603" s="0" t="str">
        <f aca="false">VLOOKUP(A1603,henriette!A:K,11,0)</f>
        <v>TODO: &lt;&gt;</v>
      </c>
      <c r="N1603" s="0" t="str">
        <f aca="false">IF(OR(O1603="CONFLICT",R1603="CONFLICT"),"CONFLICT","OK")</f>
        <v>OK</v>
      </c>
      <c r="O1603" s="0" t="str">
        <f aca="false">IF(J1603=L1603,J1603,"CONFLICT")</f>
        <v>TODO: &lt;&gt;</v>
      </c>
      <c r="Q1603" s="0" t="str">
        <f aca="false">IF(AND(P1603&lt;&gt;L1603,P1603&lt;&gt;J1603,P1603&lt;&gt;""),"REVIEW","")</f>
        <v/>
      </c>
      <c r="R1603" s="0" t="str">
        <f aca="false">IF(K1603=M1603,K1603,"CONFLICT")</f>
        <v>TODO: &lt;&gt;</v>
      </c>
    </row>
    <row r="1604" customFormat="false" ht="12.75" hidden="false" customHeight="false" outlineLevel="0" collapsed="false">
      <c r="A1604" s="0" t="s">
        <v>4180</v>
      </c>
      <c r="B1604" s="0" t="n">
        <v>250</v>
      </c>
      <c r="C1604" s="0" t="s">
        <v>23</v>
      </c>
      <c r="D1604" s="0" t="s">
        <v>4181</v>
      </c>
      <c r="E1604" s="0" t="s">
        <v>4182</v>
      </c>
      <c r="F1604" s="0" t="n">
        <v>8609</v>
      </c>
      <c r="G1604" s="0" t="n">
        <v>124</v>
      </c>
      <c r="H1604" s="0" t="n">
        <v>0</v>
      </c>
      <c r="I1604" s="0" t="n">
        <v>838</v>
      </c>
      <c r="J1604" s="0" t="str">
        <f aca="false">VLOOKUP(A1604,yorick!A:J,10,0)</f>
        <v>TODO: &lt;&gt;</v>
      </c>
      <c r="K1604" s="0" t="str">
        <f aca="false">VLOOKUP(A1604,yorick!A:K,11,0)</f>
        <v>TODO: &lt;&gt;</v>
      </c>
      <c r="L1604" s="0" t="str">
        <f aca="false">VLOOKUP(A1604,henriette!A:J,10,0)</f>
        <v>TODO: &lt;&gt;</v>
      </c>
      <c r="M1604" s="0" t="str">
        <f aca="false">VLOOKUP(A1604,henriette!A:K,11,0)</f>
        <v>TODO: &lt;&gt;</v>
      </c>
      <c r="N1604" s="0" t="str">
        <f aca="false">IF(OR(O1604="CONFLICT",R1604="CONFLICT"),"CONFLICT","OK")</f>
        <v>OK</v>
      </c>
      <c r="O1604" s="0" t="str">
        <f aca="false">IF(J1604=L1604,J1604,"CONFLICT")</f>
        <v>TODO: &lt;&gt;</v>
      </c>
      <c r="Q1604" s="0" t="str">
        <f aca="false">IF(AND(P1604&lt;&gt;L1604,P1604&lt;&gt;J1604,P1604&lt;&gt;""),"REVIEW","")</f>
        <v/>
      </c>
      <c r="R1604" s="0" t="str">
        <f aca="false">IF(K1604=M1604,K1604,"CONFLICT")</f>
        <v>TODO: &lt;&gt;</v>
      </c>
    </row>
    <row r="1605" customFormat="false" ht="12.75" hidden="false" customHeight="false" outlineLevel="0" collapsed="false">
      <c r="A1605" s="0" t="s">
        <v>4183</v>
      </c>
      <c r="B1605" s="0" t="n">
        <v>214</v>
      </c>
      <c r="C1605" s="0" t="s">
        <v>23</v>
      </c>
      <c r="E1605" s="0" t="s">
        <v>4184</v>
      </c>
      <c r="F1605" s="0" t="n">
        <v>6974</v>
      </c>
      <c r="G1605" s="0" t="n">
        <v>61</v>
      </c>
      <c r="H1605" s="0" t="n">
        <v>0</v>
      </c>
      <c r="I1605" s="0" t="n">
        <v>3</v>
      </c>
      <c r="J1605" s="0" t="str">
        <f aca="false">VLOOKUP(A1605,yorick!A:J,10,0)</f>
        <v>TODO: &lt;&gt;</v>
      </c>
      <c r="K1605" s="0" t="str">
        <f aca="false">VLOOKUP(A1605,yorick!A:K,11,0)</f>
        <v>TODO: &lt;&gt;</v>
      </c>
      <c r="L1605" s="0" t="str">
        <f aca="false">VLOOKUP(A1605,henriette!A:J,10,0)</f>
        <v>TODO: &lt;&gt;</v>
      </c>
      <c r="M1605" s="0" t="str">
        <f aca="false">VLOOKUP(A1605,henriette!A:K,11,0)</f>
        <v>TODO: &lt;&gt;</v>
      </c>
      <c r="N1605" s="0" t="str">
        <f aca="false">IF(OR(O1605="CONFLICT",R1605="CONFLICT"),"CONFLICT","OK")</f>
        <v>OK</v>
      </c>
      <c r="O1605" s="0" t="str">
        <f aca="false">IF(J1605=L1605,J1605,"CONFLICT")</f>
        <v>TODO: &lt;&gt;</v>
      </c>
      <c r="Q1605" s="0" t="str">
        <f aca="false">IF(AND(P1605&lt;&gt;L1605,P1605&lt;&gt;J1605,P1605&lt;&gt;""),"REVIEW","")</f>
        <v/>
      </c>
      <c r="R1605" s="0" t="str">
        <f aca="false">IF(K1605=M1605,K1605,"CONFLICT")</f>
        <v>TODO: &lt;&gt;</v>
      </c>
    </row>
    <row r="1606" customFormat="false" ht="12.75" hidden="false" customHeight="false" outlineLevel="0" collapsed="false">
      <c r="A1606" s="0" t="s">
        <v>4185</v>
      </c>
      <c r="B1606" s="0" t="n">
        <v>471</v>
      </c>
      <c r="C1606" s="0" t="s">
        <v>23</v>
      </c>
      <c r="D1606" s="0" t="s">
        <v>4186</v>
      </c>
      <c r="E1606" s="0" t="s">
        <v>4187</v>
      </c>
      <c r="F1606" s="0" t="n">
        <v>12972</v>
      </c>
      <c r="G1606" s="0" t="n">
        <v>268</v>
      </c>
      <c r="H1606" s="0" t="n">
        <v>0</v>
      </c>
      <c r="I1606" s="0" t="n">
        <v>16</v>
      </c>
      <c r="J1606" s="0" t="str">
        <f aca="false">VLOOKUP(A1606,yorick!A:J,10,0)</f>
        <v>TODO: &lt;&gt;</v>
      </c>
      <c r="K1606" s="0" t="str">
        <f aca="false">VLOOKUP(A1606,yorick!A:K,11,0)</f>
        <v>TODO: &lt;&gt;</v>
      </c>
      <c r="L1606" s="0" t="str">
        <f aca="false">VLOOKUP(A1606,henriette!A:J,10,0)</f>
        <v>TODO: &lt;&gt;</v>
      </c>
      <c r="M1606" s="0" t="str">
        <f aca="false">VLOOKUP(A1606,henriette!A:K,11,0)</f>
        <v>TODO: &lt;&gt;</v>
      </c>
      <c r="N1606" s="0" t="str">
        <f aca="false">IF(OR(O1606="CONFLICT",R1606="CONFLICT"),"CONFLICT","OK")</f>
        <v>OK</v>
      </c>
      <c r="O1606" s="0" t="str">
        <f aca="false">IF(J1606=L1606,J1606,"CONFLICT")</f>
        <v>TODO: &lt;&gt;</v>
      </c>
      <c r="Q1606" s="0" t="str">
        <f aca="false">IF(AND(P1606&lt;&gt;L1606,P1606&lt;&gt;J1606,P1606&lt;&gt;""),"REVIEW","")</f>
        <v/>
      </c>
      <c r="R1606" s="0" t="str">
        <f aca="false">IF(K1606=M1606,K1606,"CONFLICT")</f>
        <v>TODO: &lt;&gt;</v>
      </c>
    </row>
    <row r="1607" customFormat="false" ht="12.75" hidden="false" customHeight="false" outlineLevel="0" collapsed="false">
      <c r="A1607" s="0" t="s">
        <v>4188</v>
      </c>
      <c r="B1607" s="0" t="n">
        <v>141</v>
      </c>
      <c r="C1607" s="0" t="s">
        <v>23</v>
      </c>
      <c r="D1607" s="0" t="s">
        <v>4189</v>
      </c>
      <c r="E1607" s="0" t="s">
        <v>4190</v>
      </c>
      <c r="F1607" s="0" t="n">
        <v>6364</v>
      </c>
      <c r="G1607" s="0" t="n">
        <v>53</v>
      </c>
      <c r="H1607" s="0" t="n">
        <v>0</v>
      </c>
      <c r="I1607" s="0" t="n">
        <v>31</v>
      </c>
      <c r="J1607" s="0" t="str">
        <f aca="false">VLOOKUP(A1607,yorick!A:J,10,0)</f>
        <v>TODO: &lt;&gt;</v>
      </c>
      <c r="K1607" s="0" t="str">
        <f aca="false">VLOOKUP(A1607,yorick!A:K,11,0)</f>
        <v>TODO: &lt;&gt;</v>
      </c>
      <c r="L1607" s="0" t="str">
        <f aca="false">VLOOKUP(A1607,henriette!A:J,10,0)</f>
        <v>TODO: &lt;&gt;</v>
      </c>
      <c r="M1607" s="0" t="str">
        <f aca="false">VLOOKUP(A1607,henriette!A:K,11,0)</f>
        <v>TODO: &lt;&gt;</v>
      </c>
      <c r="N1607" s="0" t="str">
        <f aca="false">IF(OR(O1607="CONFLICT",R1607="CONFLICT"),"CONFLICT","OK")</f>
        <v>OK</v>
      </c>
      <c r="O1607" s="0" t="str">
        <f aca="false">IF(J1607=L1607,J1607,"CONFLICT")</f>
        <v>TODO: &lt;&gt;</v>
      </c>
      <c r="Q1607" s="0" t="str">
        <f aca="false">IF(AND(P1607&lt;&gt;L1607,P1607&lt;&gt;J1607,P1607&lt;&gt;""),"REVIEW","")</f>
        <v/>
      </c>
      <c r="R1607" s="0" t="str">
        <f aca="false">IF(K1607=M1607,K1607,"CONFLICT")</f>
        <v>TODO: &lt;&gt;</v>
      </c>
    </row>
    <row r="1608" customFormat="false" ht="12.75" hidden="false" customHeight="false" outlineLevel="0" collapsed="false">
      <c r="A1608" s="0" t="s">
        <v>4191</v>
      </c>
      <c r="B1608" s="0" t="n">
        <v>3304</v>
      </c>
      <c r="C1608" s="0" t="s">
        <v>23</v>
      </c>
      <c r="D1608" s="0" t="s">
        <v>4192</v>
      </c>
      <c r="E1608" s="0" t="s">
        <v>4193</v>
      </c>
      <c r="F1608" s="0" t="n">
        <v>5304</v>
      </c>
      <c r="G1608" s="0" t="n">
        <v>63</v>
      </c>
      <c r="H1608" s="0" t="n">
        <v>0</v>
      </c>
      <c r="I1608" s="0" t="n">
        <v>14</v>
      </c>
      <c r="J1608" s="0" t="str">
        <f aca="false">VLOOKUP(A1608,yorick!A:J,10,0)</f>
        <v>TODO: &lt;&gt;</v>
      </c>
      <c r="K1608" s="0" t="str">
        <f aca="false">VLOOKUP(A1608,yorick!A:K,11,0)</f>
        <v>TODO: &lt;&gt;</v>
      </c>
      <c r="L1608" s="0" t="str">
        <f aca="false">VLOOKUP(A1608,henriette!A:J,10,0)</f>
        <v>TODO: &lt;&gt;</v>
      </c>
      <c r="M1608" s="0" t="str">
        <f aca="false">VLOOKUP(A1608,henriette!A:K,11,0)</f>
        <v>TODO: &lt;&gt;</v>
      </c>
      <c r="N1608" s="0" t="str">
        <f aca="false">IF(OR(O1608="CONFLICT",R1608="CONFLICT"),"CONFLICT","OK")</f>
        <v>OK</v>
      </c>
      <c r="O1608" s="0" t="str">
        <f aca="false">IF(J1608=L1608,J1608,"CONFLICT")</f>
        <v>TODO: &lt;&gt;</v>
      </c>
      <c r="Q1608" s="0" t="str">
        <f aca="false">IF(AND(P1608&lt;&gt;L1608,P1608&lt;&gt;J1608,P1608&lt;&gt;""),"REVIEW","")</f>
        <v/>
      </c>
      <c r="R1608" s="0" t="str">
        <f aca="false">IF(K1608=M1608,K1608,"CONFLICT")</f>
        <v>TODO: &lt;&gt;</v>
      </c>
    </row>
    <row r="1609" customFormat="false" ht="12.75" hidden="false" customHeight="false" outlineLevel="0" collapsed="false">
      <c r="A1609" s="0" t="s">
        <v>4194</v>
      </c>
      <c r="B1609" s="0" t="n">
        <v>477</v>
      </c>
      <c r="C1609" s="0" t="s">
        <v>23</v>
      </c>
      <c r="D1609" s="0" t="s">
        <v>4195</v>
      </c>
      <c r="E1609" s="0" t="s">
        <v>4196</v>
      </c>
      <c r="F1609" s="0" t="n">
        <v>10127</v>
      </c>
      <c r="G1609" s="0" t="n">
        <v>187</v>
      </c>
      <c r="H1609" s="0" t="n">
        <v>0</v>
      </c>
      <c r="I1609" s="0" t="n">
        <v>2</v>
      </c>
      <c r="J1609" s="0" t="str">
        <f aca="false">VLOOKUP(A1609,yorick!A:J,10,0)</f>
        <v>TODO: &lt;&gt;</v>
      </c>
      <c r="K1609" s="0" t="str">
        <f aca="false">VLOOKUP(A1609,yorick!A:K,11,0)</f>
        <v>TODO: &lt;&gt;</v>
      </c>
      <c r="L1609" s="0" t="str">
        <f aca="false">VLOOKUP(A1609,henriette!A:J,10,0)</f>
        <v>TODO: &lt;&gt;</v>
      </c>
      <c r="M1609" s="0" t="str">
        <f aca="false">VLOOKUP(A1609,henriette!A:K,11,0)</f>
        <v>TODO: &lt;&gt;</v>
      </c>
      <c r="N1609" s="0" t="str">
        <f aca="false">IF(OR(O1609="CONFLICT",R1609="CONFLICT"),"CONFLICT","OK")</f>
        <v>OK</v>
      </c>
      <c r="O1609" s="0" t="str">
        <f aca="false">IF(J1609=L1609,J1609,"CONFLICT")</f>
        <v>TODO: &lt;&gt;</v>
      </c>
      <c r="Q1609" s="0" t="str">
        <f aca="false">IF(AND(P1609&lt;&gt;L1609,P1609&lt;&gt;J1609,P1609&lt;&gt;""),"REVIEW","")</f>
        <v/>
      </c>
      <c r="R1609" s="0" t="str">
        <f aca="false">IF(K1609=M1609,K1609,"CONFLICT")</f>
        <v>TODO: &lt;&gt;</v>
      </c>
    </row>
    <row r="1610" customFormat="false" ht="12.75" hidden="false" customHeight="false" outlineLevel="0" collapsed="false">
      <c r="A1610" s="0" t="s">
        <v>4197</v>
      </c>
      <c r="B1610" s="0" t="n">
        <v>101</v>
      </c>
      <c r="C1610" s="0" t="s">
        <v>23</v>
      </c>
      <c r="D1610" s="0" t="s">
        <v>4198</v>
      </c>
      <c r="E1610" s="0" t="s">
        <v>4199</v>
      </c>
      <c r="F1610" s="0" t="n">
        <v>10408</v>
      </c>
      <c r="G1610" s="0" t="n">
        <v>90</v>
      </c>
      <c r="H1610" s="0" t="n">
        <v>0</v>
      </c>
      <c r="I1610" s="0" t="n">
        <v>4</v>
      </c>
      <c r="J1610" s="0" t="str">
        <f aca="false">VLOOKUP(A1610,yorick!A:J,10,0)</f>
        <v>TODO: &lt;&gt;</v>
      </c>
      <c r="K1610" s="0" t="str">
        <f aca="false">VLOOKUP(A1610,yorick!A:K,11,0)</f>
        <v>TODO: &lt;&gt;</v>
      </c>
      <c r="L1610" s="0" t="str">
        <f aca="false">VLOOKUP(A1610,henriette!A:J,10,0)</f>
        <v>TODO: &lt;&gt;</v>
      </c>
      <c r="M1610" s="0" t="str">
        <f aca="false">VLOOKUP(A1610,henriette!A:K,11,0)</f>
        <v>TODO: &lt;&gt;</v>
      </c>
      <c r="N1610" s="0" t="str">
        <f aca="false">IF(OR(O1610="CONFLICT",R1610="CONFLICT"),"CONFLICT","OK")</f>
        <v>OK</v>
      </c>
      <c r="O1610" s="0" t="str">
        <f aca="false">IF(J1610=L1610,J1610,"CONFLICT")</f>
        <v>TODO: &lt;&gt;</v>
      </c>
      <c r="Q1610" s="0" t="str">
        <f aca="false">IF(AND(P1610&lt;&gt;L1610,P1610&lt;&gt;J1610,P1610&lt;&gt;""),"REVIEW","")</f>
        <v/>
      </c>
      <c r="R1610" s="0" t="str">
        <f aca="false">IF(K1610=M1610,K1610,"CONFLICT")</f>
        <v>TODO: &lt;&gt;</v>
      </c>
    </row>
    <row r="1611" customFormat="false" ht="12.75" hidden="false" customHeight="false" outlineLevel="0" collapsed="false">
      <c r="A1611" s="0" t="s">
        <v>4200</v>
      </c>
      <c r="B1611" s="0" t="n">
        <v>170</v>
      </c>
      <c r="C1611" s="0" t="s">
        <v>23</v>
      </c>
      <c r="D1611" s="0" t="s">
        <v>4201</v>
      </c>
      <c r="E1611" s="0" t="s">
        <v>4202</v>
      </c>
      <c r="F1611" s="0" t="n">
        <v>6101</v>
      </c>
      <c r="G1611" s="0" t="n">
        <v>52</v>
      </c>
      <c r="H1611" s="0" t="n">
        <v>0</v>
      </c>
      <c r="I1611" s="0" t="n">
        <v>2</v>
      </c>
      <c r="J1611" s="0" t="str">
        <f aca="false">VLOOKUP(A1611,yorick!A:J,10,0)</f>
        <v>TODO: &lt;&gt;</v>
      </c>
      <c r="K1611" s="0" t="str">
        <f aca="false">VLOOKUP(A1611,yorick!A:K,11,0)</f>
        <v>TODO: &lt;&gt;</v>
      </c>
      <c r="L1611" s="0" t="str">
        <f aca="false">VLOOKUP(A1611,henriette!A:J,10,0)</f>
        <v>TODO: &lt;&gt;</v>
      </c>
      <c r="M1611" s="0" t="str">
        <f aca="false">VLOOKUP(A1611,henriette!A:K,11,0)</f>
        <v>TODO: &lt;&gt;</v>
      </c>
      <c r="N1611" s="0" t="str">
        <f aca="false">IF(OR(O1611="CONFLICT",R1611="CONFLICT"),"CONFLICT","OK")</f>
        <v>OK</v>
      </c>
      <c r="O1611" s="0" t="str">
        <f aca="false">IF(J1611=L1611,J1611,"CONFLICT")</f>
        <v>TODO: &lt;&gt;</v>
      </c>
      <c r="Q1611" s="0" t="str">
        <f aca="false">IF(AND(P1611&lt;&gt;L1611,P1611&lt;&gt;J1611,P1611&lt;&gt;""),"REVIEW","")</f>
        <v/>
      </c>
      <c r="R1611" s="0" t="str">
        <f aca="false">IF(K1611=M1611,K1611,"CONFLICT")</f>
        <v>TODO: &lt;&gt;</v>
      </c>
    </row>
    <row r="1612" customFormat="false" ht="12.75" hidden="false" customHeight="false" outlineLevel="0" collapsed="false">
      <c r="A1612" s="0" t="s">
        <v>4203</v>
      </c>
      <c r="B1612" s="0" t="n">
        <v>880</v>
      </c>
      <c r="C1612" s="0" t="s">
        <v>23</v>
      </c>
      <c r="D1612" s="0" t="s">
        <v>4204</v>
      </c>
      <c r="E1612" s="0" t="s">
        <v>4205</v>
      </c>
      <c r="F1612" s="0" t="n">
        <v>13032</v>
      </c>
      <c r="G1612" s="0" t="n">
        <v>209</v>
      </c>
      <c r="H1612" s="0" t="n">
        <v>0</v>
      </c>
      <c r="I1612" s="0" t="n">
        <v>27</v>
      </c>
      <c r="J1612" s="0" t="str">
        <f aca="false">VLOOKUP(A1612,yorick!A:J,10,0)</f>
        <v>TODO: &lt;&gt;</v>
      </c>
      <c r="K1612" s="0" t="str">
        <f aca="false">VLOOKUP(A1612,yorick!A:K,11,0)</f>
        <v>TODO: &lt;&gt;</v>
      </c>
      <c r="L1612" s="0" t="str">
        <f aca="false">VLOOKUP(A1612,henriette!A:J,10,0)</f>
        <v>TODO: &lt;&gt;</v>
      </c>
      <c r="M1612" s="0" t="str">
        <f aca="false">VLOOKUP(A1612,henriette!A:K,11,0)</f>
        <v>TODO: &lt;&gt;</v>
      </c>
      <c r="N1612" s="0" t="str">
        <f aca="false">IF(OR(O1612="CONFLICT",R1612="CONFLICT"),"CONFLICT","OK")</f>
        <v>OK</v>
      </c>
      <c r="O1612" s="0" t="str">
        <f aca="false">IF(J1612=L1612,J1612,"CONFLICT")</f>
        <v>TODO: &lt;&gt;</v>
      </c>
      <c r="Q1612" s="0" t="str">
        <f aca="false">IF(AND(P1612&lt;&gt;L1612,P1612&lt;&gt;J1612,P1612&lt;&gt;""),"REVIEW","")</f>
        <v/>
      </c>
      <c r="R1612" s="0" t="str">
        <f aca="false">IF(K1612=M1612,K1612,"CONFLICT")</f>
        <v>TODO: &lt;&gt;</v>
      </c>
    </row>
    <row r="1613" customFormat="false" ht="12.75" hidden="false" customHeight="false" outlineLevel="0" collapsed="false">
      <c r="A1613" s="0" t="s">
        <v>4206</v>
      </c>
      <c r="B1613" s="0" t="n">
        <v>134</v>
      </c>
      <c r="C1613" s="0" t="s">
        <v>23</v>
      </c>
      <c r="D1613" s="0" t="s">
        <v>4207</v>
      </c>
      <c r="E1613" s="0" t="s">
        <v>4208</v>
      </c>
      <c r="F1613" s="0" t="n">
        <v>50549</v>
      </c>
      <c r="G1613" s="0" t="n">
        <v>446</v>
      </c>
      <c r="H1613" s="0" t="n">
        <v>0</v>
      </c>
      <c r="I1613" s="0" t="n">
        <v>10</v>
      </c>
      <c r="J1613" s="0" t="str">
        <f aca="false">VLOOKUP(A1613,yorick!A:J,10,0)</f>
        <v>TODO: &lt;&gt;</v>
      </c>
      <c r="K1613" s="0" t="str">
        <f aca="false">VLOOKUP(A1613,yorick!A:K,11,0)</f>
        <v>TODO: &lt;&gt;</v>
      </c>
      <c r="L1613" s="0" t="str">
        <f aca="false">VLOOKUP(A1613,henriette!A:J,10,0)</f>
        <v>TODO: &lt;&gt;</v>
      </c>
      <c r="M1613" s="0" t="str">
        <f aca="false">VLOOKUP(A1613,henriette!A:K,11,0)</f>
        <v>TODO: &lt;&gt;</v>
      </c>
      <c r="N1613" s="0" t="str">
        <f aca="false">IF(OR(O1613="CONFLICT",R1613="CONFLICT"),"CONFLICT","OK")</f>
        <v>OK</v>
      </c>
      <c r="O1613" s="0" t="str">
        <f aca="false">IF(J1613=L1613,J1613,"CONFLICT")</f>
        <v>TODO: &lt;&gt;</v>
      </c>
      <c r="Q1613" s="0" t="str">
        <f aca="false">IF(AND(P1613&lt;&gt;L1613,P1613&lt;&gt;J1613,P1613&lt;&gt;""),"REVIEW","")</f>
        <v/>
      </c>
      <c r="R1613" s="0" t="str">
        <f aca="false">IF(K1613=M1613,K1613,"CONFLICT")</f>
        <v>TODO: &lt;&gt;</v>
      </c>
    </row>
    <row r="1614" customFormat="false" ht="12.75" hidden="false" customHeight="false" outlineLevel="0" collapsed="false">
      <c r="A1614" s="0" t="s">
        <v>4209</v>
      </c>
      <c r="B1614" s="0" t="n">
        <v>976</v>
      </c>
      <c r="C1614" s="0" t="s">
        <v>23</v>
      </c>
      <c r="D1614" s="0" t="s">
        <v>4210</v>
      </c>
      <c r="E1614" s="0" t="s">
        <v>4211</v>
      </c>
      <c r="F1614" s="0" t="n">
        <v>17288</v>
      </c>
      <c r="G1614" s="0" t="n">
        <v>208</v>
      </c>
      <c r="H1614" s="0" t="n">
        <v>0</v>
      </c>
      <c r="I1614" s="0" t="n">
        <v>34</v>
      </c>
      <c r="J1614" s="0" t="str">
        <f aca="false">VLOOKUP(A1614,yorick!A:J,10,0)</f>
        <v>TODO: &lt;&gt;</v>
      </c>
      <c r="K1614" s="0" t="str">
        <f aca="false">VLOOKUP(A1614,yorick!A:K,11,0)</f>
        <v>TODO: &lt;&gt;</v>
      </c>
      <c r="L1614" s="0" t="str">
        <f aca="false">VLOOKUP(A1614,henriette!A:J,10,0)</f>
        <v>TODO: &lt;&gt;</v>
      </c>
      <c r="M1614" s="0" t="str">
        <f aca="false">VLOOKUP(A1614,henriette!A:K,11,0)</f>
        <v>TODO: &lt;&gt;</v>
      </c>
      <c r="N1614" s="0" t="str">
        <f aca="false">IF(OR(O1614="CONFLICT",R1614="CONFLICT"),"CONFLICT","OK")</f>
        <v>OK</v>
      </c>
      <c r="O1614" s="0" t="str">
        <f aca="false">IF(J1614=L1614,J1614,"CONFLICT")</f>
        <v>TODO: &lt;&gt;</v>
      </c>
      <c r="Q1614" s="0" t="str">
        <f aca="false">IF(AND(P1614&lt;&gt;L1614,P1614&lt;&gt;J1614,P1614&lt;&gt;""),"REVIEW","")</f>
        <v/>
      </c>
      <c r="R1614" s="0" t="str">
        <f aca="false">IF(K1614=M1614,K1614,"CONFLICT")</f>
        <v>TODO: &lt;&gt;</v>
      </c>
    </row>
    <row r="1615" customFormat="false" ht="12.75" hidden="false" customHeight="false" outlineLevel="0" collapsed="false">
      <c r="A1615" s="0" t="s">
        <v>4212</v>
      </c>
      <c r="B1615" s="0" t="n">
        <v>483</v>
      </c>
      <c r="C1615" s="0" t="s">
        <v>23</v>
      </c>
      <c r="E1615" s="0" t="s">
        <v>4213</v>
      </c>
      <c r="F1615" s="0" t="n">
        <v>5696</v>
      </c>
      <c r="G1615" s="0" t="n">
        <v>59</v>
      </c>
      <c r="H1615" s="0" t="n">
        <v>0</v>
      </c>
      <c r="I1615" s="0" t="n">
        <v>8</v>
      </c>
      <c r="J1615" s="0" t="str">
        <f aca="false">VLOOKUP(A1615,yorick!A:J,10,0)</f>
        <v>TODO: &lt;&gt;</v>
      </c>
      <c r="K1615" s="0" t="str">
        <f aca="false">VLOOKUP(A1615,yorick!A:K,11,0)</f>
        <v>TODO: &lt;&gt;</v>
      </c>
      <c r="L1615" s="0" t="str">
        <f aca="false">VLOOKUP(A1615,henriette!A:J,10,0)</f>
        <v>TODO: &lt;&gt;</v>
      </c>
      <c r="M1615" s="0" t="str">
        <f aca="false">VLOOKUP(A1615,henriette!A:K,11,0)</f>
        <v>TODO: &lt;&gt;</v>
      </c>
      <c r="N1615" s="0" t="str">
        <f aca="false">IF(OR(O1615="CONFLICT",R1615="CONFLICT"),"CONFLICT","OK")</f>
        <v>OK</v>
      </c>
      <c r="O1615" s="0" t="str">
        <f aca="false">IF(J1615=L1615,J1615,"CONFLICT")</f>
        <v>TODO: &lt;&gt;</v>
      </c>
      <c r="Q1615" s="0" t="str">
        <f aca="false">IF(AND(P1615&lt;&gt;L1615,P1615&lt;&gt;J1615,P1615&lt;&gt;""),"REVIEW","")</f>
        <v/>
      </c>
      <c r="R1615" s="0" t="str">
        <f aca="false">IF(K1615=M1615,K1615,"CONFLICT")</f>
        <v>TODO: &lt;&gt;</v>
      </c>
    </row>
    <row r="1616" customFormat="false" ht="12.75" hidden="false" customHeight="false" outlineLevel="0" collapsed="false">
      <c r="A1616" s="0" t="s">
        <v>4214</v>
      </c>
      <c r="B1616" s="0" t="n">
        <v>2140</v>
      </c>
      <c r="C1616" s="0" t="s">
        <v>23</v>
      </c>
      <c r="D1616" s="0" t="s">
        <v>4215</v>
      </c>
      <c r="E1616" s="0" t="s">
        <v>4216</v>
      </c>
      <c r="F1616" s="0" t="n">
        <v>14595</v>
      </c>
      <c r="G1616" s="0" t="n">
        <v>115</v>
      </c>
      <c r="H1616" s="0" t="n">
        <v>0</v>
      </c>
      <c r="I1616" s="0" t="n">
        <v>7</v>
      </c>
      <c r="J1616" s="0" t="str">
        <f aca="false">VLOOKUP(A1616,yorick!A:J,10,0)</f>
        <v>TODO: &lt;&gt;</v>
      </c>
      <c r="K1616" s="0" t="str">
        <f aca="false">VLOOKUP(A1616,yorick!A:K,11,0)</f>
        <v>TODO: &lt;&gt;</v>
      </c>
      <c r="L1616" s="0" t="str">
        <f aca="false">VLOOKUP(A1616,henriette!A:J,10,0)</f>
        <v>TODO: &lt;&gt;</v>
      </c>
      <c r="M1616" s="0" t="str">
        <f aca="false">VLOOKUP(A1616,henriette!A:K,11,0)</f>
        <v>TODO: &lt;&gt;</v>
      </c>
      <c r="N1616" s="0" t="str">
        <f aca="false">IF(OR(O1616="CONFLICT",R1616="CONFLICT"),"CONFLICT","OK")</f>
        <v>OK</v>
      </c>
      <c r="O1616" s="0" t="str">
        <f aca="false">IF(J1616=L1616,J1616,"CONFLICT")</f>
        <v>TODO: &lt;&gt;</v>
      </c>
      <c r="Q1616" s="0" t="str">
        <f aca="false">IF(AND(P1616&lt;&gt;L1616,P1616&lt;&gt;J1616,P1616&lt;&gt;""),"REVIEW","")</f>
        <v/>
      </c>
      <c r="R1616" s="0" t="str">
        <f aca="false">IF(K1616=M1616,K1616,"CONFLICT")</f>
        <v>TODO: &lt;&gt;</v>
      </c>
    </row>
    <row r="1617" customFormat="false" ht="12.75" hidden="false" customHeight="false" outlineLevel="0" collapsed="false">
      <c r="A1617" s="0" t="s">
        <v>4217</v>
      </c>
      <c r="B1617" s="0" t="n">
        <v>390</v>
      </c>
      <c r="C1617" s="0" t="s">
        <v>23</v>
      </c>
      <c r="E1617" s="0" t="s">
        <v>4218</v>
      </c>
      <c r="F1617" s="0" t="n">
        <v>10125</v>
      </c>
      <c r="G1617" s="0" t="n">
        <v>101</v>
      </c>
      <c r="H1617" s="0" t="n">
        <v>0</v>
      </c>
      <c r="I1617" s="0" t="n">
        <v>126</v>
      </c>
      <c r="J1617" s="0" t="str">
        <f aca="false">VLOOKUP(A1617,yorick!A:J,10,0)</f>
        <v>TODO: &lt;&gt;</v>
      </c>
      <c r="K1617" s="0" t="str">
        <f aca="false">VLOOKUP(A1617,yorick!A:K,11,0)</f>
        <v>TODO: &lt;&gt;</v>
      </c>
      <c r="L1617" s="0" t="str">
        <f aca="false">VLOOKUP(A1617,henriette!A:J,10,0)</f>
        <v>TODO: &lt;&gt;</v>
      </c>
      <c r="M1617" s="0" t="str">
        <f aca="false">VLOOKUP(A1617,henriette!A:K,11,0)</f>
        <v>TODO: &lt;&gt;</v>
      </c>
      <c r="N1617" s="0" t="str">
        <f aca="false">IF(OR(O1617="CONFLICT",R1617="CONFLICT"),"CONFLICT","OK")</f>
        <v>OK</v>
      </c>
      <c r="O1617" s="0" t="str">
        <f aca="false">IF(J1617=L1617,J1617,"CONFLICT")</f>
        <v>TODO: &lt;&gt;</v>
      </c>
      <c r="Q1617" s="0" t="str">
        <f aca="false">IF(AND(P1617&lt;&gt;L1617,P1617&lt;&gt;J1617,P1617&lt;&gt;""),"REVIEW","")</f>
        <v/>
      </c>
      <c r="R1617" s="0" t="str">
        <f aca="false">IF(K1617=M1617,K1617,"CONFLICT")</f>
        <v>TODO: &lt;&gt;</v>
      </c>
    </row>
    <row r="1618" customFormat="false" ht="12.75" hidden="false" customHeight="false" outlineLevel="0" collapsed="false">
      <c r="A1618" s="0" t="s">
        <v>4219</v>
      </c>
      <c r="B1618" s="0" t="n">
        <v>102</v>
      </c>
      <c r="C1618" s="0" t="s">
        <v>23</v>
      </c>
      <c r="D1618" s="0" t="s">
        <v>4220</v>
      </c>
      <c r="E1618" s="0" t="s">
        <v>4221</v>
      </c>
      <c r="F1618" s="0" t="n">
        <v>37100</v>
      </c>
      <c r="G1618" s="0" t="n">
        <v>801</v>
      </c>
      <c r="H1618" s="0" t="n">
        <v>1</v>
      </c>
      <c r="I1618" s="0" t="n">
        <v>44</v>
      </c>
      <c r="J1618" s="0" t="str">
        <f aca="false">VLOOKUP(A1618,yorick!A:J,10,0)</f>
        <v>TODO: &lt;&gt;</v>
      </c>
      <c r="K1618" s="0" t="str">
        <f aca="false">VLOOKUP(A1618,yorick!A:K,11,0)</f>
        <v>TODO: &lt;&gt;</v>
      </c>
      <c r="L1618" s="0" t="str">
        <f aca="false">VLOOKUP(A1618,henriette!A:J,10,0)</f>
        <v>TODO: &lt;&gt;</v>
      </c>
      <c r="M1618" s="0" t="str">
        <f aca="false">VLOOKUP(A1618,henriette!A:K,11,0)</f>
        <v>TODO: &lt;&gt;</v>
      </c>
      <c r="N1618" s="0" t="str">
        <f aca="false">IF(OR(O1618="CONFLICT",R1618="CONFLICT"),"CONFLICT","OK")</f>
        <v>OK</v>
      </c>
      <c r="O1618" s="0" t="str">
        <f aca="false">IF(J1618=L1618,J1618,"CONFLICT")</f>
        <v>TODO: &lt;&gt;</v>
      </c>
      <c r="Q1618" s="0" t="str">
        <f aca="false">IF(AND(P1618&lt;&gt;L1618,P1618&lt;&gt;J1618,P1618&lt;&gt;""),"REVIEW","")</f>
        <v/>
      </c>
      <c r="R1618" s="0" t="str">
        <f aca="false">IF(K1618=M1618,K1618,"CONFLICT")</f>
        <v>TODO: &lt;&gt;</v>
      </c>
    </row>
    <row r="1619" customFormat="false" ht="12.75" hidden="false" customHeight="false" outlineLevel="0" collapsed="false">
      <c r="A1619" s="0" t="s">
        <v>4222</v>
      </c>
      <c r="B1619" s="0" t="n">
        <v>432</v>
      </c>
      <c r="C1619" s="0" t="s">
        <v>23</v>
      </c>
      <c r="E1619" s="0" t="s">
        <v>4223</v>
      </c>
      <c r="F1619" s="0" t="n">
        <v>11977</v>
      </c>
      <c r="G1619" s="0" t="n">
        <v>183</v>
      </c>
      <c r="H1619" s="0" t="n">
        <v>0</v>
      </c>
      <c r="I1619" s="0" t="n">
        <v>14</v>
      </c>
      <c r="J1619" s="0" t="str">
        <f aca="false">VLOOKUP(A1619,yorick!A:J,10,0)</f>
        <v>TODO: &lt;&gt;</v>
      </c>
      <c r="K1619" s="0" t="str">
        <f aca="false">VLOOKUP(A1619,yorick!A:K,11,0)</f>
        <v>TODO: &lt;&gt;</v>
      </c>
      <c r="L1619" s="0" t="str">
        <f aca="false">VLOOKUP(A1619,henriette!A:J,10,0)</f>
        <v>TODO: &lt;&gt;</v>
      </c>
      <c r="M1619" s="0" t="str">
        <f aca="false">VLOOKUP(A1619,henriette!A:K,11,0)</f>
        <v>TODO: &lt;&gt;</v>
      </c>
      <c r="N1619" s="0" t="str">
        <f aca="false">IF(OR(O1619="CONFLICT",R1619="CONFLICT"),"CONFLICT","OK")</f>
        <v>OK</v>
      </c>
      <c r="O1619" s="0" t="str">
        <f aca="false">IF(J1619=L1619,J1619,"CONFLICT")</f>
        <v>TODO: &lt;&gt;</v>
      </c>
      <c r="Q1619" s="0" t="str">
        <f aca="false">IF(AND(P1619&lt;&gt;L1619,P1619&lt;&gt;J1619,P1619&lt;&gt;""),"REVIEW","")</f>
        <v/>
      </c>
      <c r="R1619" s="0" t="str">
        <f aca="false">IF(K1619=M1619,K1619,"CONFLICT")</f>
        <v>TODO: &lt;&gt;</v>
      </c>
    </row>
    <row r="1620" customFormat="false" ht="12.75" hidden="false" customHeight="false" outlineLevel="0" collapsed="false">
      <c r="A1620" s="0" t="s">
        <v>4224</v>
      </c>
      <c r="B1620" s="0" t="n">
        <v>233</v>
      </c>
      <c r="C1620" s="0" t="s">
        <v>23</v>
      </c>
      <c r="D1620" s="0" t="s">
        <v>4225</v>
      </c>
      <c r="E1620" s="0" t="s">
        <v>4226</v>
      </c>
      <c r="F1620" s="0" t="n">
        <v>52432</v>
      </c>
      <c r="G1620" s="0" t="n">
        <v>263</v>
      </c>
      <c r="H1620" s="0" t="n">
        <v>0</v>
      </c>
      <c r="I1620" s="0" t="n">
        <v>14</v>
      </c>
      <c r="J1620" s="0" t="str">
        <f aca="false">VLOOKUP(A1620,yorick!A:J,10,0)</f>
        <v>TODO: &lt;&gt;</v>
      </c>
      <c r="K1620" s="0" t="str">
        <f aca="false">VLOOKUP(A1620,yorick!A:K,11,0)</f>
        <v>TODO: &lt;&gt;</v>
      </c>
      <c r="L1620" s="0" t="str">
        <f aca="false">VLOOKUP(A1620,henriette!A:J,10,0)</f>
        <v>TODO: &lt;&gt;</v>
      </c>
      <c r="M1620" s="0" t="str">
        <f aca="false">VLOOKUP(A1620,henriette!A:K,11,0)</f>
        <v>TODO: &lt;&gt;</v>
      </c>
      <c r="N1620" s="0" t="str">
        <f aca="false">IF(OR(O1620="CONFLICT",R1620="CONFLICT"),"CONFLICT","OK")</f>
        <v>OK</v>
      </c>
      <c r="O1620" s="0" t="str">
        <f aca="false">IF(J1620=L1620,J1620,"CONFLICT")</f>
        <v>TODO: &lt;&gt;</v>
      </c>
      <c r="Q1620" s="0" t="str">
        <f aca="false">IF(AND(P1620&lt;&gt;L1620,P1620&lt;&gt;J1620,P1620&lt;&gt;""),"REVIEW","")</f>
        <v/>
      </c>
      <c r="R1620" s="0" t="str">
        <f aca="false">IF(K1620=M1620,K1620,"CONFLICT")</f>
        <v>TODO: &lt;&gt;</v>
      </c>
    </row>
    <row r="1621" customFormat="false" ht="12.75" hidden="false" customHeight="false" outlineLevel="0" collapsed="false">
      <c r="A1621" s="0" t="s">
        <v>4227</v>
      </c>
      <c r="B1621" s="0" t="n">
        <v>4228</v>
      </c>
      <c r="C1621" s="0" t="s">
        <v>23</v>
      </c>
      <c r="D1621" s="0" t="s">
        <v>4228</v>
      </c>
      <c r="E1621" s="0" t="s">
        <v>4229</v>
      </c>
      <c r="F1621" s="0" t="n">
        <v>17009</v>
      </c>
      <c r="G1621" s="0" t="n">
        <v>278</v>
      </c>
      <c r="H1621" s="0" t="n">
        <v>0</v>
      </c>
      <c r="I1621" s="0" t="n">
        <v>23</v>
      </c>
      <c r="J1621" s="0" t="str">
        <f aca="false">VLOOKUP(A1621,yorick!A:J,10,0)</f>
        <v>TODO: &lt;&gt;</v>
      </c>
      <c r="K1621" s="0" t="str">
        <f aca="false">VLOOKUP(A1621,yorick!A:K,11,0)</f>
        <v>TODO: &lt;&gt;</v>
      </c>
      <c r="L1621" s="0" t="str">
        <f aca="false">VLOOKUP(A1621,henriette!A:J,10,0)</f>
        <v>TODO: &lt;&gt;</v>
      </c>
      <c r="M1621" s="0" t="str">
        <f aca="false">VLOOKUP(A1621,henriette!A:K,11,0)</f>
        <v>TODO: &lt;&gt;</v>
      </c>
      <c r="N1621" s="0" t="str">
        <f aca="false">IF(OR(O1621="CONFLICT",R1621="CONFLICT"),"CONFLICT","OK")</f>
        <v>OK</v>
      </c>
      <c r="O1621" s="0" t="str">
        <f aca="false">IF(J1621=L1621,J1621,"CONFLICT")</f>
        <v>TODO: &lt;&gt;</v>
      </c>
      <c r="Q1621" s="0" t="str">
        <f aca="false">IF(AND(P1621&lt;&gt;L1621,P1621&lt;&gt;J1621,P1621&lt;&gt;""),"REVIEW","")</f>
        <v/>
      </c>
      <c r="R1621" s="0" t="str">
        <f aca="false">IF(K1621=M1621,K1621,"CONFLICT")</f>
        <v>TODO: &lt;&gt;</v>
      </c>
    </row>
    <row r="1622" customFormat="false" ht="12.75" hidden="false" customHeight="false" outlineLevel="0" collapsed="false">
      <c r="A1622" s="0" t="s">
        <v>4230</v>
      </c>
      <c r="B1622" s="0" t="n">
        <v>107</v>
      </c>
      <c r="C1622" s="0" t="s">
        <v>23</v>
      </c>
      <c r="E1622" s="0" t="s">
        <v>4231</v>
      </c>
      <c r="F1622" s="0" t="n">
        <v>11524</v>
      </c>
      <c r="G1622" s="0" t="n">
        <v>157</v>
      </c>
      <c r="H1622" s="0" t="n">
        <v>0</v>
      </c>
      <c r="I1622" s="0" t="n">
        <v>5</v>
      </c>
      <c r="J1622" s="0" t="str">
        <f aca="false">VLOOKUP(A1622,yorick!A:J,10,0)</f>
        <v>TODO: &lt;&gt;</v>
      </c>
      <c r="K1622" s="0" t="str">
        <f aca="false">VLOOKUP(A1622,yorick!A:K,11,0)</f>
        <v>TODO: &lt;&gt;</v>
      </c>
      <c r="L1622" s="0" t="str">
        <f aca="false">VLOOKUP(A1622,henriette!A:J,10,0)</f>
        <v>TODO: &lt;&gt;</v>
      </c>
      <c r="M1622" s="0" t="str">
        <f aca="false">VLOOKUP(A1622,henriette!A:K,11,0)</f>
        <v>TODO: &lt;&gt;</v>
      </c>
      <c r="N1622" s="0" t="str">
        <f aca="false">IF(OR(O1622="CONFLICT",R1622="CONFLICT"),"CONFLICT","OK")</f>
        <v>OK</v>
      </c>
      <c r="O1622" s="0" t="str">
        <f aca="false">IF(J1622=L1622,J1622,"CONFLICT")</f>
        <v>TODO: &lt;&gt;</v>
      </c>
      <c r="Q1622" s="0" t="str">
        <f aca="false">IF(AND(P1622&lt;&gt;L1622,P1622&lt;&gt;J1622,P1622&lt;&gt;""),"REVIEW","")</f>
        <v/>
      </c>
      <c r="R1622" s="0" t="str">
        <f aca="false">IF(K1622=M1622,K1622,"CONFLICT")</f>
        <v>TODO: &lt;&gt;</v>
      </c>
    </row>
    <row r="1623" customFormat="false" ht="12.75" hidden="false" customHeight="false" outlineLevel="0" collapsed="false">
      <c r="A1623" s="0" t="s">
        <v>4232</v>
      </c>
      <c r="B1623" s="0" t="n">
        <v>7185</v>
      </c>
      <c r="C1623" s="0" t="s">
        <v>23</v>
      </c>
      <c r="D1623" s="0" t="s">
        <v>4233</v>
      </c>
      <c r="E1623" s="0" t="s">
        <v>4234</v>
      </c>
      <c r="F1623" s="0" t="n">
        <v>40104</v>
      </c>
      <c r="G1623" s="0" t="n">
        <v>383</v>
      </c>
      <c r="H1623" s="0" t="n">
        <v>0</v>
      </c>
      <c r="I1623" s="0" t="n">
        <v>321</v>
      </c>
      <c r="J1623" s="0" t="str">
        <f aca="false">VLOOKUP(A1623,yorick!A:J,10,0)</f>
        <v>TODO: &lt;&gt;</v>
      </c>
      <c r="K1623" s="0" t="str">
        <f aca="false">VLOOKUP(A1623,yorick!A:K,11,0)</f>
        <v>TODO: &lt;&gt;</v>
      </c>
      <c r="L1623" s="0" t="str">
        <f aca="false">VLOOKUP(A1623,henriette!A:J,10,0)</f>
        <v>TODO: &lt;&gt;</v>
      </c>
      <c r="M1623" s="0" t="str">
        <f aca="false">VLOOKUP(A1623,henriette!A:K,11,0)</f>
        <v>TODO: &lt;&gt;</v>
      </c>
      <c r="N1623" s="0" t="str">
        <f aca="false">IF(OR(O1623="CONFLICT",R1623="CONFLICT"),"CONFLICT","OK")</f>
        <v>OK</v>
      </c>
      <c r="O1623" s="0" t="str">
        <f aca="false">IF(J1623=L1623,J1623,"CONFLICT")</f>
        <v>TODO: &lt;&gt;</v>
      </c>
      <c r="Q1623" s="0" t="str">
        <f aca="false">IF(AND(P1623&lt;&gt;L1623,P1623&lt;&gt;J1623,P1623&lt;&gt;""),"REVIEW","")</f>
        <v/>
      </c>
      <c r="R1623" s="0" t="str">
        <f aca="false">IF(K1623=M1623,K1623,"CONFLICT")</f>
        <v>TODO: &lt;&gt;</v>
      </c>
    </row>
    <row r="1624" customFormat="false" ht="12.75" hidden="false" customHeight="false" outlineLevel="0" collapsed="false">
      <c r="A1624" s="0" t="s">
        <v>4235</v>
      </c>
      <c r="B1624" s="0" t="n">
        <v>198</v>
      </c>
      <c r="C1624" s="0" t="s">
        <v>23</v>
      </c>
      <c r="E1624" s="0" t="s">
        <v>4236</v>
      </c>
      <c r="F1624" s="0" t="n">
        <v>52134</v>
      </c>
      <c r="G1624" s="0" t="n">
        <v>497</v>
      </c>
      <c r="H1624" s="0" t="n">
        <v>0</v>
      </c>
      <c r="I1624" s="0" t="n">
        <v>26</v>
      </c>
      <c r="J1624" s="0" t="str">
        <f aca="false">VLOOKUP(A1624,yorick!A:J,10,0)</f>
        <v>TODO: &lt;&gt;</v>
      </c>
      <c r="K1624" s="0" t="str">
        <f aca="false">VLOOKUP(A1624,yorick!A:K,11,0)</f>
        <v>TODO: &lt;&gt;</v>
      </c>
      <c r="L1624" s="0" t="str">
        <f aca="false">VLOOKUP(A1624,henriette!A:J,10,0)</f>
        <v>TODO: &lt;&gt;</v>
      </c>
      <c r="M1624" s="0" t="str">
        <f aca="false">VLOOKUP(A1624,henriette!A:K,11,0)</f>
        <v>TODO: &lt;&gt;</v>
      </c>
      <c r="N1624" s="0" t="str">
        <f aca="false">IF(OR(O1624="CONFLICT",R1624="CONFLICT"),"CONFLICT","OK")</f>
        <v>OK</v>
      </c>
      <c r="O1624" s="0" t="str">
        <f aca="false">IF(J1624=L1624,J1624,"CONFLICT")</f>
        <v>TODO: &lt;&gt;</v>
      </c>
      <c r="Q1624" s="0" t="str">
        <f aca="false">IF(AND(P1624&lt;&gt;L1624,P1624&lt;&gt;J1624,P1624&lt;&gt;""),"REVIEW","")</f>
        <v/>
      </c>
      <c r="R1624" s="0" t="str">
        <f aca="false">IF(K1624=M1624,K1624,"CONFLICT")</f>
        <v>TODO: &lt;&gt;</v>
      </c>
    </row>
    <row r="1625" customFormat="false" ht="12.75" hidden="false" customHeight="false" outlineLevel="0" collapsed="false">
      <c r="A1625" s="0" t="s">
        <v>4237</v>
      </c>
      <c r="B1625" s="0" t="n">
        <v>1484</v>
      </c>
      <c r="C1625" s="0" t="s">
        <v>23</v>
      </c>
      <c r="D1625" s="0" t="s">
        <v>4238</v>
      </c>
      <c r="E1625" s="0" t="s">
        <v>4239</v>
      </c>
      <c r="F1625" s="0" t="n">
        <v>11988</v>
      </c>
      <c r="G1625" s="0" t="n">
        <v>99</v>
      </c>
      <c r="H1625" s="0" t="n">
        <v>0</v>
      </c>
      <c r="I1625" s="0" t="n">
        <v>28</v>
      </c>
      <c r="J1625" s="0" t="str">
        <f aca="false">VLOOKUP(A1625,yorick!A:J,10,0)</f>
        <v>TODO: &lt;&gt;</v>
      </c>
      <c r="K1625" s="0" t="str">
        <f aca="false">VLOOKUP(A1625,yorick!A:K,11,0)</f>
        <v>TODO: &lt;&gt;</v>
      </c>
      <c r="L1625" s="0" t="str">
        <f aca="false">VLOOKUP(A1625,henriette!A:J,10,0)</f>
        <v>TODO: &lt;&gt;</v>
      </c>
      <c r="M1625" s="0" t="str">
        <f aca="false">VLOOKUP(A1625,henriette!A:K,11,0)</f>
        <v>TODO: &lt;&gt;</v>
      </c>
      <c r="N1625" s="0" t="str">
        <f aca="false">IF(OR(O1625="CONFLICT",R1625="CONFLICT"),"CONFLICT","OK")</f>
        <v>OK</v>
      </c>
      <c r="O1625" s="0" t="str">
        <f aca="false">IF(J1625=L1625,J1625,"CONFLICT")</f>
        <v>TODO: &lt;&gt;</v>
      </c>
      <c r="Q1625" s="0" t="str">
        <f aca="false">IF(AND(P1625&lt;&gt;L1625,P1625&lt;&gt;J1625,P1625&lt;&gt;""),"REVIEW","")</f>
        <v/>
      </c>
      <c r="R1625" s="0" t="str">
        <f aca="false">IF(K1625=M1625,K1625,"CONFLICT")</f>
        <v>TODO: &lt;&gt;</v>
      </c>
    </row>
    <row r="1626" customFormat="false" ht="12.75" hidden="false" customHeight="false" outlineLevel="0" collapsed="false">
      <c r="A1626" s="0" t="s">
        <v>4240</v>
      </c>
      <c r="B1626" s="0" t="n">
        <v>401</v>
      </c>
      <c r="C1626" s="0" t="s">
        <v>23</v>
      </c>
      <c r="E1626" s="0" t="s">
        <v>4241</v>
      </c>
      <c r="F1626" s="0" t="n">
        <v>6165</v>
      </c>
      <c r="G1626" s="0" t="n">
        <v>104</v>
      </c>
      <c r="H1626" s="0" t="n">
        <v>0</v>
      </c>
      <c r="I1626" s="0" t="n">
        <v>16</v>
      </c>
      <c r="J1626" s="0" t="str">
        <f aca="false">VLOOKUP(A1626,yorick!A:J,10,0)</f>
        <v>TODO: &lt;&gt;</v>
      </c>
      <c r="K1626" s="0" t="str">
        <f aca="false">VLOOKUP(A1626,yorick!A:K,11,0)</f>
        <v>TODO: &lt;&gt;</v>
      </c>
      <c r="L1626" s="0" t="str">
        <f aca="false">VLOOKUP(A1626,henriette!A:J,10,0)</f>
        <v>TODO: &lt;&gt;</v>
      </c>
      <c r="M1626" s="0" t="str">
        <f aca="false">VLOOKUP(A1626,henriette!A:K,11,0)</f>
        <v>TODO: &lt;&gt;</v>
      </c>
      <c r="N1626" s="0" t="str">
        <f aca="false">IF(OR(O1626="CONFLICT",R1626="CONFLICT"),"CONFLICT","OK")</f>
        <v>OK</v>
      </c>
      <c r="O1626" s="0" t="str">
        <f aca="false">IF(J1626=L1626,J1626,"CONFLICT")</f>
        <v>TODO: &lt;&gt;</v>
      </c>
      <c r="Q1626" s="0" t="str">
        <f aca="false">IF(AND(P1626&lt;&gt;L1626,P1626&lt;&gt;J1626,P1626&lt;&gt;""),"REVIEW","")</f>
        <v/>
      </c>
      <c r="R1626" s="0" t="str">
        <f aca="false">IF(K1626=M1626,K1626,"CONFLICT")</f>
        <v>TODO: &lt;&gt;</v>
      </c>
    </row>
    <row r="1627" customFormat="false" ht="12.75" hidden="false" customHeight="false" outlineLevel="0" collapsed="false">
      <c r="A1627" s="0" t="s">
        <v>4242</v>
      </c>
      <c r="B1627" s="0" t="n">
        <v>935</v>
      </c>
      <c r="C1627" s="0" t="s">
        <v>23</v>
      </c>
      <c r="D1627" s="0" t="s">
        <v>4243</v>
      </c>
      <c r="E1627" s="0" t="s">
        <v>4244</v>
      </c>
      <c r="F1627" s="0" t="n">
        <v>18434</v>
      </c>
      <c r="G1627" s="0" t="n">
        <v>227</v>
      </c>
      <c r="H1627" s="0" t="n">
        <v>0</v>
      </c>
      <c r="I1627" s="0" t="n">
        <v>8</v>
      </c>
      <c r="J1627" s="0" t="str">
        <f aca="false">VLOOKUP(A1627,yorick!A:J,10,0)</f>
        <v>TODO: &lt;&gt;</v>
      </c>
      <c r="K1627" s="0" t="str">
        <f aca="false">VLOOKUP(A1627,yorick!A:K,11,0)</f>
        <v>TODO: &lt;&gt;</v>
      </c>
      <c r="L1627" s="0" t="str">
        <f aca="false">VLOOKUP(A1627,henriette!A:J,10,0)</f>
        <v>TODO: &lt;&gt;</v>
      </c>
      <c r="M1627" s="0" t="str">
        <f aca="false">VLOOKUP(A1627,henriette!A:K,11,0)</f>
        <v>TODO: &lt;&gt;</v>
      </c>
      <c r="N1627" s="0" t="str">
        <f aca="false">IF(OR(O1627="CONFLICT",R1627="CONFLICT"),"CONFLICT","OK")</f>
        <v>OK</v>
      </c>
      <c r="O1627" s="0" t="str">
        <f aca="false">IF(J1627=L1627,J1627,"CONFLICT")</f>
        <v>TODO: &lt;&gt;</v>
      </c>
      <c r="Q1627" s="0" t="str">
        <f aca="false">IF(AND(P1627&lt;&gt;L1627,P1627&lt;&gt;J1627,P1627&lt;&gt;""),"REVIEW","")</f>
        <v/>
      </c>
      <c r="R1627" s="0" t="str">
        <f aca="false">IF(K1627=M1627,K1627,"CONFLICT")</f>
        <v>TODO: &lt;&gt;</v>
      </c>
    </row>
    <row r="1628" customFormat="false" ht="12.75" hidden="false" customHeight="false" outlineLevel="0" collapsed="false">
      <c r="A1628" s="0" t="s">
        <v>4245</v>
      </c>
      <c r="B1628" s="0" t="n">
        <v>35120</v>
      </c>
      <c r="C1628" s="0" t="s">
        <v>23</v>
      </c>
      <c r="D1628" s="0" t="s">
        <v>4246</v>
      </c>
      <c r="E1628" s="0" t="s">
        <v>4247</v>
      </c>
      <c r="F1628" s="0" t="n">
        <v>138638</v>
      </c>
      <c r="G1628" s="0" t="n">
        <v>1538</v>
      </c>
      <c r="H1628" s="0" t="n">
        <v>3</v>
      </c>
      <c r="I1628" s="0" t="n">
        <v>62</v>
      </c>
      <c r="J1628" s="0" t="str">
        <f aca="false">VLOOKUP(A1628,yorick!A:J,10,0)</f>
        <v>TODO: &lt;&gt;</v>
      </c>
      <c r="K1628" s="0" t="str">
        <f aca="false">VLOOKUP(A1628,yorick!A:K,11,0)</f>
        <v>TODO: &lt;&gt;</v>
      </c>
      <c r="L1628" s="0" t="str">
        <f aca="false">VLOOKUP(A1628,henriette!A:J,10,0)</f>
        <v>TODO: &lt;&gt;</v>
      </c>
      <c r="M1628" s="0" t="str">
        <f aca="false">VLOOKUP(A1628,henriette!A:K,11,0)</f>
        <v>TODO: &lt;&gt;</v>
      </c>
      <c r="N1628" s="0" t="str">
        <f aca="false">IF(OR(O1628="CONFLICT",R1628="CONFLICT"),"CONFLICT","OK")</f>
        <v>OK</v>
      </c>
      <c r="O1628" s="0" t="str">
        <f aca="false">IF(J1628=L1628,J1628,"CONFLICT")</f>
        <v>TODO: &lt;&gt;</v>
      </c>
      <c r="Q1628" s="0" t="str">
        <f aca="false">IF(AND(P1628&lt;&gt;L1628,P1628&lt;&gt;J1628,P1628&lt;&gt;""),"REVIEW","")</f>
        <v/>
      </c>
      <c r="R1628" s="0" t="str">
        <f aca="false">IF(K1628=M1628,K1628,"CONFLICT")</f>
        <v>TODO: &lt;&gt;</v>
      </c>
    </row>
    <row r="1629" customFormat="false" ht="12.75" hidden="false" customHeight="false" outlineLevel="0" collapsed="false">
      <c r="A1629" s="0" t="s">
        <v>4248</v>
      </c>
      <c r="B1629" s="0" t="n">
        <v>587</v>
      </c>
      <c r="C1629" s="0" t="s">
        <v>23</v>
      </c>
      <c r="D1629" s="0" t="s">
        <v>4249</v>
      </c>
      <c r="E1629" s="0" t="s">
        <v>4250</v>
      </c>
      <c r="F1629" s="0" t="n">
        <v>25218</v>
      </c>
      <c r="G1629" s="0" t="n">
        <v>327</v>
      </c>
      <c r="H1629" s="0" t="n">
        <v>0</v>
      </c>
      <c r="I1629" s="0" t="n">
        <v>60</v>
      </c>
      <c r="J1629" s="0" t="str">
        <f aca="false">VLOOKUP(A1629,yorick!A:J,10,0)</f>
        <v>TODO: &lt;&gt;</v>
      </c>
      <c r="K1629" s="0" t="str">
        <f aca="false">VLOOKUP(A1629,yorick!A:K,11,0)</f>
        <v>TODO: &lt;&gt;</v>
      </c>
      <c r="L1629" s="0" t="str">
        <f aca="false">VLOOKUP(A1629,henriette!A:J,10,0)</f>
        <v>TODO: &lt;&gt;</v>
      </c>
      <c r="M1629" s="0" t="str">
        <f aca="false">VLOOKUP(A1629,henriette!A:K,11,0)</f>
        <v>TODO: &lt;&gt;</v>
      </c>
      <c r="N1629" s="0" t="str">
        <f aca="false">IF(OR(O1629="CONFLICT",R1629="CONFLICT"),"CONFLICT","OK")</f>
        <v>OK</v>
      </c>
      <c r="O1629" s="0" t="str">
        <f aca="false">IF(J1629=L1629,J1629,"CONFLICT")</f>
        <v>TODO: &lt;&gt;</v>
      </c>
      <c r="Q1629" s="0" t="str">
        <f aca="false">IF(AND(P1629&lt;&gt;L1629,P1629&lt;&gt;J1629,P1629&lt;&gt;""),"REVIEW","")</f>
        <v/>
      </c>
      <c r="R1629" s="0" t="str">
        <f aca="false">IF(K1629=M1629,K1629,"CONFLICT")</f>
        <v>TODO: &lt;&gt;</v>
      </c>
    </row>
    <row r="1630" customFormat="false" ht="12.75" hidden="false" customHeight="false" outlineLevel="0" collapsed="false">
      <c r="A1630" s="0" t="s">
        <v>4251</v>
      </c>
      <c r="B1630" s="0" t="n">
        <v>549</v>
      </c>
      <c r="C1630" s="0" t="s">
        <v>23</v>
      </c>
      <c r="D1630" s="0" t="s">
        <v>4252</v>
      </c>
      <c r="E1630" s="0" t="s">
        <v>4253</v>
      </c>
      <c r="F1630" s="0" t="n">
        <v>7039</v>
      </c>
      <c r="G1630" s="0" t="n">
        <v>47</v>
      </c>
      <c r="H1630" s="0" t="n">
        <v>0</v>
      </c>
      <c r="I1630" s="0" t="n">
        <v>4</v>
      </c>
      <c r="J1630" s="0" t="str">
        <f aca="false">VLOOKUP(A1630,yorick!A:J,10,0)</f>
        <v>TODO: &lt;&gt;</v>
      </c>
      <c r="K1630" s="0" t="str">
        <f aca="false">VLOOKUP(A1630,yorick!A:K,11,0)</f>
        <v>TODO: &lt;&gt;</v>
      </c>
      <c r="L1630" s="0" t="str">
        <f aca="false">VLOOKUP(A1630,henriette!A:J,10,0)</f>
        <v>TODO: &lt;&gt;</v>
      </c>
      <c r="M1630" s="0" t="str">
        <f aca="false">VLOOKUP(A1630,henriette!A:K,11,0)</f>
        <v>TODO: &lt;&gt;</v>
      </c>
      <c r="N1630" s="0" t="str">
        <f aca="false">IF(OR(O1630="CONFLICT",R1630="CONFLICT"),"CONFLICT","OK")</f>
        <v>OK</v>
      </c>
      <c r="O1630" s="0" t="str">
        <f aca="false">IF(J1630=L1630,J1630,"CONFLICT")</f>
        <v>TODO: &lt;&gt;</v>
      </c>
      <c r="Q1630" s="0" t="str">
        <f aca="false">IF(AND(P1630&lt;&gt;L1630,P1630&lt;&gt;J1630,P1630&lt;&gt;""),"REVIEW","")</f>
        <v/>
      </c>
      <c r="R1630" s="0" t="str">
        <f aca="false">IF(K1630=M1630,K1630,"CONFLICT")</f>
        <v>TODO: &lt;&gt;</v>
      </c>
    </row>
    <row r="1631" customFormat="false" ht="12.75" hidden="false" customHeight="false" outlineLevel="0" collapsed="false">
      <c r="A1631" s="0" t="s">
        <v>4254</v>
      </c>
      <c r="B1631" s="0" t="n">
        <v>238</v>
      </c>
      <c r="C1631" s="0" t="s">
        <v>23</v>
      </c>
      <c r="E1631" s="0" t="s">
        <v>4255</v>
      </c>
      <c r="F1631" s="0" t="n">
        <v>20204</v>
      </c>
      <c r="G1631" s="0" t="n">
        <v>180</v>
      </c>
      <c r="H1631" s="0" t="n">
        <v>3</v>
      </c>
      <c r="I1631" s="0" t="n">
        <v>51</v>
      </c>
      <c r="J1631" s="0" t="str">
        <f aca="false">VLOOKUP(A1631,yorick!A:J,10,0)</f>
        <v>TODO: &lt;&gt;</v>
      </c>
      <c r="K1631" s="0" t="str">
        <f aca="false">VLOOKUP(A1631,yorick!A:K,11,0)</f>
        <v>TODO: &lt;&gt;</v>
      </c>
      <c r="L1631" s="0" t="str">
        <f aca="false">VLOOKUP(A1631,henriette!A:J,10,0)</f>
        <v>TODO: &lt;&gt;</v>
      </c>
      <c r="M1631" s="0" t="str">
        <f aca="false">VLOOKUP(A1631,henriette!A:K,11,0)</f>
        <v>TODO: &lt;&gt;</v>
      </c>
      <c r="N1631" s="0" t="str">
        <f aca="false">IF(OR(O1631="CONFLICT",R1631="CONFLICT"),"CONFLICT","OK")</f>
        <v>OK</v>
      </c>
      <c r="O1631" s="0" t="str">
        <f aca="false">IF(J1631=L1631,J1631,"CONFLICT")</f>
        <v>TODO: &lt;&gt;</v>
      </c>
      <c r="Q1631" s="0" t="str">
        <f aca="false">IF(AND(P1631&lt;&gt;L1631,P1631&lt;&gt;J1631,P1631&lt;&gt;""),"REVIEW","")</f>
        <v/>
      </c>
      <c r="R1631" s="0" t="str">
        <f aca="false">IF(K1631=M1631,K1631,"CONFLICT")</f>
        <v>TODO: &lt;&gt;</v>
      </c>
    </row>
    <row r="1632" customFormat="false" ht="12.75" hidden="false" customHeight="false" outlineLevel="0" collapsed="false">
      <c r="A1632" s="0" t="s">
        <v>4256</v>
      </c>
      <c r="B1632" s="0" t="n">
        <v>1568</v>
      </c>
      <c r="C1632" s="0" t="s">
        <v>23</v>
      </c>
      <c r="D1632" s="0" t="s">
        <v>4257</v>
      </c>
      <c r="E1632" s="0" t="s">
        <v>4258</v>
      </c>
      <c r="F1632" s="0" t="n">
        <v>18817</v>
      </c>
      <c r="G1632" s="0" t="n">
        <v>230</v>
      </c>
      <c r="H1632" s="0" t="n">
        <v>0</v>
      </c>
      <c r="I1632" s="0" t="n">
        <v>68</v>
      </c>
      <c r="J1632" s="0" t="str">
        <f aca="false">VLOOKUP(A1632,yorick!A:J,10,0)</f>
        <v>TODO: &lt;&gt;</v>
      </c>
      <c r="K1632" s="0" t="str">
        <f aca="false">VLOOKUP(A1632,yorick!A:K,11,0)</f>
        <v>TODO: &lt;&gt;</v>
      </c>
      <c r="L1632" s="0" t="str">
        <f aca="false">VLOOKUP(A1632,henriette!A:J,10,0)</f>
        <v>TODO: &lt;&gt;</v>
      </c>
      <c r="M1632" s="0" t="str">
        <f aca="false">VLOOKUP(A1632,henriette!A:K,11,0)</f>
        <v>TODO: &lt;&gt;</v>
      </c>
      <c r="N1632" s="0" t="str">
        <f aca="false">IF(OR(O1632="CONFLICT",R1632="CONFLICT"),"CONFLICT","OK")</f>
        <v>OK</v>
      </c>
      <c r="O1632" s="0" t="str">
        <f aca="false">IF(J1632=L1632,J1632,"CONFLICT")</f>
        <v>TODO: &lt;&gt;</v>
      </c>
      <c r="Q1632" s="0" t="str">
        <f aca="false">IF(AND(P1632&lt;&gt;L1632,P1632&lt;&gt;J1632,P1632&lt;&gt;""),"REVIEW","")</f>
        <v/>
      </c>
      <c r="R1632" s="0" t="str">
        <f aca="false">IF(K1632=M1632,K1632,"CONFLICT")</f>
        <v>TODO: &lt;&gt;</v>
      </c>
    </row>
    <row r="1633" customFormat="false" ht="12.75" hidden="false" customHeight="false" outlineLevel="0" collapsed="false">
      <c r="A1633" s="0" t="s">
        <v>4259</v>
      </c>
      <c r="B1633" s="0" t="n">
        <v>243</v>
      </c>
      <c r="C1633" s="0" t="s">
        <v>23</v>
      </c>
      <c r="E1633" s="0" t="s">
        <v>4260</v>
      </c>
      <c r="F1633" s="0" t="n">
        <v>7685</v>
      </c>
      <c r="G1633" s="0" t="n">
        <v>442</v>
      </c>
      <c r="H1633" s="0" t="n">
        <v>2</v>
      </c>
      <c r="I1633" s="0" t="n">
        <v>211</v>
      </c>
      <c r="J1633" s="0" t="str">
        <f aca="false">VLOOKUP(A1633,yorick!A:J,10,0)</f>
        <v>TODO: &lt;&gt;</v>
      </c>
      <c r="K1633" s="0" t="str">
        <f aca="false">VLOOKUP(A1633,yorick!A:K,11,0)</f>
        <v>TODO: &lt;&gt;</v>
      </c>
      <c r="L1633" s="0" t="str">
        <f aca="false">VLOOKUP(A1633,henriette!A:J,10,0)</f>
        <v>TODO: &lt;&gt;</v>
      </c>
      <c r="M1633" s="0" t="str">
        <f aca="false">VLOOKUP(A1633,henriette!A:K,11,0)</f>
        <v>TODO: &lt;&gt;</v>
      </c>
      <c r="N1633" s="0" t="str">
        <f aca="false">IF(OR(O1633="CONFLICT",R1633="CONFLICT"),"CONFLICT","OK")</f>
        <v>OK</v>
      </c>
      <c r="O1633" s="0" t="str">
        <f aca="false">IF(J1633=L1633,J1633,"CONFLICT")</f>
        <v>TODO: &lt;&gt;</v>
      </c>
      <c r="Q1633" s="0" t="str">
        <f aca="false">IF(AND(P1633&lt;&gt;L1633,P1633&lt;&gt;J1633,P1633&lt;&gt;""),"REVIEW","")</f>
        <v/>
      </c>
      <c r="R1633" s="0" t="str">
        <f aca="false">IF(K1633=M1633,K1633,"CONFLICT")</f>
        <v>TODO: &lt;&gt;</v>
      </c>
    </row>
    <row r="1634" customFormat="false" ht="12.75" hidden="false" customHeight="false" outlineLevel="0" collapsed="false">
      <c r="A1634" s="0" t="s">
        <v>4261</v>
      </c>
      <c r="B1634" s="0" t="n">
        <v>204</v>
      </c>
      <c r="C1634" s="0" t="s">
        <v>23</v>
      </c>
      <c r="E1634" s="0" t="s">
        <v>4262</v>
      </c>
      <c r="F1634" s="0" t="n">
        <v>12242</v>
      </c>
      <c r="G1634" s="0" t="n">
        <v>107</v>
      </c>
      <c r="H1634" s="0" t="n">
        <v>0</v>
      </c>
      <c r="I1634" s="0" t="n">
        <v>10</v>
      </c>
      <c r="J1634" s="0" t="str">
        <f aca="false">VLOOKUP(A1634,yorick!A:J,10,0)</f>
        <v>TODO: &lt;&gt;</v>
      </c>
      <c r="K1634" s="0" t="str">
        <f aca="false">VLOOKUP(A1634,yorick!A:K,11,0)</f>
        <v>TODO: &lt;&gt;</v>
      </c>
      <c r="L1634" s="0" t="str">
        <f aca="false">VLOOKUP(A1634,henriette!A:J,10,0)</f>
        <v>TODO: &lt;&gt;</v>
      </c>
      <c r="M1634" s="0" t="str">
        <f aca="false">VLOOKUP(A1634,henriette!A:K,11,0)</f>
        <v>TODO: &lt;&gt;</v>
      </c>
      <c r="N1634" s="0" t="str">
        <f aca="false">IF(OR(O1634="CONFLICT",R1634="CONFLICT"),"CONFLICT","OK")</f>
        <v>OK</v>
      </c>
      <c r="O1634" s="0" t="str">
        <f aca="false">IF(J1634=L1634,J1634,"CONFLICT")</f>
        <v>TODO: &lt;&gt;</v>
      </c>
      <c r="Q1634" s="0" t="str">
        <f aca="false">IF(AND(P1634&lt;&gt;L1634,P1634&lt;&gt;J1634,P1634&lt;&gt;""),"REVIEW","")</f>
        <v/>
      </c>
      <c r="R1634" s="0" t="str">
        <f aca="false">IF(K1634=M1634,K1634,"CONFLICT")</f>
        <v>TODO: &lt;&gt;</v>
      </c>
    </row>
    <row r="1635" customFormat="false" ht="12.75" hidden="false" customHeight="false" outlineLevel="0" collapsed="false">
      <c r="A1635" s="0" t="s">
        <v>4263</v>
      </c>
      <c r="B1635" s="0" t="n">
        <v>343</v>
      </c>
      <c r="C1635" s="0" t="s">
        <v>23</v>
      </c>
      <c r="D1635" s="0" t="s">
        <v>4264</v>
      </c>
      <c r="E1635" s="0" t="s">
        <v>4265</v>
      </c>
      <c r="F1635" s="0" t="n">
        <v>24197</v>
      </c>
      <c r="G1635" s="0" t="n">
        <v>235</v>
      </c>
      <c r="H1635" s="0" t="n">
        <v>0</v>
      </c>
      <c r="I1635" s="0" t="n">
        <v>50</v>
      </c>
      <c r="J1635" s="0" t="str">
        <f aca="false">VLOOKUP(A1635,yorick!A:J,10,0)</f>
        <v>TODO: &lt;&gt;</v>
      </c>
      <c r="K1635" s="0" t="str">
        <f aca="false">VLOOKUP(A1635,yorick!A:K,11,0)</f>
        <v>TODO: &lt;&gt;</v>
      </c>
      <c r="L1635" s="0" t="str">
        <f aca="false">VLOOKUP(A1635,henriette!A:J,10,0)</f>
        <v>TODO: &lt;&gt;</v>
      </c>
      <c r="M1635" s="0" t="str">
        <f aca="false">VLOOKUP(A1635,henriette!A:K,11,0)</f>
        <v>TODO: &lt;&gt;</v>
      </c>
      <c r="N1635" s="0" t="str">
        <f aca="false">IF(OR(O1635="CONFLICT",R1635="CONFLICT"),"CONFLICT","OK")</f>
        <v>OK</v>
      </c>
      <c r="O1635" s="0" t="str">
        <f aca="false">IF(J1635=L1635,J1635,"CONFLICT")</f>
        <v>TODO: &lt;&gt;</v>
      </c>
      <c r="Q1635" s="0" t="str">
        <f aca="false">IF(AND(P1635&lt;&gt;L1635,P1635&lt;&gt;J1635,P1635&lt;&gt;""),"REVIEW","")</f>
        <v/>
      </c>
      <c r="R1635" s="0" t="str">
        <f aca="false">IF(K1635=M1635,K1635,"CONFLICT")</f>
        <v>TODO: &lt;&gt;</v>
      </c>
    </row>
    <row r="1636" customFormat="false" ht="12.75" hidden="false" customHeight="false" outlineLevel="0" collapsed="false">
      <c r="A1636" s="0" t="s">
        <v>4266</v>
      </c>
      <c r="B1636" s="0" t="n">
        <v>174</v>
      </c>
      <c r="C1636" s="0" t="s">
        <v>23</v>
      </c>
      <c r="E1636" s="0" t="s">
        <v>4267</v>
      </c>
      <c r="F1636" s="0" t="n">
        <v>29451</v>
      </c>
      <c r="G1636" s="0" t="n">
        <v>383</v>
      </c>
      <c r="H1636" s="0" t="n">
        <v>0</v>
      </c>
      <c r="I1636" s="0" t="n">
        <v>6</v>
      </c>
      <c r="J1636" s="0" t="str">
        <f aca="false">VLOOKUP(A1636,yorick!A:J,10,0)</f>
        <v>TODO: &lt;&gt;</v>
      </c>
      <c r="K1636" s="0" t="str">
        <f aca="false">VLOOKUP(A1636,yorick!A:K,11,0)</f>
        <v>TODO: &lt;&gt;</v>
      </c>
      <c r="L1636" s="0" t="str">
        <f aca="false">VLOOKUP(A1636,henriette!A:J,10,0)</f>
        <v>TODO: &lt;&gt;</v>
      </c>
      <c r="M1636" s="0" t="str">
        <f aca="false">VLOOKUP(A1636,henriette!A:K,11,0)</f>
        <v>TODO: &lt;&gt;</v>
      </c>
      <c r="N1636" s="0" t="str">
        <f aca="false">IF(OR(O1636="CONFLICT",R1636="CONFLICT"),"CONFLICT","OK")</f>
        <v>OK</v>
      </c>
      <c r="O1636" s="0" t="str">
        <f aca="false">IF(J1636=L1636,J1636,"CONFLICT")</f>
        <v>TODO: &lt;&gt;</v>
      </c>
      <c r="Q1636" s="0" t="str">
        <f aca="false">IF(AND(P1636&lt;&gt;L1636,P1636&lt;&gt;J1636,P1636&lt;&gt;""),"REVIEW","")</f>
        <v/>
      </c>
      <c r="R1636" s="0" t="str">
        <f aca="false">IF(K1636=M1636,K1636,"CONFLICT")</f>
        <v>TODO: &lt;&gt;</v>
      </c>
    </row>
    <row r="1637" customFormat="false" ht="12.75" hidden="false" customHeight="false" outlineLevel="0" collapsed="false">
      <c r="A1637" s="0" t="s">
        <v>4268</v>
      </c>
      <c r="B1637" s="0" t="n">
        <v>1062</v>
      </c>
      <c r="C1637" s="0" t="s">
        <v>23</v>
      </c>
      <c r="D1637" s="0" t="s">
        <v>4269</v>
      </c>
      <c r="E1637" s="0" t="s">
        <v>4270</v>
      </c>
      <c r="F1637" s="0" t="n">
        <v>37592</v>
      </c>
      <c r="G1637" s="0" t="n">
        <v>1093</v>
      </c>
      <c r="H1637" s="0" t="n">
        <v>0</v>
      </c>
      <c r="I1637" s="0" t="n">
        <v>52</v>
      </c>
      <c r="J1637" s="0" t="str">
        <f aca="false">VLOOKUP(A1637,yorick!A:J,10,0)</f>
        <v>TODO: &lt;&gt;</v>
      </c>
      <c r="K1637" s="0" t="str">
        <f aca="false">VLOOKUP(A1637,yorick!A:K,11,0)</f>
        <v>TODO: &lt;&gt;</v>
      </c>
      <c r="L1637" s="0" t="str">
        <f aca="false">VLOOKUP(A1637,henriette!A:J,10,0)</f>
        <v>TODO: &lt;&gt;</v>
      </c>
      <c r="M1637" s="0" t="str">
        <f aca="false">VLOOKUP(A1637,henriette!A:K,11,0)</f>
        <v>TODO: &lt;&gt;</v>
      </c>
      <c r="N1637" s="0" t="str">
        <f aca="false">IF(OR(O1637="CONFLICT",R1637="CONFLICT"),"CONFLICT","OK")</f>
        <v>OK</v>
      </c>
      <c r="O1637" s="0" t="str">
        <f aca="false">IF(J1637=L1637,J1637,"CONFLICT")</f>
        <v>TODO: &lt;&gt;</v>
      </c>
      <c r="Q1637" s="0" t="str">
        <f aca="false">IF(AND(P1637&lt;&gt;L1637,P1637&lt;&gt;J1637,P1637&lt;&gt;""),"REVIEW","")</f>
        <v/>
      </c>
      <c r="R1637" s="0" t="str">
        <f aca="false">IF(K1637=M1637,K1637,"CONFLICT")</f>
        <v>TODO: &lt;&gt;</v>
      </c>
    </row>
    <row r="1638" customFormat="false" ht="12.75" hidden="false" customHeight="false" outlineLevel="0" collapsed="false">
      <c r="A1638" s="0" t="s">
        <v>4271</v>
      </c>
      <c r="B1638" s="0" t="n">
        <v>2054</v>
      </c>
      <c r="C1638" s="0" t="s">
        <v>23</v>
      </c>
      <c r="D1638" s="0" t="s">
        <v>4272</v>
      </c>
      <c r="E1638" s="0" t="s">
        <v>4273</v>
      </c>
      <c r="F1638" s="0" t="n">
        <v>10155</v>
      </c>
      <c r="G1638" s="0" t="n">
        <v>64</v>
      </c>
      <c r="H1638" s="0" t="n">
        <v>0</v>
      </c>
      <c r="I1638" s="0" t="n">
        <v>72</v>
      </c>
      <c r="J1638" s="0" t="str">
        <f aca="false">VLOOKUP(A1638,yorick!A:J,10,0)</f>
        <v>TODO: &lt;&gt;</v>
      </c>
      <c r="K1638" s="0" t="str">
        <f aca="false">VLOOKUP(A1638,yorick!A:K,11,0)</f>
        <v>TODO: &lt;&gt;</v>
      </c>
      <c r="L1638" s="0" t="str">
        <f aca="false">VLOOKUP(A1638,henriette!A:J,10,0)</f>
        <v>TODO: &lt;&gt;</v>
      </c>
      <c r="M1638" s="0" t="str">
        <f aca="false">VLOOKUP(A1638,henriette!A:K,11,0)</f>
        <v>TODO: &lt;&gt;</v>
      </c>
      <c r="N1638" s="0" t="str">
        <f aca="false">IF(OR(O1638="CONFLICT",R1638="CONFLICT"),"CONFLICT","OK")</f>
        <v>OK</v>
      </c>
      <c r="O1638" s="0" t="str">
        <f aca="false">IF(J1638=L1638,J1638,"CONFLICT")</f>
        <v>TODO: &lt;&gt;</v>
      </c>
      <c r="Q1638" s="0" t="str">
        <f aca="false">IF(AND(P1638&lt;&gt;L1638,P1638&lt;&gt;J1638,P1638&lt;&gt;""),"REVIEW","")</f>
        <v/>
      </c>
      <c r="R1638" s="0" t="str">
        <f aca="false">IF(K1638=M1638,K1638,"CONFLICT")</f>
        <v>TODO: &lt;&gt;</v>
      </c>
    </row>
    <row r="1639" customFormat="false" ht="12.75" hidden="false" customHeight="false" outlineLevel="0" collapsed="false">
      <c r="A1639" s="0" t="s">
        <v>4274</v>
      </c>
      <c r="B1639" s="0" t="n">
        <v>263</v>
      </c>
      <c r="C1639" s="0" t="s">
        <v>23</v>
      </c>
      <c r="D1639" s="0" t="s">
        <v>1811</v>
      </c>
      <c r="E1639" s="0" t="s">
        <v>4275</v>
      </c>
      <c r="F1639" s="0" t="n">
        <v>8608</v>
      </c>
      <c r="G1639" s="0" t="n">
        <v>96</v>
      </c>
      <c r="H1639" s="0" t="n">
        <v>0</v>
      </c>
      <c r="I1639" s="0" t="n">
        <v>12</v>
      </c>
      <c r="J1639" s="0" t="str">
        <f aca="false">VLOOKUP(A1639,yorick!A:J,10,0)</f>
        <v>TODO: &lt;&gt;</v>
      </c>
      <c r="K1639" s="0" t="str">
        <f aca="false">VLOOKUP(A1639,yorick!A:K,11,0)</f>
        <v>TODO: &lt;&gt;</v>
      </c>
      <c r="L1639" s="0" t="str">
        <f aca="false">VLOOKUP(A1639,henriette!A:J,10,0)</f>
        <v>TODO: &lt;&gt;</v>
      </c>
      <c r="M1639" s="0" t="str">
        <f aca="false">VLOOKUP(A1639,henriette!A:K,11,0)</f>
        <v>TODO: &lt;&gt;</v>
      </c>
      <c r="N1639" s="0" t="str">
        <f aca="false">IF(OR(O1639="CONFLICT",R1639="CONFLICT"),"CONFLICT","OK")</f>
        <v>OK</v>
      </c>
      <c r="O1639" s="0" t="str">
        <f aca="false">IF(J1639=L1639,J1639,"CONFLICT")</f>
        <v>TODO: &lt;&gt;</v>
      </c>
      <c r="Q1639" s="0" t="str">
        <f aca="false">IF(AND(P1639&lt;&gt;L1639,P1639&lt;&gt;J1639,P1639&lt;&gt;""),"REVIEW","")</f>
        <v/>
      </c>
      <c r="R1639" s="0" t="str">
        <f aca="false">IF(K1639=M1639,K1639,"CONFLICT")</f>
        <v>TODO: &lt;&gt;</v>
      </c>
    </row>
    <row r="1640" customFormat="false" ht="12.75" hidden="false" customHeight="false" outlineLevel="0" collapsed="false">
      <c r="A1640" s="0" t="s">
        <v>4276</v>
      </c>
      <c r="B1640" s="0" t="n">
        <v>323</v>
      </c>
      <c r="C1640" s="0" t="s">
        <v>23</v>
      </c>
      <c r="D1640" s="0" t="s">
        <v>4277</v>
      </c>
      <c r="E1640" s="0" t="s">
        <v>4278</v>
      </c>
      <c r="F1640" s="0" t="n">
        <v>59731</v>
      </c>
      <c r="G1640" s="0" t="n">
        <v>822</v>
      </c>
      <c r="H1640" s="0" t="n">
        <v>0</v>
      </c>
      <c r="I1640" s="0" t="n">
        <v>15</v>
      </c>
      <c r="J1640" s="0" t="str">
        <f aca="false">VLOOKUP(A1640,yorick!A:J,10,0)</f>
        <v>TODO: &lt;&gt;</v>
      </c>
      <c r="K1640" s="0" t="str">
        <f aca="false">VLOOKUP(A1640,yorick!A:K,11,0)</f>
        <v>TODO: &lt;&gt;</v>
      </c>
      <c r="L1640" s="0" t="str">
        <f aca="false">VLOOKUP(A1640,henriette!A:J,10,0)</f>
        <v>TODO: &lt;&gt;</v>
      </c>
      <c r="M1640" s="0" t="str">
        <f aca="false">VLOOKUP(A1640,henriette!A:K,11,0)</f>
        <v>TODO: &lt;&gt;</v>
      </c>
      <c r="N1640" s="0" t="str">
        <f aca="false">IF(OR(O1640="CONFLICT",R1640="CONFLICT"),"CONFLICT","OK")</f>
        <v>OK</v>
      </c>
      <c r="O1640" s="0" t="str">
        <f aca="false">IF(J1640=L1640,J1640,"CONFLICT")</f>
        <v>TODO: &lt;&gt;</v>
      </c>
      <c r="Q1640" s="0" t="str">
        <f aca="false">IF(AND(P1640&lt;&gt;L1640,P1640&lt;&gt;J1640,P1640&lt;&gt;""),"REVIEW","")</f>
        <v/>
      </c>
      <c r="R1640" s="0" t="str">
        <f aca="false">IF(K1640=M1640,K1640,"CONFLICT")</f>
        <v>TODO: &lt;&gt;</v>
      </c>
    </row>
    <row r="1641" customFormat="false" ht="12.75" hidden="false" customHeight="false" outlineLevel="0" collapsed="false">
      <c r="A1641" s="0" t="s">
        <v>4279</v>
      </c>
      <c r="B1641" s="0" t="n">
        <v>104</v>
      </c>
      <c r="C1641" s="0" t="s">
        <v>23</v>
      </c>
      <c r="D1641" s="0" t="s">
        <v>4280</v>
      </c>
      <c r="E1641" s="0" t="s">
        <v>4281</v>
      </c>
      <c r="F1641" s="0" t="n">
        <v>10033</v>
      </c>
      <c r="G1641" s="0" t="n">
        <v>60</v>
      </c>
      <c r="H1641" s="0" t="n">
        <v>0</v>
      </c>
      <c r="I1641" s="0" t="n">
        <v>4</v>
      </c>
      <c r="J1641" s="0" t="str">
        <f aca="false">VLOOKUP(A1641,yorick!A:J,10,0)</f>
        <v>TODO: &lt;&gt;</v>
      </c>
      <c r="K1641" s="0" t="str">
        <f aca="false">VLOOKUP(A1641,yorick!A:K,11,0)</f>
        <v>TODO: &lt;&gt;</v>
      </c>
      <c r="L1641" s="0" t="str">
        <f aca="false">VLOOKUP(A1641,henriette!A:J,10,0)</f>
        <v>TODO: &lt;&gt;</v>
      </c>
      <c r="M1641" s="0" t="str">
        <f aca="false">VLOOKUP(A1641,henriette!A:K,11,0)</f>
        <v>TODO: &lt;&gt;</v>
      </c>
      <c r="N1641" s="0" t="str">
        <f aca="false">IF(OR(O1641="CONFLICT",R1641="CONFLICT"),"CONFLICT","OK")</f>
        <v>OK</v>
      </c>
      <c r="O1641" s="0" t="str">
        <f aca="false">IF(J1641=L1641,J1641,"CONFLICT")</f>
        <v>TODO: &lt;&gt;</v>
      </c>
      <c r="Q1641" s="0" t="str">
        <f aca="false">IF(AND(P1641&lt;&gt;L1641,P1641&lt;&gt;J1641,P1641&lt;&gt;""),"REVIEW","")</f>
        <v/>
      </c>
      <c r="R1641" s="0" t="str">
        <f aca="false">IF(K1641=M1641,K1641,"CONFLICT")</f>
        <v>TODO: &lt;&gt;</v>
      </c>
    </row>
    <row r="1642" customFormat="false" ht="12.75" hidden="false" customHeight="false" outlineLevel="0" collapsed="false">
      <c r="A1642" s="0" t="s">
        <v>4282</v>
      </c>
      <c r="B1642" s="0" t="n">
        <v>1080</v>
      </c>
      <c r="C1642" s="0" t="s">
        <v>23</v>
      </c>
      <c r="D1642" s="0" t="s">
        <v>4283</v>
      </c>
      <c r="E1642" s="0" t="s">
        <v>4284</v>
      </c>
      <c r="F1642" s="0" t="n">
        <v>13551</v>
      </c>
      <c r="G1642" s="0" t="n">
        <v>140</v>
      </c>
      <c r="H1642" s="0" t="n">
        <v>0</v>
      </c>
      <c r="I1642" s="0" t="n">
        <v>4</v>
      </c>
      <c r="J1642" s="0" t="str">
        <f aca="false">VLOOKUP(A1642,yorick!A:J,10,0)</f>
        <v>TODO: &lt;&gt;</v>
      </c>
      <c r="K1642" s="0" t="str">
        <f aca="false">VLOOKUP(A1642,yorick!A:K,11,0)</f>
        <v>TODO: &lt;&gt;</v>
      </c>
      <c r="L1642" s="0" t="str">
        <f aca="false">VLOOKUP(A1642,henriette!A:J,10,0)</f>
        <v>TODO: &lt;&gt;</v>
      </c>
      <c r="M1642" s="0" t="str">
        <f aca="false">VLOOKUP(A1642,henriette!A:K,11,0)</f>
        <v>TODO: &lt;&gt;</v>
      </c>
      <c r="N1642" s="0" t="str">
        <f aca="false">IF(OR(O1642="CONFLICT",R1642="CONFLICT"),"CONFLICT","OK")</f>
        <v>OK</v>
      </c>
      <c r="O1642" s="0" t="str">
        <f aca="false">IF(J1642=L1642,J1642,"CONFLICT")</f>
        <v>TODO: &lt;&gt;</v>
      </c>
      <c r="Q1642" s="0" t="str">
        <f aca="false">IF(AND(P1642&lt;&gt;L1642,P1642&lt;&gt;J1642,P1642&lt;&gt;""),"REVIEW","")</f>
        <v/>
      </c>
      <c r="R1642" s="0" t="str">
        <f aca="false">IF(K1642=M1642,K1642,"CONFLICT")</f>
        <v>TODO: &lt;&gt;</v>
      </c>
    </row>
    <row r="1643" customFormat="false" ht="12.75" hidden="false" customHeight="false" outlineLevel="0" collapsed="false">
      <c r="A1643" s="0" t="s">
        <v>4285</v>
      </c>
      <c r="B1643" s="0" t="n">
        <v>743</v>
      </c>
      <c r="C1643" s="0" t="s">
        <v>23</v>
      </c>
      <c r="D1643" s="0" t="s">
        <v>4286</v>
      </c>
      <c r="E1643" s="0" t="s">
        <v>4287</v>
      </c>
      <c r="F1643" s="0" t="n">
        <v>8208</v>
      </c>
      <c r="G1643" s="0" t="n">
        <v>112</v>
      </c>
      <c r="H1643" s="0" t="n">
        <v>0</v>
      </c>
      <c r="I1643" s="0" t="n">
        <v>1</v>
      </c>
      <c r="J1643" s="0" t="str">
        <f aca="false">VLOOKUP(A1643,yorick!A:J,10,0)</f>
        <v>TODO: &lt;&gt;</v>
      </c>
      <c r="K1643" s="0" t="str">
        <f aca="false">VLOOKUP(A1643,yorick!A:K,11,0)</f>
        <v>TODO: &lt;&gt;</v>
      </c>
      <c r="L1643" s="0" t="str">
        <f aca="false">VLOOKUP(A1643,henriette!A:J,10,0)</f>
        <v>TODO: &lt;&gt;</v>
      </c>
      <c r="M1643" s="0" t="str">
        <f aca="false">VLOOKUP(A1643,henriette!A:K,11,0)</f>
        <v>TODO: &lt;&gt;</v>
      </c>
      <c r="N1643" s="0" t="str">
        <f aca="false">IF(OR(O1643="CONFLICT",R1643="CONFLICT"),"CONFLICT","OK")</f>
        <v>OK</v>
      </c>
      <c r="O1643" s="0" t="str">
        <f aca="false">IF(J1643=L1643,J1643,"CONFLICT")</f>
        <v>TODO: &lt;&gt;</v>
      </c>
      <c r="Q1643" s="0" t="str">
        <f aca="false">IF(AND(P1643&lt;&gt;L1643,P1643&lt;&gt;J1643,P1643&lt;&gt;""),"REVIEW","")</f>
        <v/>
      </c>
      <c r="R1643" s="0" t="str">
        <f aca="false">IF(K1643=M1643,K1643,"CONFLICT")</f>
        <v>TODO: &lt;&gt;</v>
      </c>
    </row>
    <row r="1644" customFormat="false" ht="12.75" hidden="false" customHeight="false" outlineLevel="0" collapsed="false">
      <c r="A1644" s="0" t="s">
        <v>4288</v>
      </c>
      <c r="B1644" s="0" t="n">
        <v>241</v>
      </c>
      <c r="C1644" s="0" t="s">
        <v>23</v>
      </c>
      <c r="E1644" s="0" t="s">
        <v>4289</v>
      </c>
      <c r="F1644" s="0" t="n">
        <v>12294</v>
      </c>
      <c r="G1644" s="0" t="n">
        <v>89</v>
      </c>
      <c r="H1644" s="0" t="n">
        <v>0</v>
      </c>
      <c r="I1644" s="0" t="n">
        <v>20</v>
      </c>
      <c r="J1644" s="0" t="str">
        <f aca="false">VLOOKUP(A1644,yorick!A:J,10,0)</f>
        <v>TODO: &lt;&gt;</v>
      </c>
      <c r="K1644" s="0" t="str">
        <f aca="false">VLOOKUP(A1644,yorick!A:K,11,0)</f>
        <v>TODO: &lt;&gt;</v>
      </c>
      <c r="L1644" s="0" t="str">
        <f aca="false">VLOOKUP(A1644,henriette!A:J,10,0)</f>
        <v>TODO: &lt;&gt;</v>
      </c>
      <c r="M1644" s="0" t="str">
        <f aca="false">VLOOKUP(A1644,henriette!A:K,11,0)</f>
        <v>TODO: &lt;&gt;</v>
      </c>
      <c r="N1644" s="0" t="str">
        <f aca="false">IF(OR(O1644="CONFLICT",R1644="CONFLICT"),"CONFLICT","OK")</f>
        <v>OK</v>
      </c>
      <c r="O1644" s="0" t="str">
        <f aca="false">IF(J1644=L1644,J1644,"CONFLICT")</f>
        <v>TODO: &lt;&gt;</v>
      </c>
      <c r="Q1644" s="0" t="str">
        <f aca="false">IF(AND(P1644&lt;&gt;L1644,P1644&lt;&gt;J1644,P1644&lt;&gt;""),"REVIEW","")</f>
        <v/>
      </c>
      <c r="R1644" s="0" t="str">
        <f aca="false">IF(K1644=M1644,K1644,"CONFLICT")</f>
        <v>TODO: &lt;&gt;</v>
      </c>
    </row>
    <row r="1645" customFormat="false" ht="12.75" hidden="false" customHeight="false" outlineLevel="0" collapsed="false">
      <c r="A1645" s="0" t="s">
        <v>4290</v>
      </c>
      <c r="B1645" s="0" t="n">
        <v>262</v>
      </c>
      <c r="C1645" s="0" t="s">
        <v>23</v>
      </c>
      <c r="D1645" s="0" t="s">
        <v>4291</v>
      </c>
      <c r="E1645" s="0" t="s">
        <v>4292</v>
      </c>
      <c r="F1645" s="0" t="n">
        <v>18617</v>
      </c>
      <c r="G1645" s="0" t="n">
        <v>160</v>
      </c>
      <c r="H1645" s="0" t="n">
        <v>0</v>
      </c>
      <c r="I1645" s="0" t="n">
        <v>13</v>
      </c>
      <c r="J1645" s="0" t="str">
        <f aca="false">VLOOKUP(A1645,yorick!A:J,10,0)</f>
        <v>TODO: &lt;&gt;</v>
      </c>
      <c r="K1645" s="0" t="str">
        <f aca="false">VLOOKUP(A1645,yorick!A:K,11,0)</f>
        <v>TODO: &lt;&gt;</v>
      </c>
      <c r="L1645" s="0" t="str">
        <f aca="false">VLOOKUP(A1645,henriette!A:J,10,0)</f>
        <v>TODO: &lt;&gt;</v>
      </c>
      <c r="M1645" s="0" t="str">
        <f aca="false">VLOOKUP(A1645,henriette!A:K,11,0)</f>
        <v>TODO: &lt;&gt;</v>
      </c>
      <c r="N1645" s="0" t="str">
        <f aca="false">IF(OR(O1645="CONFLICT",R1645="CONFLICT"),"CONFLICT","OK")</f>
        <v>OK</v>
      </c>
      <c r="O1645" s="0" t="str">
        <f aca="false">IF(J1645=L1645,J1645,"CONFLICT")</f>
        <v>TODO: &lt;&gt;</v>
      </c>
      <c r="Q1645" s="0" t="str">
        <f aca="false">IF(AND(P1645&lt;&gt;L1645,P1645&lt;&gt;J1645,P1645&lt;&gt;""),"REVIEW","")</f>
        <v/>
      </c>
      <c r="R1645" s="0" t="str">
        <f aca="false">IF(K1645=M1645,K1645,"CONFLICT")</f>
        <v>TODO: &lt;&gt;</v>
      </c>
    </row>
    <row r="1646" customFormat="false" ht="12.75" hidden="false" customHeight="false" outlineLevel="0" collapsed="false">
      <c r="A1646" s="0" t="s">
        <v>4293</v>
      </c>
      <c r="B1646" s="0" t="n">
        <v>1548</v>
      </c>
      <c r="C1646" s="0" t="s">
        <v>23</v>
      </c>
      <c r="D1646" s="0" t="s">
        <v>4294</v>
      </c>
      <c r="E1646" s="0" t="s">
        <v>4295</v>
      </c>
      <c r="F1646" s="0" t="n">
        <v>9533</v>
      </c>
      <c r="G1646" s="0" t="n">
        <v>76</v>
      </c>
      <c r="H1646" s="0" t="n">
        <v>0</v>
      </c>
      <c r="I1646" s="0" t="n">
        <v>25</v>
      </c>
      <c r="J1646" s="0" t="str">
        <f aca="false">VLOOKUP(A1646,yorick!A:J,10,0)</f>
        <v>TODO: &lt;&gt;</v>
      </c>
      <c r="K1646" s="0" t="str">
        <f aca="false">VLOOKUP(A1646,yorick!A:K,11,0)</f>
        <v>TODO: &lt;&gt;</v>
      </c>
      <c r="L1646" s="0" t="str">
        <f aca="false">VLOOKUP(A1646,henriette!A:J,10,0)</f>
        <v>TODO: &lt;&gt;</v>
      </c>
      <c r="M1646" s="0" t="str">
        <f aca="false">VLOOKUP(A1646,henriette!A:K,11,0)</f>
        <v>TODO: &lt;&gt;</v>
      </c>
      <c r="N1646" s="0" t="str">
        <f aca="false">IF(OR(O1646="CONFLICT",R1646="CONFLICT"),"CONFLICT","OK")</f>
        <v>OK</v>
      </c>
      <c r="O1646" s="0" t="str">
        <f aca="false">IF(J1646=L1646,J1646,"CONFLICT")</f>
        <v>TODO: &lt;&gt;</v>
      </c>
      <c r="Q1646" s="0" t="str">
        <f aca="false">IF(AND(P1646&lt;&gt;L1646,P1646&lt;&gt;J1646,P1646&lt;&gt;""),"REVIEW","")</f>
        <v/>
      </c>
      <c r="R1646" s="0" t="str">
        <f aca="false">IF(K1646=M1646,K1646,"CONFLICT")</f>
        <v>TODO: &lt;&gt;</v>
      </c>
    </row>
    <row r="1647" customFormat="false" ht="12.75" hidden="false" customHeight="false" outlineLevel="0" collapsed="false">
      <c r="A1647" s="0" t="s">
        <v>4296</v>
      </c>
      <c r="B1647" s="0" t="n">
        <v>121</v>
      </c>
      <c r="C1647" s="0" t="s">
        <v>23</v>
      </c>
      <c r="E1647" s="0" t="s">
        <v>4297</v>
      </c>
      <c r="F1647" s="0" t="n">
        <v>59340</v>
      </c>
      <c r="G1647" s="0" t="n">
        <v>551</v>
      </c>
      <c r="H1647" s="0" t="n">
        <v>0</v>
      </c>
      <c r="I1647" s="0" t="n">
        <v>127</v>
      </c>
      <c r="J1647" s="0" t="str">
        <f aca="false">VLOOKUP(A1647,yorick!A:J,10,0)</f>
        <v>TODO: &lt;&gt;</v>
      </c>
      <c r="K1647" s="0" t="str">
        <f aca="false">VLOOKUP(A1647,yorick!A:K,11,0)</f>
        <v>TODO: &lt;&gt;</v>
      </c>
      <c r="L1647" s="0" t="str">
        <f aca="false">VLOOKUP(A1647,henriette!A:J,10,0)</f>
        <v>TODO: &lt;&gt;</v>
      </c>
      <c r="M1647" s="0" t="str">
        <f aca="false">VLOOKUP(A1647,henriette!A:K,11,0)</f>
        <v>TODO: &lt;&gt;</v>
      </c>
      <c r="N1647" s="0" t="str">
        <f aca="false">IF(OR(O1647="CONFLICT",R1647="CONFLICT"),"CONFLICT","OK")</f>
        <v>OK</v>
      </c>
      <c r="O1647" s="0" t="str">
        <f aca="false">IF(J1647=L1647,J1647,"CONFLICT")</f>
        <v>TODO: &lt;&gt;</v>
      </c>
      <c r="Q1647" s="0" t="str">
        <f aca="false">IF(AND(P1647&lt;&gt;L1647,P1647&lt;&gt;J1647,P1647&lt;&gt;""),"REVIEW","")</f>
        <v/>
      </c>
      <c r="R1647" s="0" t="str">
        <f aca="false">IF(K1647=M1647,K1647,"CONFLICT")</f>
        <v>TODO: &lt;&gt;</v>
      </c>
    </row>
    <row r="1648" customFormat="false" ht="12.75" hidden="false" customHeight="false" outlineLevel="0" collapsed="false">
      <c r="A1648" s="0" t="s">
        <v>4298</v>
      </c>
      <c r="B1648" s="0" t="n">
        <v>206</v>
      </c>
      <c r="C1648" s="0" t="s">
        <v>23</v>
      </c>
      <c r="D1648" s="0" t="s">
        <v>4299</v>
      </c>
      <c r="E1648" s="0" t="s">
        <v>4300</v>
      </c>
      <c r="F1648" s="0" t="n">
        <v>7190</v>
      </c>
      <c r="G1648" s="0" t="n">
        <v>119</v>
      </c>
      <c r="H1648" s="0" t="n">
        <v>0</v>
      </c>
      <c r="I1648" s="0" t="n">
        <v>11</v>
      </c>
      <c r="J1648" s="0" t="str">
        <f aca="false">VLOOKUP(A1648,yorick!A:J,10,0)</f>
        <v>TODO: &lt;&gt;</v>
      </c>
      <c r="K1648" s="0" t="str">
        <f aca="false">VLOOKUP(A1648,yorick!A:K,11,0)</f>
        <v>TODO: &lt;&gt;</v>
      </c>
      <c r="L1648" s="0" t="str">
        <f aca="false">VLOOKUP(A1648,henriette!A:J,10,0)</f>
        <v>TODO: &lt;&gt;</v>
      </c>
      <c r="M1648" s="0" t="str">
        <f aca="false">VLOOKUP(A1648,henriette!A:K,11,0)</f>
        <v>TODO: &lt;&gt;</v>
      </c>
      <c r="N1648" s="0" t="str">
        <f aca="false">IF(OR(O1648="CONFLICT",R1648="CONFLICT"),"CONFLICT","OK")</f>
        <v>OK</v>
      </c>
      <c r="O1648" s="0" t="str">
        <f aca="false">IF(J1648=L1648,J1648,"CONFLICT")</f>
        <v>TODO: &lt;&gt;</v>
      </c>
      <c r="Q1648" s="0" t="str">
        <f aca="false">IF(AND(P1648&lt;&gt;L1648,P1648&lt;&gt;J1648,P1648&lt;&gt;""),"REVIEW","")</f>
        <v/>
      </c>
      <c r="R1648" s="0" t="str">
        <f aca="false">IF(K1648=M1648,K1648,"CONFLICT")</f>
        <v>TODO: &lt;&gt;</v>
      </c>
    </row>
    <row r="1649" customFormat="false" ht="12.75" hidden="false" customHeight="false" outlineLevel="0" collapsed="false">
      <c r="A1649" s="0" t="s">
        <v>4301</v>
      </c>
      <c r="B1649" s="0" t="n">
        <v>120</v>
      </c>
      <c r="C1649" s="0" t="s">
        <v>23</v>
      </c>
      <c r="D1649" s="0" t="s">
        <v>4302</v>
      </c>
      <c r="E1649" s="0" t="s">
        <v>4303</v>
      </c>
      <c r="F1649" s="0" t="n">
        <v>10969</v>
      </c>
      <c r="G1649" s="0" t="n">
        <v>133</v>
      </c>
      <c r="H1649" s="0" t="n">
        <v>0</v>
      </c>
      <c r="I1649" s="0" t="n">
        <v>11</v>
      </c>
      <c r="J1649" s="0" t="str">
        <f aca="false">VLOOKUP(A1649,yorick!A:J,10,0)</f>
        <v>TODO: &lt;&gt;</v>
      </c>
      <c r="K1649" s="0" t="str">
        <f aca="false">VLOOKUP(A1649,yorick!A:K,11,0)</f>
        <v>TODO: &lt;&gt;</v>
      </c>
      <c r="L1649" s="0" t="str">
        <f aca="false">VLOOKUP(A1649,henriette!A:J,10,0)</f>
        <v>TODO: &lt;&gt;</v>
      </c>
      <c r="M1649" s="0" t="str">
        <f aca="false">VLOOKUP(A1649,henriette!A:K,11,0)</f>
        <v>TODO: &lt;&gt;</v>
      </c>
      <c r="N1649" s="0" t="str">
        <f aca="false">IF(OR(O1649="CONFLICT",R1649="CONFLICT"),"CONFLICT","OK")</f>
        <v>OK</v>
      </c>
      <c r="O1649" s="0" t="str">
        <f aca="false">IF(J1649=L1649,J1649,"CONFLICT")</f>
        <v>TODO: &lt;&gt;</v>
      </c>
      <c r="Q1649" s="0" t="str">
        <f aca="false">IF(AND(P1649&lt;&gt;L1649,P1649&lt;&gt;J1649,P1649&lt;&gt;""),"REVIEW","")</f>
        <v/>
      </c>
      <c r="R1649" s="0" t="str">
        <f aca="false">IF(K1649=M1649,K1649,"CONFLICT")</f>
        <v>TODO: &lt;&gt;</v>
      </c>
    </row>
    <row r="1650" customFormat="false" ht="12.75" hidden="false" customHeight="false" outlineLevel="0" collapsed="false">
      <c r="A1650" s="0" t="s">
        <v>4304</v>
      </c>
      <c r="B1650" s="0" t="n">
        <v>189</v>
      </c>
      <c r="C1650" s="0" t="s">
        <v>23</v>
      </c>
      <c r="D1650" s="0" t="s">
        <v>4305</v>
      </c>
      <c r="E1650" s="0" t="s">
        <v>4306</v>
      </c>
      <c r="F1650" s="0" t="n">
        <v>8829</v>
      </c>
      <c r="G1650" s="0" t="n">
        <v>165</v>
      </c>
      <c r="H1650" s="0" t="n">
        <v>0</v>
      </c>
      <c r="I1650" s="0" t="n">
        <v>32</v>
      </c>
      <c r="J1650" s="0" t="str">
        <f aca="false">VLOOKUP(A1650,yorick!A:J,10,0)</f>
        <v>TODO: &lt;&gt;</v>
      </c>
      <c r="K1650" s="0" t="str">
        <f aca="false">VLOOKUP(A1650,yorick!A:K,11,0)</f>
        <v>TODO: &lt;&gt;</v>
      </c>
      <c r="L1650" s="0" t="str">
        <f aca="false">VLOOKUP(A1650,henriette!A:J,10,0)</f>
        <v>TODO: &lt;&gt;</v>
      </c>
      <c r="M1650" s="0" t="str">
        <f aca="false">VLOOKUP(A1650,henriette!A:K,11,0)</f>
        <v>TODO: &lt;&gt;</v>
      </c>
      <c r="N1650" s="0" t="str">
        <f aca="false">IF(OR(O1650="CONFLICT",R1650="CONFLICT"),"CONFLICT","OK")</f>
        <v>OK</v>
      </c>
      <c r="O1650" s="0" t="str">
        <f aca="false">IF(J1650=L1650,J1650,"CONFLICT")</f>
        <v>TODO: &lt;&gt;</v>
      </c>
      <c r="Q1650" s="0" t="str">
        <f aca="false">IF(AND(P1650&lt;&gt;L1650,P1650&lt;&gt;J1650,P1650&lt;&gt;""),"REVIEW","")</f>
        <v/>
      </c>
      <c r="R1650" s="0" t="str">
        <f aca="false">IF(K1650=M1650,K1650,"CONFLICT")</f>
        <v>TODO: &lt;&gt;</v>
      </c>
    </row>
    <row r="1651" customFormat="false" ht="12.75" hidden="false" customHeight="false" outlineLevel="0" collapsed="false">
      <c r="A1651" s="0" t="s">
        <v>4307</v>
      </c>
      <c r="B1651" s="0" t="n">
        <v>291</v>
      </c>
      <c r="C1651" s="0" t="s">
        <v>23</v>
      </c>
      <c r="D1651" s="0" t="s">
        <v>4308</v>
      </c>
      <c r="E1651" s="0" t="s">
        <v>3294</v>
      </c>
      <c r="F1651" s="0" t="n">
        <v>168915</v>
      </c>
      <c r="G1651" s="0" t="n">
        <v>1108</v>
      </c>
      <c r="H1651" s="0" t="n">
        <v>0</v>
      </c>
      <c r="I1651" s="0" t="n">
        <v>78</v>
      </c>
      <c r="J1651" s="0" t="str">
        <f aca="false">VLOOKUP(A1651,yorick!A:J,10,0)</f>
        <v>TODO: &lt;&gt;</v>
      </c>
      <c r="K1651" s="0" t="str">
        <f aca="false">VLOOKUP(A1651,yorick!A:K,11,0)</f>
        <v>TODO: &lt;&gt;</v>
      </c>
      <c r="L1651" s="0" t="str">
        <f aca="false">VLOOKUP(A1651,henriette!A:J,10,0)</f>
        <v>TODO: &lt;&gt;</v>
      </c>
      <c r="M1651" s="0" t="str">
        <f aca="false">VLOOKUP(A1651,henriette!A:K,11,0)</f>
        <v>TODO: &lt;&gt;</v>
      </c>
      <c r="N1651" s="0" t="str">
        <f aca="false">IF(OR(O1651="CONFLICT",R1651="CONFLICT"),"CONFLICT","OK")</f>
        <v>OK</v>
      </c>
      <c r="O1651" s="0" t="str">
        <f aca="false">IF(J1651=L1651,J1651,"CONFLICT")</f>
        <v>TODO: &lt;&gt;</v>
      </c>
      <c r="Q1651" s="0" t="str">
        <f aca="false">IF(AND(P1651&lt;&gt;L1651,P1651&lt;&gt;J1651,P1651&lt;&gt;""),"REVIEW","")</f>
        <v/>
      </c>
      <c r="R1651" s="0" t="str">
        <f aca="false">IF(K1651=M1651,K1651,"CONFLICT")</f>
        <v>TODO: &lt;&gt;</v>
      </c>
    </row>
    <row r="1652" customFormat="false" ht="12.75" hidden="false" customHeight="false" outlineLevel="0" collapsed="false">
      <c r="A1652" s="0" t="s">
        <v>4309</v>
      </c>
      <c r="B1652" s="0" t="n">
        <v>271</v>
      </c>
      <c r="C1652" s="0" t="s">
        <v>23</v>
      </c>
      <c r="D1652" s="0" t="s">
        <v>4310</v>
      </c>
      <c r="E1652" s="0" t="s">
        <v>4311</v>
      </c>
      <c r="F1652" s="0" t="n">
        <v>163002</v>
      </c>
      <c r="G1652" s="0" t="n">
        <v>695</v>
      </c>
      <c r="H1652" s="0" t="n">
        <v>0</v>
      </c>
      <c r="I1652" s="0" t="n">
        <v>45</v>
      </c>
      <c r="J1652" s="0" t="str">
        <f aca="false">VLOOKUP(A1652,yorick!A:J,10,0)</f>
        <v>TODO: &lt;&gt;</v>
      </c>
      <c r="K1652" s="0" t="str">
        <f aca="false">VLOOKUP(A1652,yorick!A:K,11,0)</f>
        <v>TODO: &lt;&gt;</v>
      </c>
      <c r="L1652" s="0" t="str">
        <f aca="false">VLOOKUP(A1652,henriette!A:J,10,0)</f>
        <v>TODO: &lt;&gt;</v>
      </c>
      <c r="M1652" s="0" t="str">
        <f aca="false">VLOOKUP(A1652,henriette!A:K,11,0)</f>
        <v>TODO: &lt;&gt;</v>
      </c>
      <c r="N1652" s="0" t="str">
        <f aca="false">IF(OR(O1652="CONFLICT",R1652="CONFLICT"),"CONFLICT","OK")</f>
        <v>OK</v>
      </c>
      <c r="O1652" s="0" t="str">
        <f aca="false">IF(J1652=L1652,J1652,"CONFLICT")</f>
        <v>TODO: &lt;&gt;</v>
      </c>
      <c r="Q1652" s="0" t="str">
        <f aca="false">IF(AND(P1652&lt;&gt;L1652,P1652&lt;&gt;J1652,P1652&lt;&gt;""),"REVIEW","")</f>
        <v/>
      </c>
      <c r="R1652" s="0" t="str">
        <f aca="false">IF(K1652=M1652,K1652,"CONFLICT")</f>
        <v>TODO: &lt;&gt;</v>
      </c>
    </row>
    <row r="1653" customFormat="false" ht="12.75" hidden="false" customHeight="false" outlineLevel="0" collapsed="false">
      <c r="A1653" s="0" t="s">
        <v>4312</v>
      </c>
      <c r="B1653" s="0" t="n">
        <v>158</v>
      </c>
      <c r="C1653" s="0" t="s">
        <v>23</v>
      </c>
      <c r="D1653" s="0" t="s">
        <v>4313</v>
      </c>
      <c r="E1653" s="0" t="s">
        <v>4314</v>
      </c>
      <c r="F1653" s="0" t="n">
        <v>9429</v>
      </c>
      <c r="G1653" s="0" t="n">
        <v>142</v>
      </c>
      <c r="H1653" s="0" t="n">
        <v>1</v>
      </c>
      <c r="I1653" s="0" t="n">
        <v>1</v>
      </c>
      <c r="J1653" s="0" t="str">
        <f aca="false">VLOOKUP(A1653,yorick!A:J,10,0)</f>
        <v>TODO: &lt;&gt;</v>
      </c>
      <c r="K1653" s="0" t="str">
        <f aca="false">VLOOKUP(A1653,yorick!A:K,11,0)</f>
        <v>TODO: &lt;&gt;</v>
      </c>
      <c r="L1653" s="0" t="str">
        <f aca="false">VLOOKUP(A1653,henriette!A:J,10,0)</f>
        <v>TODO: &lt;&gt;</v>
      </c>
      <c r="M1653" s="0" t="str">
        <f aca="false">VLOOKUP(A1653,henriette!A:K,11,0)</f>
        <v>TODO: &lt;&gt;</v>
      </c>
      <c r="N1653" s="0" t="str">
        <f aca="false">IF(OR(O1653="CONFLICT",R1653="CONFLICT"),"CONFLICT","OK")</f>
        <v>OK</v>
      </c>
      <c r="O1653" s="0" t="str">
        <f aca="false">IF(J1653=L1653,J1653,"CONFLICT")</f>
        <v>TODO: &lt;&gt;</v>
      </c>
      <c r="Q1653" s="0" t="str">
        <f aca="false">IF(AND(P1653&lt;&gt;L1653,P1653&lt;&gt;J1653,P1653&lt;&gt;""),"REVIEW","")</f>
        <v/>
      </c>
      <c r="R1653" s="0" t="str">
        <f aca="false">IF(K1653=M1653,K1653,"CONFLICT")</f>
        <v>TODO: &lt;&gt;</v>
      </c>
    </row>
    <row r="1654" customFormat="false" ht="12.75" hidden="false" customHeight="false" outlineLevel="0" collapsed="false">
      <c r="A1654" s="0" t="s">
        <v>4315</v>
      </c>
      <c r="B1654" s="0" t="n">
        <v>614</v>
      </c>
      <c r="C1654" s="0" t="s">
        <v>23</v>
      </c>
      <c r="D1654" s="0" t="s">
        <v>4316</v>
      </c>
      <c r="E1654" s="0" t="s">
        <v>4317</v>
      </c>
      <c r="F1654" s="0" t="n">
        <v>7212</v>
      </c>
      <c r="G1654" s="0" t="n">
        <v>58</v>
      </c>
      <c r="H1654" s="0" t="n">
        <v>0</v>
      </c>
      <c r="I1654" s="0" t="n">
        <v>6</v>
      </c>
      <c r="J1654" s="0" t="str">
        <f aca="false">VLOOKUP(A1654,yorick!A:J,10,0)</f>
        <v>TODO: &lt;&gt;</v>
      </c>
      <c r="K1654" s="0" t="str">
        <f aca="false">VLOOKUP(A1654,yorick!A:K,11,0)</f>
        <v>TODO: &lt;&gt;</v>
      </c>
      <c r="L1654" s="0" t="str">
        <f aca="false">VLOOKUP(A1654,henriette!A:J,10,0)</f>
        <v>TODO: &lt;&gt;</v>
      </c>
      <c r="M1654" s="0" t="str">
        <f aca="false">VLOOKUP(A1654,henriette!A:K,11,0)</f>
        <v>TODO: &lt;&gt;</v>
      </c>
      <c r="N1654" s="0" t="str">
        <f aca="false">IF(OR(O1654="CONFLICT",R1654="CONFLICT"),"CONFLICT","OK")</f>
        <v>OK</v>
      </c>
      <c r="O1654" s="0" t="str">
        <f aca="false">IF(J1654=L1654,J1654,"CONFLICT")</f>
        <v>TODO: &lt;&gt;</v>
      </c>
      <c r="Q1654" s="0" t="str">
        <f aca="false">IF(AND(P1654&lt;&gt;L1654,P1654&lt;&gt;J1654,P1654&lt;&gt;""),"REVIEW","")</f>
        <v/>
      </c>
      <c r="R1654" s="0" t="str">
        <f aca="false">IF(K1654=M1654,K1654,"CONFLICT")</f>
        <v>TODO: &lt;&gt;</v>
      </c>
    </row>
    <row r="1655" customFormat="false" ht="12.75" hidden="false" customHeight="false" outlineLevel="0" collapsed="false">
      <c r="A1655" s="0" t="s">
        <v>4318</v>
      </c>
      <c r="B1655" s="0" t="n">
        <v>226</v>
      </c>
      <c r="C1655" s="0" t="s">
        <v>23</v>
      </c>
      <c r="E1655" s="0" t="s">
        <v>4319</v>
      </c>
      <c r="F1655" s="0" t="n">
        <v>6300</v>
      </c>
      <c r="G1655" s="0" t="n">
        <v>58</v>
      </c>
      <c r="H1655" s="0" t="n">
        <v>0</v>
      </c>
      <c r="I1655" s="0" t="n">
        <v>6</v>
      </c>
      <c r="J1655" s="0" t="str">
        <f aca="false">VLOOKUP(A1655,yorick!A:J,10,0)</f>
        <v>TODO: &lt;&gt;</v>
      </c>
      <c r="K1655" s="0" t="str">
        <f aca="false">VLOOKUP(A1655,yorick!A:K,11,0)</f>
        <v>TODO: &lt;&gt;</v>
      </c>
      <c r="L1655" s="0" t="str">
        <f aca="false">VLOOKUP(A1655,henriette!A:J,10,0)</f>
        <v>TODO: &lt;&gt;</v>
      </c>
      <c r="M1655" s="0" t="str">
        <f aca="false">VLOOKUP(A1655,henriette!A:K,11,0)</f>
        <v>TODO: &lt;&gt;</v>
      </c>
      <c r="N1655" s="0" t="str">
        <f aca="false">IF(OR(O1655="CONFLICT",R1655="CONFLICT"),"CONFLICT","OK")</f>
        <v>OK</v>
      </c>
      <c r="O1655" s="0" t="str">
        <f aca="false">IF(J1655=L1655,J1655,"CONFLICT")</f>
        <v>TODO: &lt;&gt;</v>
      </c>
      <c r="Q1655" s="0" t="str">
        <f aca="false">IF(AND(P1655&lt;&gt;L1655,P1655&lt;&gt;J1655,P1655&lt;&gt;""),"REVIEW","")</f>
        <v/>
      </c>
      <c r="R1655" s="0" t="str">
        <f aca="false">IF(K1655=M1655,K1655,"CONFLICT")</f>
        <v>TODO: &lt;&gt;</v>
      </c>
    </row>
    <row r="1656" customFormat="false" ht="12.75" hidden="false" customHeight="false" outlineLevel="0" collapsed="false">
      <c r="A1656" s="0" t="s">
        <v>4320</v>
      </c>
      <c r="B1656" s="0" t="n">
        <v>1466</v>
      </c>
      <c r="C1656" s="0" t="s">
        <v>23</v>
      </c>
      <c r="D1656" s="0" t="s">
        <v>4321</v>
      </c>
      <c r="E1656" s="0" t="s">
        <v>4322</v>
      </c>
      <c r="F1656" s="0" t="n">
        <v>5036</v>
      </c>
      <c r="G1656" s="0" t="n">
        <v>35</v>
      </c>
      <c r="H1656" s="0" t="n">
        <v>0</v>
      </c>
      <c r="I1656" s="0" t="n">
        <v>13</v>
      </c>
      <c r="J1656" s="0" t="str">
        <f aca="false">VLOOKUP(A1656,yorick!A:J,10,0)</f>
        <v>TODO: &lt;&gt;</v>
      </c>
      <c r="K1656" s="0" t="str">
        <f aca="false">VLOOKUP(A1656,yorick!A:K,11,0)</f>
        <v>TODO: &lt;&gt;</v>
      </c>
      <c r="L1656" s="0" t="str">
        <f aca="false">VLOOKUP(A1656,henriette!A:J,10,0)</f>
        <v>TODO: &lt;&gt;</v>
      </c>
      <c r="M1656" s="0" t="str">
        <f aca="false">VLOOKUP(A1656,henriette!A:K,11,0)</f>
        <v>TODO: &lt;&gt;</v>
      </c>
      <c r="N1656" s="0" t="str">
        <f aca="false">IF(OR(O1656="CONFLICT",R1656="CONFLICT"),"CONFLICT","OK")</f>
        <v>OK</v>
      </c>
      <c r="O1656" s="0" t="str">
        <f aca="false">IF(J1656=L1656,J1656,"CONFLICT")</f>
        <v>TODO: &lt;&gt;</v>
      </c>
      <c r="Q1656" s="0" t="str">
        <f aca="false">IF(AND(P1656&lt;&gt;L1656,P1656&lt;&gt;J1656,P1656&lt;&gt;""),"REVIEW","")</f>
        <v/>
      </c>
      <c r="R1656" s="0" t="str">
        <f aca="false">IF(K1656=M1656,K1656,"CONFLICT")</f>
        <v>TODO: &lt;&gt;</v>
      </c>
    </row>
    <row r="1657" customFormat="false" ht="12.75" hidden="false" customHeight="false" outlineLevel="0" collapsed="false">
      <c r="A1657" s="0" t="s">
        <v>4323</v>
      </c>
      <c r="B1657" s="0" t="n">
        <v>221</v>
      </c>
      <c r="C1657" s="0" t="s">
        <v>23</v>
      </c>
      <c r="D1657" s="0" t="s">
        <v>4324</v>
      </c>
      <c r="E1657" s="0" t="s">
        <v>4325</v>
      </c>
      <c r="F1657" s="0" t="n">
        <v>7919</v>
      </c>
      <c r="G1657" s="0" t="n">
        <v>144</v>
      </c>
      <c r="H1657" s="0" t="n">
        <v>0</v>
      </c>
      <c r="I1657" s="0" t="n">
        <v>8</v>
      </c>
      <c r="J1657" s="0" t="str">
        <f aca="false">VLOOKUP(A1657,yorick!A:J,10,0)</f>
        <v>TODO: &lt;&gt;</v>
      </c>
      <c r="K1657" s="0" t="str">
        <f aca="false">VLOOKUP(A1657,yorick!A:K,11,0)</f>
        <v>TODO: &lt;&gt;</v>
      </c>
      <c r="L1657" s="0" t="str">
        <f aca="false">VLOOKUP(A1657,henriette!A:J,10,0)</f>
        <v>TODO: &lt;&gt;</v>
      </c>
      <c r="M1657" s="0" t="str">
        <f aca="false">VLOOKUP(A1657,henriette!A:K,11,0)</f>
        <v>TODO: &lt;&gt;</v>
      </c>
      <c r="N1657" s="0" t="str">
        <f aca="false">IF(OR(O1657="CONFLICT",R1657="CONFLICT"),"CONFLICT","OK")</f>
        <v>OK</v>
      </c>
      <c r="O1657" s="0" t="str">
        <f aca="false">IF(J1657=L1657,J1657,"CONFLICT")</f>
        <v>TODO: &lt;&gt;</v>
      </c>
      <c r="Q1657" s="0" t="str">
        <f aca="false">IF(AND(P1657&lt;&gt;L1657,P1657&lt;&gt;J1657,P1657&lt;&gt;""),"REVIEW","")</f>
        <v/>
      </c>
      <c r="R1657" s="0" t="str">
        <f aca="false">IF(K1657=M1657,K1657,"CONFLICT")</f>
        <v>TODO: &lt;&gt;</v>
      </c>
    </row>
    <row r="1658" customFormat="false" ht="12.75" hidden="false" customHeight="false" outlineLevel="0" collapsed="false">
      <c r="A1658" s="0" t="s">
        <v>4326</v>
      </c>
      <c r="B1658" s="0" t="n">
        <v>348</v>
      </c>
      <c r="C1658" s="0" t="s">
        <v>23</v>
      </c>
      <c r="E1658" s="0" t="s">
        <v>4327</v>
      </c>
      <c r="F1658" s="0" t="n">
        <v>105450</v>
      </c>
      <c r="G1658" s="0" t="n">
        <v>893</v>
      </c>
      <c r="H1658" s="0" t="n">
        <v>0</v>
      </c>
      <c r="I1658" s="0" t="n">
        <v>960</v>
      </c>
      <c r="J1658" s="0" t="str">
        <f aca="false">VLOOKUP(A1658,yorick!A:J,10,0)</f>
        <v>TODO: &lt;&gt;</v>
      </c>
      <c r="K1658" s="0" t="str">
        <f aca="false">VLOOKUP(A1658,yorick!A:K,11,0)</f>
        <v>TODO: &lt;&gt;</v>
      </c>
      <c r="L1658" s="0" t="str">
        <f aca="false">VLOOKUP(A1658,henriette!A:J,10,0)</f>
        <v>TODO: &lt;&gt;</v>
      </c>
      <c r="M1658" s="0" t="str">
        <f aca="false">VLOOKUP(A1658,henriette!A:K,11,0)</f>
        <v>TODO: &lt;&gt;</v>
      </c>
      <c r="N1658" s="0" t="str">
        <f aca="false">IF(OR(O1658="CONFLICT",R1658="CONFLICT"),"CONFLICT","OK")</f>
        <v>OK</v>
      </c>
      <c r="O1658" s="0" t="str">
        <f aca="false">IF(J1658=L1658,J1658,"CONFLICT")</f>
        <v>TODO: &lt;&gt;</v>
      </c>
      <c r="Q1658" s="0" t="str">
        <f aca="false">IF(AND(P1658&lt;&gt;L1658,P1658&lt;&gt;J1658,P1658&lt;&gt;""),"REVIEW","")</f>
        <v/>
      </c>
      <c r="R1658" s="0" t="str">
        <f aca="false">IF(K1658=M1658,K1658,"CONFLICT")</f>
        <v>TODO: &lt;&gt;</v>
      </c>
    </row>
    <row r="1659" customFormat="false" ht="12.75" hidden="false" customHeight="false" outlineLevel="0" collapsed="false">
      <c r="A1659" s="0" t="s">
        <v>4328</v>
      </c>
      <c r="B1659" s="0" t="n">
        <v>350</v>
      </c>
      <c r="C1659" s="0" t="s">
        <v>23</v>
      </c>
      <c r="D1659" s="0" t="s">
        <v>4329</v>
      </c>
      <c r="E1659" s="0" t="s">
        <v>4330</v>
      </c>
      <c r="F1659" s="0" t="n">
        <v>8910</v>
      </c>
      <c r="G1659" s="0" t="n">
        <v>78</v>
      </c>
      <c r="H1659" s="0" t="n">
        <v>0</v>
      </c>
      <c r="I1659" s="0" t="n">
        <v>19</v>
      </c>
      <c r="J1659" s="0" t="str">
        <f aca="false">VLOOKUP(A1659,yorick!A:J,10,0)</f>
        <v>TODO: &lt;&gt;</v>
      </c>
      <c r="K1659" s="0" t="str">
        <f aca="false">VLOOKUP(A1659,yorick!A:K,11,0)</f>
        <v>TODO: &lt;&gt;</v>
      </c>
      <c r="L1659" s="0" t="str">
        <f aca="false">VLOOKUP(A1659,henriette!A:J,10,0)</f>
        <v>TODO: &lt;&gt;</v>
      </c>
      <c r="M1659" s="0" t="str">
        <f aca="false">VLOOKUP(A1659,henriette!A:K,11,0)</f>
        <v>TODO: &lt;&gt;</v>
      </c>
      <c r="N1659" s="0" t="str">
        <f aca="false">IF(OR(O1659="CONFLICT",R1659="CONFLICT"),"CONFLICT","OK")</f>
        <v>OK</v>
      </c>
      <c r="O1659" s="0" t="str">
        <f aca="false">IF(J1659=L1659,J1659,"CONFLICT")</f>
        <v>TODO: &lt;&gt;</v>
      </c>
      <c r="Q1659" s="0" t="str">
        <f aca="false">IF(AND(P1659&lt;&gt;L1659,P1659&lt;&gt;J1659,P1659&lt;&gt;""),"REVIEW","")</f>
        <v/>
      </c>
      <c r="R1659" s="0" t="str">
        <f aca="false">IF(K1659=M1659,K1659,"CONFLICT")</f>
        <v>TODO: &lt;&gt;</v>
      </c>
    </row>
    <row r="1660" customFormat="false" ht="12.75" hidden="false" customHeight="false" outlineLevel="0" collapsed="false">
      <c r="A1660" s="0" t="s">
        <v>4331</v>
      </c>
      <c r="B1660" s="0" t="n">
        <v>179</v>
      </c>
      <c r="C1660" s="0" t="s">
        <v>23</v>
      </c>
      <c r="D1660" s="0" t="s">
        <v>4332</v>
      </c>
      <c r="E1660" s="0" t="s">
        <v>4333</v>
      </c>
      <c r="F1660" s="0" t="n">
        <v>19511</v>
      </c>
      <c r="G1660" s="0" t="n">
        <v>211</v>
      </c>
      <c r="H1660" s="0" t="n">
        <v>0</v>
      </c>
      <c r="I1660" s="0" t="n">
        <v>24</v>
      </c>
      <c r="J1660" s="0" t="str">
        <f aca="false">VLOOKUP(A1660,yorick!A:J,10,0)</f>
        <v>TODO: &lt;&gt;</v>
      </c>
      <c r="K1660" s="0" t="str">
        <f aca="false">VLOOKUP(A1660,yorick!A:K,11,0)</f>
        <v>TODO: &lt;&gt;</v>
      </c>
      <c r="L1660" s="0" t="str">
        <f aca="false">VLOOKUP(A1660,henriette!A:J,10,0)</f>
        <v>TODO: &lt;&gt;</v>
      </c>
      <c r="M1660" s="0" t="str">
        <f aca="false">VLOOKUP(A1660,henriette!A:K,11,0)</f>
        <v>TODO: &lt;&gt;</v>
      </c>
      <c r="N1660" s="0" t="str">
        <f aca="false">IF(OR(O1660="CONFLICT",R1660="CONFLICT"),"CONFLICT","OK")</f>
        <v>OK</v>
      </c>
      <c r="O1660" s="0" t="str">
        <f aca="false">IF(J1660=L1660,J1660,"CONFLICT")</f>
        <v>TODO: &lt;&gt;</v>
      </c>
      <c r="Q1660" s="0" t="str">
        <f aca="false">IF(AND(P1660&lt;&gt;L1660,P1660&lt;&gt;J1660,P1660&lt;&gt;""),"REVIEW","")</f>
        <v/>
      </c>
      <c r="R1660" s="0" t="str">
        <f aca="false">IF(K1660=M1660,K1660,"CONFLICT")</f>
        <v>TODO: &lt;&gt;</v>
      </c>
    </row>
    <row r="1661" customFormat="false" ht="12.75" hidden="false" customHeight="false" outlineLevel="0" collapsed="false">
      <c r="A1661" s="0" t="s">
        <v>4334</v>
      </c>
      <c r="B1661" s="0" t="n">
        <v>241</v>
      </c>
      <c r="C1661" s="0" t="s">
        <v>23</v>
      </c>
      <c r="D1661" s="0" t="s">
        <v>4335</v>
      </c>
      <c r="E1661" s="0" t="s">
        <v>4336</v>
      </c>
      <c r="F1661" s="0" t="n">
        <v>6201</v>
      </c>
      <c r="G1661" s="0" t="n">
        <v>93</v>
      </c>
      <c r="H1661" s="0" t="n">
        <v>0</v>
      </c>
      <c r="I1661" s="0" t="n">
        <v>2</v>
      </c>
      <c r="J1661" s="0" t="str">
        <f aca="false">VLOOKUP(A1661,yorick!A:J,10,0)</f>
        <v>TODO: &lt;&gt;</v>
      </c>
      <c r="K1661" s="0" t="str">
        <f aca="false">VLOOKUP(A1661,yorick!A:K,11,0)</f>
        <v>TODO: &lt;&gt;</v>
      </c>
      <c r="L1661" s="0" t="str">
        <f aca="false">VLOOKUP(A1661,henriette!A:J,10,0)</f>
        <v>TODO: &lt;&gt;</v>
      </c>
      <c r="M1661" s="0" t="str">
        <f aca="false">VLOOKUP(A1661,henriette!A:K,11,0)</f>
        <v>TODO: &lt;&gt;</v>
      </c>
      <c r="N1661" s="0" t="str">
        <f aca="false">IF(OR(O1661="CONFLICT",R1661="CONFLICT"),"CONFLICT","OK")</f>
        <v>OK</v>
      </c>
      <c r="O1661" s="0" t="str">
        <f aca="false">IF(J1661=L1661,J1661,"CONFLICT")</f>
        <v>TODO: &lt;&gt;</v>
      </c>
      <c r="Q1661" s="0" t="str">
        <f aca="false">IF(AND(P1661&lt;&gt;L1661,P1661&lt;&gt;J1661,P1661&lt;&gt;""),"REVIEW","")</f>
        <v/>
      </c>
      <c r="R1661" s="0" t="str">
        <f aca="false">IF(K1661=M1661,K1661,"CONFLICT")</f>
        <v>TODO: &lt;&gt;</v>
      </c>
    </row>
    <row r="1662" customFormat="false" ht="12.75" hidden="false" customHeight="false" outlineLevel="0" collapsed="false">
      <c r="A1662" s="0" t="s">
        <v>4337</v>
      </c>
      <c r="B1662" s="0" t="n">
        <v>154</v>
      </c>
      <c r="C1662" s="0" t="s">
        <v>23</v>
      </c>
      <c r="D1662" s="0" t="s">
        <v>4338</v>
      </c>
      <c r="E1662" s="0" t="s">
        <v>4339</v>
      </c>
      <c r="F1662" s="0" t="n">
        <v>23918</v>
      </c>
      <c r="G1662" s="0" t="n">
        <v>151</v>
      </c>
      <c r="H1662" s="0" t="n">
        <v>0</v>
      </c>
      <c r="I1662" s="0" t="n">
        <v>6</v>
      </c>
      <c r="J1662" s="0" t="str">
        <f aca="false">VLOOKUP(A1662,yorick!A:J,10,0)</f>
        <v>TODO: &lt;&gt;</v>
      </c>
      <c r="K1662" s="0" t="str">
        <f aca="false">VLOOKUP(A1662,yorick!A:K,11,0)</f>
        <v>TODO: &lt;&gt;</v>
      </c>
      <c r="L1662" s="0" t="str">
        <f aca="false">VLOOKUP(A1662,henriette!A:J,10,0)</f>
        <v>TODO: &lt;&gt;</v>
      </c>
      <c r="M1662" s="0" t="str">
        <f aca="false">VLOOKUP(A1662,henriette!A:K,11,0)</f>
        <v>TODO: &lt;&gt;</v>
      </c>
      <c r="N1662" s="0" t="str">
        <f aca="false">IF(OR(O1662="CONFLICT",R1662="CONFLICT"),"CONFLICT","OK")</f>
        <v>OK</v>
      </c>
      <c r="O1662" s="0" t="str">
        <f aca="false">IF(J1662=L1662,J1662,"CONFLICT")</f>
        <v>TODO: &lt;&gt;</v>
      </c>
      <c r="Q1662" s="0" t="str">
        <f aca="false">IF(AND(P1662&lt;&gt;L1662,P1662&lt;&gt;J1662,P1662&lt;&gt;""),"REVIEW","")</f>
        <v/>
      </c>
      <c r="R1662" s="0" t="str">
        <f aca="false">IF(K1662=M1662,K1662,"CONFLICT")</f>
        <v>TODO: &lt;&gt;</v>
      </c>
    </row>
    <row r="1663" customFormat="false" ht="12.75" hidden="false" customHeight="false" outlineLevel="0" collapsed="false">
      <c r="A1663" s="0" t="s">
        <v>4340</v>
      </c>
      <c r="B1663" s="0" t="n">
        <v>266</v>
      </c>
      <c r="C1663" s="0" t="s">
        <v>23</v>
      </c>
      <c r="D1663" s="0" t="s">
        <v>4341</v>
      </c>
      <c r="E1663" s="0" t="s">
        <v>4342</v>
      </c>
      <c r="F1663" s="0" t="n">
        <v>13085</v>
      </c>
      <c r="G1663" s="0" t="n">
        <v>325</v>
      </c>
      <c r="H1663" s="0" t="n">
        <v>0</v>
      </c>
      <c r="I1663" s="0" t="n">
        <v>25</v>
      </c>
      <c r="J1663" s="0" t="str">
        <f aca="false">VLOOKUP(A1663,yorick!A:J,10,0)</f>
        <v>TODO: &lt;&gt;</v>
      </c>
      <c r="K1663" s="0" t="str">
        <f aca="false">VLOOKUP(A1663,yorick!A:K,11,0)</f>
        <v>TODO: &lt;&gt;</v>
      </c>
      <c r="L1663" s="0" t="str">
        <f aca="false">VLOOKUP(A1663,henriette!A:J,10,0)</f>
        <v>TODO: &lt;&gt;</v>
      </c>
      <c r="M1663" s="0" t="str">
        <f aca="false">VLOOKUP(A1663,henriette!A:K,11,0)</f>
        <v>TODO: &lt;&gt;</v>
      </c>
      <c r="N1663" s="0" t="str">
        <f aca="false">IF(OR(O1663="CONFLICT",R1663="CONFLICT"),"CONFLICT","OK")</f>
        <v>OK</v>
      </c>
      <c r="O1663" s="0" t="str">
        <f aca="false">IF(J1663=L1663,J1663,"CONFLICT")</f>
        <v>TODO: &lt;&gt;</v>
      </c>
      <c r="Q1663" s="0" t="str">
        <f aca="false">IF(AND(P1663&lt;&gt;L1663,P1663&lt;&gt;J1663,P1663&lt;&gt;""),"REVIEW","")</f>
        <v/>
      </c>
      <c r="R1663" s="0" t="str">
        <f aca="false">IF(K1663=M1663,K1663,"CONFLICT")</f>
        <v>TODO: &lt;&gt;</v>
      </c>
    </row>
    <row r="1664" customFormat="false" ht="12.75" hidden="false" customHeight="false" outlineLevel="0" collapsed="false">
      <c r="A1664" s="0" t="s">
        <v>4343</v>
      </c>
      <c r="B1664" s="0" t="n">
        <v>667</v>
      </c>
      <c r="C1664" s="0" t="s">
        <v>23</v>
      </c>
      <c r="D1664" s="0" t="s">
        <v>4344</v>
      </c>
      <c r="E1664" s="0" t="s">
        <v>4345</v>
      </c>
      <c r="F1664" s="0" t="n">
        <v>125076</v>
      </c>
      <c r="G1664" s="0" t="n">
        <v>1155</v>
      </c>
      <c r="H1664" s="0" t="n">
        <v>0</v>
      </c>
      <c r="I1664" s="0" t="n">
        <v>23</v>
      </c>
      <c r="J1664" s="0" t="str">
        <f aca="false">VLOOKUP(A1664,yorick!A:J,10,0)</f>
        <v>TODO: &lt;&gt;</v>
      </c>
      <c r="K1664" s="0" t="str">
        <f aca="false">VLOOKUP(A1664,yorick!A:K,11,0)</f>
        <v>TODO: &lt;&gt;</v>
      </c>
      <c r="L1664" s="0" t="str">
        <f aca="false">VLOOKUP(A1664,henriette!A:J,10,0)</f>
        <v>TODO: &lt;&gt;</v>
      </c>
      <c r="M1664" s="0" t="str">
        <f aca="false">VLOOKUP(A1664,henriette!A:K,11,0)</f>
        <v>TODO: &lt;&gt;</v>
      </c>
      <c r="N1664" s="0" t="str">
        <f aca="false">IF(OR(O1664="CONFLICT",R1664="CONFLICT"),"CONFLICT","OK")</f>
        <v>OK</v>
      </c>
      <c r="O1664" s="0" t="str">
        <f aca="false">IF(J1664=L1664,J1664,"CONFLICT")</f>
        <v>TODO: &lt;&gt;</v>
      </c>
      <c r="Q1664" s="0" t="str">
        <f aca="false">IF(AND(P1664&lt;&gt;L1664,P1664&lt;&gt;J1664,P1664&lt;&gt;""),"REVIEW","")</f>
        <v/>
      </c>
      <c r="R1664" s="0" t="str">
        <f aca="false">IF(K1664=M1664,K1664,"CONFLICT")</f>
        <v>TODO: &lt;&gt;</v>
      </c>
    </row>
    <row r="1665" customFormat="false" ht="12.75" hidden="false" customHeight="false" outlineLevel="0" collapsed="false">
      <c r="A1665" s="0" t="s">
        <v>4346</v>
      </c>
      <c r="B1665" s="0" t="n">
        <v>1004</v>
      </c>
      <c r="C1665" s="0" t="s">
        <v>23</v>
      </c>
      <c r="E1665" s="0" t="s">
        <v>4347</v>
      </c>
      <c r="F1665" s="0" t="n">
        <v>9897</v>
      </c>
      <c r="G1665" s="0" t="n">
        <v>171</v>
      </c>
      <c r="H1665" s="0" t="n">
        <v>8</v>
      </c>
      <c r="I1665" s="0" t="n">
        <v>189</v>
      </c>
      <c r="J1665" s="0" t="str">
        <f aca="false">VLOOKUP(A1665,yorick!A:J,10,0)</f>
        <v>TODO: &lt;&gt;</v>
      </c>
      <c r="K1665" s="0" t="str">
        <f aca="false">VLOOKUP(A1665,yorick!A:K,11,0)</f>
        <v>TODO: &lt;&gt;</v>
      </c>
      <c r="L1665" s="0" t="str">
        <f aca="false">VLOOKUP(A1665,henriette!A:J,10,0)</f>
        <v>TODO: &lt;&gt;</v>
      </c>
      <c r="M1665" s="0" t="str">
        <f aca="false">VLOOKUP(A1665,henriette!A:K,11,0)</f>
        <v>TODO: &lt;&gt;</v>
      </c>
      <c r="N1665" s="0" t="str">
        <f aca="false">IF(OR(O1665="CONFLICT",R1665="CONFLICT"),"CONFLICT","OK")</f>
        <v>OK</v>
      </c>
      <c r="O1665" s="0" t="str">
        <f aca="false">IF(J1665=L1665,J1665,"CONFLICT")</f>
        <v>TODO: &lt;&gt;</v>
      </c>
      <c r="Q1665" s="0" t="str">
        <f aca="false">IF(AND(P1665&lt;&gt;L1665,P1665&lt;&gt;J1665,P1665&lt;&gt;""),"REVIEW","")</f>
        <v/>
      </c>
      <c r="R1665" s="0" t="str">
        <f aca="false">IF(K1665=M1665,K1665,"CONFLICT")</f>
        <v>TODO: &lt;&gt;</v>
      </c>
    </row>
    <row r="1666" customFormat="false" ht="12.75" hidden="false" customHeight="false" outlineLevel="0" collapsed="false">
      <c r="A1666" s="0" t="s">
        <v>4348</v>
      </c>
      <c r="B1666" s="0" t="n">
        <v>132</v>
      </c>
      <c r="C1666" s="0" t="s">
        <v>23</v>
      </c>
      <c r="E1666" s="0" t="s">
        <v>4349</v>
      </c>
      <c r="F1666" s="0" t="n">
        <v>7389</v>
      </c>
      <c r="G1666" s="0" t="n">
        <v>42</v>
      </c>
      <c r="H1666" s="0" t="n">
        <v>0</v>
      </c>
      <c r="I1666" s="0" t="n">
        <v>13</v>
      </c>
      <c r="J1666" s="0" t="str">
        <f aca="false">VLOOKUP(A1666,yorick!A:J,10,0)</f>
        <v>TODO: &lt;&gt;</v>
      </c>
      <c r="K1666" s="0" t="str">
        <f aca="false">VLOOKUP(A1666,yorick!A:K,11,0)</f>
        <v>TODO: &lt;&gt;</v>
      </c>
      <c r="L1666" s="0" t="str">
        <f aca="false">VLOOKUP(A1666,henriette!A:J,10,0)</f>
        <v>TODO: &lt;&gt;</v>
      </c>
      <c r="M1666" s="0" t="str">
        <f aca="false">VLOOKUP(A1666,henriette!A:K,11,0)</f>
        <v>TODO: &lt;&gt;</v>
      </c>
      <c r="N1666" s="0" t="str">
        <f aca="false">IF(OR(O1666="CONFLICT",R1666="CONFLICT"),"CONFLICT","OK")</f>
        <v>OK</v>
      </c>
      <c r="O1666" s="0" t="str">
        <f aca="false">IF(J1666=L1666,J1666,"CONFLICT")</f>
        <v>TODO: &lt;&gt;</v>
      </c>
      <c r="Q1666" s="0" t="str">
        <f aca="false">IF(AND(P1666&lt;&gt;L1666,P1666&lt;&gt;J1666,P1666&lt;&gt;""),"REVIEW","")</f>
        <v/>
      </c>
      <c r="R1666" s="0" t="str">
        <f aca="false">IF(K1666=M1666,K1666,"CONFLICT")</f>
        <v>TODO: &lt;&gt;</v>
      </c>
    </row>
    <row r="1667" customFormat="false" ht="12.75" hidden="false" customHeight="false" outlineLevel="0" collapsed="false">
      <c r="A1667" s="0" t="s">
        <v>4350</v>
      </c>
      <c r="B1667" s="0" t="n">
        <v>129</v>
      </c>
      <c r="C1667" s="0" t="s">
        <v>23</v>
      </c>
      <c r="D1667" s="0" t="s">
        <v>4351</v>
      </c>
      <c r="E1667" s="0" t="s">
        <v>4352</v>
      </c>
      <c r="F1667" s="0" t="n">
        <v>40274</v>
      </c>
      <c r="G1667" s="0" t="n">
        <v>328</v>
      </c>
      <c r="H1667" s="0" t="n">
        <v>0</v>
      </c>
      <c r="I1667" s="0" t="n">
        <v>2</v>
      </c>
      <c r="J1667" s="0" t="str">
        <f aca="false">VLOOKUP(A1667,yorick!A:J,10,0)</f>
        <v>TODO: &lt;&gt;</v>
      </c>
      <c r="K1667" s="0" t="str">
        <f aca="false">VLOOKUP(A1667,yorick!A:K,11,0)</f>
        <v>TODO: &lt;&gt;</v>
      </c>
      <c r="L1667" s="0" t="str">
        <f aca="false">VLOOKUP(A1667,henriette!A:J,10,0)</f>
        <v>TODO: &lt;&gt;</v>
      </c>
      <c r="M1667" s="0" t="str">
        <f aca="false">VLOOKUP(A1667,henriette!A:K,11,0)</f>
        <v>TODO: &lt;&gt;</v>
      </c>
      <c r="N1667" s="0" t="str">
        <f aca="false">IF(OR(O1667="CONFLICT",R1667="CONFLICT"),"CONFLICT","OK")</f>
        <v>OK</v>
      </c>
      <c r="O1667" s="0" t="str">
        <f aca="false">IF(J1667=L1667,J1667,"CONFLICT")</f>
        <v>TODO: &lt;&gt;</v>
      </c>
      <c r="Q1667" s="0" t="str">
        <f aca="false">IF(AND(P1667&lt;&gt;L1667,P1667&lt;&gt;J1667,P1667&lt;&gt;""),"REVIEW","")</f>
        <v/>
      </c>
      <c r="R1667" s="0" t="str">
        <f aca="false">IF(K1667=M1667,K1667,"CONFLICT")</f>
        <v>TODO: &lt;&gt;</v>
      </c>
    </row>
    <row r="1668" customFormat="false" ht="12.75" hidden="false" customHeight="false" outlineLevel="0" collapsed="false">
      <c r="A1668" s="0" t="s">
        <v>4353</v>
      </c>
      <c r="B1668" s="0" t="n">
        <v>1034</v>
      </c>
      <c r="C1668" s="0" t="s">
        <v>23</v>
      </c>
      <c r="E1668" s="0" t="s">
        <v>4354</v>
      </c>
      <c r="F1668" s="0" t="n">
        <v>92212</v>
      </c>
      <c r="G1668" s="0" t="n">
        <v>807</v>
      </c>
      <c r="H1668" s="0" t="n">
        <v>0</v>
      </c>
      <c r="I1668" s="0" t="n">
        <v>40</v>
      </c>
      <c r="J1668" s="0" t="str">
        <f aca="false">VLOOKUP(A1668,yorick!A:J,10,0)</f>
        <v>TODO: &lt;&gt;</v>
      </c>
      <c r="K1668" s="0" t="str">
        <f aca="false">VLOOKUP(A1668,yorick!A:K,11,0)</f>
        <v>TODO: &lt;&gt;</v>
      </c>
      <c r="L1668" s="0" t="str">
        <f aca="false">VLOOKUP(A1668,henriette!A:J,10,0)</f>
        <v>TODO: &lt;&gt;</v>
      </c>
      <c r="M1668" s="0" t="str">
        <f aca="false">VLOOKUP(A1668,henriette!A:K,11,0)</f>
        <v>TODO: &lt;&gt;</v>
      </c>
      <c r="N1668" s="0" t="str">
        <f aca="false">IF(OR(O1668="CONFLICT",R1668="CONFLICT"),"CONFLICT","OK")</f>
        <v>OK</v>
      </c>
      <c r="O1668" s="0" t="str">
        <f aca="false">IF(J1668=L1668,J1668,"CONFLICT")</f>
        <v>TODO: &lt;&gt;</v>
      </c>
      <c r="Q1668" s="0" t="str">
        <f aca="false">IF(AND(P1668&lt;&gt;L1668,P1668&lt;&gt;J1668,P1668&lt;&gt;""),"REVIEW","")</f>
        <v/>
      </c>
      <c r="R1668" s="0" t="str">
        <f aca="false">IF(K1668=M1668,K1668,"CONFLICT")</f>
        <v>TODO: &lt;&gt;</v>
      </c>
    </row>
    <row r="1669" customFormat="false" ht="12.75" hidden="false" customHeight="false" outlineLevel="0" collapsed="false">
      <c r="A1669" s="0" t="s">
        <v>4355</v>
      </c>
      <c r="B1669" s="0" t="n">
        <v>14491</v>
      </c>
      <c r="C1669" s="0" t="s">
        <v>23</v>
      </c>
      <c r="D1669" s="0" t="s">
        <v>4356</v>
      </c>
      <c r="E1669" s="0" t="s">
        <v>4357</v>
      </c>
      <c r="F1669" s="0" t="n">
        <v>7612</v>
      </c>
      <c r="G1669" s="0" t="n">
        <v>141</v>
      </c>
      <c r="H1669" s="0" t="n">
        <v>0</v>
      </c>
      <c r="I1669" s="0" t="n">
        <v>6</v>
      </c>
      <c r="J1669" s="0" t="str">
        <f aca="false">VLOOKUP(A1669,yorick!A:J,10,0)</f>
        <v>TODO: &lt;&gt;</v>
      </c>
      <c r="K1669" s="0" t="str">
        <f aca="false">VLOOKUP(A1669,yorick!A:K,11,0)</f>
        <v>TODO: &lt;&gt;</v>
      </c>
      <c r="L1669" s="0" t="str">
        <f aca="false">VLOOKUP(A1669,henriette!A:J,10,0)</f>
        <v>TODO: &lt;&gt;</v>
      </c>
      <c r="M1669" s="0" t="str">
        <f aca="false">VLOOKUP(A1669,henriette!A:K,11,0)</f>
        <v>TODO: &lt;&gt;</v>
      </c>
      <c r="N1669" s="0" t="str">
        <f aca="false">IF(OR(O1669="CONFLICT",R1669="CONFLICT"),"CONFLICT","OK")</f>
        <v>OK</v>
      </c>
      <c r="O1669" s="0" t="str">
        <f aca="false">IF(J1669=L1669,J1669,"CONFLICT")</f>
        <v>TODO: &lt;&gt;</v>
      </c>
      <c r="Q1669" s="0" t="str">
        <f aca="false">IF(AND(P1669&lt;&gt;L1669,P1669&lt;&gt;J1669,P1669&lt;&gt;""),"REVIEW","")</f>
        <v/>
      </c>
      <c r="R1669" s="0" t="str">
        <f aca="false">IF(K1669=M1669,K1669,"CONFLICT")</f>
        <v>TODO: &lt;&gt;</v>
      </c>
    </row>
    <row r="1670" customFormat="false" ht="12.75" hidden="false" customHeight="false" outlineLevel="0" collapsed="false">
      <c r="A1670" s="0" t="s">
        <v>4358</v>
      </c>
      <c r="B1670" s="0" t="n">
        <v>274</v>
      </c>
      <c r="C1670" s="0" t="s">
        <v>23</v>
      </c>
      <c r="D1670" s="0" t="s">
        <v>4359</v>
      </c>
      <c r="E1670" s="0" t="s">
        <v>4360</v>
      </c>
      <c r="F1670" s="0" t="n">
        <v>55965</v>
      </c>
      <c r="G1670" s="0" t="n">
        <v>406</v>
      </c>
      <c r="H1670" s="0" t="n">
        <v>0</v>
      </c>
      <c r="I1670" s="0" t="n">
        <v>43</v>
      </c>
      <c r="J1670" s="0" t="str">
        <f aca="false">VLOOKUP(A1670,yorick!A:J,10,0)</f>
        <v>TODO: &lt;&gt;</v>
      </c>
      <c r="K1670" s="0" t="str">
        <f aca="false">VLOOKUP(A1670,yorick!A:K,11,0)</f>
        <v>TODO: &lt;&gt;</v>
      </c>
      <c r="L1670" s="0" t="str">
        <f aca="false">VLOOKUP(A1670,henriette!A:J,10,0)</f>
        <v>TODO: &lt;&gt;</v>
      </c>
      <c r="M1670" s="0" t="str">
        <f aca="false">VLOOKUP(A1670,henriette!A:K,11,0)</f>
        <v>TODO: &lt;&gt;</v>
      </c>
      <c r="N1670" s="0" t="str">
        <f aca="false">IF(OR(O1670="CONFLICT",R1670="CONFLICT"),"CONFLICT","OK")</f>
        <v>OK</v>
      </c>
      <c r="O1670" s="0" t="str">
        <f aca="false">IF(J1670=L1670,J1670,"CONFLICT")</f>
        <v>TODO: &lt;&gt;</v>
      </c>
      <c r="Q1670" s="0" t="str">
        <f aca="false">IF(AND(P1670&lt;&gt;L1670,P1670&lt;&gt;J1670,P1670&lt;&gt;""),"REVIEW","")</f>
        <v/>
      </c>
      <c r="R1670" s="0" t="str">
        <f aca="false">IF(K1670=M1670,K1670,"CONFLICT")</f>
        <v>TODO: &lt;&gt;</v>
      </c>
    </row>
    <row r="1671" customFormat="false" ht="12.75" hidden="false" customHeight="false" outlineLevel="0" collapsed="false">
      <c r="A1671" s="0" t="s">
        <v>4361</v>
      </c>
      <c r="B1671" s="0" t="n">
        <v>446</v>
      </c>
      <c r="C1671" s="0" t="s">
        <v>23</v>
      </c>
      <c r="E1671" s="0" t="s">
        <v>4362</v>
      </c>
      <c r="F1671" s="0" t="n">
        <v>9373</v>
      </c>
      <c r="G1671" s="0" t="n">
        <v>71</v>
      </c>
      <c r="H1671" s="0" t="n">
        <v>1</v>
      </c>
      <c r="I1671" s="0" t="n">
        <v>228</v>
      </c>
      <c r="J1671" s="0" t="str">
        <f aca="false">VLOOKUP(A1671,yorick!A:J,10,0)</f>
        <v>TODO: &lt;&gt;</v>
      </c>
      <c r="K1671" s="0" t="str">
        <f aca="false">VLOOKUP(A1671,yorick!A:K,11,0)</f>
        <v>TODO: &lt;&gt;</v>
      </c>
      <c r="L1671" s="0" t="str">
        <f aca="false">VLOOKUP(A1671,henriette!A:J,10,0)</f>
        <v>TODO: &lt;&gt;</v>
      </c>
      <c r="M1671" s="0" t="str">
        <f aca="false">VLOOKUP(A1671,henriette!A:K,11,0)</f>
        <v>TODO: &lt;&gt;</v>
      </c>
      <c r="N1671" s="0" t="str">
        <f aca="false">IF(OR(O1671="CONFLICT",R1671="CONFLICT"),"CONFLICT","OK")</f>
        <v>OK</v>
      </c>
      <c r="O1671" s="0" t="str">
        <f aca="false">IF(J1671=L1671,J1671,"CONFLICT")</f>
        <v>TODO: &lt;&gt;</v>
      </c>
      <c r="Q1671" s="0" t="str">
        <f aca="false">IF(AND(P1671&lt;&gt;L1671,P1671&lt;&gt;J1671,P1671&lt;&gt;""),"REVIEW","")</f>
        <v/>
      </c>
      <c r="R1671" s="0" t="str">
        <f aca="false">IF(K1671=M1671,K1671,"CONFLICT")</f>
        <v>TODO: &lt;&gt;</v>
      </c>
    </row>
    <row r="1672" customFormat="false" ht="12.75" hidden="false" customHeight="false" outlineLevel="0" collapsed="false">
      <c r="A1672" s="0" t="s">
        <v>4363</v>
      </c>
      <c r="B1672" s="0" t="n">
        <v>3089</v>
      </c>
      <c r="C1672" s="0" t="s">
        <v>23</v>
      </c>
      <c r="D1672" s="0" t="s">
        <v>4364</v>
      </c>
      <c r="E1672" s="0" t="s">
        <v>4365</v>
      </c>
      <c r="F1672" s="0" t="n">
        <v>47215</v>
      </c>
      <c r="G1672" s="0" t="n">
        <v>661</v>
      </c>
      <c r="H1672" s="0" t="n">
        <v>2</v>
      </c>
      <c r="I1672" s="0" t="n">
        <v>121</v>
      </c>
      <c r="J1672" s="0" t="str">
        <f aca="false">VLOOKUP(A1672,yorick!A:J,10,0)</f>
        <v>TODO: &lt;&gt;</v>
      </c>
      <c r="K1672" s="0" t="str">
        <f aca="false">VLOOKUP(A1672,yorick!A:K,11,0)</f>
        <v>TODO: &lt;&gt;</v>
      </c>
      <c r="L1672" s="0" t="str">
        <f aca="false">VLOOKUP(A1672,henriette!A:J,10,0)</f>
        <v>TODO: &lt;&gt;</v>
      </c>
      <c r="M1672" s="0" t="str">
        <f aca="false">VLOOKUP(A1672,henriette!A:K,11,0)</f>
        <v>TODO: &lt;&gt;</v>
      </c>
      <c r="N1672" s="0" t="str">
        <f aca="false">IF(OR(O1672="CONFLICT",R1672="CONFLICT"),"CONFLICT","OK")</f>
        <v>OK</v>
      </c>
      <c r="O1672" s="0" t="str">
        <f aca="false">IF(J1672=L1672,J1672,"CONFLICT")</f>
        <v>TODO: &lt;&gt;</v>
      </c>
      <c r="Q1672" s="0" t="str">
        <f aca="false">IF(AND(P1672&lt;&gt;L1672,P1672&lt;&gt;J1672,P1672&lt;&gt;""),"REVIEW","")</f>
        <v/>
      </c>
      <c r="R1672" s="0" t="str">
        <f aca="false">IF(K1672=M1672,K1672,"CONFLICT")</f>
        <v>TODO: &lt;&gt;</v>
      </c>
    </row>
    <row r="1673" customFormat="false" ht="12.75" hidden="false" customHeight="false" outlineLevel="0" collapsed="false">
      <c r="A1673" s="0" t="s">
        <v>4366</v>
      </c>
      <c r="B1673" s="0" t="n">
        <v>357</v>
      </c>
      <c r="C1673" s="0" t="s">
        <v>23</v>
      </c>
      <c r="E1673" s="0" t="s">
        <v>4367</v>
      </c>
      <c r="F1673" s="0" t="n">
        <v>8484</v>
      </c>
      <c r="G1673" s="0" t="n">
        <v>60</v>
      </c>
      <c r="H1673" s="0" t="n">
        <v>0</v>
      </c>
      <c r="I1673" s="0" t="n">
        <v>1</v>
      </c>
      <c r="J1673" s="0" t="str">
        <f aca="false">VLOOKUP(A1673,yorick!A:J,10,0)</f>
        <v>TODO: &lt;&gt;</v>
      </c>
      <c r="K1673" s="0" t="str">
        <f aca="false">VLOOKUP(A1673,yorick!A:K,11,0)</f>
        <v>TODO: &lt;&gt;</v>
      </c>
      <c r="L1673" s="0" t="str">
        <f aca="false">VLOOKUP(A1673,henriette!A:J,10,0)</f>
        <v>TODO: &lt;&gt;</v>
      </c>
      <c r="M1673" s="0" t="str">
        <f aca="false">VLOOKUP(A1673,henriette!A:K,11,0)</f>
        <v>TODO: &lt;&gt;</v>
      </c>
      <c r="N1673" s="0" t="str">
        <f aca="false">IF(OR(O1673="CONFLICT",R1673="CONFLICT"),"CONFLICT","OK")</f>
        <v>OK</v>
      </c>
      <c r="O1673" s="0" t="str">
        <f aca="false">IF(J1673=L1673,J1673,"CONFLICT")</f>
        <v>TODO: &lt;&gt;</v>
      </c>
      <c r="Q1673" s="0" t="str">
        <f aca="false">IF(AND(P1673&lt;&gt;L1673,P1673&lt;&gt;J1673,P1673&lt;&gt;""),"REVIEW","")</f>
        <v/>
      </c>
      <c r="R1673" s="0" t="str">
        <f aca="false">IF(K1673=M1673,K1673,"CONFLICT")</f>
        <v>TODO: &lt;&gt;</v>
      </c>
    </row>
    <row r="1674" customFormat="false" ht="12.75" hidden="false" customHeight="false" outlineLevel="0" collapsed="false">
      <c r="A1674" s="0" t="s">
        <v>4368</v>
      </c>
      <c r="B1674" s="0" t="n">
        <v>362</v>
      </c>
      <c r="C1674" s="0" t="s">
        <v>23</v>
      </c>
      <c r="E1674" s="0" t="s">
        <v>4369</v>
      </c>
      <c r="F1674" s="0" t="n">
        <v>5560</v>
      </c>
      <c r="G1674" s="0" t="n">
        <v>42</v>
      </c>
      <c r="H1674" s="0" t="n">
        <v>0</v>
      </c>
      <c r="I1674" s="0" t="n">
        <v>17</v>
      </c>
      <c r="J1674" s="0" t="str">
        <f aca="false">VLOOKUP(A1674,yorick!A:J,10,0)</f>
        <v>TODO: &lt;&gt;</v>
      </c>
      <c r="K1674" s="0" t="str">
        <f aca="false">VLOOKUP(A1674,yorick!A:K,11,0)</f>
        <v>TODO: &lt;&gt;</v>
      </c>
      <c r="L1674" s="0" t="str">
        <f aca="false">VLOOKUP(A1674,henriette!A:J,10,0)</f>
        <v>TODO: &lt;&gt;</v>
      </c>
      <c r="M1674" s="0" t="str">
        <f aca="false">VLOOKUP(A1674,henriette!A:K,11,0)</f>
        <v>TODO: &lt;&gt;</v>
      </c>
      <c r="N1674" s="0" t="str">
        <f aca="false">IF(OR(O1674="CONFLICT",R1674="CONFLICT"),"CONFLICT","OK")</f>
        <v>OK</v>
      </c>
      <c r="O1674" s="0" t="str">
        <f aca="false">IF(J1674=L1674,J1674,"CONFLICT")</f>
        <v>TODO: &lt;&gt;</v>
      </c>
      <c r="Q1674" s="0" t="str">
        <f aca="false">IF(AND(P1674&lt;&gt;L1674,P1674&lt;&gt;J1674,P1674&lt;&gt;""),"REVIEW","")</f>
        <v/>
      </c>
      <c r="R1674" s="0" t="str">
        <f aca="false">IF(K1674=M1674,K1674,"CONFLICT")</f>
        <v>TODO: &lt;&gt;</v>
      </c>
    </row>
    <row r="1675" customFormat="false" ht="12.75" hidden="false" customHeight="false" outlineLevel="0" collapsed="false">
      <c r="A1675" s="0" t="s">
        <v>4370</v>
      </c>
      <c r="B1675" s="0" t="n">
        <v>214</v>
      </c>
      <c r="C1675" s="0" t="s">
        <v>23</v>
      </c>
      <c r="D1675" s="0" t="s">
        <v>4371</v>
      </c>
      <c r="E1675" s="0" t="s">
        <v>4372</v>
      </c>
      <c r="F1675" s="0" t="n">
        <v>56957</v>
      </c>
      <c r="G1675" s="0" t="n">
        <v>395</v>
      </c>
      <c r="H1675" s="0" t="n">
        <v>9</v>
      </c>
      <c r="I1675" s="0" t="n">
        <v>51</v>
      </c>
      <c r="J1675" s="0" t="str">
        <f aca="false">VLOOKUP(A1675,yorick!A:J,10,0)</f>
        <v>TODO: &lt;&gt;</v>
      </c>
      <c r="K1675" s="0" t="str">
        <f aca="false">VLOOKUP(A1675,yorick!A:K,11,0)</f>
        <v>TODO: &lt;&gt;</v>
      </c>
      <c r="L1675" s="0" t="str">
        <f aca="false">VLOOKUP(A1675,henriette!A:J,10,0)</f>
        <v>TODO: &lt;&gt;</v>
      </c>
      <c r="M1675" s="0" t="str">
        <f aca="false">VLOOKUP(A1675,henriette!A:K,11,0)</f>
        <v>TODO: &lt;&gt;</v>
      </c>
      <c r="N1675" s="0" t="str">
        <f aca="false">IF(OR(O1675="CONFLICT",R1675="CONFLICT"),"CONFLICT","OK")</f>
        <v>OK</v>
      </c>
      <c r="O1675" s="0" t="str">
        <f aca="false">IF(J1675=L1675,J1675,"CONFLICT")</f>
        <v>TODO: &lt;&gt;</v>
      </c>
      <c r="Q1675" s="0" t="str">
        <f aca="false">IF(AND(P1675&lt;&gt;L1675,P1675&lt;&gt;J1675,P1675&lt;&gt;""),"REVIEW","")</f>
        <v/>
      </c>
      <c r="R1675" s="0" t="str">
        <f aca="false">IF(K1675=M1675,K1675,"CONFLICT")</f>
        <v>TODO: &lt;&gt;</v>
      </c>
    </row>
    <row r="1676" customFormat="false" ht="12.75" hidden="false" customHeight="false" outlineLevel="0" collapsed="false">
      <c r="A1676" s="0" t="s">
        <v>4373</v>
      </c>
      <c r="B1676" s="0" t="n">
        <v>347</v>
      </c>
      <c r="C1676" s="0" t="s">
        <v>23</v>
      </c>
      <c r="D1676" s="0" t="s">
        <v>4374</v>
      </c>
      <c r="E1676" s="0" t="s">
        <v>4375</v>
      </c>
      <c r="F1676" s="0" t="n">
        <v>11106</v>
      </c>
      <c r="G1676" s="0" t="n">
        <v>141</v>
      </c>
      <c r="H1676" s="0" t="n">
        <v>0</v>
      </c>
      <c r="I1676" s="0" t="n">
        <v>4</v>
      </c>
      <c r="J1676" s="0" t="str">
        <f aca="false">VLOOKUP(A1676,yorick!A:J,10,0)</f>
        <v>TODO: &lt;&gt;</v>
      </c>
      <c r="K1676" s="0" t="str">
        <f aca="false">VLOOKUP(A1676,yorick!A:K,11,0)</f>
        <v>TODO: &lt;&gt;</v>
      </c>
      <c r="L1676" s="0" t="str">
        <f aca="false">VLOOKUP(A1676,henriette!A:J,10,0)</f>
        <v>TODO: &lt;&gt;</v>
      </c>
      <c r="M1676" s="0" t="str">
        <f aca="false">VLOOKUP(A1676,henriette!A:K,11,0)</f>
        <v>TODO: &lt;&gt;</v>
      </c>
      <c r="N1676" s="0" t="str">
        <f aca="false">IF(OR(O1676="CONFLICT",R1676="CONFLICT"),"CONFLICT","OK")</f>
        <v>OK</v>
      </c>
      <c r="O1676" s="0" t="str">
        <f aca="false">IF(J1676=L1676,J1676,"CONFLICT")</f>
        <v>TODO: &lt;&gt;</v>
      </c>
      <c r="Q1676" s="0" t="str">
        <f aca="false">IF(AND(P1676&lt;&gt;L1676,P1676&lt;&gt;J1676,P1676&lt;&gt;""),"REVIEW","")</f>
        <v/>
      </c>
      <c r="R1676" s="0" t="str">
        <f aca="false">IF(K1676=M1676,K1676,"CONFLICT")</f>
        <v>TODO: &lt;&gt;</v>
      </c>
    </row>
    <row r="1677" customFormat="false" ht="12.75" hidden="false" customHeight="false" outlineLevel="0" collapsed="false">
      <c r="A1677" s="0" t="s">
        <v>4376</v>
      </c>
      <c r="B1677" s="0" t="n">
        <v>564</v>
      </c>
      <c r="C1677" s="0" t="s">
        <v>23</v>
      </c>
      <c r="D1677" s="0" t="s">
        <v>4377</v>
      </c>
      <c r="E1677" s="0" t="s">
        <v>4378</v>
      </c>
      <c r="F1677" s="0" t="n">
        <v>9813</v>
      </c>
      <c r="G1677" s="0" t="n">
        <v>89</v>
      </c>
      <c r="H1677" s="0" t="n">
        <v>0</v>
      </c>
      <c r="I1677" s="0" t="n">
        <v>3</v>
      </c>
      <c r="J1677" s="0" t="str">
        <f aca="false">VLOOKUP(A1677,yorick!A:J,10,0)</f>
        <v>TODO: &lt;&gt;</v>
      </c>
      <c r="K1677" s="0" t="str">
        <f aca="false">VLOOKUP(A1677,yorick!A:K,11,0)</f>
        <v>TODO: &lt;&gt;</v>
      </c>
      <c r="L1677" s="0" t="str">
        <f aca="false">VLOOKUP(A1677,henriette!A:J,10,0)</f>
        <v>TODO: &lt;&gt;</v>
      </c>
      <c r="M1677" s="0" t="str">
        <f aca="false">VLOOKUP(A1677,henriette!A:K,11,0)</f>
        <v>TODO: &lt;&gt;</v>
      </c>
      <c r="N1677" s="0" t="str">
        <f aca="false">IF(OR(O1677="CONFLICT",R1677="CONFLICT"),"CONFLICT","OK")</f>
        <v>OK</v>
      </c>
      <c r="O1677" s="0" t="str">
        <f aca="false">IF(J1677=L1677,J1677,"CONFLICT")</f>
        <v>TODO: &lt;&gt;</v>
      </c>
      <c r="Q1677" s="0" t="str">
        <f aca="false">IF(AND(P1677&lt;&gt;L1677,P1677&lt;&gt;J1677,P1677&lt;&gt;""),"REVIEW","")</f>
        <v/>
      </c>
      <c r="R1677" s="0" t="str">
        <f aca="false">IF(K1677=M1677,K1677,"CONFLICT")</f>
        <v>TODO: &lt;&gt;</v>
      </c>
    </row>
    <row r="1678" customFormat="false" ht="12.75" hidden="false" customHeight="false" outlineLevel="0" collapsed="false">
      <c r="A1678" s="0" t="s">
        <v>4379</v>
      </c>
      <c r="B1678" s="0" t="n">
        <v>221</v>
      </c>
      <c r="C1678" s="0" t="s">
        <v>23</v>
      </c>
      <c r="E1678" s="0" t="s">
        <v>4380</v>
      </c>
      <c r="F1678" s="0" t="n">
        <v>16263</v>
      </c>
      <c r="G1678" s="0" t="n">
        <v>131</v>
      </c>
      <c r="H1678" s="0" t="n">
        <v>0</v>
      </c>
      <c r="I1678" s="0" t="n">
        <v>25</v>
      </c>
      <c r="J1678" s="0" t="str">
        <f aca="false">VLOOKUP(A1678,yorick!A:J,10,0)</f>
        <v>TODO: &lt;&gt;</v>
      </c>
      <c r="K1678" s="0" t="str">
        <f aca="false">VLOOKUP(A1678,yorick!A:K,11,0)</f>
        <v>TODO: &lt;&gt;</v>
      </c>
      <c r="L1678" s="0" t="str">
        <f aca="false">VLOOKUP(A1678,henriette!A:J,10,0)</f>
        <v>TODO: &lt;&gt;</v>
      </c>
      <c r="M1678" s="0" t="str">
        <f aca="false">VLOOKUP(A1678,henriette!A:K,11,0)</f>
        <v>TODO: &lt;&gt;</v>
      </c>
      <c r="N1678" s="0" t="str">
        <f aca="false">IF(OR(O1678="CONFLICT",R1678="CONFLICT"),"CONFLICT","OK")</f>
        <v>OK</v>
      </c>
      <c r="O1678" s="0" t="str">
        <f aca="false">IF(J1678=L1678,J1678,"CONFLICT")</f>
        <v>TODO: &lt;&gt;</v>
      </c>
      <c r="Q1678" s="0" t="str">
        <f aca="false">IF(AND(P1678&lt;&gt;L1678,P1678&lt;&gt;J1678,P1678&lt;&gt;""),"REVIEW","")</f>
        <v/>
      </c>
      <c r="R1678" s="0" t="str">
        <f aca="false">IF(K1678=M1678,K1678,"CONFLICT")</f>
        <v>TODO: &lt;&gt;</v>
      </c>
    </row>
    <row r="1679" customFormat="false" ht="12.75" hidden="false" customHeight="false" outlineLevel="0" collapsed="false">
      <c r="A1679" s="0" t="s">
        <v>4381</v>
      </c>
      <c r="B1679" s="0" t="n">
        <v>112</v>
      </c>
      <c r="C1679" s="0" t="s">
        <v>23</v>
      </c>
      <c r="D1679" s="0" t="s">
        <v>4382</v>
      </c>
      <c r="E1679" s="0" t="s">
        <v>4383</v>
      </c>
      <c r="F1679" s="0" t="n">
        <v>5298</v>
      </c>
      <c r="G1679" s="0" t="n">
        <v>34</v>
      </c>
      <c r="H1679" s="0" t="n">
        <v>0</v>
      </c>
      <c r="I1679" s="0" t="n">
        <v>31</v>
      </c>
      <c r="J1679" s="0" t="str">
        <f aca="false">VLOOKUP(A1679,yorick!A:J,10,0)</f>
        <v>TODO: &lt;&gt;</v>
      </c>
      <c r="K1679" s="0" t="str">
        <f aca="false">VLOOKUP(A1679,yorick!A:K,11,0)</f>
        <v>TODO: &lt;&gt;</v>
      </c>
      <c r="L1679" s="0" t="str">
        <f aca="false">VLOOKUP(A1679,henriette!A:J,10,0)</f>
        <v>TODO: &lt;&gt;</v>
      </c>
      <c r="M1679" s="0" t="str">
        <f aca="false">VLOOKUP(A1679,henriette!A:K,11,0)</f>
        <v>TODO: &lt;&gt;</v>
      </c>
      <c r="N1679" s="0" t="str">
        <f aca="false">IF(OR(O1679="CONFLICT",R1679="CONFLICT"),"CONFLICT","OK")</f>
        <v>OK</v>
      </c>
      <c r="O1679" s="0" t="str">
        <f aca="false">IF(J1679=L1679,J1679,"CONFLICT")</f>
        <v>TODO: &lt;&gt;</v>
      </c>
      <c r="Q1679" s="0" t="str">
        <f aca="false">IF(AND(P1679&lt;&gt;L1679,P1679&lt;&gt;J1679,P1679&lt;&gt;""),"REVIEW","")</f>
        <v/>
      </c>
      <c r="R1679" s="0" t="str">
        <f aca="false">IF(K1679=M1679,K1679,"CONFLICT")</f>
        <v>TODO: &lt;&gt;</v>
      </c>
    </row>
    <row r="1680" customFormat="false" ht="12.75" hidden="false" customHeight="false" outlineLevel="0" collapsed="false">
      <c r="A1680" s="0" t="s">
        <v>4384</v>
      </c>
      <c r="B1680" s="0" t="n">
        <v>15722</v>
      </c>
      <c r="C1680" s="0" t="s">
        <v>23</v>
      </c>
      <c r="D1680" s="0" t="s">
        <v>4385</v>
      </c>
      <c r="E1680" s="0" t="s">
        <v>4386</v>
      </c>
      <c r="F1680" s="0" t="n">
        <v>6582</v>
      </c>
      <c r="G1680" s="0" t="n">
        <v>53</v>
      </c>
      <c r="H1680" s="0" t="n">
        <v>0</v>
      </c>
      <c r="I1680" s="0" t="n">
        <v>31</v>
      </c>
      <c r="J1680" s="0" t="str">
        <f aca="false">VLOOKUP(A1680,yorick!A:J,10,0)</f>
        <v>TODO: &lt;&gt;</v>
      </c>
      <c r="K1680" s="0" t="str">
        <f aca="false">VLOOKUP(A1680,yorick!A:K,11,0)</f>
        <v>TODO: &lt;&gt;</v>
      </c>
      <c r="L1680" s="0" t="str">
        <f aca="false">VLOOKUP(A1680,henriette!A:J,10,0)</f>
        <v>TODO: &lt;&gt;</v>
      </c>
      <c r="M1680" s="0" t="str">
        <f aca="false">VLOOKUP(A1680,henriette!A:K,11,0)</f>
        <v>TODO: &lt;&gt;</v>
      </c>
      <c r="N1680" s="0" t="str">
        <f aca="false">IF(OR(O1680="CONFLICT",R1680="CONFLICT"),"CONFLICT","OK")</f>
        <v>OK</v>
      </c>
      <c r="O1680" s="0" t="str">
        <f aca="false">IF(J1680=L1680,J1680,"CONFLICT")</f>
        <v>TODO: &lt;&gt;</v>
      </c>
      <c r="Q1680" s="0" t="str">
        <f aca="false">IF(AND(P1680&lt;&gt;L1680,P1680&lt;&gt;J1680,P1680&lt;&gt;""),"REVIEW","")</f>
        <v/>
      </c>
      <c r="R1680" s="0" t="str">
        <f aca="false">IF(K1680=M1680,K1680,"CONFLICT")</f>
        <v>TODO: &lt;&gt;</v>
      </c>
    </row>
    <row r="1681" customFormat="false" ht="12.75" hidden="false" customHeight="false" outlineLevel="0" collapsed="false">
      <c r="A1681" s="0" t="s">
        <v>4387</v>
      </c>
      <c r="B1681" s="0" t="n">
        <v>1013</v>
      </c>
      <c r="C1681" s="0" t="s">
        <v>23</v>
      </c>
      <c r="E1681" s="0" t="s">
        <v>4388</v>
      </c>
      <c r="F1681" s="0" t="n">
        <v>925845</v>
      </c>
      <c r="G1681" s="0" t="n">
        <v>3945</v>
      </c>
      <c r="H1681" s="0" t="n">
        <v>0</v>
      </c>
      <c r="I1681" s="0" t="n">
        <v>15570</v>
      </c>
      <c r="J1681" s="0" t="str">
        <f aca="false">VLOOKUP(A1681,yorick!A:J,10,0)</f>
        <v>TODO: &lt;&gt;</v>
      </c>
      <c r="K1681" s="0" t="str">
        <f aca="false">VLOOKUP(A1681,yorick!A:K,11,0)</f>
        <v>TODO: &lt;&gt;</v>
      </c>
      <c r="L1681" s="0" t="str">
        <f aca="false">VLOOKUP(A1681,henriette!A:J,10,0)</f>
        <v>TODO: &lt;&gt;</v>
      </c>
      <c r="M1681" s="0" t="str">
        <f aca="false">VLOOKUP(A1681,henriette!A:K,11,0)</f>
        <v>TODO: &lt;&gt;</v>
      </c>
      <c r="N1681" s="0" t="str">
        <f aca="false">IF(OR(O1681="CONFLICT",R1681="CONFLICT"),"CONFLICT","OK")</f>
        <v>OK</v>
      </c>
      <c r="O1681" s="0" t="str">
        <f aca="false">IF(J1681=L1681,J1681,"CONFLICT")</f>
        <v>TODO: &lt;&gt;</v>
      </c>
      <c r="Q1681" s="0" t="str">
        <f aca="false">IF(AND(P1681&lt;&gt;L1681,P1681&lt;&gt;J1681,P1681&lt;&gt;""),"REVIEW","")</f>
        <v/>
      </c>
      <c r="R1681" s="0" t="str">
        <f aca="false">IF(K1681=M1681,K1681,"CONFLICT")</f>
        <v>TODO: &lt;&gt;</v>
      </c>
    </row>
    <row r="1682" customFormat="false" ht="12.75" hidden="false" customHeight="false" outlineLevel="0" collapsed="false">
      <c r="A1682" s="0" t="s">
        <v>4389</v>
      </c>
      <c r="B1682" s="0" t="n">
        <v>260</v>
      </c>
      <c r="C1682" s="0" t="s">
        <v>23</v>
      </c>
      <c r="E1682" s="0" t="s">
        <v>4390</v>
      </c>
      <c r="F1682" s="0" t="n">
        <v>10093</v>
      </c>
      <c r="G1682" s="0" t="n">
        <v>136</v>
      </c>
      <c r="H1682" s="0" t="n">
        <v>0</v>
      </c>
      <c r="I1682" s="0" t="n">
        <v>30</v>
      </c>
      <c r="J1682" s="0" t="str">
        <f aca="false">VLOOKUP(A1682,yorick!A:J,10,0)</f>
        <v>TODO: &lt;&gt;</v>
      </c>
      <c r="K1682" s="0" t="str">
        <f aca="false">VLOOKUP(A1682,yorick!A:K,11,0)</f>
        <v>TODO: &lt;&gt;</v>
      </c>
      <c r="L1682" s="0" t="str">
        <f aca="false">VLOOKUP(A1682,henriette!A:J,10,0)</f>
        <v>TODO: &lt;&gt;</v>
      </c>
      <c r="M1682" s="0" t="str">
        <f aca="false">VLOOKUP(A1682,henriette!A:K,11,0)</f>
        <v>TODO: &lt;&gt;</v>
      </c>
      <c r="N1682" s="0" t="str">
        <f aca="false">IF(OR(O1682="CONFLICT",R1682="CONFLICT"),"CONFLICT","OK")</f>
        <v>OK</v>
      </c>
      <c r="O1682" s="0" t="str">
        <f aca="false">IF(J1682=L1682,J1682,"CONFLICT")</f>
        <v>TODO: &lt;&gt;</v>
      </c>
      <c r="Q1682" s="0" t="str">
        <f aca="false">IF(AND(P1682&lt;&gt;L1682,P1682&lt;&gt;J1682,P1682&lt;&gt;""),"REVIEW","")</f>
        <v/>
      </c>
      <c r="R1682" s="0" t="str">
        <f aca="false">IF(K1682=M1682,K1682,"CONFLICT")</f>
        <v>TODO: &lt;&gt;</v>
      </c>
    </row>
    <row r="1683" customFormat="false" ht="12.75" hidden="false" customHeight="false" outlineLevel="0" collapsed="false">
      <c r="A1683" s="0" t="s">
        <v>4391</v>
      </c>
      <c r="B1683" s="0" t="n">
        <v>134</v>
      </c>
      <c r="C1683" s="0" t="s">
        <v>23</v>
      </c>
      <c r="E1683" s="0" t="s">
        <v>4392</v>
      </c>
      <c r="F1683" s="0" t="n">
        <v>12721</v>
      </c>
      <c r="G1683" s="0" t="n">
        <v>176</v>
      </c>
      <c r="H1683" s="0" t="n">
        <v>0</v>
      </c>
      <c r="I1683" s="0" t="n">
        <v>53</v>
      </c>
      <c r="J1683" s="0" t="str">
        <f aca="false">VLOOKUP(A1683,yorick!A:J,10,0)</f>
        <v>TODO: &lt;&gt;</v>
      </c>
      <c r="K1683" s="0" t="str">
        <f aca="false">VLOOKUP(A1683,yorick!A:K,11,0)</f>
        <v>TODO: &lt;&gt;</v>
      </c>
      <c r="L1683" s="0" t="str">
        <f aca="false">VLOOKUP(A1683,henriette!A:J,10,0)</f>
        <v>TODO: &lt;&gt;</v>
      </c>
      <c r="M1683" s="0" t="str">
        <f aca="false">VLOOKUP(A1683,henriette!A:K,11,0)</f>
        <v>TODO: &lt;&gt;</v>
      </c>
      <c r="N1683" s="0" t="str">
        <f aca="false">IF(OR(O1683="CONFLICT",R1683="CONFLICT"),"CONFLICT","OK")</f>
        <v>OK</v>
      </c>
      <c r="O1683" s="0" t="str">
        <f aca="false">IF(J1683=L1683,J1683,"CONFLICT")</f>
        <v>TODO: &lt;&gt;</v>
      </c>
      <c r="Q1683" s="0" t="str">
        <f aca="false">IF(AND(P1683&lt;&gt;L1683,P1683&lt;&gt;J1683,P1683&lt;&gt;""),"REVIEW","")</f>
        <v/>
      </c>
      <c r="R1683" s="0" t="str">
        <f aca="false">IF(K1683=M1683,K1683,"CONFLICT")</f>
        <v>TODO: &lt;&gt;</v>
      </c>
    </row>
    <row r="1684" customFormat="false" ht="12.75" hidden="false" customHeight="false" outlineLevel="0" collapsed="false">
      <c r="A1684" s="0" t="s">
        <v>4393</v>
      </c>
      <c r="B1684" s="0" t="n">
        <v>103</v>
      </c>
      <c r="C1684" s="0" t="s">
        <v>23</v>
      </c>
      <c r="E1684" s="0" t="s">
        <v>4394</v>
      </c>
      <c r="F1684" s="0" t="n">
        <v>14415</v>
      </c>
      <c r="G1684" s="0" t="n">
        <v>95</v>
      </c>
      <c r="H1684" s="0" t="n">
        <v>0</v>
      </c>
      <c r="I1684" s="0" t="n">
        <v>61</v>
      </c>
      <c r="J1684" s="0" t="str">
        <f aca="false">VLOOKUP(A1684,yorick!A:J,10,0)</f>
        <v>TODO: &lt;&gt;</v>
      </c>
      <c r="K1684" s="0" t="str">
        <f aca="false">VLOOKUP(A1684,yorick!A:K,11,0)</f>
        <v>TODO: &lt;&gt;</v>
      </c>
      <c r="L1684" s="0" t="str">
        <f aca="false">VLOOKUP(A1684,henriette!A:J,10,0)</f>
        <v>TODO: &lt;&gt;</v>
      </c>
      <c r="M1684" s="0" t="str">
        <f aca="false">VLOOKUP(A1684,henriette!A:K,11,0)</f>
        <v>TODO: &lt;&gt;</v>
      </c>
      <c r="N1684" s="0" t="str">
        <f aca="false">IF(OR(O1684="CONFLICT",R1684="CONFLICT"),"CONFLICT","OK")</f>
        <v>OK</v>
      </c>
      <c r="O1684" s="0" t="str">
        <f aca="false">IF(J1684=L1684,J1684,"CONFLICT")</f>
        <v>TODO: &lt;&gt;</v>
      </c>
      <c r="Q1684" s="0" t="str">
        <f aca="false">IF(AND(P1684&lt;&gt;L1684,P1684&lt;&gt;J1684,P1684&lt;&gt;""),"REVIEW","")</f>
        <v/>
      </c>
      <c r="R1684" s="0" t="str">
        <f aca="false">IF(K1684=M1684,K1684,"CONFLICT")</f>
        <v>TODO: &lt;&gt;</v>
      </c>
    </row>
    <row r="1685" customFormat="false" ht="12.75" hidden="false" customHeight="false" outlineLevel="0" collapsed="false">
      <c r="A1685" s="0" t="s">
        <v>4395</v>
      </c>
      <c r="B1685" s="0" t="n">
        <v>914</v>
      </c>
      <c r="C1685" s="0" t="s">
        <v>23</v>
      </c>
      <c r="D1685" s="0" t="s">
        <v>4396</v>
      </c>
      <c r="E1685" s="0" t="s">
        <v>4397</v>
      </c>
      <c r="F1685" s="0" t="n">
        <v>5971</v>
      </c>
      <c r="G1685" s="0" t="n">
        <v>112</v>
      </c>
      <c r="H1685" s="0" t="n">
        <v>0</v>
      </c>
      <c r="I1685" s="0" t="n">
        <v>31</v>
      </c>
      <c r="J1685" s="0" t="str">
        <f aca="false">VLOOKUP(A1685,yorick!A:J,10,0)</f>
        <v>TODO: &lt;&gt;</v>
      </c>
      <c r="K1685" s="0" t="str">
        <f aca="false">VLOOKUP(A1685,yorick!A:K,11,0)</f>
        <v>TODO: &lt;&gt;</v>
      </c>
      <c r="L1685" s="0" t="str">
        <f aca="false">VLOOKUP(A1685,henriette!A:J,10,0)</f>
        <v>TODO: &lt;&gt;</v>
      </c>
      <c r="M1685" s="0" t="str">
        <f aca="false">VLOOKUP(A1685,henriette!A:K,11,0)</f>
        <v>TODO: &lt;&gt;</v>
      </c>
      <c r="N1685" s="0" t="str">
        <f aca="false">IF(OR(O1685="CONFLICT",R1685="CONFLICT"),"CONFLICT","OK")</f>
        <v>OK</v>
      </c>
      <c r="O1685" s="0" t="str">
        <f aca="false">IF(J1685=L1685,J1685,"CONFLICT")</f>
        <v>TODO: &lt;&gt;</v>
      </c>
      <c r="Q1685" s="0" t="str">
        <f aca="false">IF(AND(P1685&lt;&gt;L1685,P1685&lt;&gt;J1685,P1685&lt;&gt;""),"REVIEW","")</f>
        <v/>
      </c>
      <c r="R1685" s="0" t="str">
        <f aca="false">IF(K1685=M1685,K1685,"CONFLICT")</f>
        <v>TODO: &lt;&gt;</v>
      </c>
    </row>
    <row r="1686" customFormat="false" ht="12.75" hidden="false" customHeight="false" outlineLevel="0" collapsed="false">
      <c r="A1686" s="0" t="s">
        <v>4398</v>
      </c>
      <c r="B1686" s="0" t="n">
        <v>353</v>
      </c>
      <c r="C1686" s="0" t="s">
        <v>23</v>
      </c>
      <c r="E1686" s="0" t="s">
        <v>4399</v>
      </c>
      <c r="F1686" s="0" t="n">
        <v>6006</v>
      </c>
      <c r="G1686" s="0" t="n">
        <v>41</v>
      </c>
      <c r="H1686" s="0" t="n">
        <v>2</v>
      </c>
      <c r="I1686" s="0" t="n">
        <v>2559</v>
      </c>
      <c r="J1686" s="0" t="str">
        <f aca="false">VLOOKUP(A1686,yorick!A:J,10,0)</f>
        <v>TODO: &lt;&gt;</v>
      </c>
      <c r="K1686" s="0" t="str">
        <f aca="false">VLOOKUP(A1686,yorick!A:K,11,0)</f>
        <v>TODO: &lt;&gt;</v>
      </c>
      <c r="L1686" s="0" t="str">
        <f aca="false">VLOOKUP(A1686,henriette!A:J,10,0)</f>
        <v>TODO: &lt;&gt;</v>
      </c>
      <c r="M1686" s="0" t="str">
        <f aca="false">VLOOKUP(A1686,henriette!A:K,11,0)</f>
        <v>TODO: &lt;&gt;</v>
      </c>
      <c r="N1686" s="0" t="str">
        <f aca="false">IF(OR(O1686="CONFLICT",R1686="CONFLICT"),"CONFLICT","OK")</f>
        <v>OK</v>
      </c>
      <c r="O1686" s="0" t="str">
        <f aca="false">IF(J1686=L1686,J1686,"CONFLICT")</f>
        <v>TODO: &lt;&gt;</v>
      </c>
      <c r="Q1686" s="0" t="str">
        <f aca="false">IF(AND(P1686&lt;&gt;L1686,P1686&lt;&gt;J1686,P1686&lt;&gt;""),"REVIEW","")</f>
        <v/>
      </c>
      <c r="R1686" s="0" t="str">
        <f aca="false">IF(K1686=M1686,K1686,"CONFLICT")</f>
        <v>TODO: &lt;&gt;</v>
      </c>
    </row>
    <row r="1687" customFormat="false" ht="12.75" hidden="false" customHeight="false" outlineLevel="0" collapsed="false">
      <c r="A1687" s="0" t="s">
        <v>4400</v>
      </c>
      <c r="B1687" s="0" t="n">
        <v>4381</v>
      </c>
      <c r="C1687" s="0" t="s">
        <v>23</v>
      </c>
      <c r="F1687" s="0" t="n">
        <v>10247</v>
      </c>
      <c r="G1687" s="0" t="n">
        <v>126</v>
      </c>
      <c r="H1687" s="0" t="n">
        <v>8</v>
      </c>
      <c r="I1687" s="0" t="n">
        <v>209</v>
      </c>
      <c r="J1687" s="0" t="str">
        <f aca="false">VLOOKUP(A1687,yorick!A:J,10,0)</f>
        <v>TODO: &lt;&gt;</v>
      </c>
      <c r="K1687" s="0" t="str">
        <f aca="false">VLOOKUP(A1687,yorick!A:K,11,0)</f>
        <v>TODO: &lt;&gt;</v>
      </c>
      <c r="L1687" s="0" t="str">
        <f aca="false">VLOOKUP(A1687,henriette!A:J,10,0)</f>
        <v>TODO: &lt;&gt;</v>
      </c>
      <c r="M1687" s="0" t="str">
        <f aca="false">VLOOKUP(A1687,henriette!A:K,11,0)</f>
        <v>TODO: &lt;&gt;</v>
      </c>
      <c r="N1687" s="0" t="str">
        <f aca="false">IF(OR(O1687="CONFLICT",R1687="CONFLICT"),"CONFLICT","OK")</f>
        <v>OK</v>
      </c>
      <c r="O1687" s="0" t="str">
        <f aca="false">IF(J1687=L1687,J1687,"CONFLICT")</f>
        <v>TODO: &lt;&gt;</v>
      </c>
      <c r="Q1687" s="0" t="str">
        <f aca="false">IF(AND(P1687&lt;&gt;L1687,P1687&lt;&gt;J1687,P1687&lt;&gt;""),"REVIEW","")</f>
        <v/>
      </c>
      <c r="R1687" s="0" t="str">
        <f aca="false">IF(K1687=M1687,K1687,"CONFLICT")</f>
        <v>TODO: &lt;&gt;</v>
      </c>
    </row>
    <row r="1688" customFormat="false" ht="12.75" hidden="false" customHeight="false" outlineLevel="0" collapsed="false">
      <c r="A1688" s="0" t="s">
        <v>4401</v>
      </c>
      <c r="B1688" s="0" t="n">
        <v>353</v>
      </c>
      <c r="C1688" s="0" t="s">
        <v>23</v>
      </c>
      <c r="D1688" s="0" t="s">
        <v>4402</v>
      </c>
      <c r="E1688" s="0" t="s">
        <v>4403</v>
      </c>
      <c r="F1688" s="0" t="n">
        <v>8892</v>
      </c>
      <c r="G1688" s="0" t="n">
        <v>76</v>
      </c>
      <c r="H1688" s="0" t="n">
        <v>0</v>
      </c>
      <c r="I1688" s="0" t="n">
        <v>10</v>
      </c>
      <c r="J1688" s="0" t="str">
        <f aca="false">VLOOKUP(A1688,yorick!A:J,10,0)</f>
        <v>TODO: &lt;&gt;</v>
      </c>
      <c r="K1688" s="0" t="str">
        <f aca="false">VLOOKUP(A1688,yorick!A:K,11,0)</f>
        <v>TODO: &lt;&gt;</v>
      </c>
      <c r="L1688" s="0" t="str">
        <f aca="false">VLOOKUP(A1688,henriette!A:J,10,0)</f>
        <v>TODO: &lt;&gt;</v>
      </c>
      <c r="M1688" s="0" t="str">
        <f aca="false">VLOOKUP(A1688,henriette!A:K,11,0)</f>
        <v>TODO: &lt;&gt;</v>
      </c>
      <c r="N1688" s="0" t="str">
        <f aca="false">IF(OR(O1688="CONFLICT",R1688="CONFLICT"),"CONFLICT","OK")</f>
        <v>OK</v>
      </c>
      <c r="O1688" s="0" t="str">
        <f aca="false">IF(J1688=L1688,J1688,"CONFLICT")</f>
        <v>TODO: &lt;&gt;</v>
      </c>
      <c r="Q1688" s="0" t="str">
        <f aca="false">IF(AND(P1688&lt;&gt;L1688,P1688&lt;&gt;J1688,P1688&lt;&gt;""),"REVIEW","")</f>
        <v/>
      </c>
      <c r="R1688" s="0" t="str">
        <f aca="false">IF(K1688=M1688,K1688,"CONFLICT")</f>
        <v>TODO: &lt;&gt;</v>
      </c>
    </row>
    <row r="1689" customFormat="false" ht="12.75" hidden="false" customHeight="false" outlineLevel="0" collapsed="false">
      <c r="A1689" s="0" t="s">
        <v>4404</v>
      </c>
      <c r="B1689" s="0" t="n">
        <v>233</v>
      </c>
      <c r="C1689" s="0" t="s">
        <v>23</v>
      </c>
      <c r="E1689" s="0" t="s">
        <v>4405</v>
      </c>
      <c r="F1689" s="0" t="n">
        <v>54086</v>
      </c>
      <c r="G1689" s="0" t="n">
        <v>822</v>
      </c>
      <c r="H1689" s="0" t="n">
        <v>0</v>
      </c>
      <c r="I1689" s="0" t="n">
        <v>16</v>
      </c>
      <c r="J1689" s="0" t="str">
        <f aca="false">VLOOKUP(A1689,yorick!A:J,10,0)</f>
        <v>TODO: &lt;&gt;</v>
      </c>
      <c r="K1689" s="0" t="str">
        <f aca="false">VLOOKUP(A1689,yorick!A:K,11,0)</f>
        <v>TODO: &lt;&gt;</v>
      </c>
      <c r="L1689" s="0" t="str">
        <f aca="false">VLOOKUP(A1689,henriette!A:J,10,0)</f>
        <v>TODO: &lt;&gt;</v>
      </c>
      <c r="M1689" s="0" t="str">
        <f aca="false">VLOOKUP(A1689,henriette!A:K,11,0)</f>
        <v>TODO: &lt;&gt;</v>
      </c>
      <c r="N1689" s="0" t="str">
        <f aca="false">IF(OR(O1689="CONFLICT",R1689="CONFLICT"),"CONFLICT","OK")</f>
        <v>OK</v>
      </c>
      <c r="O1689" s="0" t="str">
        <f aca="false">IF(J1689=L1689,J1689,"CONFLICT")</f>
        <v>TODO: &lt;&gt;</v>
      </c>
      <c r="Q1689" s="0" t="str">
        <f aca="false">IF(AND(P1689&lt;&gt;L1689,P1689&lt;&gt;J1689,P1689&lt;&gt;""),"REVIEW","")</f>
        <v/>
      </c>
      <c r="R1689" s="0" t="str">
        <f aca="false">IF(K1689=M1689,K1689,"CONFLICT")</f>
        <v>TODO: &lt;&gt;</v>
      </c>
    </row>
    <row r="1690" customFormat="false" ht="12.75" hidden="false" customHeight="false" outlineLevel="0" collapsed="false">
      <c r="A1690" s="0" t="s">
        <v>4406</v>
      </c>
      <c r="B1690" s="0" t="n">
        <v>122</v>
      </c>
      <c r="C1690" s="0" t="s">
        <v>23</v>
      </c>
      <c r="E1690" s="0" t="s">
        <v>4407</v>
      </c>
      <c r="F1690" s="0" t="n">
        <v>24908</v>
      </c>
      <c r="G1690" s="0" t="n">
        <v>289</v>
      </c>
      <c r="H1690" s="0" t="n">
        <v>0</v>
      </c>
      <c r="I1690" s="0" t="n">
        <v>18</v>
      </c>
      <c r="J1690" s="0" t="str">
        <f aca="false">VLOOKUP(A1690,yorick!A:J,10,0)</f>
        <v>TODO: &lt;&gt;</v>
      </c>
      <c r="K1690" s="0" t="str">
        <f aca="false">VLOOKUP(A1690,yorick!A:K,11,0)</f>
        <v>TODO: &lt;&gt;</v>
      </c>
      <c r="L1690" s="0" t="str">
        <f aca="false">VLOOKUP(A1690,henriette!A:J,10,0)</f>
        <v>TODO: &lt;&gt;</v>
      </c>
      <c r="M1690" s="0" t="str">
        <f aca="false">VLOOKUP(A1690,henriette!A:K,11,0)</f>
        <v>TODO: &lt;&gt;</v>
      </c>
      <c r="N1690" s="0" t="str">
        <f aca="false">IF(OR(O1690="CONFLICT",R1690="CONFLICT"),"CONFLICT","OK")</f>
        <v>OK</v>
      </c>
      <c r="O1690" s="0" t="str">
        <f aca="false">IF(J1690=L1690,J1690,"CONFLICT")</f>
        <v>TODO: &lt;&gt;</v>
      </c>
      <c r="Q1690" s="0" t="str">
        <f aca="false">IF(AND(P1690&lt;&gt;L1690,P1690&lt;&gt;J1690,P1690&lt;&gt;""),"REVIEW","")</f>
        <v/>
      </c>
      <c r="R1690" s="0" t="str">
        <f aca="false">IF(K1690=M1690,K1690,"CONFLICT")</f>
        <v>TODO: &lt;&gt;</v>
      </c>
    </row>
    <row r="1691" customFormat="false" ht="12.75" hidden="false" customHeight="false" outlineLevel="0" collapsed="false">
      <c r="A1691" s="0" t="s">
        <v>4408</v>
      </c>
      <c r="B1691" s="0" t="n">
        <v>165</v>
      </c>
      <c r="C1691" s="0" t="s">
        <v>23</v>
      </c>
      <c r="D1691" s="0" t="s">
        <v>4409</v>
      </c>
      <c r="E1691" s="0" t="s">
        <v>4410</v>
      </c>
      <c r="F1691" s="0" t="n">
        <v>23295</v>
      </c>
      <c r="G1691" s="0" t="n">
        <v>82</v>
      </c>
      <c r="H1691" s="0" t="n">
        <v>0</v>
      </c>
      <c r="I1691" s="0" t="n">
        <v>14</v>
      </c>
      <c r="J1691" s="0" t="str">
        <f aca="false">VLOOKUP(A1691,yorick!A:J,10,0)</f>
        <v>TODO: &lt;&gt;</v>
      </c>
      <c r="K1691" s="0" t="str">
        <f aca="false">VLOOKUP(A1691,yorick!A:K,11,0)</f>
        <v>TODO: &lt;&gt;</v>
      </c>
      <c r="L1691" s="0" t="str">
        <f aca="false">VLOOKUP(A1691,henriette!A:J,10,0)</f>
        <v>TODO: &lt;&gt;</v>
      </c>
      <c r="M1691" s="0" t="str">
        <f aca="false">VLOOKUP(A1691,henriette!A:K,11,0)</f>
        <v>TODO: &lt;&gt;</v>
      </c>
      <c r="N1691" s="0" t="str">
        <f aca="false">IF(OR(O1691="CONFLICT",R1691="CONFLICT"),"CONFLICT","OK")</f>
        <v>OK</v>
      </c>
      <c r="O1691" s="0" t="str">
        <f aca="false">IF(J1691=L1691,J1691,"CONFLICT")</f>
        <v>TODO: &lt;&gt;</v>
      </c>
      <c r="Q1691" s="0" t="str">
        <f aca="false">IF(AND(P1691&lt;&gt;L1691,P1691&lt;&gt;J1691,P1691&lt;&gt;""),"REVIEW","")</f>
        <v/>
      </c>
      <c r="R1691" s="0" t="str">
        <f aca="false">IF(K1691=M1691,K1691,"CONFLICT")</f>
        <v>TODO: &lt;&gt;</v>
      </c>
    </row>
    <row r="1692" customFormat="false" ht="12.75" hidden="false" customHeight="false" outlineLevel="0" collapsed="false">
      <c r="A1692" s="0" t="s">
        <v>4411</v>
      </c>
      <c r="B1692" s="0" t="n">
        <v>138</v>
      </c>
      <c r="C1692" s="0" t="s">
        <v>23</v>
      </c>
      <c r="D1692" s="0" t="s">
        <v>4412</v>
      </c>
      <c r="E1692" s="0" t="s">
        <v>4413</v>
      </c>
      <c r="F1692" s="0" t="n">
        <v>19529</v>
      </c>
      <c r="G1692" s="0" t="n">
        <v>695</v>
      </c>
      <c r="H1692" s="0" t="n">
        <v>0</v>
      </c>
      <c r="I1692" s="0" t="n">
        <v>130</v>
      </c>
      <c r="J1692" s="0" t="str">
        <f aca="false">VLOOKUP(A1692,yorick!A:J,10,0)</f>
        <v>TODO: &lt;&gt;</v>
      </c>
      <c r="K1692" s="0" t="str">
        <f aca="false">VLOOKUP(A1692,yorick!A:K,11,0)</f>
        <v>TODO: &lt;&gt;</v>
      </c>
      <c r="L1692" s="0" t="str">
        <f aca="false">VLOOKUP(A1692,henriette!A:J,10,0)</f>
        <v>TODO: &lt;&gt;</v>
      </c>
      <c r="M1692" s="0" t="str">
        <f aca="false">VLOOKUP(A1692,henriette!A:K,11,0)</f>
        <v>TODO: &lt;&gt;</v>
      </c>
      <c r="N1692" s="0" t="str">
        <f aca="false">IF(OR(O1692="CONFLICT",R1692="CONFLICT"),"CONFLICT","OK")</f>
        <v>OK</v>
      </c>
      <c r="O1692" s="0" t="str">
        <f aca="false">IF(J1692=L1692,J1692,"CONFLICT")</f>
        <v>TODO: &lt;&gt;</v>
      </c>
      <c r="Q1692" s="0" t="str">
        <f aca="false">IF(AND(P1692&lt;&gt;L1692,P1692&lt;&gt;J1692,P1692&lt;&gt;""),"REVIEW","")</f>
        <v/>
      </c>
      <c r="R1692" s="0" t="str">
        <f aca="false">IF(K1692=M1692,K1692,"CONFLICT")</f>
        <v>TODO: &lt;&gt;</v>
      </c>
    </row>
    <row r="1693" customFormat="false" ht="12.75" hidden="false" customHeight="false" outlineLevel="0" collapsed="false">
      <c r="A1693" s="0" t="s">
        <v>4414</v>
      </c>
      <c r="B1693" s="0" t="n">
        <v>455</v>
      </c>
      <c r="C1693" s="0" t="s">
        <v>23</v>
      </c>
      <c r="D1693" s="0" t="s">
        <v>4415</v>
      </c>
      <c r="E1693" s="0" t="s">
        <v>4416</v>
      </c>
      <c r="F1693" s="0" t="n">
        <v>10305</v>
      </c>
      <c r="G1693" s="0" t="n">
        <v>187</v>
      </c>
      <c r="H1693" s="0" t="n">
        <v>0</v>
      </c>
      <c r="I1693" s="0" t="n">
        <v>107</v>
      </c>
      <c r="J1693" s="0" t="str">
        <f aca="false">VLOOKUP(A1693,yorick!A:J,10,0)</f>
        <v>TODO: &lt;&gt;</v>
      </c>
      <c r="K1693" s="0" t="str">
        <f aca="false">VLOOKUP(A1693,yorick!A:K,11,0)</f>
        <v>TODO: &lt;&gt;</v>
      </c>
      <c r="L1693" s="0" t="str">
        <f aca="false">VLOOKUP(A1693,henriette!A:J,10,0)</f>
        <v>TODO: &lt;&gt;</v>
      </c>
      <c r="M1693" s="0" t="str">
        <f aca="false">VLOOKUP(A1693,henriette!A:K,11,0)</f>
        <v>TODO: &lt;&gt;</v>
      </c>
      <c r="N1693" s="0" t="str">
        <f aca="false">IF(OR(O1693="CONFLICT",R1693="CONFLICT"),"CONFLICT","OK")</f>
        <v>OK</v>
      </c>
      <c r="O1693" s="0" t="str">
        <f aca="false">IF(J1693=L1693,J1693,"CONFLICT")</f>
        <v>TODO: &lt;&gt;</v>
      </c>
      <c r="Q1693" s="0" t="str">
        <f aca="false">IF(AND(P1693&lt;&gt;L1693,P1693&lt;&gt;J1693,P1693&lt;&gt;""),"REVIEW","")</f>
        <v/>
      </c>
      <c r="R1693" s="0" t="str">
        <f aca="false">IF(K1693=M1693,K1693,"CONFLICT")</f>
        <v>TODO: &lt;&gt;</v>
      </c>
    </row>
    <row r="1694" customFormat="false" ht="12.75" hidden="false" customHeight="false" outlineLevel="0" collapsed="false">
      <c r="A1694" s="0" t="s">
        <v>4417</v>
      </c>
      <c r="B1694" s="0" t="n">
        <v>178</v>
      </c>
      <c r="C1694" s="0" t="s">
        <v>23</v>
      </c>
      <c r="D1694" s="0" t="s">
        <v>4418</v>
      </c>
      <c r="E1694" s="0" t="s">
        <v>4419</v>
      </c>
      <c r="F1694" s="0" t="n">
        <v>213473</v>
      </c>
      <c r="G1694" s="0" t="n">
        <v>138</v>
      </c>
      <c r="H1694" s="0" t="n">
        <v>0</v>
      </c>
      <c r="I1694" s="0" t="n">
        <v>42</v>
      </c>
      <c r="J1694" s="0" t="str">
        <f aca="false">VLOOKUP(A1694,yorick!A:J,10,0)</f>
        <v>TODO: &lt;&gt;</v>
      </c>
      <c r="K1694" s="0" t="str">
        <f aca="false">VLOOKUP(A1694,yorick!A:K,11,0)</f>
        <v>TODO: &lt;&gt;</v>
      </c>
      <c r="L1694" s="0" t="str">
        <f aca="false">VLOOKUP(A1694,henriette!A:J,10,0)</f>
        <v>TODO: &lt;&gt;</v>
      </c>
      <c r="M1694" s="0" t="str">
        <f aca="false">VLOOKUP(A1694,henriette!A:K,11,0)</f>
        <v>TODO: &lt;&gt;</v>
      </c>
      <c r="N1694" s="0" t="str">
        <f aca="false">IF(OR(O1694="CONFLICT",R1694="CONFLICT"),"CONFLICT","OK")</f>
        <v>OK</v>
      </c>
      <c r="O1694" s="0" t="str">
        <f aca="false">IF(J1694=L1694,J1694,"CONFLICT")</f>
        <v>TODO: &lt;&gt;</v>
      </c>
      <c r="Q1694" s="0" t="str">
        <f aca="false">IF(AND(P1694&lt;&gt;L1694,P1694&lt;&gt;J1694,P1694&lt;&gt;""),"REVIEW","")</f>
        <v/>
      </c>
      <c r="R1694" s="0" t="str">
        <f aca="false">IF(K1694=M1694,K1694,"CONFLICT")</f>
        <v>TODO: &lt;&gt;</v>
      </c>
    </row>
    <row r="1695" customFormat="false" ht="12.75" hidden="false" customHeight="false" outlineLevel="0" collapsed="false">
      <c r="A1695" s="0" t="s">
        <v>4420</v>
      </c>
      <c r="B1695" s="0" t="n">
        <v>1209</v>
      </c>
      <c r="C1695" s="0" t="s">
        <v>23</v>
      </c>
      <c r="D1695" s="0" t="s">
        <v>4421</v>
      </c>
      <c r="E1695" s="0" t="s">
        <v>4422</v>
      </c>
      <c r="F1695" s="0" t="n">
        <v>16370</v>
      </c>
      <c r="G1695" s="0" t="n">
        <v>147</v>
      </c>
      <c r="H1695" s="0" t="n">
        <v>4</v>
      </c>
      <c r="I1695" s="0" t="n">
        <v>24</v>
      </c>
      <c r="J1695" s="0" t="str">
        <f aca="false">VLOOKUP(A1695,yorick!A:J,10,0)</f>
        <v>TODO: &lt;&gt;</v>
      </c>
      <c r="K1695" s="0" t="str">
        <f aca="false">VLOOKUP(A1695,yorick!A:K,11,0)</f>
        <v>TODO: &lt;&gt;</v>
      </c>
      <c r="L1695" s="0" t="str">
        <f aca="false">VLOOKUP(A1695,henriette!A:J,10,0)</f>
        <v>TODO: &lt;&gt;</v>
      </c>
      <c r="M1695" s="0" t="str">
        <f aca="false">VLOOKUP(A1695,henriette!A:K,11,0)</f>
        <v>TODO: &lt;&gt;</v>
      </c>
      <c r="N1695" s="0" t="str">
        <f aca="false">IF(OR(O1695="CONFLICT",R1695="CONFLICT"),"CONFLICT","OK")</f>
        <v>OK</v>
      </c>
      <c r="O1695" s="0" t="str">
        <f aca="false">IF(J1695=L1695,J1695,"CONFLICT")</f>
        <v>TODO: &lt;&gt;</v>
      </c>
      <c r="Q1695" s="0" t="str">
        <f aca="false">IF(AND(P1695&lt;&gt;L1695,P1695&lt;&gt;J1695,P1695&lt;&gt;""),"REVIEW","")</f>
        <v/>
      </c>
      <c r="R1695" s="0" t="str">
        <f aca="false">IF(K1695=M1695,K1695,"CONFLICT")</f>
        <v>TODO: &lt;&gt;</v>
      </c>
    </row>
    <row r="1696" customFormat="false" ht="12.75" hidden="false" customHeight="false" outlineLevel="0" collapsed="false">
      <c r="A1696" s="0" t="s">
        <v>4423</v>
      </c>
      <c r="B1696" s="0" t="n">
        <v>1028</v>
      </c>
      <c r="C1696" s="0" t="s">
        <v>23</v>
      </c>
      <c r="E1696" s="0" t="s">
        <v>4424</v>
      </c>
      <c r="F1696" s="0" t="n">
        <v>14185</v>
      </c>
      <c r="G1696" s="0" t="n">
        <v>163</v>
      </c>
      <c r="H1696" s="0" t="n">
        <v>0</v>
      </c>
      <c r="I1696" s="0" t="n">
        <v>27</v>
      </c>
      <c r="J1696" s="0" t="str">
        <f aca="false">VLOOKUP(A1696,yorick!A:J,10,0)</f>
        <v>TODO: &lt;&gt;</v>
      </c>
      <c r="K1696" s="0" t="str">
        <f aca="false">VLOOKUP(A1696,yorick!A:K,11,0)</f>
        <v>TODO: &lt;&gt;</v>
      </c>
      <c r="L1696" s="0" t="str">
        <f aca="false">VLOOKUP(A1696,henriette!A:J,10,0)</f>
        <v>TODO: &lt;&gt;</v>
      </c>
      <c r="M1696" s="0" t="str">
        <f aca="false">VLOOKUP(A1696,henriette!A:K,11,0)</f>
        <v>TODO: &lt;&gt;</v>
      </c>
      <c r="N1696" s="0" t="str">
        <f aca="false">IF(OR(O1696="CONFLICT",R1696="CONFLICT"),"CONFLICT","OK")</f>
        <v>OK</v>
      </c>
      <c r="O1696" s="0" t="str">
        <f aca="false">IF(J1696=L1696,J1696,"CONFLICT")</f>
        <v>TODO: &lt;&gt;</v>
      </c>
      <c r="Q1696" s="0" t="str">
        <f aca="false">IF(AND(P1696&lt;&gt;L1696,P1696&lt;&gt;J1696,P1696&lt;&gt;""),"REVIEW","")</f>
        <v/>
      </c>
      <c r="R1696" s="0" t="str">
        <f aca="false">IF(K1696=M1696,K1696,"CONFLICT")</f>
        <v>TODO: &lt;&gt;</v>
      </c>
    </row>
    <row r="1697" customFormat="false" ht="12.75" hidden="false" customHeight="false" outlineLevel="0" collapsed="false">
      <c r="A1697" s="0" t="s">
        <v>4425</v>
      </c>
      <c r="B1697" s="0" t="n">
        <v>2191</v>
      </c>
      <c r="C1697" s="0" t="s">
        <v>23</v>
      </c>
      <c r="D1697" s="0" t="s">
        <v>4426</v>
      </c>
      <c r="E1697" s="0" t="s">
        <v>4427</v>
      </c>
      <c r="F1697" s="0" t="n">
        <v>6286</v>
      </c>
      <c r="G1697" s="0" t="n">
        <v>52</v>
      </c>
      <c r="H1697" s="0" t="n">
        <v>0</v>
      </c>
      <c r="I1697" s="0" t="n">
        <v>13</v>
      </c>
      <c r="J1697" s="0" t="str">
        <f aca="false">VLOOKUP(A1697,yorick!A:J,10,0)</f>
        <v>TODO: &lt;&gt;</v>
      </c>
      <c r="K1697" s="0" t="str">
        <f aca="false">VLOOKUP(A1697,yorick!A:K,11,0)</f>
        <v>TODO: &lt;&gt;</v>
      </c>
      <c r="L1697" s="0" t="str">
        <f aca="false">VLOOKUP(A1697,henriette!A:J,10,0)</f>
        <v>TODO: &lt;&gt;</v>
      </c>
      <c r="M1697" s="0" t="str">
        <f aca="false">VLOOKUP(A1697,henriette!A:K,11,0)</f>
        <v>TODO: &lt;&gt;</v>
      </c>
      <c r="N1697" s="0" t="str">
        <f aca="false">IF(OR(O1697="CONFLICT",R1697="CONFLICT"),"CONFLICT","OK")</f>
        <v>OK</v>
      </c>
      <c r="O1697" s="0" t="str">
        <f aca="false">IF(J1697=L1697,J1697,"CONFLICT")</f>
        <v>TODO: &lt;&gt;</v>
      </c>
      <c r="Q1697" s="0" t="str">
        <f aca="false">IF(AND(P1697&lt;&gt;L1697,P1697&lt;&gt;J1697,P1697&lt;&gt;""),"REVIEW","")</f>
        <v/>
      </c>
      <c r="R1697" s="0" t="str">
        <f aca="false">IF(K1697=M1697,K1697,"CONFLICT")</f>
        <v>TODO: &lt;&gt;</v>
      </c>
    </row>
    <row r="1698" customFormat="false" ht="12.75" hidden="false" customHeight="false" outlineLevel="0" collapsed="false">
      <c r="A1698" s="0" t="s">
        <v>4428</v>
      </c>
      <c r="B1698" s="0" t="n">
        <v>253</v>
      </c>
      <c r="C1698" s="0" t="s">
        <v>23</v>
      </c>
      <c r="E1698" s="0" t="s">
        <v>4429</v>
      </c>
      <c r="F1698" s="0" t="n">
        <v>10586</v>
      </c>
      <c r="G1698" s="0" t="n">
        <v>99</v>
      </c>
      <c r="H1698" s="0" t="n">
        <v>0</v>
      </c>
      <c r="I1698" s="0" t="n">
        <v>7</v>
      </c>
      <c r="J1698" s="0" t="str">
        <f aca="false">VLOOKUP(A1698,yorick!A:J,10,0)</f>
        <v>TODO: &lt;&gt;</v>
      </c>
      <c r="K1698" s="0" t="str">
        <f aca="false">VLOOKUP(A1698,yorick!A:K,11,0)</f>
        <v>TODO: &lt;&gt;</v>
      </c>
      <c r="L1698" s="0" t="str">
        <f aca="false">VLOOKUP(A1698,henriette!A:J,10,0)</f>
        <v>TODO: &lt;&gt;</v>
      </c>
      <c r="M1698" s="0" t="str">
        <f aca="false">VLOOKUP(A1698,henriette!A:K,11,0)</f>
        <v>TODO: &lt;&gt;</v>
      </c>
      <c r="N1698" s="0" t="str">
        <f aca="false">IF(OR(O1698="CONFLICT",R1698="CONFLICT"),"CONFLICT","OK")</f>
        <v>OK</v>
      </c>
      <c r="O1698" s="0" t="str">
        <f aca="false">IF(J1698=L1698,J1698,"CONFLICT")</f>
        <v>TODO: &lt;&gt;</v>
      </c>
      <c r="Q1698" s="0" t="str">
        <f aca="false">IF(AND(P1698&lt;&gt;L1698,P1698&lt;&gt;J1698,P1698&lt;&gt;""),"REVIEW","")</f>
        <v/>
      </c>
      <c r="R1698" s="0" t="str">
        <f aca="false">IF(K1698=M1698,K1698,"CONFLICT")</f>
        <v>TODO: &lt;&gt;</v>
      </c>
    </row>
    <row r="1699" customFormat="false" ht="12.75" hidden="false" customHeight="false" outlineLevel="0" collapsed="false">
      <c r="A1699" s="0" t="s">
        <v>4430</v>
      </c>
      <c r="B1699" s="0" t="n">
        <v>7235</v>
      </c>
      <c r="C1699" s="0" t="s">
        <v>23</v>
      </c>
      <c r="D1699" s="0" t="s">
        <v>4431</v>
      </c>
      <c r="E1699" s="0" t="s">
        <v>4432</v>
      </c>
      <c r="F1699" s="0" t="n">
        <v>6134</v>
      </c>
      <c r="G1699" s="0" t="n">
        <v>49</v>
      </c>
      <c r="H1699" s="0" t="n">
        <v>0</v>
      </c>
      <c r="I1699" s="0" t="n">
        <v>13</v>
      </c>
      <c r="J1699" s="0" t="str">
        <f aca="false">VLOOKUP(A1699,yorick!A:J,10,0)</f>
        <v>TODO: &lt;&gt;</v>
      </c>
      <c r="K1699" s="0" t="str">
        <f aca="false">VLOOKUP(A1699,yorick!A:K,11,0)</f>
        <v>TODO: &lt;&gt;</v>
      </c>
      <c r="L1699" s="0" t="str">
        <f aca="false">VLOOKUP(A1699,henriette!A:J,10,0)</f>
        <v>TODO: &lt;&gt;</v>
      </c>
      <c r="M1699" s="0" t="str">
        <f aca="false">VLOOKUP(A1699,henriette!A:K,11,0)</f>
        <v>TODO: &lt;&gt;</v>
      </c>
      <c r="N1699" s="0" t="str">
        <f aca="false">IF(OR(O1699="CONFLICT",R1699="CONFLICT"),"CONFLICT","OK")</f>
        <v>OK</v>
      </c>
      <c r="O1699" s="0" t="str">
        <f aca="false">IF(J1699=L1699,J1699,"CONFLICT")</f>
        <v>TODO: &lt;&gt;</v>
      </c>
      <c r="Q1699" s="0" t="str">
        <f aca="false">IF(AND(P1699&lt;&gt;L1699,P1699&lt;&gt;J1699,P1699&lt;&gt;""),"REVIEW","")</f>
        <v/>
      </c>
      <c r="R1699" s="0" t="str">
        <f aca="false">IF(K1699=M1699,K1699,"CONFLICT")</f>
        <v>TODO: &lt;&gt;</v>
      </c>
    </row>
    <row r="1700" customFormat="false" ht="12.75" hidden="false" customHeight="false" outlineLevel="0" collapsed="false">
      <c r="A1700" s="0" t="s">
        <v>4433</v>
      </c>
      <c r="B1700" s="0" t="n">
        <v>744</v>
      </c>
      <c r="C1700" s="0" t="s">
        <v>23</v>
      </c>
      <c r="F1700" s="0" t="n">
        <v>9038</v>
      </c>
      <c r="G1700" s="0" t="n">
        <v>130</v>
      </c>
      <c r="H1700" s="0" t="n">
        <v>0</v>
      </c>
      <c r="I1700" s="0" t="n">
        <v>4</v>
      </c>
      <c r="J1700" s="0" t="str">
        <f aca="false">VLOOKUP(A1700,yorick!A:J,10,0)</f>
        <v>TODO: &lt;&gt;</v>
      </c>
      <c r="K1700" s="0" t="str">
        <f aca="false">VLOOKUP(A1700,yorick!A:K,11,0)</f>
        <v>TODO: &lt;&gt;</v>
      </c>
      <c r="L1700" s="0" t="str">
        <f aca="false">VLOOKUP(A1700,henriette!A:J,10,0)</f>
        <v>TODO: &lt;&gt;</v>
      </c>
      <c r="M1700" s="0" t="str">
        <f aca="false">VLOOKUP(A1700,henriette!A:K,11,0)</f>
        <v>TODO: &lt;&gt;</v>
      </c>
      <c r="N1700" s="0" t="str">
        <f aca="false">IF(OR(O1700="CONFLICT",R1700="CONFLICT"),"CONFLICT","OK")</f>
        <v>OK</v>
      </c>
      <c r="O1700" s="0" t="str">
        <f aca="false">IF(J1700=L1700,J1700,"CONFLICT")</f>
        <v>TODO: &lt;&gt;</v>
      </c>
      <c r="Q1700" s="0" t="str">
        <f aca="false">IF(AND(P1700&lt;&gt;L1700,P1700&lt;&gt;J1700,P1700&lt;&gt;""),"REVIEW","")</f>
        <v/>
      </c>
      <c r="R1700" s="0" t="str">
        <f aca="false">IF(K1700=M1700,K1700,"CONFLICT")</f>
        <v>TODO: &lt;&gt;</v>
      </c>
    </row>
    <row r="1701" customFormat="false" ht="12.75" hidden="false" customHeight="false" outlineLevel="0" collapsed="false">
      <c r="A1701" s="0" t="s">
        <v>4434</v>
      </c>
      <c r="B1701" s="0" t="n">
        <v>1087</v>
      </c>
      <c r="C1701" s="0" t="s">
        <v>23</v>
      </c>
      <c r="D1701" s="0" t="s">
        <v>4435</v>
      </c>
      <c r="E1701" s="0" t="s">
        <v>4436</v>
      </c>
      <c r="F1701" s="0" t="n">
        <v>20495</v>
      </c>
      <c r="G1701" s="0" t="n">
        <v>242</v>
      </c>
      <c r="H1701" s="0" t="n">
        <v>0</v>
      </c>
      <c r="I1701" s="0" t="n">
        <v>13</v>
      </c>
      <c r="J1701" s="0" t="str">
        <f aca="false">VLOOKUP(A1701,yorick!A:J,10,0)</f>
        <v>TODO: &lt;&gt;</v>
      </c>
      <c r="K1701" s="0" t="str">
        <f aca="false">VLOOKUP(A1701,yorick!A:K,11,0)</f>
        <v>TODO: &lt;&gt;</v>
      </c>
      <c r="L1701" s="0" t="str">
        <f aca="false">VLOOKUP(A1701,henriette!A:J,10,0)</f>
        <v>TODO: &lt;&gt;</v>
      </c>
      <c r="M1701" s="0" t="str">
        <f aca="false">VLOOKUP(A1701,henriette!A:K,11,0)</f>
        <v>TODO: &lt;&gt;</v>
      </c>
      <c r="N1701" s="0" t="str">
        <f aca="false">IF(OR(O1701="CONFLICT",R1701="CONFLICT"),"CONFLICT","OK")</f>
        <v>OK</v>
      </c>
      <c r="O1701" s="0" t="str">
        <f aca="false">IF(J1701=L1701,J1701,"CONFLICT")</f>
        <v>TODO: &lt;&gt;</v>
      </c>
      <c r="Q1701" s="0" t="str">
        <f aca="false">IF(AND(P1701&lt;&gt;L1701,P1701&lt;&gt;J1701,P1701&lt;&gt;""),"REVIEW","")</f>
        <v/>
      </c>
      <c r="R1701" s="0" t="str">
        <f aca="false">IF(K1701=M1701,K1701,"CONFLICT")</f>
        <v>TODO: &lt;&gt;</v>
      </c>
    </row>
    <row r="1702" customFormat="false" ht="12.75" hidden="false" customHeight="false" outlineLevel="0" collapsed="false">
      <c r="A1702" s="0" t="s">
        <v>4437</v>
      </c>
      <c r="B1702" s="0" t="n">
        <v>3861</v>
      </c>
      <c r="C1702" s="0" t="s">
        <v>23</v>
      </c>
      <c r="D1702" s="0" t="s">
        <v>4438</v>
      </c>
      <c r="E1702" s="0" t="s">
        <v>4439</v>
      </c>
      <c r="F1702" s="0" t="n">
        <v>98531</v>
      </c>
      <c r="G1702" s="0" t="n">
        <v>1007</v>
      </c>
      <c r="H1702" s="0" t="n">
        <v>0</v>
      </c>
      <c r="I1702" s="0" t="n">
        <v>142</v>
      </c>
      <c r="J1702" s="0" t="str">
        <f aca="false">VLOOKUP(A1702,yorick!A:J,10,0)</f>
        <v>TODO: &lt;&gt;</v>
      </c>
      <c r="K1702" s="0" t="str">
        <f aca="false">VLOOKUP(A1702,yorick!A:K,11,0)</f>
        <v>TODO: &lt;&gt;</v>
      </c>
      <c r="L1702" s="0" t="str">
        <f aca="false">VLOOKUP(A1702,henriette!A:J,10,0)</f>
        <v>TODO: &lt;&gt;</v>
      </c>
      <c r="M1702" s="0" t="str">
        <f aca="false">VLOOKUP(A1702,henriette!A:K,11,0)</f>
        <v>TODO: &lt;&gt;</v>
      </c>
      <c r="N1702" s="0" t="str">
        <f aca="false">IF(OR(O1702="CONFLICT",R1702="CONFLICT"),"CONFLICT","OK")</f>
        <v>OK</v>
      </c>
      <c r="O1702" s="0" t="str">
        <f aca="false">IF(J1702=L1702,J1702,"CONFLICT")</f>
        <v>TODO: &lt;&gt;</v>
      </c>
      <c r="Q1702" s="0" t="str">
        <f aca="false">IF(AND(P1702&lt;&gt;L1702,P1702&lt;&gt;J1702,P1702&lt;&gt;""),"REVIEW","")</f>
        <v/>
      </c>
      <c r="R1702" s="0" t="str">
        <f aca="false">IF(K1702=M1702,K1702,"CONFLICT")</f>
        <v>TODO: &lt;&gt;</v>
      </c>
    </row>
    <row r="1703" customFormat="false" ht="12.75" hidden="false" customHeight="false" outlineLevel="0" collapsed="false">
      <c r="A1703" s="0" t="s">
        <v>4440</v>
      </c>
      <c r="B1703" s="0" t="n">
        <v>1766</v>
      </c>
      <c r="C1703" s="0" t="s">
        <v>23</v>
      </c>
      <c r="E1703" s="0" t="s">
        <v>4441</v>
      </c>
      <c r="F1703" s="0" t="n">
        <v>17266</v>
      </c>
      <c r="G1703" s="0" t="n">
        <v>357</v>
      </c>
      <c r="H1703" s="0" t="n">
        <v>0</v>
      </c>
      <c r="I1703" s="0" t="n">
        <v>20</v>
      </c>
      <c r="J1703" s="0" t="str">
        <f aca="false">VLOOKUP(A1703,yorick!A:J,10,0)</f>
        <v>TODO: &lt;&gt;</v>
      </c>
      <c r="K1703" s="0" t="str">
        <f aca="false">VLOOKUP(A1703,yorick!A:K,11,0)</f>
        <v>TODO: &lt;&gt;</v>
      </c>
      <c r="L1703" s="0" t="str">
        <f aca="false">VLOOKUP(A1703,henriette!A:J,10,0)</f>
        <v>TODO: &lt;&gt;</v>
      </c>
      <c r="M1703" s="0" t="str">
        <f aca="false">VLOOKUP(A1703,henriette!A:K,11,0)</f>
        <v>TODO: &lt;&gt;</v>
      </c>
      <c r="N1703" s="0" t="str">
        <f aca="false">IF(OR(O1703="CONFLICT",R1703="CONFLICT"),"CONFLICT","OK")</f>
        <v>OK</v>
      </c>
      <c r="O1703" s="0" t="str">
        <f aca="false">IF(J1703=L1703,J1703,"CONFLICT")</f>
        <v>TODO: &lt;&gt;</v>
      </c>
      <c r="Q1703" s="0" t="str">
        <f aca="false">IF(AND(P1703&lt;&gt;L1703,P1703&lt;&gt;J1703,P1703&lt;&gt;""),"REVIEW","")</f>
        <v/>
      </c>
      <c r="R1703" s="0" t="str">
        <f aca="false">IF(K1703=M1703,K1703,"CONFLICT")</f>
        <v>TODO: &lt;&gt;</v>
      </c>
    </row>
    <row r="1704" customFormat="false" ht="12.75" hidden="false" customHeight="false" outlineLevel="0" collapsed="false">
      <c r="A1704" s="0" t="s">
        <v>4442</v>
      </c>
      <c r="B1704" s="0" t="n">
        <v>1713</v>
      </c>
      <c r="C1704" s="0" t="s">
        <v>23</v>
      </c>
      <c r="D1704" s="0" t="s">
        <v>4443</v>
      </c>
      <c r="E1704" s="0" t="s">
        <v>4444</v>
      </c>
      <c r="F1704" s="0" t="n">
        <v>33865</v>
      </c>
      <c r="G1704" s="0" t="n">
        <v>534</v>
      </c>
      <c r="H1704" s="0" t="n">
        <v>0</v>
      </c>
      <c r="I1704" s="0" t="n">
        <v>35</v>
      </c>
      <c r="J1704" s="0" t="str">
        <f aca="false">VLOOKUP(A1704,yorick!A:J,10,0)</f>
        <v>TODO: &lt;&gt;</v>
      </c>
      <c r="K1704" s="0" t="str">
        <f aca="false">VLOOKUP(A1704,yorick!A:K,11,0)</f>
        <v>TODO: &lt;&gt;</v>
      </c>
      <c r="L1704" s="0" t="str">
        <f aca="false">VLOOKUP(A1704,henriette!A:J,10,0)</f>
        <v>TODO: &lt;&gt;</v>
      </c>
      <c r="M1704" s="0" t="str">
        <f aca="false">VLOOKUP(A1704,henriette!A:K,11,0)</f>
        <v>TODO: &lt;&gt;</v>
      </c>
      <c r="N1704" s="0" t="str">
        <f aca="false">IF(OR(O1704="CONFLICT",R1704="CONFLICT"),"CONFLICT","OK")</f>
        <v>OK</v>
      </c>
      <c r="O1704" s="0" t="str">
        <f aca="false">IF(J1704=L1704,J1704,"CONFLICT")</f>
        <v>TODO: &lt;&gt;</v>
      </c>
      <c r="Q1704" s="0" t="str">
        <f aca="false">IF(AND(P1704&lt;&gt;L1704,P1704&lt;&gt;J1704,P1704&lt;&gt;""),"REVIEW","")</f>
        <v/>
      </c>
      <c r="R1704" s="0" t="str">
        <f aca="false">IF(K1704=M1704,K1704,"CONFLICT")</f>
        <v>TODO: &lt;&gt;</v>
      </c>
    </row>
    <row r="1705" customFormat="false" ht="12.75" hidden="false" customHeight="false" outlineLevel="0" collapsed="false">
      <c r="A1705" s="0" t="s">
        <v>4445</v>
      </c>
      <c r="B1705" s="0" t="n">
        <v>4358</v>
      </c>
      <c r="C1705" s="0" t="s">
        <v>23</v>
      </c>
      <c r="D1705" s="0" t="s">
        <v>4446</v>
      </c>
      <c r="E1705" s="0" t="s">
        <v>4447</v>
      </c>
      <c r="F1705" s="0" t="n">
        <v>39938</v>
      </c>
      <c r="G1705" s="0" t="n">
        <v>291</v>
      </c>
      <c r="H1705" s="0" t="n">
        <v>0</v>
      </c>
      <c r="I1705" s="0" t="n">
        <v>39</v>
      </c>
      <c r="J1705" s="0" t="str">
        <f aca="false">VLOOKUP(A1705,yorick!A:J,10,0)</f>
        <v>TODO: &lt;&gt;</v>
      </c>
      <c r="K1705" s="0" t="str">
        <f aca="false">VLOOKUP(A1705,yorick!A:K,11,0)</f>
        <v>TODO: &lt;&gt;</v>
      </c>
      <c r="L1705" s="0" t="str">
        <f aca="false">VLOOKUP(A1705,henriette!A:J,10,0)</f>
        <v>TODO: &lt;&gt;</v>
      </c>
      <c r="M1705" s="0" t="str">
        <f aca="false">VLOOKUP(A1705,henriette!A:K,11,0)</f>
        <v>TODO: &lt;&gt;</v>
      </c>
      <c r="N1705" s="0" t="str">
        <f aca="false">IF(OR(O1705="CONFLICT",R1705="CONFLICT"),"CONFLICT","OK")</f>
        <v>OK</v>
      </c>
      <c r="O1705" s="0" t="str">
        <f aca="false">IF(J1705=L1705,J1705,"CONFLICT")</f>
        <v>TODO: &lt;&gt;</v>
      </c>
      <c r="Q1705" s="0" t="str">
        <f aca="false">IF(AND(P1705&lt;&gt;L1705,P1705&lt;&gt;J1705,P1705&lt;&gt;""),"REVIEW","")</f>
        <v/>
      </c>
      <c r="R1705" s="0" t="str">
        <f aca="false">IF(K1705=M1705,K1705,"CONFLICT")</f>
        <v>TODO: &lt;&gt;</v>
      </c>
    </row>
    <row r="1706" customFormat="false" ht="12.75" hidden="false" customHeight="false" outlineLevel="0" collapsed="false">
      <c r="A1706" s="0" t="s">
        <v>4448</v>
      </c>
      <c r="B1706" s="0" t="n">
        <v>121</v>
      </c>
      <c r="C1706" s="0" t="s">
        <v>23</v>
      </c>
      <c r="E1706" s="0" t="s">
        <v>4449</v>
      </c>
      <c r="F1706" s="0" t="n">
        <v>5397</v>
      </c>
      <c r="G1706" s="0" t="n">
        <v>73</v>
      </c>
      <c r="H1706" s="0" t="n">
        <v>0</v>
      </c>
      <c r="I1706" s="0" t="n">
        <v>8</v>
      </c>
      <c r="J1706" s="0" t="str">
        <f aca="false">VLOOKUP(A1706,yorick!A:J,10,0)</f>
        <v>TODO: &lt;&gt;</v>
      </c>
      <c r="K1706" s="0" t="str">
        <f aca="false">VLOOKUP(A1706,yorick!A:K,11,0)</f>
        <v>TODO: &lt;&gt;</v>
      </c>
      <c r="L1706" s="0" t="str">
        <f aca="false">VLOOKUP(A1706,henriette!A:J,10,0)</f>
        <v>TODO: &lt;&gt;</v>
      </c>
      <c r="M1706" s="0" t="str">
        <f aca="false">VLOOKUP(A1706,henriette!A:K,11,0)</f>
        <v>TODO: &lt;&gt;</v>
      </c>
      <c r="N1706" s="0" t="str">
        <f aca="false">IF(OR(O1706="CONFLICT",R1706="CONFLICT"),"CONFLICT","OK")</f>
        <v>OK</v>
      </c>
      <c r="O1706" s="0" t="str">
        <f aca="false">IF(J1706=L1706,J1706,"CONFLICT")</f>
        <v>TODO: &lt;&gt;</v>
      </c>
      <c r="Q1706" s="0" t="str">
        <f aca="false">IF(AND(P1706&lt;&gt;L1706,P1706&lt;&gt;J1706,P1706&lt;&gt;""),"REVIEW","")</f>
        <v/>
      </c>
      <c r="R1706" s="0" t="str">
        <f aca="false">IF(K1706=M1706,K1706,"CONFLICT")</f>
        <v>TODO: &lt;&gt;</v>
      </c>
    </row>
    <row r="1707" customFormat="false" ht="12.75" hidden="false" customHeight="false" outlineLevel="0" collapsed="false">
      <c r="A1707" s="0" t="s">
        <v>4450</v>
      </c>
      <c r="B1707" s="0" t="n">
        <v>3525</v>
      </c>
      <c r="C1707" s="0" t="s">
        <v>23</v>
      </c>
      <c r="D1707" s="0" t="s">
        <v>4451</v>
      </c>
      <c r="E1707" s="0" t="s">
        <v>4452</v>
      </c>
      <c r="F1707" s="0" t="n">
        <v>196382</v>
      </c>
      <c r="G1707" s="0" t="n">
        <v>2877</v>
      </c>
      <c r="H1707" s="0" t="n">
        <v>7</v>
      </c>
      <c r="I1707" s="0" t="n">
        <v>1300</v>
      </c>
      <c r="J1707" s="0" t="str">
        <f aca="false">VLOOKUP(A1707,yorick!A:J,10,0)</f>
        <v>TODO: &lt;&gt;</v>
      </c>
      <c r="K1707" s="0" t="str">
        <f aca="false">VLOOKUP(A1707,yorick!A:K,11,0)</f>
        <v>TODO: &lt;&gt;</v>
      </c>
      <c r="L1707" s="0" t="str">
        <f aca="false">VLOOKUP(A1707,henriette!A:J,10,0)</f>
        <v>TODO: &lt;&gt;</v>
      </c>
      <c r="M1707" s="0" t="str">
        <f aca="false">VLOOKUP(A1707,henriette!A:K,11,0)</f>
        <v>TODO: &lt;&gt;</v>
      </c>
      <c r="N1707" s="0" t="str">
        <f aca="false">IF(OR(O1707="CONFLICT",R1707="CONFLICT"),"CONFLICT","OK")</f>
        <v>OK</v>
      </c>
      <c r="O1707" s="0" t="str">
        <f aca="false">IF(J1707=L1707,J1707,"CONFLICT")</f>
        <v>TODO: &lt;&gt;</v>
      </c>
      <c r="Q1707" s="0" t="str">
        <f aca="false">IF(AND(P1707&lt;&gt;L1707,P1707&lt;&gt;J1707,P1707&lt;&gt;""),"REVIEW","")</f>
        <v/>
      </c>
      <c r="R1707" s="0" t="str">
        <f aca="false">IF(K1707=M1707,K1707,"CONFLICT")</f>
        <v>TODO: &lt;&gt;</v>
      </c>
    </row>
    <row r="1708" customFormat="false" ht="12.75" hidden="false" customHeight="false" outlineLevel="0" collapsed="false">
      <c r="A1708" s="0" t="s">
        <v>4453</v>
      </c>
      <c r="B1708" s="0" t="n">
        <v>182</v>
      </c>
      <c r="C1708" s="0" t="s">
        <v>23</v>
      </c>
      <c r="E1708" s="0" t="s">
        <v>4454</v>
      </c>
      <c r="F1708" s="0" t="n">
        <v>6887</v>
      </c>
      <c r="G1708" s="0" t="n">
        <v>43</v>
      </c>
      <c r="H1708" s="0" t="n">
        <v>0</v>
      </c>
      <c r="I1708" s="0" t="n">
        <v>2</v>
      </c>
      <c r="J1708" s="0" t="str">
        <f aca="false">VLOOKUP(A1708,yorick!A:J,10,0)</f>
        <v>TODO: &lt;&gt;</v>
      </c>
      <c r="K1708" s="0" t="str">
        <f aca="false">VLOOKUP(A1708,yorick!A:K,11,0)</f>
        <v>TODO: &lt;&gt;</v>
      </c>
      <c r="L1708" s="0" t="str">
        <f aca="false">VLOOKUP(A1708,henriette!A:J,10,0)</f>
        <v>TODO: &lt;&gt;</v>
      </c>
      <c r="M1708" s="0" t="str">
        <f aca="false">VLOOKUP(A1708,henriette!A:K,11,0)</f>
        <v>TODO: &lt;&gt;</v>
      </c>
      <c r="N1708" s="0" t="str">
        <f aca="false">IF(OR(O1708="CONFLICT",R1708="CONFLICT"),"CONFLICT","OK")</f>
        <v>OK</v>
      </c>
      <c r="O1708" s="0" t="str">
        <f aca="false">IF(J1708=L1708,J1708,"CONFLICT")</f>
        <v>TODO: &lt;&gt;</v>
      </c>
      <c r="Q1708" s="0" t="str">
        <f aca="false">IF(AND(P1708&lt;&gt;L1708,P1708&lt;&gt;J1708,P1708&lt;&gt;""),"REVIEW","")</f>
        <v/>
      </c>
      <c r="R1708" s="0" t="str">
        <f aca="false">IF(K1708=M1708,K1708,"CONFLICT")</f>
        <v>TODO: &lt;&gt;</v>
      </c>
    </row>
    <row r="1709" customFormat="false" ht="12.75" hidden="false" customHeight="false" outlineLevel="0" collapsed="false">
      <c r="A1709" s="0" t="s">
        <v>4455</v>
      </c>
      <c r="B1709" s="0" t="n">
        <v>1207</v>
      </c>
      <c r="C1709" s="0" t="s">
        <v>23</v>
      </c>
      <c r="D1709" s="0" t="s">
        <v>4456</v>
      </c>
      <c r="E1709" s="0" t="s">
        <v>4457</v>
      </c>
      <c r="F1709" s="0" t="n">
        <v>26149</v>
      </c>
      <c r="G1709" s="0" t="n">
        <v>213</v>
      </c>
      <c r="H1709" s="0" t="n">
        <v>0</v>
      </c>
      <c r="I1709" s="0" t="n">
        <v>63</v>
      </c>
      <c r="J1709" s="0" t="str">
        <f aca="false">VLOOKUP(A1709,yorick!A:J,10,0)</f>
        <v>TODO: &lt;&gt;</v>
      </c>
      <c r="K1709" s="0" t="str">
        <f aca="false">VLOOKUP(A1709,yorick!A:K,11,0)</f>
        <v>TODO: &lt;&gt;</v>
      </c>
      <c r="L1709" s="0" t="str">
        <f aca="false">VLOOKUP(A1709,henriette!A:J,10,0)</f>
        <v>TODO: &lt;&gt;</v>
      </c>
      <c r="M1709" s="0" t="str">
        <f aca="false">VLOOKUP(A1709,henriette!A:K,11,0)</f>
        <v>TODO: &lt;&gt;</v>
      </c>
      <c r="N1709" s="0" t="str">
        <f aca="false">IF(OR(O1709="CONFLICT",R1709="CONFLICT"),"CONFLICT","OK")</f>
        <v>OK</v>
      </c>
      <c r="O1709" s="0" t="str">
        <f aca="false">IF(J1709=L1709,J1709,"CONFLICT")</f>
        <v>TODO: &lt;&gt;</v>
      </c>
      <c r="Q1709" s="0" t="str">
        <f aca="false">IF(AND(P1709&lt;&gt;L1709,P1709&lt;&gt;J1709,P1709&lt;&gt;""),"REVIEW","")</f>
        <v/>
      </c>
      <c r="R1709" s="0" t="str">
        <f aca="false">IF(K1709=M1709,K1709,"CONFLICT")</f>
        <v>TODO: &lt;&gt;</v>
      </c>
    </row>
    <row r="1710" customFormat="false" ht="12.75" hidden="false" customHeight="false" outlineLevel="0" collapsed="false">
      <c r="A1710" s="0" t="s">
        <v>4458</v>
      </c>
      <c r="B1710" s="0" t="n">
        <v>166</v>
      </c>
      <c r="C1710" s="0" t="s">
        <v>23</v>
      </c>
      <c r="D1710" s="0" t="s">
        <v>4459</v>
      </c>
      <c r="E1710" s="0" t="s">
        <v>4460</v>
      </c>
      <c r="F1710" s="0" t="n">
        <v>6344</v>
      </c>
      <c r="G1710" s="0" t="n">
        <v>96</v>
      </c>
      <c r="H1710" s="0" t="n">
        <v>0</v>
      </c>
      <c r="I1710" s="0" t="n">
        <v>1</v>
      </c>
      <c r="J1710" s="0" t="str">
        <f aca="false">VLOOKUP(A1710,yorick!A:J,10,0)</f>
        <v>TODO: &lt;&gt;</v>
      </c>
      <c r="K1710" s="0" t="str">
        <f aca="false">VLOOKUP(A1710,yorick!A:K,11,0)</f>
        <v>TODO: &lt;&gt;</v>
      </c>
      <c r="L1710" s="0" t="str">
        <f aca="false">VLOOKUP(A1710,henriette!A:J,10,0)</f>
        <v>TODO: &lt;&gt;</v>
      </c>
      <c r="M1710" s="0" t="str">
        <f aca="false">VLOOKUP(A1710,henriette!A:K,11,0)</f>
        <v>TODO: &lt;&gt;</v>
      </c>
      <c r="N1710" s="0" t="str">
        <f aca="false">IF(OR(O1710="CONFLICT",R1710="CONFLICT"),"CONFLICT","OK")</f>
        <v>OK</v>
      </c>
      <c r="O1710" s="0" t="str">
        <f aca="false">IF(J1710=L1710,J1710,"CONFLICT")</f>
        <v>TODO: &lt;&gt;</v>
      </c>
      <c r="Q1710" s="0" t="str">
        <f aca="false">IF(AND(P1710&lt;&gt;L1710,P1710&lt;&gt;J1710,P1710&lt;&gt;""),"REVIEW","")</f>
        <v/>
      </c>
      <c r="R1710" s="0" t="str">
        <f aca="false">IF(K1710=M1710,K1710,"CONFLICT")</f>
        <v>TODO: &lt;&gt;</v>
      </c>
    </row>
    <row r="1711" customFormat="false" ht="12.75" hidden="false" customHeight="false" outlineLevel="0" collapsed="false">
      <c r="A1711" s="0" t="s">
        <v>4461</v>
      </c>
      <c r="B1711" s="0" t="n">
        <v>965</v>
      </c>
      <c r="C1711" s="0" t="s">
        <v>23</v>
      </c>
      <c r="D1711" s="0" t="s">
        <v>4462</v>
      </c>
      <c r="E1711" s="0" t="s">
        <v>4463</v>
      </c>
      <c r="F1711" s="0" t="n">
        <v>17493</v>
      </c>
      <c r="G1711" s="0" t="n">
        <v>143</v>
      </c>
      <c r="H1711" s="0" t="n">
        <v>0</v>
      </c>
      <c r="I1711" s="0" t="n">
        <v>73</v>
      </c>
      <c r="J1711" s="0" t="str">
        <f aca="false">VLOOKUP(A1711,yorick!A:J,10,0)</f>
        <v>TODO: &lt;&gt;</v>
      </c>
      <c r="K1711" s="0" t="str">
        <f aca="false">VLOOKUP(A1711,yorick!A:K,11,0)</f>
        <v>TODO: &lt;&gt;</v>
      </c>
      <c r="L1711" s="0" t="str">
        <f aca="false">VLOOKUP(A1711,henriette!A:J,10,0)</f>
        <v>TODO: &lt;&gt;</v>
      </c>
      <c r="M1711" s="0" t="str">
        <f aca="false">VLOOKUP(A1711,henriette!A:K,11,0)</f>
        <v>TODO: &lt;&gt;</v>
      </c>
      <c r="N1711" s="0" t="str">
        <f aca="false">IF(OR(O1711="CONFLICT",R1711="CONFLICT"),"CONFLICT","OK")</f>
        <v>OK</v>
      </c>
      <c r="O1711" s="0" t="str">
        <f aca="false">IF(J1711=L1711,J1711,"CONFLICT")</f>
        <v>TODO: &lt;&gt;</v>
      </c>
      <c r="Q1711" s="0" t="str">
        <f aca="false">IF(AND(P1711&lt;&gt;L1711,P1711&lt;&gt;J1711,P1711&lt;&gt;""),"REVIEW","")</f>
        <v/>
      </c>
      <c r="R1711" s="0" t="str">
        <f aca="false">IF(K1711=M1711,K1711,"CONFLICT")</f>
        <v>TODO: &lt;&gt;</v>
      </c>
    </row>
    <row r="1712" customFormat="false" ht="12.75" hidden="false" customHeight="false" outlineLevel="0" collapsed="false">
      <c r="A1712" s="0" t="s">
        <v>4464</v>
      </c>
      <c r="B1712" s="0" t="n">
        <v>1067</v>
      </c>
      <c r="C1712" s="0" t="s">
        <v>23</v>
      </c>
      <c r="D1712" s="0" t="s">
        <v>4465</v>
      </c>
      <c r="E1712" s="0" t="s">
        <v>4466</v>
      </c>
      <c r="F1712" s="0" t="n">
        <v>11380</v>
      </c>
      <c r="G1712" s="0" t="n">
        <v>251</v>
      </c>
      <c r="H1712" s="0" t="n">
        <v>0</v>
      </c>
      <c r="I1712" s="0" t="n">
        <v>48</v>
      </c>
      <c r="J1712" s="0" t="str">
        <f aca="false">VLOOKUP(A1712,yorick!A:J,10,0)</f>
        <v>TODO: &lt;&gt;</v>
      </c>
      <c r="K1712" s="0" t="str">
        <f aca="false">VLOOKUP(A1712,yorick!A:K,11,0)</f>
        <v>TODO: &lt;&gt;</v>
      </c>
      <c r="L1712" s="0" t="str">
        <f aca="false">VLOOKUP(A1712,henriette!A:J,10,0)</f>
        <v>TODO: &lt;&gt;</v>
      </c>
      <c r="M1712" s="0" t="str">
        <f aca="false">VLOOKUP(A1712,henriette!A:K,11,0)</f>
        <v>TODO: &lt;&gt;</v>
      </c>
      <c r="N1712" s="0" t="str">
        <f aca="false">IF(OR(O1712="CONFLICT",R1712="CONFLICT"),"CONFLICT","OK")</f>
        <v>OK</v>
      </c>
      <c r="O1712" s="0" t="str">
        <f aca="false">IF(J1712=L1712,J1712,"CONFLICT")</f>
        <v>TODO: &lt;&gt;</v>
      </c>
      <c r="Q1712" s="0" t="str">
        <f aca="false">IF(AND(P1712&lt;&gt;L1712,P1712&lt;&gt;J1712,P1712&lt;&gt;""),"REVIEW","")</f>
        <v/>
      </c>
      <c r="R1712" s="0" t="str">
        <f aca="false">IF(K1712=M1712,K1712,"CONFLICT")</f>
        <v>TODO: &lt;&gt;</v>
      </c>
    </row>
    <row r="1713" customFormat="false" ht="12.75" hidden="false" customHeight="false" outlineLevel="0" collapsed="false">
      <c r="A1713" s="0" t="s">
        <v>4467</v>
      </c>
      <c r="B1713" s="0" t="n">
        <v>190</v>
      </c>
      <c r="C1713" s="0" t="s">
        <v>23</v>
      </c>
      <c r="E1713" s="0" t="s">
        <v>4468</v>
      </c>
      <c r="F1713" s="0" t="n">
        <v>27815</v>
      </c>
      <c r="G1713" s="0" t="n">
        <v>293</v>
      </c>
      <c r="H1713" s="0" t="n">
        <v>5</v>
      </c>
      <c r="I1713" s="0" t="n">
        <v>85</v>
      </c>
      <c r="J1713" s="0" t="str">
        <f aca="false">VLOOKUP(A1713,yorick!A:J,10,0)</f>
        <v>TODO: &lt;&gt;</v>
      </c>
      <c r="K1713" s="0" t="str">
        <f aca="false">VLOOKUP(A1713,yorick!A:K,11,0)</f>
        <v>TODO: &lt;&gt;</v>
      </c>
      <c r="L1713" s="0" t="str">
        <f aca="false">VLOOKUP(A1713,henriette!A:J,10,0)</f>
        <v>TODO: &lt;&gt;</v>
      </c>
      <c r="M1713" s="0" t="str">
        <f aca="false">VLOOKUP(A1713,henriette!A:K,11,0)</f>
        <v>TODO: &lt;&gt;</v>
      </c>
      <c r="N1713" s="0" t="str">
        <f aca="false">IF(OR(O1713="CONFLICT",R1713="CONFLICT"),"CONFLICT","OK")</f>
        <v>OK</v>
      </c>
      <c r="O1713" s="0" t="str">
        <f aca="false">IF(J1713=L1713,J1713,"CONFLICT")</f>
        <v>TODO: &lt;&gt;</v>
      </c>
      <c r="Q1713" s="0" t="str">
        <f aca="false">IF(AND(P1713&lt;&gt;L1713,P1713&lt;&gt;J1713,P1713&lt;&gt;""),"REVIEW","")</f>
        <v/>
      </c>
      <c r="R1713" s="0" t="str">
        <f aca="false">IF(K1713=M1713,K1713,"CONFLICT")</f>
        <v>TODO: &lt;&gt;</v>
      </c>
    </row>
    <row r="1714" customFormat="false" ht="12.75" hidden="false" customHeight="false" outlineLevel="0" collapsed="false">
      <c r="A1714" s="0" t="s">
        <v>4469</v>
      </c>
      <c r="B1714" s="0" t="n">
        <v>246</v>
      </c>
      <c r="C1714" s="0" t="s">
        <v>23</v>
      </c>
      <c r="D1714" s="0" t="s">
        <v>4470</v>
      </c>
      <c r="E1714" s="0" t="s">
        <v>4471</v>
      </c>
      <c r="F1714" s="0" t="n">
        <v>6300</v>
      </c>
      <c r="G1714" s="0" t="n">
        <v>80</v>
      </c>
      <c r="H1714" s="0" t="n">
        <v>0</v>
      </c>
      <c r="I1714" s="0" t="n">
        <v>111</v>
      </c>
      <c r="J1714" s="0" t="str">
        <f aca="false">VLOOKUP(A1714,yorick!A:J,10,0)</f>
        <v>TODO: &lt;&gt;</v>
      </c>
      <c r="K1714" s="0" t="str">
        <f aca="false">VLOOKUP(A1714,yorick!A:K,11,0)</f>
        <v>TODO: &lt;&gt;</v>
      </c>
      <c r="L1714" s="0" t="str">
        <f aca="false">VLOOKUP(A1714,henriette!A:J,10,0)</f>
        <v>TODO: &lt;&gt;</v>
      </c>
      <c r="M1714" s="0" t="str">
        <f aca="false">VLOOKUP(A1714,henriette!A:K,11,0)</f>
        <v>TODO: &lt;&gt;</v>
      </c>
      <c r="N1714" s="0" t="str">
        <f aca="false">IF(OR(O1714="CONFLICT",R1714="CONFLICT"),"CONFLICT","OK")</f>
        <v>OK</v>
      </c>
      <c r="O1714" s="0" t="str">
        <f aca="false">IF(J1714=L1714,J1714,"CONFLICT")</f>
        <v>TODO: &lt;&gt;</v>
      </c>
      <c r="Q1714" s="0" t="str">
        <f aca="false">IF(AND(P1714&lt;&gt;L1714,P1714&lt;&gt;J1714,P1714&lt;&gt;""),"REVIEW","")</f>
        <v/>
      </c>
      <c r="R1714" s="0" t="str">
        <f aca="false">IF(K1714=M1714,K1714,"CONFLICT")</f>
        <v>TODO: &lt;&gt;</v>
      </c>
    </row>
    <row r="1715" customFormat="false" ht="12.75" hidden="false" customHeight="false" outlineLevel="0" collapsed="false">
      <c r="A1715" s="0" t="s">
        <v>4472</v>
      </c>
      <c r="B1715" s="0" t="n">
        <v>296</v>
      </c>
      <c r="C1715" s="0" t="s">
        <v>23</v>
      </c>
      <c r="F1715" s="0" t="n">
        <v>8562</v>
      </c>
      <c r="G1715" s="0" t="n">
        <v>62</v>
      </c>
      <c r="H1715" s="0" t="n">
        <v>0</v>
      </c>
      <c r="I1715" s="0" t="n">
        <v>0</v>
      </c>
      <c r="J1715" s="0" t="str">
        <f aca="false">VLOOKUP(A1715,yorick!A:J,10,0)</f>
        <v>TODO: &lt;&gt;</v>
      </c>
      <c r="K1715" s="0" t="str">
        <f aca="false">VLOOKUP(A1715,yorick!A:K,11,0)</f>
        <v>TODO: &lt;&gt;</v>
      </c>
      <c r="L1715" s="0" t="str">
        <f aca="false">VLOOKUP(A1715,henriette!A:J,10,0)</f>
        <v>TODO: &lt;&gt;</v>
      </c>
      <c r="M1715" s="0" t="str">
        <f aca="false">VLOOKUP(A1715,henriette!A:K,11,0)</f>
        <v>TODO: &lt;&gt;</v>
      </c>
      <c r="N1715" s="0" t="str">
        <f aca="false">IF(OR(O1715="CONFLICT",R1715="CONFLICT"),"CONFLICT","OK")</f>
        <v>OK</v>
      </c>
      <c r="O1715" s="0" t="str">
        <f aca="false">IF(J1715=L1715,J1715,"CONFLICT")</f>
        <v>TODO: &lt;&gt;</v>
      </c>
      <c r="Q1715" s="0" t="str">
        <f aca="false">IF(AND(P1715&lt;&gt;L1715,P1715&lt;&gt;J1715,P1715&lt;&gt;""),"REVIEW","")</f>
        <v/>
      </c>
      <c r="R1715" s="0" t="str">
        <f aca="false">IF(K1715=M1715,K1715,"CONFLICT")</f>
        <v>TODO: &lt;&gt;</v>
      </c>
    </row>
    <row r="1716" customFormat="false" ht="12.75" hidden="false" customHeight="false" outlineLevel="0" collapsed="false">
      <c r="A1716" s="0" t="s">
        <v>4473</v>
      </c>
      <c r="B1716" s="0" t="n">
        <v>249</v>
      </c>
      <c r="C1716" s="0" t="s">
        <v>23</v>
      </c>
      <c r="D1716" s="0" t="s">
        <v>4474</v>
      </c>
      <c r="E1716" s="0" t="s">
        <v>4475</v>
      </c>
      <c r="F1716" s="0" t="n">
        <v>11632</v>
      </c>
      <c r="G1716" s="0" t="n">
        <v>86</v>
      </c>
      <c r="H1716" s="0" t="n">
        <v>0</v>
      </c>
      <c r="I1716" s="0" t="n">
        <v>38</v>
      </c>
      <c r="J1716" s="0" t="str">
        <f aca="false">VLOOKUP(A1716,yorick!A:J,10,0)</f>
        <v>TODO: &lt;&gt;</v>
      </c>
      <c r="K1716" s="0" t="str">
        <f aca="false">VLOOKUP(A1716,yorick!A:K,11,0)</f>
        <v>TODO: &lt;&gt;</v>
      </c>
      <c r="L1716" s="0" t="str">
        <f aca="false">VLOOKUP(A1716,henriette!A:J,10,0)</f>
        <v>TODO: &lt;&gt;</v>
      </c>
      <c r="M1716" s="0" t="str">
        <f aca="false">VLOOKUP(A1716,henriette!A:K,11,0)</f>
        <v>TODO: &lt;&gt;</v>
      </c>
      <c r="N1716" s="0" t="str">
        <f aca="false">IF(OR(O1716="CONFLICT",R1716="CONFLICT"),"CONFLICT","OK")</f>
        <v>OK</v>
      </c>
      <c r="O1716" s="0" t="str">
        <f aca="false">IF(J1716=L1716,J1716,"CONFLICT")</f>
        <v>TODO: &lt;&gt;</v>
      </c>
      <c r="Q1716" s="0" t="str">
        <f aca="false">IF(AND(P1716&lt;&gt;L1716,P1716&lt;&gt;J1716,P1716&lt;&gt;""),"REVIEW","")</f>
        <v/>
      </c>
      <c r="R1716" s="0" t="str">
        <f aca="false">IF(K1716=M1716,K1716,"CONFLICT")</f>
        <v>TODO: &lt;&gt;</v>
      </c>
    </row>
    <row r="1717" customFormat="false" ht="12.75" hidden="false" customHeight="false" outlineLevel="0" collapsed="false">
      <c r="A1717" s="0" t="s">
        <v>4476</v>
      </c>
      <c r="B1717" s="0" t="n">
        <v>110</v>
      </c>
      <c r="C1717" s="0" t="s">
        <v>23</v>
      </c>
      <c r="D1717" s="0" t="s">
        <v>4477</v>
      </c>
      <c r="E1717" s="0" t="s">
        <v>4478</v>
      </c>
      <c r="F1717" s="0" t="n">
        <v>10805</v>
      </c>
      <c r="G1717" s="0" t="n">
        <v>87</v>
      </c>
      <c r="H1717" s="0" t="n">
        <v>0</v>
      </c>
      <c r="I1717" s="0" t="n">
        <v>9</v>
      </c>
      <c r="J1717" s="0" t="str">
        <f aca="false">VLOOKUP(A1717,yorick!A:J,10,0)</f>
        <v>TODO: &lt;&gt;</v>
      </c>
      <c r="K1717" s="0" t="str">
        <f aca="false">VLOOKUP(A1717,yorick!A:K,11,0)</f>
        <v>TODO: &lt;&gt;</v>
      </c>
      <c r="L1717" s="0" t="str">
        <f aca="false">VLOOKUP(A1717,henriette!A:J,10,0)</f>
        <v>TODO: &lt;&gt;</v>
      </c>
      <c r="M1717" s="0" t="str">
        <f aca="false">VLOOKUP(A1717,henriette!A:K,11,0)</f>
        <v>TODO: &lt;&gt;</v>
      </c>
      <c r="N1717" s="0" t="str">
        <f aca="false">IF(OR(O1717="CONFLICT",R1717="CONFLICT"),"CONFLICT","OK")</f>
        <v>OK</v>
      </c>
      <c r="O1717" s="0" t="str">
        <f aca="false">IF(J1717=L1717,J1717,"CONFLICT")</f>
        <v>TODO: &lt;&gt;</v>
      </c>
      <c r="Q1717" s="0" t="str">
        <f aca="false">IF(AND(P1717&lt;&gt;L1717,P1717&lt;&gt;J1717,P1717&lt;&gt;""),"REVIEW","")</f>
        <v/>
      </c>
      <c r="R1717" s="0" t="str">
        <f aca="false">IF(K1717=M1717,K1717,"CONFLICT")</f>
        <v>TODO: &lt;&gt;</v>
      </c>
    </row>
    <row r="1718" customFormat="false" ht="12.75" hidden="false" customHeight="false" outlineLevel="0" collapsed="false">
      <c r="A1718" s="0" t="s">
        <v>4479</v>
      </c>
      <c r="B1718" s="0" t="n">
        <v>102</v>
      </c>
      <c r="C1718" s="0" t="s">
        <v>23</v>
      </c>
      <c r="D1718" s="0" t="s">
        <v>4480</v>
      </c>
      <c r="E1718" s="0" t="s">
        <v>4481</v>
      </c>
      <c r="F1718" s="0" t="n">
        <v>12414</v>
      </c>
      <c r="G1718" s="0" t="n">
        <v>372</v>
      </c>
      <c r="H1718" s="0" t="n">
        <v>0</v>
      </c>
      <c r="I1718" s="0" t="n">
        <v>152</v>
      </c>
      <c r="J1718" s="0" t="str">
        <f aca="false">VLOOKUP(A1718,yorick!A:J,10,0)</f>
        <v>TODO: &lt;&gt;</v>
      </c>
      <c r="K1718" s="0" t="str">
        <f aca="false">VLOOKUP(A1718,yorick!A:K,11,0)</f>
        <v>TODO: &lt;&gt;</v>
      </c>
      <c r="L1718" s="0" t="str">
        <f aca="false">VLOOKUP(A1718,henriette!A:J,10,0)</f>
        <v>TODO: &lt;&gt;</v>
      </c>
      <c r="M1718" s="0" t="str">
        <f aca="false">VLOOKUP(A1718,henriette!A:K,11,0)</f>
        <v>TODO: &lt;&gt;</v>
      </c>
      <c r="N1718" s="0" t="str">
        <f aca="false">IF(OR(O1718="CONFLICT",R1718="CONFLICT"),"CONFLICT","OK")</f>
        <v>OK</v>
      </c>
      <c r="O1718" s="0" t="str">
        <f aca="false">IF(J1718=L1718,J1718,"CONFLICT")</f>
        <v>TODO: &lt;&gt;</v>
      </c>
      <c r="Q1718" s="0" t="str">
        <f aca="false">IF(AND(P1718&lt;&gt;L1718,P1718&lt;&gt;J1718,P1718&lt;&gt;""),"REVIEW","")</f>
        <v/>
      </c>
      <c r="R1718" s="0" t="str">
        <f aca="false">IF(K1718=M1718,K1718,"CONFLICT")</f>
        <v>TODO: &lt;&gt;</v>
      </c>
    </row>
    <row r="1719" customFormat="false" ht="12.75" hidden="false" customHeight="false" outlineLevel="0" collapsed="false">
      <c r="A1719" s="0" t="s">
        <v>4482</v>
      </c>
      <c r="B1719" s="0" t="n">
        <v>299</v>
      </c>
      <c r="C1719" s="0" t="s">
        <v>23</v>
      </c>
      <c r="E1719" s="0" t="s">
        <v>4483</v>
      </c>
      <c r="F1719" s="0" t="n">
        <v>8727</v>
      </c>
      <c r="G1719" s="0" t="n">
        <v>9</v>
      </c>
      <c r="H1719" s="0" t="n">
        <v>0</v>
      </c>
      <c r="I1719" s="0" t="n">
        <v>9</v>
      </c>
      <c r="J1719" s="0" t="str">
        <f aca="false">VLOOKUP(A1719,yorick!A:J,10,0)</f>
        <v>TODO: &lt;&gt;</v>
      </c>
      <c r="K1719" s="0" t="str">
        <f aca="false">VLOOKUP(A1719,yorick!A:K,11,0)</f>
        <v>TODO: &lt;&gt;</v>
      </c>
      <c r="L1719" s="0" t="str">
        <f aca="false">VLOOKUP(A1719,henriette!A:J,10,0)</f>
        <v>TODO: &lt;&gt;</v>
      </c>
      <c r="M1719" s="0" t="str">
        <f aca="false">VLOOKUP(A1719,henriette!A:K,11,0)</f>
        <v>TODO: &lt;&gt;</v>
      </c>
      <c r="N1719" s="0" t="str">
        <f aca="false">IF(OR(O1719="CONFLICT",R1719="CONFLICT"),"CONFLICT","OK")</f>
        <v>OK</v>
      </c>
      <c r="O1719" s="0" t="str">
        <f aca="false">IF(J1719=L1719,J1719,"CONFLICT")</f>
        <v>TODO: &lt;&gt;</v>
      </c>
      <c r="Q1719" s="0" t="str">
        <f aca="false">IF(AND(P1719&lt;&gt;L1719,P1719&lt;&gt;J1719,P1719&lt;&gt;""),"REVIEW","")</f>
        <v/>
      </c>
      <c r="R1719" s="0" t="str">
        <f aca="false">IF(K1719=M1719,K1719,"CONFLICT")</f>
        <v>TODO: &lt;&gt;</v>
      </c>
    </row>
    <row r="1720" customFormat="false" ht="12.75" hidden="false" customHeight="false" outlineLevel="0" collapsed="false">
      <c r="A1720" s="0" t="s">
        <v>4484</v>
      </c>
      <c r="B1720" s="0" t="n">
        <v>1487</v>
      </c>
      <c r="C1720" s="0" t="s">
        <v>23</v>
      </c>
      <c r="E1720" s="0" t="s">
        <v>4485</v>
      </c>
      <c r="F1720" s="0" t="n">
        <v>74374</v>
      </c>
      <c r="G1720" s="0" t="n">
        <v>833</v>
      </c>
      <c r="H1720" s="0" t="n">
        <v>2</v>
      </c>
      <c r="I1720" s="0" t="n">
        <v>65</v>
      </c>
      <c r="J1720" s="0" t="str">
        <f aca="false">VLOOKUP(A1720,yorick!A:J,10,0)</f>
        <v>TODO: &lt;&gt;</v>
      </c>
      <c r="K1720" s="0" t="str">
        <f aca="false">VLOOKUP(A1720,yorick!A:K,11,0)</f>
        <v>TODO: &lt;&gt;</v>
      </c>
      <c r="L1720" s="0" t="str">
        <f aca="false">VLOOKUP(A1720,henriette!A:J,10,0)</f>
        <v>TODO: &lt;&gt;</v>
      </c>
      <c r="M1720" s="0" t="str">
        <f aca="false">VLOOKUP(A1720,henriette!A:K,11,0)</f>
        <v>TODO: &lt;&gt;</v>
      </c>
      <c r="N1720" s="0" t="str">
        <f aca="false">IF(OR(O1720="CONFLICT",R1720="CONFLICT"),"CONFLICT","OK")</f>
        <v>OK</v>
      </c>
      <c r="O1720" s="0" t="str">
        <f aca="false">IF(J1720=L1720,J1720,"CONFLICT")</f>
        <v>TODO: &lt;&gt;</v>
      </c>
      <c r="Q1720" s="0" t="str">
        <f aca="false">IF(AND(P1720&lt;&gt;L1720,P1720&lt;&gt;J1720,P1720&lt;&gt;""),"REVIEW","")</f>
        <v/>
      </c>
      <c r="R1720" s="0" t="str">
        <f aca="false">IF(K1720=M1720,K1720,"CONFLICT")</f>
        <v>TODO: &lt;&gt;</v>
      </c>
    </row>
    <row r="1721" customFormat="false" ht="12.75" hidden="false" customHeight="false" outlineLevel="0" collapsed="false">
      <c r="A1721" s="0" t="s">
        <v>4486</v>
      </c>
      <c r="B1721" s="0" t="n">
        <v>302</v>
      </c>
      <c r="C1721" s="0" t="s">
        <v>23</v>
      </c>
      <c r="D1721" s="0" t="s">
        <v>4487</v>
      </c>
      <c r="E1721" s="0" t="s">
        <v>4488</v>
      </c>
      <c r="F1721" s="0" t="n">
        <v>37719</v>
      </c>
      <c r="G1721" s="0" t="n">
        <v>295</v>
      </c>
      <c r="H1721" s="0" t="n">
        <v>0</v>
      </c>
      <c r="I1721" s="0" t="n">
        <v>54</v>
      </c>
      <c r="J1721" s="0" t="str">
        <f aca="false">VLOOKUP(A1721,yorick!A:J,10,0)</f>
        <v>TODO: &lt;&gt;</v>
      </c>
      <c r="K1721" s="0" t="str">
        <f aca="false">VLOOKUP(A1721,yorick!A:K,11,0)</f>
        <v>TODO: &lt;&gt;</v>
      </c>
      <c r="L1721" s="0" t="str">
        <f aca="false">VLOOKUP(A1721,henriette!A:J,10,0)</f>
        <v>TODO: &lt;&gt;</v>
      </c>
      <c r="M1721" s="0" t="str">
        <f aca="false">VLOOKUP(A1721,henriette!A:K,11,0)</f>
        <v>TODO: &lt;&gt;</v>
      </c>
      <c r="N1721" s="0" t="str">
        <f aca="false">IF(OR(O1721="CONFLICT",R1721="CONFLICT"),"CONFLICT","OK")</f>
        <v>OK</v>
      </c>
      <c r="O1721" s="0" t="str">
        <f aca="false">IF(J1721=L1721,J1721,"CONFLICT")</f>
        <v>TODO: &lt;&gt;</v>
      </c>
      <c r="Q1721" s="0" t="str">
        <f aca="false">IF(AND(P1721&lt;&gt;L1721,P1721&lt;&gt;J1721,P1721&lt;&gt;""),"REVIEW","")</f>
        <v/>
      </c>
      <c r="R1721" s="0" t="str">
        <f aca="false">IF(K1721=M1721,K1721,"CONFLICT")</f>
        <v>TODO: &lt;&gt;</v>
      </c>
    </row>
    <row r="1722" customFormat="false" ht="12.75" hidden="false" customHeight="false" outlineLevel="0" collapsed="false">
      <c r="A1722" s="0" t="s">
        <v>4489</v>
      </c>
      <c r="B1722" s="0" t="n">
        <v>270</v>
      </c>
      <c r="C1722" s="0" t="s">
        <v>23</v>
      </c>
      <c r="D1722" s="0" t="s">
        <v>4490</v>
      </c>
      <c r="E1722" s="0" t="s">
        <v>4491</v>
      </c>
      <c r="F1722" s="0" t="n">
        <v>5222</v>
      </c>
      <c r="G1722" s="0" t="n">
        <v>41</v>
      </c>
      <c r="H1722" s="0" t="n">
        <v>0</v>
      </c>
      <c r="I1722" s="0" t="n">
        <v>4</v>
      </c>
      <c r="J1722" s="0" t="str">
        <f aca="false">VLOOKUP(A1722,yorick!A:J,10,0)</f>
        <v>TODO: &lt;&gt;</v>
      </c>
      <c r="K1722" s="0" t="str">
        <f aca="false">VLOOKUP(A1722,yorick!A:K,11,0)</f>
        <v>TODO: &lt;&gt;</v>
      </c>
      <c r="L1722" s="0" t="str">
        <f aca="false">VLOOKUP(A1722,henriette!A:J,10,0)</f>
        <v>TODO: &lt;&gt;</v>
      </c>
      <c r="M1722" s="0" t="str">
        <f aca="false">VLOOKUP(A1722,henriette!A:K,11,0)</f>
        <v>TODO: &lt;&gt;</v>
      </c>
      <c r="N1722" s="0" t="str">
        <f aca="false">IF(OR(O1722="CONFLICT",R1722="CONFLICT"),"CONFLICT","OK")</f>
        <v>OK</v>
      </c>
      <c r="O1722" s="0" t="str">
        <f aca="false">IF(J1722=L1722,J1722,"CONFLICT")</f>
        <v>TODO: &lt;&gt;</v>
      </c>
      <c r="Q1722" s="0" t="str">
        <f aca="false">IF(AND(P1722&lt;&gt;L1722,P1722&lt;&gt;J1722,P1722&lt;&gt;""),"REVIEW","")</f>
        <v/>
      </c>
      <c r="R1722" s="0" t="str">
        <f aca="false">IF(K1722=M1722,K1722,"CONFLICT")</f>
        <v>TODO: &lt;&gt;</v>
      </c>
    </row>
    <row r="1723" customFormat="false" ht="12.75" hidden="false" customHeight="false" outlineLevel="0" collapsed="false">
      <c r="A1723" s="0" t="s">
        <v>4492</v>
      </c>
      <c r="B1723" s="0" t="n">
        <v>439</v>
      </c>
      <c r="C1723" s="0" t="s">
        <v>23</v>
      </c>
      <c r="D1723" s="0" t="s">
        <v>4493</v>
      </c>
      <c r="E1723" s="0" t="s">
        <v>4494</v>
      </c>
      <c r="F1723" s="0" t="n">
        <v>6702</v>
      </c>
      <c r="G1723" s="0" t="n">
        <v>126</v>
      </c>
      <c r="H1723" s="0" t="n">
        <v>0</v>
      </c>
      <c r="I1723" s="0" t="n">
        <v>2</v>
      </c>
      <c r="J1723" s="0" t="str">
        <f aca="false">VLOOKUP(A1723,yorick!A:J,10,0)</f>
        <v>TODO: &lt;&gt;</v>
      </c>
      <c r="K1723" s="0" t="str">
        <f aca="false">VLOOKUP(A1723,yorick!A:K,11,0)</f>
        <v>TODO: &lt;&gt;</v>
      </c>
      <c r="L1723" s="0" t="str">
        <f aca="false">VLOOKUP(A1723,henriette!A:J,10,0)</f>
        <v>TODO: &lt;&gt;</v>
      </c>
      <c r="M1723" s="0" t="str">
        <f aca="false">VLOOKUP(A1723,henriette!A:K,11,0)</f>
        <v>TODO: &lt;&gt;</v>
      </c>
      <c r="N1723" s="0" t="str">
        <f aca="false">IF(OR(O1723="CONFLICT",R1723="CONFLICT"),"CONFLICT","OK")</f>
        <v>OK</v>
      </c>
      <c r="O1723" s="0" t="str">
        <f aca="false">IF(J1723=L1723,J1723,"CONFLICT")</f>
        <v>TODO: &lt;&gt;</v>
      </c>
      <c r="Q1723" s="0" t="str">
        <f aca="false">IF(AND(P1723&lt;&gt;L1723,P1723&lt;&gt;J1723,P1723&lt;&gt;""),"REVIEW","")</f>
        <v/>
      </c>
      <c r="R1723" s="0" t="str">
        <f aca="false">IF(K1723=M1723,K1723,"CONFLICT")</f>
        <v>TODO: &lt;&gt;</v>
      </c>
    </row>
    <row r="1724" customFormat="false" ht="12.75" hidden="false" customHeight="false" outlineLevel="0" collapsed="false">
      <c r="A1724" s="0" t="s">
        <v>4495</v>
      </c>
      <c r="B1724" s="0" t="n">
        <v>489</v>
      </c>
      <c r="C1724" s="0" t="s">
        <v>23</v>
      </c>
      <c r="D1724" s="0" t="s">
        <v>4496</v>
      </c>
      <c r="E1724" s="0" t="s">
        <v>4497</v>
      </c>
      <c r="F1724" s="0" t="n">
        <v>13584</v>
      </c>
      <c r="G1724" s="0" t="n">
        <v>279</v>
      </c>
      <c r="H1724" s="0" t="n">
        <v>0</v>
      </c>
      <c r="I1724" s="0" t="n">
        <v>75</v>
      </c>
      <c r="J1724" s="0" t="str">
        <f aca="false">VLOOKUP(A1724,yorick!A:J,10,0)</f>
        <v>TODO: &lt;&gt;</v>
      </c>
      <c r="K1724" s="0" t="str">
        <f aca="false">VLOOKUP(A1724,yorick!A:K,11,0)</f>
        <v>TODO: &lt;&gt;</v>
      </c>
      <c r="L1724" s="0" t="str">
        <f aca="false">VLOOKUP(A1724,henriette!A:J,10,0)</f>
        <v>TODO: &lt;&gt;</v>
      </c>
      <c r="M1724" s="0" t="str">
        <f aca="false">VLOOKUP(A1724,henriette!A:K,11,0)</f>
        <v>TODO: &lt;&gt;</v>
      </c>
      <c r="N1724" s="0" t="str">
        <f aca="false">IF(OR(O1724="CONFLICT",R1724="CONFLICT"),"CONFLICT","OK")</f>
        <v>OK</v>
      </c>
      <c r="O1724" s="0" t="str">
        <f aca="false">IF(J1724=L1724,J1724,"CONFLICT")</f>
        <v>TODO: &lt;&gt;</v>
      </c>
      <c r="Q1724" s="0" t="str">
        <f aca="false">IF(AND(P1724&lt;&gt;L1724,P1724&lt;&gt;J1724,P1724&lt;&gt;""),"REVIEW","")</f>
        <v/>
      </c>
      <c r="R1724" s="0" t="str">
        <f aca="false">IF(K1724=M1724,K1724,"CONFLICT")</f>
        <v>TODO: &lt;&gt;</v>
      </c>
    </row>
    <row r="1725" customFormat="false" ht="12.75" hidden="false" customHeight="false" outlineLevel="0" collapsed="false">
      <c r="A1725" s="0" t="s">
        <v>4498</v>
      </c>
      <c r="B1725" s="0" t="n">
        <v>4781</v>
      </c>
      <c r="C1725" s="0" t="s">
        <v>23</v>
      </c>
      <c r="D1725" s="0" t="s">
        <v>4499</v>
      </c>
      <c r="E1725" s="0" t="s">
        <v>4500</v>
      </c>
      <c r="F1725" s="0" t="n">
        <v>9264</v>
      </c>
      <c r="G1725" s="0" t="n">
        <v>103</v>
      </c>
      <c r="H1725" s="0" t="n">
        <v>0</v>
      </c>
      <c r="I1725" s="0" t="n">
        <v>76</v>
      </c>
      <c r="J1725" s="0" t="str">
        <f aca="false">VLOOKUP(A1725,yorick!A:J,10,0)</f>
        <v>TODO: &lt;&gt;</v>
      </c>
      <c r="K1725" s="0" t="str">
        <f aca="false">VLOOKUP(A1725,yorick!A:K,11,0)</f>
        <v>TODO: &lt;&gt;</v>
      </c>
      <c r="L1725" s="0" t="str">
        <f aca="false">VLOOKUP(A1725,henriette!A:J,10,0)</f>
        <v>TODO: &lt;&gt;</v>
      </c>
      <c r="M1725" s="0" t="str">
        <f aca="false">VLOOKUP(A1725,henriette!A:K,11,0)</f>
        <v>TODO: &lt;&gt;</v>
      </c>
      <c r="N1725" s="0" t="str">
        <f aca="false">IF(OR(O1725="CONFLICT",R1725="CONFLICT"),"CONFLICT","OK")</f>
        <v>OK</v>
      </c>
      <c r="O1725" s="0" t="str">
        <f aca="false">IF(J1725=L1725,J1725,"CONFLICT")</f>
        <v>TODO: &lt;&gt;</v>
      </c>
      <c r="Q1725" s="0" t="str">
        <f aca="false">IF(AND(P1725&lt;&gt;L1725,P1725&lt;&gt;J1725,P1725&lt;&gt;""),"REVIEW","")</f>
        <v/>
      </c>
      <c r="R1725" s="0" t="str">
        <f aca="false">IF(K1725=M1725,K1725,"CONFLICT")</f>
        <v>TODO: &lt;&gt;</v>
      </c>
    </row>
    <row r="1726" customFormat="false" ht="12.75" hidden="false" customHeight="false" outlineLevel="0" collapsed="false">
      <c r="A1726" s="0" t="s">
        <v>4501</v>
      </c>
      <c r="B1726" s="0" t="n">
        <v>3888</v>
      </c>
      <c r="C1726" s="0" t="s">
        <v>23</v>
      </c>
      <c r="D1726" s="0" t="s">
        <v>4502</v>
      </c>
      <c r="E1726" s="0" t="s">
        <v>4503</v>
      </c>
      <c r="F1726" s="0" t="n">
        <v>10479270</v>
      </c>
      <c r="G1726" s="0" t="n">
        <v>43066</v>
      </c>
      <c r="H1726" s="0" t="n">
        <v>4</v>
      </c>
      <c r="I1726" s="0" t="n">
        <v>1712</v>
      </c>
      <c r="J1726" s="0" t="str">
        <f aca="false">VLOOKUP(A1726,yorick!A:J,10,0)</f>
        <v>TODO: &lt;&gt;</v>
      </c>
      <c r="K1726" s="0" t="str">
        <f aca="false">VLOOKUP(A1726,yorick!A:K,11,0)</f>
        <v>TODO: &lt;&gt;</v>
      </c>
      <c r="L1726" s="0" t="str">
        <f aca="false">VLOOKUP(A1726,henriette!A:J,10,0)</f>
        <v>TODO: &lt;&gt;</v>
      </c>
      <c r="M1726" s="0" t="str">
        <f aca="false">VLOOKUP(A1726,henriette!A:K,11,0)</f>
        <v>TODO: &lt;&gt;</v>
      </c>
      <c r="N1726" s="0" t="str">
        <f aca="false">IF(OR(O1726="CONFLICT",R1726="CONFLICT"),"CONFLICT","OK")</f>
        <v>OK</v>
      </c>
      <c r="O1726" s="0" t="str">
        <f aca="false">IF(J1726=L1726,J1726,"CONFLICT")</f>
        <v>TODO: &lt;&gt;</v>
      </c>
      <c r="Q1726" s="0" t="str">
        <f aca="false">IF(AND(P1726&lt;&gt;L1726,P1726&lt;&gt;J1726,P1726&lt;&gt;""),"REVIEW","")</f>
        <v/>
      </c>
      <c r="R1726" s="0" t="str">
        <f aca="false">IF(K1726=M1726,K1726,"CONFLICT")</f>
        <v>TODO: &lt;&gt;</v>
      </c>
    </row>
    <row r="1727" customFormat="false" ht="12.75" hidden="false" customHeight="false" outlineLevel="0" collapsed="false">
      <c r="A1727" s="0" t="s">
        <v>4504</v>
      </c>
      <c r="B1727" s="0" t="n">
        <v>112</v>
      </c>
      <c r="C1727" s="0" t="s">
        <v>23</v>
      </c>
      <c r="E1727" s="0" t="s">
        <v>4505</v>
      </c>
      <c r="F1727" s="0" t="n">
        <v>71399</v>
      </c>
      <c r="G1727" s="0" t="n">
        <v>811</v>
      </c>
      <c r="H1727" s="0" t="n">
        <v>5</v>
      </c>
      <c r="I1727" s="0" t="n">
        <v>207</v>
      </c>
      <c r="J1727" s="0" t="str">
        <f aca="false">VLOOKUP(A1727,yorick!A:J,10,0)</f>
        <v>TODO: &lt;&gt;</v>
      </c>
      <c r="K1727" s="0" t="str">
        <f aca="false">VLOOKUP(A1727,yorick!A:K,11,0)</f>
        <v>TODO: &lt;&gt;</v>
      </c>
      <c r="L1727" s="0" t="str">
        <f aca="false">VLOOKUP(A1727,henriette!A:J,10,0)</f>
        <v>TODO: &lt;&gt;</v>
      </c>
      <c r="M1727" s="0" t="str">
        <f aca="false">VLOOKUP(A1727,henriette!A:K,11,0)</f>
        <v>TODO: &lt;&gt;</v>
      </c>
      <c r="N1727" s="0" t="str">
        <f aca="false">IF(OR(O1727="CONFLICT",R1727="CONFLICT"),"CONFLICT","OK")</f>
        <v>OK</v>
      </c>
      <c r="O1727" s="0" t="str">
        <f aca="false">IF(J1727=L1727,J1727,"CONFLICT")</f>
        <v>TODO: &lt;&gt;</v>
      </c>
      <c r="Q1727" s="0" t="str">
        <f aca="false">IF(AND(P1727&lt;&gt;L1727,P1727&lt;&gt;J1727,P1727&lt;&gt;""),"REVIEW","")</f>
        <v/>
      </c>
      <c r="R1727" s="0" t="str">
        <f aca="false">IF(K1727=M1727,K1727,"CONFLICT")</f>
        <v>TODO: &lt;&gt;</v>
      </c>
    </row>
    <row r="1728" customFormat="false" ht="12.75" hidden="false" customHeight="false" outlineLevel="0" collapsed="false">
      <c r="A1728" s="0" t="s">
        <v>4506</v>
      </c>
      <c r="B1728" s="0" t="n">
        <v>194</v>
      </c>
      <c r="C1728" s="0" t="s">
        <v>23</v>
      </c>
      <c r="D1728" s="0" t="s">
        <v>4507</v>
      </c>
      <c r="E1728" s="0" t="s">
        <v>4508</v>
      </c>
      <c r="F1728" s="0" t="n">
        <v>32806</v>
      </c>
      <c r="G1728" s="0" t="n">
        <v>300</v>
      </c>
      <c r="H1728" s="0" t="n">
        <v>0</v>
      </c>
      <c r="I1728" s="0" t="n">
        <v>86</v>
      </c>
      <c r="J1728" s="0" t="str">
        <f aca="false">VLOOKUP(A1728,yorick!A:J,10,0)</f>
        <v>TODO: &lt;&gt;</v>
      </c>
      <c r="K1728" s="0" t="str">
        <f aca="false">VLOOKUP(A1728,yorick!A:K,11,0)</f>
        <v>TODO: &lt;&gt;</v>
      </c>
      <c r="L1728" s="0" t="str">
        <f aca="false">VLOOKUP(A1728,henriette!A:J,10,0)</f>
        <v>TODO: &lt;&gt;</v>
      </c>
      <c r="M1728" s="0" t="str">
        <f aca="false">VLOOKUP(A1728,henriette!A:K,11,0)</f>
        <v>TODO: &lt;&gt;</v>
      </c>
      <c r="N1728" s="0" t="str">
        <f aca="false">IF(OR(O1728="CONFLICT",R1728="CONFLICT"),"CONFLICT","OK")</f>
        <v>OK</v>
      </c>
      <c r="O1728" s="0" t="str">
        <f aca="false">IF(J1728=L1728,J1728,"CONFLICT")</f>
        <v>TODO: &lt;&gt;</v>
      </c>
      <c r="Q1728" s="0" t="str">
        <f aca="false">IF(AND(P1728&lt;&gt;L1728,P1728&lt;&gt;J1728,P1728&lt;&gt;""),"REVIEW","")</f>
        <v/>
      </c>
      <c r="R1728" s="0" t="str">
        <f aca="false">IF(K1728=M1728,K1728,"CONFLICT")</f>
        <v>TODO: &lt;&gt;</v>
      </c>
    </row>
    <row r="1729" customFormat="false" ht="12.75" hidden="false" customHeight="false" outlineLevel="0" collapsed="false">
      <c r="A1729" s="0" t="s">
        <v>4509</v>
      </c>
      <c r="B1729" s="0" t="n">
        <v>253</v>
      </c>
      <c r="C1729" s="0" t="s">
        <v>23</v>
      </c>
      <c r="E1729" s="0" t="s">
        <v>4510</v>
      </c>
      <c r="F1729" s="0" t="n">
        <v>6560</v>
      </c>
      <c r="G1729" s="0" t="n">
        <v>32</v>
      </c>
      <c r="H1729" s="0" t="n">
        <v>0</v>
      </c>
      <c r="I1729" s="0" t="n">
        <v>4</v>
      </c>
      <c r="J1729" s="0" t="str">
        <f aca="false">VLOOKUP(A1729,yorick!A:J,10,0)</f>
        <v>TODO: &lt;&gt;</v>
      </c>
      <c r="K1729" s="0" t="str">
        <f aca="false">VLOOKUP(A1729,yorick!A:K,11,0)</f>
        <v>TODO: &lt;&gt;</v>
      </c>
      <c r="L1729" s="0" t="str">
        <f aca="false">VLOOKUP(A1729,henriette!A:J,10,0)</f>
        <v>TODO: &lt;&gt;</v>
      </c>
      <c r="M1729" s="0" t="str">
        <f aca="false">VLOOKUP(A1729,henriette!A:K,11,0)</f>
        <v>TODO: &lt;&gt;</v>
      </c>
      <c r="N1729" s="0" t="str">
        <f aca="false">IF(OR(O1729="CONFLICT",R1729="CONFLICT"),"CONFLICT","OK")</f>
        <v>OK</v>
      </c>
      <c r="O1729" s="0" t="str">
        <f aca="false">IF(J1729=L1729,J1729,"CONFLICT")</f>
        <v>TODO: &lt;&gt;</v>
      </c>
      <c r="Q1729" s="0" t="str">
        <f aca="false">IF(AND(P1729&lt;&gt;L1729,P1729&lt;&gt;J1729,P1729&lt;&gt;""),"REVIEW","")</f>
        <v/>
      </c>
      <c r="R1729" s="0" t="str">
        <f aca="false">IF(K1729=M1729,K1729,"CONFLICT")</f>
        <v>TODO: &lt;&gt;</v>
      </c>
    </row>
    <row r="1730" customFormat="false" ht="12.75" hidden="false" customHeight="false" outlineLevel="0" collapsed="false">
      <c r="A1730" s="0" t="s">
        <v>4511</v>
      </c>
      <c r="B1730" s="0" t="n">
        <v>536</v>
      </c>
      <c r="C1730" s="0" t="s">
        <v>23</v>
      </c>
      <c r="D1730" s="0" t="s">
        <v>4512</v>
      </c>
      <c r="E1730" s="0" t="s">
        <v>4513</v>
      </c>
      <c r="F1730" s="0" t="n">
        <v>40116</v>
      </c>
      <c r="G1730" s="0" t="n">
        <v>289</v>
      </c>
      <c r="H1730" s="0" t="n">
        <v>0</v>
      </c>
      <c r="I1730" s="0" t="n">
        <v>112</v>
      </c>
      <c r="J1730" s="0" t="str">
        <f aca="false">VLOOKUP(A1730,yorick!A:J,10,0)</f>
        <v>TODO: &lt;&gt;</v>
      </c>
      <c r="K1730" s="0" t="str">
        <f aca="false">VLOOKUP(A1730,yorick!A:K,11,0)</f>
        <v>TODO: &lt;&gt;</v>
      </c>
      <c r="L1730" s="0" t="str">
        <f aca="false">VLOOKUP(A1730,henriette!A:J,10,0)</f>
        <v>TODO: &lt;&gt;</v>
      </c>
      <c r="M1730" s="0" t="str">
        <f aca="false">VLOOKUP(A1730,henriette!A:K,11,0)</f>
        <v>TODO: &lt;&gt;</v>
      </c>
      <c r="N1730" s="0" t="str">
        <f aca="false">IF(OR(O1730="CONFLICT",R1730="CONFLICT"),"CONFLICT","OK")</f>
        <v>OK</v>
      </c>
      <c r="O1730" s="0" t="str">
        <f aca="false">IF(J1730=L1730,J1730,"CONFLICT")</f>
        <v>TODO: &lt;&gt;</v>
      </c>
      <c r="Q1730" s="0" t="str">
        <f aca="false">IF(AND(P1730&lt;&gt;L1730,P1730&lt;&gt;J1730,P1730&lt;&gt;""),"REVIEW","")</f>
        <v/>
      </c>
      <c r="R1730" s="0" t="str">
        <f aca="false">IF(K1730=M1730,K1730,"CONFLICT")</f>
        <v>TODO: &lt;&gt;</v>
      </c>
    </row>
    <row r="1731" customFormat="false" ht="12.75" hidden="false" customHeight="false" outlineLevel="0" collapsed="false">
      <c r="A1731" s="0" t="s">
        <v>4514</v>
      </c>
      <c r="B1731" s="0" t="n">
        <v>2367</v>
      </c>
      <c r="C1731" s="0" t="s">
        <v>23</v>
      </c>
      <c r="D1731" s="0" t="s">
        <v>4515</v>
      </c>
      <c r="E1731" s="0" t="s">
        <v>4516</v>
      </c>
      <c r="F1731" s="0" t="n">
        <v>26770</v>
      </c>
      <c r="G1731" s="0" t="n">
        <v>305</v>
      </c>
      <c r="H1731" s="0" t="n">
        <v>0</v>
      </c>
      <c r="I1731" s="0" t="n">
        <v>14</v>
      </c>
      <c r="J1731" s="0" t="str">
        <f aca="false">VLOOKUP(A1731,yorick!A:J,10,0)</f>
        <v>TODO: &lt;&gt;</v>
      </c>
      <c r="K1731" s="0" t="str">
        <f aca="false">VLOOKUP(A1731,yorick!A:K,11,0)</f>
        <v>TODO: &lt;&gt;</v>
      </c>
      <c r="L1731" s="0" t="str">
        <f aca="false">VLOOKUP(A1731,henriette!A:J,10,0)</f>
        <v>TODO: &lt;&gt;</v>
      </c>
      <c r="M1731" s="0" t="str">
        <f aca="false">VLOOKUP(A1731,henriette!A:K,11,0)</f>
        <v>TODO: &lt;&gt;</v>
      </c>
      <c r="N1731" s="0" t="str">
        <f aca="false">IF(OR(O1731="CONFLICT",R1731="CONFLICT"),"CONFLICT","OK")</f>
        <v>OK</v>
      </c>
      <c r="O1731" s="0" t="str">
        <f aca="false">IF(J1731=L1731,J1731,"CONFLICT")</f>
        <v>TODO: &lt;&gt;</v>
      </c>
      <c r="Q1731" s="0" t="str">
        <f aca="false">IF(AND(P1731&lt;&gt;L1731,P1731&lt;&gt;J1731,P1731&lt;&gt;""),"REVIEW","")</f>
        <v/>
      </c>
      <c r="R1731" s="0" t="str">
        <f aca="false">IF(K1731=M1731,K1731,"CONFLICT")</f>
        <v>TODO: &lt;&gt;</v>
      </c>
    </row>
    <row r="1732" customFormat="false" ht="12.75" hidden="false" customHeight="false" outlineLevel="0" collapsed="false">
      <c r="A1732" s="0" t="s">
        <v>4517</v>
      </c>
      <c r="B1732" s="0" t="n">
        <v>136</v>
      </c>
      <c r="C1732" s="0" t="s">
        <v>23</v>
      </c>
      <c r="D1732" s="0" t="s">
        <v>4518</v>
      </c>
      <c r="E1732" s="0" t="s">
        <v>4519</v>
      </c>
      <c r="F1732" s="0" t="n">
        <v>11222</v>
      </c>
      <c r="G1732" s="0" t="n">
        <v>259</v>
      </c>
      <c r="H1732" s="0" t="n">
        <v>0</v>
      </c>
      <c r="I1732" s="0" t="n">
        <v>11</v>
      </c>
      <c r="J1732" s="0" t="str">
        <f aca="false">VLOOKUP(A1732,yorick!A:J,10,0)</f>
        <v>TODO: &lt;&gt;</v>
      </c>
      <c r="K1732" s="0" t="str">
        <f aca="false">VLOOKUP(A1732,yorick!A:K,11,0)</f>
        <v>TODO: &lt;&gt;</v>
      </c>
      <c r="L1732" s="0" t="str">
        <f aca="false">VLOOKUP(A1732,henriette!A:J,10,0)</f>
        <v>TODO: &lt;&gt;</v>
      </c>
      <c r="M1732" s="0" t="str">
        <f aca="false">VLOOKUP(A1732,henriette!A:K,11,0)</f>
        <v>TODO: &lt;&gt;</v>
      </c>
      <c r="N1732" s="0" t="str">
        <f aca="false">IF(OR(O1732="CONFLICT",R1732="CONFLICT"),"CONFLICT","OK")</f>
        <v>OK</v>
      </c>
      <c r="O1732" s="0" t="str">
        <f aca="false">IF(J1732=L1732,J1732,"CONFLICT")</f>
        <v>TODO: &lt;&gt;</v>
      </c>
      <c r="Q1732" s="0" t="str">
        <f aca="false">IF(AND(P1732&lt;&gt;L1732,P1732&lt;&gt;J1732,P1732&lt;&gt;""),"REVIEW","")</f>
        <v/>
      </c>
      <c r="R1732" s="0" t="str">
        <f aca="false">IF(K1732=M1732,K1732,"CONFLICT")</f>
        <v>TODO: &lt;&gt;</v>
      </c>
    </row>
    <row r="1733" customFormat="false" ht="12.75" hidden="false" customHeight="false" outlineLevel="0" collapsed="false">
      <c r="A1733" s="0" t="s">
        <v>4520</v>
      </c>
      <c r="B1733" s="0" t="n">
        <v>169</v>
      </c>
      <c r="C1733" s="0" t="s">
        <v>23</v>
      </c>
      <c r="D1733" s="0" t="s">
        <v>4521</v>
      </c>
      <c r="E1733" s="0" t="s">
        <v>4522</v>
      </c>
      <c r="F1733" s="0" t="n">
        <v>14716</v>
      </c>
      <c r="G1733" s="0" t="n">
        <v>229</v>
      </c>
      <c r="H1733" s="0" t="n">
        <v>0</v>
      </c>
      <c r="I1733" s="0" t="n">
        <v>34</v>
      </c>
      <c r="J1733" s="0" t="str">
        <f aca="false">VLOOKUP(A1733,yorick!A:J,10,0)</f>
        <v>TODO: &lt;&gt;</v>
      </c>
      <c r="K1733" s="0" t="str">
        <f aca="false">VLOOKUP(A1733,yorick!A:K,11,0)</f>
        <v>TODO: &lt;&gt;</v>
      </c>
      <c r="L1733" s="0" t="str">
        <f aca="false">VLOOKUP(A1733,henriette!A:J,10,0)</f>
        <v>TODO: &lt;&gt;</v>
      </c>
      <c r="M1733" s="0" t="str">
        <f aca="false">VLOOKUP(A1733,henriette!A:K,11,0)</f>
        <v>TODO: &lt;&gt;</v>
      </c>
      <c r="N1733" s="0" t="str">
        <f aca="false">IF(OR(O1733="CONFLICT",R1733="CONFLICT"),"CONFLICT","OK")</f>
        <v>OK</v>
      </c>
      <c r="O1733" s="0" t="str">
        <f aca="false">IF(J1733=L1733,J1733,"CONFLICT")</f>
        <v>TODO: &lt;&gt;</v>
      </c>
      <c r="Q1733" s="0" t="str">
        <f aca="false">IF(AND(P1733&lt;&gt;L1733,P1733&lt;&gt;J1733,P1733&lt;&gt;""),"REVIEW","")</f>
        <v/>
      </c>
      <c r="R1733" s="0" t="str">
        <f aca="false">IF(K1733=M1733,K1733,"CONFLICT")</f>
        <v>TODO: &lt;&gt;</v>
      </c>
    </row>
    <row r="1734" customFormat="false" ht="12.75" hidden="false" customHeight="false" outlineLevel="0" collapsed="false">
      <c r="A1734" s="0" t="s">
        <v>4523</v>
      </c>
      <c r="B1734" s="0" t="n">
        <v>243</v>
      </c>
      <c r="C1734" s="0" t="s">
        <v>23</v>
      </c>
      <c r="D1734" s="0" t="s">
        <v>4524</v>
      </c>
      <c r="E1734" s="0" t="s">
        <v>4525</v>
      </c>
      <c r="F1734" s="0" t="n">
        <v>19253</v>
      </c>
      <c r="G1734" s="0" t="n">
        <v>213</v>
      </c>
      <c r="H1734" s="0" t="n">
        <v>0</v>
      </c>
      <c r="I1734" s="0" t="n">
        <v>2</v>
      </c>
      <c r="J1734" s="0" t="str">
        <f aca="false">VLOOKUP(A1734,yorick!A:J,10,0)</f>
        <v>TODO: &lt;&gt;</v>
      </c>
      <c r="K1734" s="0" t="str">
        <f aca="false">VLOOKUP(A1734,yorick!A:K,11,0)</f>
        <v>TODO: &lt;&gt;</v>
      </c>
      <c r="L1734" s="0" t="str">
        <f aca="false">VLOOKUP(A1734,henriette!A:J,10,0)</f>
        <v>TODO: &lt;&gt;</v>
      </c>
      <c r="M1734" s="0" t="str">
        <f aca="false">VLOOKUP(A1734,henriette!A:K,11,0)</f>
        <v>TODO: &lt;&gt;</v>
      </c>
      <c r="N1734" s="0" t="str">
        <f aca="false">IF(OR(O1734="CONFLICT",R1734="CONFLICT"),"CONFLICT","OK")</f>
        <v>OK</v>
      </c>
      <c r="O1734" s="0" t="str">
        <f aca="false">IF(J1734=L1734,J1734,"CONFLICT")</f>
        <v>TODO: &lt;&gt;</v>
      </c>
      <c r="Q1734" s="0" t="str">
        <f aca="false">IF(AND(P1734&lt;&gt;L1734,P1734&lt;&gt;J1734,P1734&lt;&gt;""),"REVIEW","")</f>
        <v/>
      </c>
      <c r="R1734" s="0" t="str">
        <f aca="false">IF(K1734=M1734,K1734,"CONFLICT")</f>
        <v>TODO: &lt;&gt;</v>
      </c>
    </row>
    <row r="1735" customFormat="false" ht="12.75" hidden="false" customHeight="false" outlineLevel="0" collapsed="false">
      <c r="A1735" s="0" t="s">
        <v>4526</v>
      </c>
      <c r="B1735" s="0" t="n">
        <v>8105</v>
      </c>
      <c r="C1735" s="0" t="s">
        <v>23</v>
      </c>
      <c r="D1735" s="0" t="s">
        <v>4527</v>
      </c>
      <c r="E1735" s="0" t="s">
        <v>4528</v>
      </c>
      <c r="F1735" s="0" t="n">
        <v>10871</v>
      </c>
      <c r="G1735" s="0" t="n">
        <v>120</v>
      </c>
      <c r="H1735" s="0" t="n">
        <v>0</v>
      </c>
      <c r="I1735" s="0" t="n">
        <v>78</v>
      </c>
      <c r="J1735" s="0" t="str">
        <f aca="false">VLOOKUP(A1735,yorick!A:J,10,0)</f>
        <v>TODO: &lt;&gt;</v>
      </c>
      <c r="K1735" s="0" t="str">
        <f aca="false">VLOOKUP(A1735,yorick!A:K,11,0)</f>
        <v>TODO: &lt;&gt;</v>
      </c>
      <c r="L1735" s="0" t="str">
        <f aca="false">VLOOKUP(A1735,henriette!A:J,10,0)</f>
        <v>TODO: &lt;&gt;</v>
      </c>
      <c r="M1735" s="0" t="str">
        <f aca="false">VLOOKUP(A1735,henriette!A:K,11,0)</f>
        <v>TODO: &lt;&gt;</v>
      </c>
      <c r="N1735" s="0" t="str">
        <f aca="false">IF(OR(O1735="CONFLICT",R1735="CONFLICT"),"CONFLICT","OK")</f>
        <v>OK</v>
      </c>
      <c r="O1735" s="0" t="str">
        <f aca="false">IF(J1735=L1735,J1735,"CONFLICT")</f>
        <v>TODO: &lt;&gt;</v>
      </c>
      <c r="Q1735" s="0" t="str">
        <f aca="false">IF(AND(P1735&lt;&gt;L1735,P1735&lt;&gt;J1735,P1735&lt;&gt;""),"REVIEW","")</f>
        <v/>
      </c>
      <c r="R1735" s="0" t="str">
        <f aca="false">IF(K1735=M1735,K1735,"CONFLICT")</f>
        <v>TODO: &lt;&gt;</v>
      </c>
    </row>
    <row r="1736" customFormat="false" ht="12.75" hidden="false" customHeight="false" outlineLevel="0" collapsed="false">
      <c r="A1736" s="0" t="s">
        <v>4529</v>
      </c>
      <c r="B1736" s="0" t="n">
        <v>157</v>
      </c>
      <c r="C1736" s="0" t="s">
        <v>23</v>
      </c>
      <c r="D1736" s="0" t="s">
        <v>4530</v>
      </c>
      <c r="E1736" s="0" t="s">
        <v>4531</v>
      </c>
      <c r="F1736" s="0" t="n">
        <v>190853</v>
      </c>
      <c r="G1736" s="0" t="n">
        <v>139</v>
      </c>
      <c r="H1736" s="0" t="n">
        <v>1</v>
      </c>
      <c r="I1736" s="0" t="n">
        <v>126</v>
      </c>
      <c r="J1736" s="0" t="str">
        <f aca="false">VLOOKUP(A1736,yorick!A:J,10,0)</f>
        <v>TODO: &lt;&gt;</v>
      </c>
      <c r="K1736" s="0" t="str">
        <f aca="false">VLOOKUP(A1736,yorick!A:K,11,0)</f>
        <v>TODO: &lt;&gt;</v>
      </c>
      <c r="L1736" s="0" t="str">
        <f aca="false">VLOOKUP(A1736,henriette!A:J,10,0)</f>
        <v>TODO: &lt;&gt;</v>
      </c>
      <c r="M1736" s="0" t="str">
        <f aca="false">VLOOKUP(A1736,henriette!A:K,11,0)</f>
        <v>TODO: &lt;&gt;</v>
      </c>
      <c r="N1736" s="0" t="str">
        <f aca="false">IF(OR(O1736="CONFLICT",R1736="CONFLICT"),"CONFLICT","OK")</f>
        <v>OK</v>
      </c>
      <c r="O1736" s="0" t="str">
        <f aca="false">IF(J1736=L1736,J1736,"CONFLICT")</f>
        <v>TODO: &lt;&gt;</v>
      </c>
      <c r="Q1736" s="0" t="str">
        <f aca="false">IF(AND(P1736&lt;&gt;L1736,P1736&lt;&gt;J1736,P1736&lt;&gt;""),"REVIEW","")</f>
        <v/>
      </c>
      <c r="R1736" s="0" t="str">
        <f aca="false">IF(K1736=M1736,K1736,"CONFLICT")</f>
        <v>TODO: &lt;&gt;</v>
      </c>
    </row>
    <row r="1737" customFormat="false" ht="12.75" hidden="false" customHeight="false" outlineLevel="0" collapsed="false">
      <c r="A1737" s="0" t="s">
        <v>4532</v>
      </c>
      <c r="B1737" s="0" t="n">
        <v>498</v>
      </c>
      <c r="C1737" s="0" t="s">
        <v>23</v>
      </c>
      <c r="D1737" s="0" t="s">
        <v>4533</v>
      </c>
      <c r="E1737" s="0" t="s">
        <v>4534</v>
      </c>
      <c r="F1737" s="0" t="n">
        <v>10921</v>
      </c>
      <c r="G1737" s="0" t="n">
        <v>121</v>
      </c>
      <c r="H1737" s="0" t="n">
        <v>0</v>
      </c>
      <c r="I1737" s="0" t="n">
        <v>16</v>
      </c>
      <c r="J1737" s="0" t="str">
        <f aca="false">VLOOKUP(A1737,yorick!A:J,10,0)</f>
        <v>TODO: &lt;&gt;</v>
      </c>
      <c r="K1737" s="0" t="str">
        <f aca="false">VLOOKUP(A1737,yorick!A:K,11,0)</f>
        <v>TODO: &lt;&gt;</v>
      </c>
      <c r="L1737" s="0" t="str">
        <f aca="false">VLOOKUP(A1737,henriette!A:J,10,0)</f>
        <v>TODO: &lt;&gt;</v>
      </c>
      <c r="M1737" s="0" t="str">
        <f aca="false">VLOOKUP(A1737,henriette!A:K,11,0)</f>
        <v>TODO: &lt;&gt;</v>
      </c>
      <c r="N1737" s="0" t="str">
        <f aca="false">IF(OR(O1737="CONFLICT",R1737="CONFLICT"),"CONFLICT","OK")</f>
        <v>OK</v>
      </c>
      <c r="O1737" s="0" t="str">
        <f aca="false">IF(J1737=L1737,J1737,"CONFLICT")</f>
        <v>TODO: &lt;&gt;</v>
      </c>
      <c r="Q1737" s="0" t="str">
        <f aca="false">IF(AND(P1737&lt;&gt;L1737,P1737&lt;&gt;J1737,P1737&lt;&gt;""),"REVIEW","")</f>
        <v/>
      </c>
      <c r="R1737" s="0" t="str">
        <f aca="false">IF(K1737=M1737,K1737,"CONFLICT")</f>
        <v>TODO: &lt;&gt;</v>
      </c>
    </row>
    <row r="1738" customFormat="false" ht="12.75" hidden="false" customHeight="false" outlineLevel="0" collapsed="false">
      <c r="A1738" s="0" t="s">
        <v>4535</v>
      </c>
      <c r="B1738" s="0" t="n">
        <v>155</v>
      </c>
      <c r="C1738" s="0" t="s">
        <v>23</v>
      </c>
      <c r="E1738" s="0" t="s">
        <v>4536</v>
      </c>
      <c r="F1738" s="0" t="n">
        <v>13529</v>
      </c>
      <c r="G1738" s="0" t="n">
        <v>131</v>
      </c>
      <c r="H1738" s="0" t="n">
        <v>0</v>
      </c>
      <c r="I1738" s="0" t="n">
        <v>22</v>
      </c>
      <c r="J1738" s="0" t="str">
        <f aca="false">VLOOKUP(A1738,yorick!A:J,10,0)</f>
        <v>TODO: &lt;&gt;</v>
      </c>
      <c r="K1738" s="0" t="str">
        <f aca="false">VLOOKUP(A1738,yorick!A:K,11,0)</f>
        <v>TODO: &lt;&gt;</v>
      </c>
      <c r="L1738" s="0" t="str">
        <f aca="false">VLOOKUP(A1738,henriette!A:J,10,0)</f>
        <v>TODO: &lt;&gt;</v>
      </c>
      <c r="M1738" s="0" t="str">
        <f aca="false">VLOOKUP(A1738,henriette!A:K,11,0)</f>
        <v>TODO: &lt;&gt;</v>
      </c>
      <c r="N1738" s="0" t="str">
        <f aca="false">IF(OR(O1738="CONFLICT",R1738="CONFLICT"),"CONFLICT","OK")</f>
        <v>OK</v>
      </c>
      <c r="O1738" s="0" t="str">
        <f aca="false">IF(J1738=L1738,J1738,"CONFLICT")</f>
        <v>TODO: &lt;&gt;</v>
      </c>
      <c r="Q1738" s="0" t="str">
        <f aca="false">IF(AND(P1738&lt;&gt;L1738,P1738&lt;&gt;J1738,P1738&lt;&gt;""),"REVIEW","")</f>
        <v/>
      </c>
      <c r="R1738" s="0" t="str">
        <f aca="false">IF(K1738=M1738,K1738,"CONFLICT")</f>
        <v>TODO: &lt;&gt;</v>
      </c>
    </row>
    <row r="1739" customFormat="false" ht="12.75" hidden="false" customHeight="false" outlineLevel="0" collapsed="false">
      <c r="A1739" s="0" t="s">
        <v>4537</v>
      </c>
      <c r="B1739" s="0" t="n">
        <v>655</v>
      </c>
      <c r="C1739" s="0" t="s">
        <v>23</v>
      </c>
      <c r="D1739" s="0" t="s">
        <v>4538</v>
      </c>
      <c r="E1739" s="0" t="s">
        <v>4539</v>
      </c>
      <c r="F1739" s="0" t="n">
        <v>6658</v>
      </c>
      <c r="G1739" s="0" t="n">
        <v>75</v>
      </c>
      <c r="H1739" s="0" t="n">
        <v>0</v>
      </c>
      <c r="I1739" s="0" t="n">
        <v>18</v>
      </c>
      <c r="J1739" s="0" t="str">
        <f aca="false">VLOOKUP(A1739,yorick!A:J,10,0)</f>
        <v>TODO: &lt;&gt;</v>
      </c>
      <c r="K1739" s="0" t="str">
        <f aca="false">VLOOKUP(A1739,yorick!A:K,11,0)</f>
        <v>TODO: &lt;&gt;</v>
      </c>
      <c r="L1739" s="0" t="str">
        <f aca="false">VLOOKUP(A1739,henriette!A:J,10,0)</f>
        <v>TODO: &lt;&gt;</v>
      </c>
      <c r="M1739" s="0" t="str">
        <f aca="false">VLOOKUP(A1739,henriette!A:K,11,0)</f>
        <v>TODO: &lt;&gt;</v>
      </c>
      <c r="N1739" s="0" t="str">
        <f aca="false">IF(OR(O1739="CONFLICT",R1739="CONFLICT"),"CONFLICT","OK")</f>
        <v>OK</v>
      </c>
      <c r="O1739" s="0" t="str">
        <f aca="false">IF(J1739=L1739,J1739,"CONFLICT")</f>
        <v>TODO: &lt;&gt;</v>
      </c>
      <c r="Q1739" s="0" t="str">
        <f aca="false">IF(AND(P1739&lt;&gt;L1739,P1739&lt;&gt;J1739,P1739&lt;&gt;""),"REVIEW","")</f>
        <v/>
      </c>
      <c r="R1739" s="0" t="str">
        <f aca="false">IF(K1739=M1739,K1739,"CONFLICT")</f>
        <v>TODO: &lt;&gt;</v>
      </c>
    </row>
    <row r="1740" customFormat="false" ht="12.75" hidden="false" customHeight="false" outlineLevel="0" collapsed="false">
      <c r="A1740" s="0" t="s">
        <v>4540</v>
      </c>
      <c r="B1740" s="0" t="n">
        <v>629</v>
      </c>
      <c r="C1740" s="0" t="s">
        <v>23</v>
      </c>
      <c r="D1740" s="0" t="s">
        <v>4541</v>
      </c>
      <c r="E1740" s="0" t="s">
        <v>4542</v>
      </c>
      <c r="F1740" s="0" t="n">
        <v>16707</v>
      </c>
      <c r="G1740" s="0" t="n">
        <v>193</v>
      </c>
      <c r="H1740" s="0" t="n">
        <v>0</v>
      </c>
      <c r="I1740" s="0" t="n">
        <v>13</v>
      </c>
      <c r="J1740" s="0" t="str">
        <f aca="false">VLOOKUP(A1740,yorick!A:J,10,0)</f>
        <v>TODO: &lt;&gt;</v>
      </c>
      <c r="K1740" s="0" t="str">
        <f aca="false">VLOOKUP(A1740,yorick!A:K,11,0)</f>
        <v>TODO: &lt;&gt;</v>
      </c>
      <c r="L1740" s="0" t="str">
        <f aca="false">VLOOKUP(A1740,henriette!A:J,10,0)</f>
        <v>TODO: &lt;&gt;</v>
      </c>
      <c r="M1740" s="0" t="str">
        <f aca="false">VLOOKUP(A1740,henriette!A:K,11,0)</f>
        <v>TODO: &lt;&gt;</v>
      </c>
      <c r="N1740" s="0" t="str">
        <f aca="false">IF(OR(O1740="CONFLICT",R1740="CONFLICT"),"CONFLICT","OK")</f>
        <v>OK</v>
      </c>
      <c r="O1740" s="0" t="str">
        <f aca="false">IF(J1740=L1740,J1740,"CONFLICT")</f>
        <v>TODO: &lt;&gt;</v>
      </c>
      <c r="Q1740" s="0" t="str">
        <f aca="false">IF(AND(P1740&lt;&gt;L1740,P1740&lt;&gt;J1740,P1740&lt;&gt;""),"REVIEW","")</f>
        <v/>
      </c>
      <c r="R1740" s="0" t="str">
        <f aca="false">IF(K1740=M1740,K1740,"CONFLICT")</f>
        <v>TODO: &lt;&gt;</v>
      </c>
    </row>
    <row r="1741" customFormat="false" ht="12.75" hidden="false" customHeight="false" outlineLevel="0" collapsed="false">
      <c r="A1741" s="0" t="s">
        <v>4543</v>
      </c>
      <c r="B1741" s="0" t="n">
        <v>248</v>
      </c>
      <c r="C1741" s="0" t="s">
        <v>23</v>
      </c>
      <c r="D1741" s="0" t="s">
        <v>4544</v>
      </c>
      <c r="E1741" s="0" t="s">
        <v>4545</v>
      </c>
      <c r="F1741" s="0" t="n">
        <v>17315</v>
      </c>
      <c r="G1741" s="0" t="n">
        <v>364</v>
      </c>
      <c r="H1741" s="0" t="n">
        <v>0</v>
      </c>
      <c r="I1741" s="0" t="n">
        <v>4</v>
      </c>
      <c r="J1741" s="0" t="str">
        <f aca="false">VLOOKUP(A1741,yorick!A:J,10,0)</f>
        <v>TODO: &lt;&gt;</v>
      </c>
      <c r="K1741" s="0" t="str">
        <f aca="false">VLOOKUP(A1741,yorick!A:K,11,0)</f>
        <v>TODO: &lt;&gt;</v>
      </c>
      <c r="L1741" s="0" t="str">
        <f aca="false">VLOOKUP(A1741,henriette!A:J,10,0)</f>
        <v>TODO: &lt;&gt;</v>
      </c>
      <c r="M1741" s="0" t="str">
        <f aca="false">VLOOKUP(A1741,henriette!A:K,11,0)</f>
        <v>TODO: &lt;&gt;</v>
      </c>
      <c r="N1741" s="0" t="str">
        <f aca="false">IF(OR(O1741="CONFLICT",R1741="CONFLICT"),"CONFLICT","OK")</f>
        <v>OK</v>
      </c>
      <c r="O1741" s="0" t="str">
        <f aca="false">IF(J1741=L1741,J1741,"CONFLICT")</f>
        <v>TODO: &lt;&gt;</v>
      </c>
      <c r="Q1741" s="0" t="str">
        <f aca="false">IF(AND(P1741&lt;&gt;L1741,P1741&lt;&gt;J1741,P1741&lt;&gt;""),"REVIEW","")</f>
        <v/>
      </c>
      <c r="R1741" s="0" t="str">
        <f aca="false">IF(K1741=M1741,K1741,"CONFLICT")</f>
        <v>TODO: &lt;&gt;</v>
      </c>
    </row>
    <row r="1742" customFormat="false" ht="12.75" hidden="false" customHeight="false" outlineLevel="0" collapsed="false">
      <c r="A1742" s="0" t="s">
        <v>4546</v>
      </c>
      <c r="B1742" s="0" t="n">
        <v>1235</v>
      </c>
      <c r="C1742" s="0" t="s">
        <v>23</v>
      </c>
      <c r="E1742" s="0" t="s">
        <v>4547</v>
      </c>
      <c r="F1742" s="0" t="n">
        <v>51453</v>
      </c>
      <c r="G1742" s="0" t="n">
        <v>741</v>
      </c>
      <c r="H1742" s="0" t="n">
        <v>0</v>
      </c>
      <c r="I1742" s="0" t="n">
        <v>34</v>
      </c>
      <c r="J1742" s="0" t="str">
        <f aca="false">VLOOKUP(A1742,yorick!A:J,10,0)</f>
        <v>TODO: &lt;&gt;</v>
      </c>
      <c r="K1742" s="0" t="str">
        <f aca="false">VLOOKUP(A1742,yorick!A:K,11,0)</f>
        <v>TODO: &lt;&gt;</v>
      </c>
      <c r="L1742" s="0" t="str">
        <f aca="false">VLOOKUP(A1742,henriette!A:J,10,0)</f>
        <v>TODO: &lt;&gt;</v>
      </c>
      <c r="M1742" s="0" t="str">
        <f aca="false">VLOOKUP(A1742,henriette!A:K,11,0)</f>
        <v>TODO: &lt;&gt;</v>
      </c>
      <c r="N1742" s="0" t="str">
        <f aca="false">IF(OR(O1742="CONFLICT",R1742="CONFLICT"),"CONFLICT","OK")</f>
        <v>OK</v>
      </c>
      <c r="O1742" s="0" t="str">
        <f aca="false">IF(J1742=L1742,J1742,"CONFLICT")</f>
        <v>TODO: &lt;&gt;</v>
      </c>
      <c r="Q1742" s="0" t="str">
        <f aca="false">IF(AND(P1742&lt;&gt;L1742,P1742&lt;&gt;J1742,P1742&lt;&gt;""),"REVIEW","")</f>
        <v/>
      </c>
      <c r="R1742" s="0" t="str">
        <f aca="false">IF(K1742=M1742,K1742,"CONFLICT")</f>
        <v>TODO: &lt;&gt;</v>
      </c>
    </row>
    <row r="1743" customFormat="false" ht="12.75" hidden="false" customHeight="false" outlineLevel="0" collapsed="false">
      <c r="A1743" s="0" t="s">
        <v>4548</v>
      </c>
      <c r="B1743" s="0" t="n">
        <v>384</v>
      </c>
      <c r="C1743" s="0" t="s">
        <v>23</v>
      </c>
      <c r="D1743" s="0" t="s">
        <v>4549</v>
      </c>
      <c r="E1743" s="0" t="s">
        <v>4550</v>
      </c>
      <c r="F1743" s="0" t="n">
        <v>11085</v>
      </c>
      <c r="G1743" s="0" t="n">
        <v>94</v>
      </c>
      <c r="H1743" s="0" t="n">
        <v>0</v>
      </c>
      <c r="I1743" s="0" t="n">
        <v>526</v>
      </c>
      <c r="J1743" s="0" t="str">
        <f aca="false">VLOOKUP(A1743,yorick!A:J,10,0)</f>
        <v>TODO: &lt;&gt;</v>
      </c>
      <c r="K1743" s="0" t="str">
        <f aca="false">VLOOKUP(A1743,yorick!A:K,11,0)</f>
        <v>TODO: &lt;&gt;</v>
      </c>
      <c r="L1743" s="0" t="str">
        <f aca="false">VLOOKUP(A1743,henriette!A:J,10,0)</f>
        <v>TODO: &lt;&gt;</v>
      </c>
      <c r="M1743" s="0" t="str">
        <f aca="false">VLOOKUP(A1743,henriette!A:K,11,0)</f>
        <v>TODO: &lt;&gt;</v>
      </c>
      <c r="N1743" s="0" t="str">
        <f aca="false">IF(OR(O1743="CONFLICT",R1743="CONFLICT"),"CONFLICT","OK")</f>
        <v>OK</v>
      </c>
      <c r="O1743" s="0" t="str">
        <f aca="false">IF(J1743=L1743,J1743,"CONFLICT")</f>
        <v>TODO: &lt;&gt;</v>
      </c>
      <c r="Q1743" s="0" t="str">
        <f aca="false">IF(AND(P1743&lt;&gt;L1743,P1743&lt;&gt;J1743,P1743&lt;&gt;""),"REVIEW","")</f>
        <v/>
      </c>
      <c r="R1743" s="0" t="str">
        <f aca="false">IF(K1743=M1743,K1743,"CONFLICT")</f>
        <v>TODO: &lt;&gt;</v>
      </c>
    </row>
    <row r="1744" customFormat="false" ht="12.75" hidden="false" customHeight="false" outlineLevel="0" collapsed="false">
      <c r="A1744" s="0" t="s">
        <v>4551</v>
      </c>
      <c r="B1744" s="0" t="n">
        <v>185</v>
      </c>
      <c r="C1744" s="0" t="s">
        <v>23</v>
      </c>
      <c r="E1744" s="0" t="s">
        <v>4552</v>
      </c>
      <c r="F1744" s="0" t="n">
        <v>63754</v>
      </c>
      <c r="G1744" s="0" t="n">
        <v>285</v>
      </c>
      <c r="H1744" s="0" t="n">
        <v>0</v>
      </c>
      <c r="I1744" s="0" t="n">
        <v>22</v>
      </c>
      <c r="J1744" s="0" t="str">
        <f aca="false">VLOOKUP(A1744,yorick!A:J,10,0)</f>
        <v>TODO: &lt;&gt;</v>
      </c>
      <c r="K1744" s="0" t="str">
        <f aca="false">VLOOKUP(A1744,yorick!A:K,11,0)</f>
        <v>TODO: &lt;&gt;</v>
      </c>
      <c r="L1744" s="0" t="str">
        <f aca="false">VLOOKUP(A1744,henriette!A:J,10,0)</f>
        <v>TODO: &lt;&gt;</v>
      </c>
      <c r="M1744" s="0" t="str">
        <f aca="false">VLOOKUP(A1744,henriette!A:K,11,0)</f>
        <v>TODO: &lt;&gt;</v>
      </c>
      <c r="N1744" s="0" t="str">
        <f aca="false">IF(OR(O1744="CONFLICT",R1744="CONFLICT"),"CONFLICT","OK")</f>
        <v>OK</v>
      </c>
      <c r="O1744" s="0" t="str">
        <f aca="false">IF(J1744=L1744,J1744,"CONFLICT")</f>
        <v>TODO: &lt;&gt;</v>
      </c>
      <c r="Q1744" s="0" t="str">
        <f aca="false">IF(AND(P1744&lt;&gt;L1744,P1744&lt;&gt;J1744,P1744&lt;&gt;""),"REVIEW","")</f>
        <v/>
      </c>
      <c r="R1744" s="0" t="str">
        <f aca="false">IF(K1744=M1744,K1744,"CONFLICT")</f>
        <v>TODO: &lt;&gt;</v>
      </c>
    </row>
    <row r="1745" customFormat="false" ht="12.75" hidden="false" customHeight="false" outlineLevel="0" collapsed="false">
      <c r="A1745" s="0" t="s">
        <v>4553</v>
      </c>
      <c r="B1745" s="0" t="n">
        <v>581</v>
      </c>
      <c r="C1745" s="0" t="s">
        <v>23</v>
      </c>
      <c r="D1745" s="0" t="s">
        <v>4554</v>
      </c>
      <c r="E1745" s="0" t="s">
        <v>4555</v>
      </c>
      <c r="F1745" s="0" t="n">
        <v>38022</v>
      </c>
      <c r="G1745" s="0" t="n">
        <v>123</v>
      </c>
      <c r="H1745" s="0" t="n">
        <v>0</v>
      </c>
      <c r="I1745" s="0" t="n">
        <v>4</v>
      </c>
      <c r="J1745" s="0" t="str">
        <f aca="false">VLOOKUP(A1745,yorick!A:J,10,0)</f>
        <v>TODO: &lt;&gt;</v>
      </c>
      <c r="K1745" s="0" t="str">
        <f aca="false">VLOOKUP(A1745,yorick!A:K,11,0)</f>
        <v>TODO: &lt;&gt;</v>
      </c>
      <c r="L1745" s="0" t="str">
        <f aca="false">VLOOKUP(A1745,henriette!A:J,10,0)</f>
        <v>TODO: &lt;&gt;</v>
      </c>
      <c r="M1745" s="0" t="str">
        <f aca="false">VLOOKUP(A1745,henriette!A:K,11,0)</f>
        <v>TODO: &lt;&gt;</v>
      </c>
      <c r="N1745" s="0" t="str">
        <f aca="false">IF(OR(O1745="CONFLICT",R1745="CONFLICT"),"CONFLICT","OK")</f>
        <v>OK</v>
      </c>
      <c r="O1745" s="0" t="str">
        <f aca="false">IF(J1745=L1745,J1745,"CONFLICT")</f>
        <v>TODO: &lt;&gt;</v>
      </c>
      <c r="Q1745" s="0" t="str">
        <f aca="false">IF(AND(P1745&lt;&gt;L1745,P1745&lt;&gt;J1745,P1745&lt;&gt;""),"REVIEW","")</f>
        <v/>
      </c>
      <c r="R1745" s="0" t="str">
        <f aca="false">IF(K1745=M1745,K1745,"CONFLICT")</f>
        <v>TODO: &lt;&gt;</v>
      </c>
    </row>
    <row r="1746" customFormat="false" ht="12.75" hidden="false" customHeight="false" outlineLevel="0" collapsed="false">
      <c r="A1746" s="0" t="s">
        <v>4556</v>
      </c>
      <c r="B1746" s="0" t="n">
        <v>599</v>
      </c>
      <c r="C1746" s="0" t="s">
        <v>23</v>
      </c>
      <c r="E1746" s="0" t="s">
        <v>4557</v>
      </c>
      <c r="F1746" s="0" t="n">
        <v>167860</v>
      </c>
      <c r="G1746" s="0" t="n">
        <v>587</v>
      </c>
      <c r="H1746" s="0" t="n">
        <v>0</v>
      </c>
      <c r="I1746" s="0" t="n">
        <v>26</v>
      </c>
      <c r="J1746" s="0" t="str">
        <f aca="false">VLOOKUP(A1746,yorick!A:J,10,0)</f>
        <v>TODO: &lt;&gt;</v>
      </c>
      <c r="K1746" s="0" t="str">
        <f aca="false">VLOOKUP(A1746,yorick!A:K,11,0)</f>
        <v>TODO: &lt;&gt;</v>
      </c>
      <c r="L1746" s="0" t="str">
        <f aca="false">VLOOKUP(A1746,henriette!A:J,10,0)</f>
        <v>TODO: &lt;&gt;</v>
      </c>
      <c r="M1746" s="0" t="str">
        <f aca="false">VLOOKUP(A1746,henriette!A:K,11,0)</f>
        <v>TODO: &lt;&gt;</v>
      </c>
      <c r="N1746" s="0" t="str">
        <f aca="false">IF(OR(O1746="CONFLICT",R1746="CONFLICT"),"CONFLICT","OK")</f>
        <v>OK</v>
      </c>
      <c r="O1746" s="0" t="str">
        <f aca="false">IF(J1746=L1746,J1746,"CONFLICT")</f>
        <v>TODO: &lt;&gt;</v>
      </c>
      <c r="Q1746" s="0" t="str">
        <f aca="false">IF(AND(P1746&lt;&gt;L1746,P1746&lt;&gt;J1746,P1746&lt;&gt;""),"REVIEW","")</f>
        <v/>
      </c>
      <c r="R1746" s="0" t="str">
        <f aca="false">IF(K1746=M1746,K1746,"CONFLICT")</f>
        <v>TODO: &lt;&gt;</v>
      </c>
    </row>
    <row r="1747" customFormat="false" ht="12.75" hidden="false" customHeight="false" outlineLevel="0" collapsed="false">
      <c r="A1747" s="0" t="s">
        <v>4558</v>
      </c>
      <c r="B1747" s="0" t="n">
        <v>587</v>
      </c>
      <c r="C1747" s="0" t="s">
        <v>23</v>
      </c>
      <c r="E1747" s="0" t="s">
        <v>4559</v>
      </c>
      <c r="F1747" s="0" t="n">
        <v>7132</v>
      </c>
      <c r="G1747" s="0" t="n">
        <v>49</v>
      </c>
      <c r="H1747" s="0" t="n">
        <v>2</v>
      </c>
      <c r="I1747" s="0" t="n">
        <v>21</v>
      </c>
      <c r="J1747" s="0" t="str">
        <f aca="false">VLOOKUP(A1747,yorick!A:J,10,0)</f>
        <v>TODO: &lt;&gt;</v>
      </c>
      <c r="K1747" s="0" t="str">
        <f aca="false">VLOOKUP(A1747,yorick!A:K,11,0)</f>
        <v>TODO: &lt;&gt;</v>
      </c>
      <c r="L1747" s="0" t="str">
        <f aca="false">VLOOKUP(A1747,henriette!A:J,10,0)</f>
        <v>TODO: &lt;&gt;</v>
      </c>
      <c r="M1747" s="0" t="str">
        <f aca="false">VLOOKUP(A1747,henriette!A:K,11,0)</f>
        <v>TODO: &lt;&gt;</v>
      </c>
      <c r="N1747" s="0" t="str">
        <f aca="false">IF(OR(O1747="CONFLICT",R1747="CONFLICT"),"CONFLICT","OK")</f>
        <v>OK</v>
      </c>
      <c r="O1747" s="0" t="str">
        <f aca="false">IF(J1747=L1747,J1747,"CONFLICT")</f>
        <v>TODO: &lt;&gt;</v>
      </c>
      <c r="Q1747" s="0" t="str">
        <f aca="false">IF(AND(P1747&lt;&gt;L1747,P1747&lt;&gt;J1747,P1747&lt;&gt;""),"REVIEW","")</f>
        <v/>
      </c>
      <c r="R1747" s="0" t="str">
        <f aca="false">IF(K1747=M1747,K1747,"CONFLICT")</f>
        <v>TODO: &lt;&gt;</v>
      </c>
    </row>
    <row r="1748" customFormat="false" ht="12.75" hidden="false" customHeight="false" outlineLevel="0" collapsed="false">
      <c r="A1748" s="0" t="s">
        <v>4560</v>
      </c>
      <c r="B1748" s="0" t="n">
        <v>123</v>
      </c>
      <c r="C1748" s="0" t="s">
        <v>23</v>
      </c>
      <c r="D1748" s="0" t="s">
        <v>4561</v>
      </c>
      <c r="E1748" s="0" t="s">
        <v>4562</v>
      </c>
      <c r="F1748" s="0" t="n">
        <v>23930</v>
      </c>
      <c r="G1748" s="0" t="n">
        <v>199</v>
      </c>
      <c r="H1748" s="0" t="n">
        <v>0</v>
      </c>
      <c r="I1748" s="0" t="n">
        <v>23</v>
      </c>
      <c r="J1748" s="0" t="str">
        <f aca="false">VLOOKUP(A1748,yorick!A:J,10,0)</f>
        <v>TODO: &lt;&gt;</v>
      </c>
      <c r="K1748" s="0" t="str">
        <f aca="false">VLOOKUP(A1748,yorick!A:K,11,0)</f>
        <v>TODO: &lt;&gt;</v>
      </c>
      <c r="L1748" s="0" t="str">
        <f aca="false">VLOOKUP(A1748,henriette!A:J,10,0)</f>
        <v>TODO: &lt;&gt;</v>
      </c>
      <c r="M1748" s="0" t="str">
        <f aca="false">VLOOKUP(A1748,henriette!A:K,11,0)</f>
        <v>TODO: &lt;&gt;</v>
      </c>
      <c r="N1748" s="0" t="str">
        <f aca="false">IF(OR(O1748="CONFLICT",R1748="CONFLICT"),"CONFLICT","OK")</f>
        <v>OK</v>
      </c>
      <c r="O1748" s="0" t="str">
        <f aca="false">IF(J1748=L1748,J1748,"CONFLICT")</f>
        <v>TODO: &lt;&gt;</v>
      </c>
      <c r="Q1748" s="0" t="str">
        <f aca="false">IF(AND(P1748&lt;&gt;L1748,P1748&lt;&gt;J1748,P1748&lt;&gt;""),"REVIEW","")</f>
        <v/>
      </c>
      <c r="R1748" s="0" t="str">
        <f aca="false">IF(K1748=M1748,K1748,"CONFLICT")</f>
        <v>TODO: &lt;&gt;</v>
      </c>
    </row>
    <row r="1749" customFormat="false" ht="12.75" hidden="false" customHeight="false" outlineLevel="0" collapsed="false">
      <c r="A1749" s="0" t="s">
        <v>4563</v>
      </c>
      <c r="B1749" s="0" t="n">
        <v>307</v>
      </c>
      <c r="C1749" s="0" t="s">
        <v>23</v>
      </c>
      <c r="D1749" s="0" t="s">
        <v>4564</v>
      </c>
      <c r="E1749" s="0" t="s">
        <v>4565</v>
      </c>
      <c r="F1749" s="0" t="n">
        <v>5108</v>
      </c>
      <c r="G1749" s="0" t="n">
        <v>29</v>
      </c>
      <c r="H1749" s="0" t="n">
        <v>10</v>
      </c>
      <c r="I1749" s="0" t="n">
        <v>27</v>
      </c>
      <c r="J1749" s="0" t="str">
        <f aca="false">VLOOKUP(A1749,yorick!A:J,10,0)</f>
        <v>TODO: &lt;&gt;</v>
      </c>
      <c r="K1749" s="0" t="str">
        <f aca="false">VLOOKUP(A1749,yorick!A:K,11,0)</f>
        <v>TODO: &lt;&gt;</v>
      </c>
      <c r="L1749" s="0" t="str">
        <f aca="false">VLOOKUP(A1749,henriette!A:J,10,0)</f>
        <v>TODO: &lt;&gt;</v>
      </c>
      <c r="M1749" s="0" t="str">
        <f aca="false">VLOOKUP(A1749,henriette!A:K,11,0)</f>
        <v>TODO: &lt;&gt;</v>
      </c>
      <c r="N1749" s="0" t="str">
        <f aca="false">IF(OR(O1749="CONFLICT",R1749="CONFLICT"),"CONFLICT","OK")</f>
        <v>OK</v>
      </c>
      <c r="O1749" s="0" t="str">
        <f aca="false">IF(J1749=L1749,J1749,"CONFLICT")</f>
        <v>TODO: &lt;&gt;</v>
      </c>
      <c r="Q1749" s="0" t="str">
        <f aca="false">IF(AND(P1749&lt;&gt;L1749,P1749&lt;&gt;J1749,P1749&lt;&gt;""),"REVIEW","")</f>
        <v/>
      </c>
      <c r="R1749" s="0" t="str">
        <f aca="false">IF(K1749=M1749,K1749,"CONFLICT")</f>
        <v>TODO: &lt;&gt;</v>
      </c>
    </row>
    <row r="1750" customFormat="false" ht="12.75" hidden="false" customHeight="false" outlineLevel="0" collapsed="false">
      <c r="A1750" s="0" t="s">
        <v>4566</v>
      </c>
      <c r="B1750" s="0" t="n">
        <v>5585</v>
      </c>
      <c r="C1750" s="0" t="s">
        <v>23</v>
      </c>
      <c r="D1750" s="0" t="s">
        <v>4567</v>
      </c>
      <c r="E1750" s="0" t="s">
        <v>4568</v>
      </c>
      <c r="F1750" s="0" t="n">
        <v>7160</v>
      </c>
      <c r="G1750" s="0" t="n">
        <v>146</v>
      </c>
      <c r="H1750" s="0" t="n">
        <v>0</v>
      </c>
      <c r="I1750" s="0" t="n">
        <v>14</v>
      </c>
      <c r="J1750" s="0" t="str">
        <f aca="false">VLOOKUP(A1750,yorick!A:J,10,0)</f>
        <v>TODO: &lt;&gt;</v>
      </c>
      <c r="K1750" s="0" t="str">
        <f aca="false">VLOOKUP(A1750,yorick!A:K,11,0)</f>
        <v>TODO: &lt;&gt;</v>
      </c>
      <c r="L1750" s="0" t="str">
        <f aca="false">VLOOKUP(A1750,henriette!A:J,10,0)</f>
        <v>TODO: &lt;&gt;</v>
      </c>
      <c r="M1750" s="0" t="str">
        <f aca="false">VLOOKUP(A1750,henriette!A:K,11,0)</f>
        <v>TODO: &lt;&gt;</v>
      </c>
      <c r="N1750" s="0" t="str">
        <f aca="false">IF(OR(O1750="CONFLICT",R1750="CONFLICT"),"CONFLICT","OK")</f>
        <v>OK</v>
      </c>
      <c r="O1750" s="0" t="str">
        <f aca="false">IF(J1750=L1750,J1750,"CONFLICT")</f>
        <v>TODO: &lt;&gt;</v>
      </c>
      <c r="Q1750" s="0" t="str">
        <f aca="false">IF(AND(P1750&lt;&gt;L1750,P1750&lt;&gt;J1750,P1750&lt;&gt;""),"REVIEW","")</f>
        <v/>
      </c>
      <c r="R1750" s="0" t="str">
        <f aca="false">IF(K1750=M1750,K1750,"CONFLICT")</f>
        <v>TODO: &lt;&gt;</v>
      </c>
    </row>
    <row r="1751" customFormat="false" ht="12.75" hidden="false" customHeight="false" outlineLevel="0" collapsed="false">
      <c r="A1751" s="0" t="s">
        <v>4569</v>
      </c>
      <c r="B1751" s="0" t="n">
        <v>583</v>
      </c>
      <c r="C1751" s="0" t="s">
        <v>23</v>
      </c>
      <c r="D1751" s="0" t="s">
        <v>4570</v>
      </c>
      <c r="E1751" s="0" t="s">
        <v>4571</v>
      </c>
      <c r="F1751" s="0" t="n">
        <v>9880</v>
      </c>
      <c r="G1751" s="0" t="n">
        <v>72</v>
      </c>
      <c r="H1751" s="0" t="n">
        <v>0</v>
      </c>
      <c r="I1751" s="0" t="n">
        <v>11</v>
      </c>
      <c r="J1751" s="0" t="str">
        <f aca="false">VLOOKUP(A1751,yorick!A:J,10,0)</f>
        <v>TODO: &lt;&gt;</v>
      </c>
      <c r="K1751" s="0" t="str">
        <f aca="false">VLOOKUP(A1751,yorick!A:K,11,0)</f>
        <v>TODO: &lt;&gt;</v>
      </c>
      <c r="L1751" s="0" t="str">
        <f aca="false">VLOOKUP(A1751,henriette!A:J,10,0)</f>
        <v>TODO: &lt;&gt;</v>
      </c>
      <c r="M1751" s="0" t="str">
        <f aca="false">VLOOKUP(A1751,henriette!A:K,11,0)</f>
        <v>TODO: &lt;&gt;</v>
      </c>
      <c r="N1751" s="0" t="str">
        <f aca="false">IF(OR(O1751="CONFLICT",R1751="CONFLICT"),"CONFLICT","OK")</f>
        <v>OK</v>
      </c>
      <c r="O1751" s="0" t="str">
        <f aca="false">IF(J1751=L1751,J1751,"CONFLICT")</f>
        <v>TODO: &lt;&gt;</v>
      </c>
      <c r="Q1751" s="0" t="str">
        <f aca="false">IF(AND(P1751&lt;&gt;L1751,P1751&lt;&gt;J1751,P1751&lt;&gt;""),"REVIEW","")</f>
        <v/>
      </c>
      <c r="R1751" s="0" t="str">
        <f aca="false">IF(K1751=M1751,K1751,"CONFLICT")</f>
        <v>TODO: &lt;&gt;</v>
      </c>
    </row>
    <row r="1752" customFormat="false" ht="12.75" hidden="false" customHeight="false" outlineLevel="0" collapsed="false">
      <c r="A1752" s="0" t="s">
        <v>4572</v>
      </c>
      <c r="B1752" s="0" t="n">
        <v>252</v>
      </c>
      <c r="C1752" s="0" t="s">
        <v>23</v>
      </c>
      <c r="D1752" s="0" t="s">
        <v>4573</v>
      </c>
      <c r="E1752" s="0" t="s">
        <v>4574</v>
      </c>
      <c r="F1752" s="0" t="n">
        <v>5364</v>
      </c>
      <c r="G1752" s="0" t="n">
        <v>63</v>
      </c>
      <c r="H1752" s="0" t="n">
        <v>0</v>
      </c>
      <c r="I1752" s="0" t="n">
        <v>3</v>
      </c>
      <c r="J1752" s="0" t="str">
        <f aca="false">VLOOKUP(A1752,yorick!A:J,10,0)</f>
        <v>TODO: &lt;&gt;</v>
      </c>
      <c r="K1752" s="0" t="str">
        <f aca="false">VLOOKUP(A1752,yorick!A:K,11,0)</f>
        <v>TODO: &lt;&gt;</v>
      </c>
      <c r="L1752" s="0" t="str">
        <f aca="false">VLOOKUP(A1752,henriette!A:J,10,0)</f>
        <v>TODO: &lt;&gt;</v>
      </c>
      <c r="M1752" s="0" t="str">
        <f aca="false">VLOOKUP(A1752,henriette!A:K,11,0)</f>
        <v>TODO: &lt;&gt;</v>
      </c>
      <c r="N1752" s="0" t="str">
        <f aca="false">IF(OR(O1752="CONFLICT",R1752="CONFLICT"),"CONFLICT","OK")</f>
        <v>OK</v>
      </c>
      <c r="O1752" s="0" t="str">
        <f aca="false">IF(J1752=L1752,J1752,"CONFLICT")</f>
        <v>TODO: &lt;&gt;</v>
      </c>
      <c r="Q1752" s="0" t="str">
        <f aca="false">IF(AND(P1752&lt;&gt;L1752,P1752&lt;&gt;J1752,P1752&lt;&gt;""),"REVIEW","")</f>
        <v/>
      </c>
      <c r="R1752" s="0" t="str">
        <f aca="false">IF(K1752=M1752,K1752,"CONFLICT")</f>
        <v>TODO: &lt;&gt;</v>
      </c>
    </row>
    <row r="1753" customFormat="false" ht="12.75" hidden="false" customHeight="false" outlineLevel="0" collapsed="false">
      <c r="A1753" s="0" t="s">
        <v>4575</v>
      </c>
      <c r="B1753" s="0" t="n">
        <v>715</v>
      </c>
      <c r="C1753" s="0" t="s">
        <v>23</v>
      </c>
      <c r="D1753" s="0" t="s">
        <v>4576</v>
      </c>
      <c r="E1753" s="0" t="s">
        <v>4577</v>
      </c>
      <c r="F1753" s="0" t="n">
        <v>22532</v>
      </c>
      <c r="G1753" s="0" t="n">
        <v>313</v>
      </c>
      <c r="H1753" s="0" t="n">
        <v>0</v>
      </c>
      <c r="I1753" s="0" t="n">
        <v>19</v>
      </c>
      <c r="J1753" s="0" t="str">
        <f aca="false">VLOOKUP(A1753,yorick!A:J,10,0)</f>
        <v>TODO: &lt;&gt;</v>
      </c>
      <c r="K1753" s="0" t="str">
        <f aca="false">VLOOKUP(A1753,yorick!A:K,11,0)</f>
        <v>TODO: &lt;&gt;</v>
      </c>
      <c r="L1753" s="0" t="str">
        <f aca="false">VLOOKUP(A1753,henriette!A:J,10,0)</f>
        <v>TODO: &lt;&gt;</v>
      </c>
      <c r="M1753" s="0" t="str">
        <f aca="false">VLOOKUP(A1753,henriette!A:K,11,0)</f>
        <v>TODO: &lt;&gt;</v>
      </c>
      <c r="N1753" s="0" t="str">
        <f aca="false">IF(OR(O1753="CONFLICT",R1753="CONFLICT"),"CONFLICT","OK")</f>
        <v>OK</v>
      </c>
      <c r="O1753" s="0" t="str">
        <f aca="false">IF(J1753=L1753,J1753,"CONFLICT")</f>
        <v>TODO: &lt;&gt;</v>
      </c>
      <c r="Q1753" s="0" t="str">
        <f aca="false">IF(AND(P1753&lt;&gt;L1753,P1753&lt;&gt;J1753,P1753&lt;&gt;""),"REVIEW","")</f>
        <v/>
      </c>
      <c r="R1753" s="0" t="str">
        <f aca="false">IF(K1753=M1753,K1753,"CONFLICT")</f>
        <v>TODO: &lt;&gt;</v>
      </c>
    </row>
    <row r="1754" customFormat="false" ht="12.75" hidden="false" customHeight="false" outlineLevel="0" collapsed="false">
      <c r="A1754" s="0" t="s">
        <v>4578</v>
      </c>
      <c r="B1754" s="0" t="n">
        <v>1722</v>
      </c>
      <c r="C1754" s="0" t="s">
        <v>23</v>
      </c>
      <c r="D1754" s="0" t="s">
        <v>4579</v>
      </c>
      <c r="E1754" s="0" t="s">
        <v>4580</v>
      </c>
      <c r="F1754" s="0" t="n">
        <v>29241</v>
      </c>
      <c r="G1754" s="0" t="n">
        <v>152</v>
      </c>
      <c r="H1754" s="0" t="n">
        <v>0</v>
      </c>
      <c r="I1754" s="0" t="n">
        <v>23</v>
      </c>
      <c r="J1754" s="0" t="str">
        <f aca="false">VLOOKUP(A1754,yorick!A:J,10,0)</f>
        <v>TODO: &lt;&gt;</v>
      </c>
      <c r="K1754" s="0" t="str">
        <f aca="false">VLOOKUP(A1754,yorick!A:K,11,0)</f>
        <v>TODO: &lt;&gt;</v>
      </c>
      <c r="L1754" s="0" t="str">
        <f aca="false">VLOOKUP(A1754,henriette!A:J,10,0)</f>
        <v>TODO: &lt;&gt;</v>
      </c>
      <c r="M1754" s="0" t="str">
        <f aca="false">VLOOKUP(A1754,henriette!A:K,11,0)</f>
        <v>TODO: &lt;&gt;</v>
      </c>
      <c r="N1754" s="0" t="str">
        <f aca="false">IF(OR(O1754="CONFLICT",R1754="CONFLICT"),"CONFLICT","OK")</f>
        <v>OK</v>
      </c>
      <c r="O1754" s="0" t="str">
        <f aca="false">IF(J1754=L1754,J1754,"CONFLICT")</f>
        <v>TODO: &lt;&gt;</v>
      </c>
      <c r="Q1754" s="0" t="str">
        <f aca="false">IF(AND(P1754&lt;&gt;L1754,P1754&lt;&gt;J1754,P1754&lt;&gt;""),"REVIEW","")</f>
        <v/>
      </c>
      <c r="R1754" s="0" t="str">
        <f aca="false">IF(K1754=M1754,K1754,"CONFLICT")</f>
        <v>TODO: &lt;&gt;</v>
      </c>
    </row>
    <row r="1755" customFormat="false" ht="12.75" hidden="false" customHeight="false" outlineLevel="0" collapsed="false">
      <c r="A1755" s="0" t="s">
        <v>4581</v>
      </c>
      <c r="B1755" s="0" t="n">
        <v>826</v>
      </c>
      <c r="C1755" s="0" t="s">
        <v>23</v>
      </c>
      <c r="D1755" s="0" t="s">
        <v>4582</v>
      </c>
      <c r="E1755" s="0" t="s">
        <v>4583</v>
      </c>
      <c r="F1755" s="0" t="n">
        <v>16036</v>
      </c>
      <c r="G1755" s="0" t="n">
        <v>102</v>
      </c>
      <c r="H1755" s="0" t="n">
        <v>4</v>
      </c>
      <c r="I1755" s="0" t="n">
        <v>11</v>
      </c>
      <c r="J1755" s="0" t="str">
        <f aca="false">VLOOKUP(A1755,yorick!A:J,10,0)</f>
        <v>TODO: &lt;&gt;</v>
      </c>
      <c r="K1755" s="0" t="str">
        <f aca="false">VLOOKUP(A1755,yorick!A:K,11,0)</f>
        <v>TODO: &lt;&gt;</v>
      </c>
      <c r="L1755" s="0" t="str">
        <f aca="false">VLOOKUP(A1755,henriette!A:J,10,0)</f>
        <v>TODO: &lt;&gt;</v>
      </c>
      <c r="M1755" s="0" t="str">
        <f aca="false">VLOOKUP(A1755,henriette!A:K,11,0)</f>
        <v>TODO: &lt;&gt;</v>
      </c>
      <c r="N1755" s="0" t="str">
        <f aca="false">IF(OR(O1755="CONFLICT",R1755="CONFLICT"),"CONFLICT","OK")</f>
        <v>OK</v>
      </c>
      <c r="O1755" s="0" t="str">
        <f aca="false">IF(J1755=L1755,J1755,"CONFLICT")</f>
        <v>TODO: &lt;&gt;</v>
      </c>
      <c r="Q1755" s="0" t="str">
        <f aca="false">IF(AND(P1755&lt;&gt;L1755,P1755&lt;&gt;J1755,P1755&lt;&gt;""),"REVIEW","")</f>
        <v/>
      </c>
      <c r="R1755" s="0" t="str">
        <f aca="false">IF(K1755=M1755,K1755,"CONFLICT")</f>
        <v>TODO: &lt;&gt;</v>
      </c>
    </row>
    <row r="1756" customFormat="false" ht="12.75" hidden="false" customHeight="false" outlineLevel="0" collapsed="false">
      <c r="A1756" s="0" t="s">
        <v>4584</v>
      </c>
      <c r="B1756" s="0" t="n">
        <v>129</v>
      </c>
      <c r="C1756" s="0" t="s">
        <v>23</v>
      </c>
      <c r="E1756" s="0" t="s">
        <v>4585</v>
      </c>
      <c r="F1756" s="0" t="n">
        <v>21669</v>
      </c>
      <c r="G1756" s="0" t="n">
        <v>5</v>
      </c>
      <c r="H1756" s="0" t="n">
        <v>0</v>
      </c>
      <c r="I1756" s="0" t="n">
        <v>1</v>
      </c>
      <c r="J1756" s="0" t="str">
        <f aca="false">VLOOKUP(A1756,yorick!A:J,10,0)</f>
        <v>TODO: &lt;&gt;</v>
      </c>
      <c r="K1756" s="0" t="str">
        <f aca="false">VLOOKUP(A1756,yorick!A:K,11,0)</f>
        <v>TODO: &lt;&gt;</v>
      </c>
      <c r="L1756" s="0" t="str">
        <f aca="false">VLOOKUP(A1756,henriette!A:J,10,0)</f>
        <v>TODO: &lt;&gt;</v>
      </c>
      <c r="M1756" s="0" t="str">
        <f aca="false">VLOOKUP(A1756,henriette!A:K,11,0)</f>
        <v>TODO: &lt;&gt;</v>
      </c>
      <c r="N1756" s="0" t="str">
        <f aca="false">IF(OR(O1756="CONFLICT",R1756="CONFLICT"),"CONFLICT","OK")</f>
        <v>OK</v>
      </c>
      <c r="O1756" s="0" t="str">
        <f aca="false">IF(J1756=L1756,J1756,"CONFLICT")</f>
        <v>TODO: &lt;&gt;</v>
      </c>
      <c r="Q1756" s="0" t="str">
        <f aca="false">IF(AND(P1756&lt;&gt;L1756,P1756&lt;&gt;J1756,P1756&lt;&gt;""),"REVIEW","")</f>
        <v/>
      </c>
      <c r="R1756" s="0" t="str">
        <f aca="false">IF(K1756=M1756,K1756,"CONFLICT")</f>
        <v>TODO: &lt;&gt;</v>
      </c>
    </row>
    <row r="1757" customFormat="false" ht="12.75" hidden="false" customHeight="false" outlineLevel="0" collapsed="false">
      <c r="A1757" s="0" t="s">
        <v>4586</v>
      </c>
      <c r="B1757" s="0" t="n">
        <v>475</v>
      </c>
      <c r="C1757" s="0" t="s">
        <v>23</v>
      </c>
      <c r="E1757" s="0" t="s">
        <v>4587</v>
      </c>
      <c r="F1757" s="0" t="n">
        <v>1017808</v>
      </c>
      <c r="G1757" s="0" t="n">
        <v>197</v>
      </c>
      <c r="H1757" s="0" t="n">
        <v>0</v>
      </c>
      <c r="I1757" s="0" t="n">
        <v>22</v>
      </c>
      <c r="J1757" s="0" t="str">
        <f aca="false">VLOOKUP(A1757,yorick!A:J,10,0)</f>
        <v>TODO: &lt;&gt;</v>
      </c>
      <c r="K1757" s="0" t="str">
        <f aca="false">VLOOKUP(A1757,yorick!A:K,11,0)</f>
        <v>TODO: &lt;&gt;</v>
      </c>
      <c r="L1757" s="0" t="str">
        <f aca="false">VLOOKUP(A1757,henriette!A:J,10,0)</f>
        <v>TODO: &lt;&gt;</v>
      </c>
      <c r="M1757" s="0" t="str">
        <f aca="false">VLOOKUP(A1757,henriette!A:K,11,0)</f>
        <v>TODO: &lt;&gt;</v>
      </c>
      <c r="N1757" s="0" t="str">
        <f aca="false">IF(OR(O1757="CONFLICT",R1757="CONFLICT"),"CONFLICT","OK")</f>
        <v>OK</v>
      </c>
      <c r="O1757" s="0" t="str">
        <f aca="false">IF(J1757=L1757,J1757,"CONFLICT")</f>
        <v>TODO: &lt;&gt;</v>
      </c>
      <c r="Q1757" s="0" t="str">
        <f aca="false">IF(AND(P1757&lt;&gt;L1757,P1757&lt;&gt;J1757,P1757&lt;&gt;""),"REVIEW","")</f>
        <v/>
      </c>
      <c r="R1757" s="0" t="str">
        <f aca="false">IF(K1757=M1757,K1757,"CONFLICT")</f>
        <v>TODO: &lt;&gt;</v>
      </c>
    </row>
    <row r="1758" customFormat="false" ht="12.75" hidden="false" customHeight="false" outlineLevel="0" collapsed="false">
      <c r="A1758" s="0" t="s">
        <v>4588</v>
      </c>
      <c r="B1758" s="0" t="n">
        <v>392</v>
      </c>
      <c r="C1758" s="0" t="s">
        <v>23</v>
      </c>
      <c r="D1758" s="0" t="s">
        <v>4589</v>
      </c>
      <c r="E1758" s="0" t="s">
        <v>4590</v>
      </c>
      <c r="F1758" s="0" t="n">
        <v>5909</v>
      </c>
      <c r="G1758" s="0" t="n">
        <v>78</v>
      </c>
      <c r="H1758" s="0" t="n">
        <v>0</v>
      </c>
      <c r="I1758" s="0" t="n">
        <v>2</v>
      </c>
      <c r="J1758" s="0" t="str">
        <f aca="false">VLOOKUP(A1758,yorick!A:J,10,0)</f>
        <v>TODO: &lt;&gt;</v>
      </c>
      <c r="K1758" s="0" t="str">
        <f aca="false">VLOOKUP(A1758,yorick!A:K,11,0)</f>
        <v>TODO: &lt;&gt;</v>
      </c>
      <c r="L1758" s="0" t="str">
        <f aca="false">VLOOKUP(A1758,henriette!A:J,10,0)</f>
        <v>TODO: &lt;&gt;</v>
      </c>
      <c r="M1758" s="0" t="str">
        <f aca="false">VLOOKUP(A1758,henriette!A:K,11,0)</f>
        <v>TODO: &lt;&gt;</v>
      </c>
      <c r="N1758" s="0" t="str">
        <f aca="false">IF(OR(O1758="CONFLICT",R1758="CONFLICT"),"CONFLICT","OK")</f>
        <v>OK</v>
      </c>
      <c r="O1758" s="0" t="str">
        <f aca="false">IF(J1758=L1758,J1758,"CONFLICT")</f>
        <v>TODO: &lt;&gt;</v>
      </c>
      <c r="Q1758" s="0" t="str">
        <f aca="false">IF(AND(P1758&lt;&gt;L1758,P1758&lt;&gt;J1758,P1758&lt;&gt;""),"REVIEW","")</f>
        <v/>
      </c>
      <c r="R1758" s="0" t="str">
        <f aca="false">IF(K1758=M1758,K1758,"CONFLICT")</f>
        <v>TODO: &lt;&gt;</v>
      </c>
    </row>
    <row r="1759" customFormat="false" ht="12.75" hidden="false" customHeight="false" outlineLevel="0" collapsed="false">
      <c r="A1759" s="0" t="s">
        <v>4591</v>
      </c>
      <c r="B1759" s="0" t="n">
        <v>320</v>
      </c>
      <c r="C1759" s="0" t="s">
        <v>23</v>
      </c>
      <c r="D1759" s="0" t="s">
        <v>4592</v>
      </c>
      <c r="E1759" s="0" t="s">
        <v>4593</v>
      </c>
      <c r="F1759" s="0" t="n">
        <v>7797</v>
      </c>
      <c r="G1759" s="0" t="n">
        <v>52</v>
      </c>
      <c r="H1759" s="0" t="n">
        <v>0</v>
      </c>
      <c r="I1759" s="0" t="n">
        <v>10</v>
      </c>
      <c r="J1759" s="0" t="str">
        <f aca="false">VLOOKUP(A1759,yorick!A:J,10,0)</f>
        <v>TODO: &lt;&gt;</v>
      </c>
      <c r="K1759" s="0" t="str">
        <f aca="false">VLOOKUP(A1759,yorick!A:K,11,0)</f>
        <v>TODO: &lt;&gt;</v>
      </c>
      <c r="L1759" s="0" t="str">
        <f aca="false">VLOOKUP(A1759,henriette!A:J,10,0)</f>
        <v>TODO: &lt;&gt;</v>
      </c>
      <c r="M1759" s="0" t="str">
        <f aca="false">VLOOKUP(A1759,henriette!A:K,11,0)</f>
        <v>TODO: &lt;&gt;</v>
      </c>
      <c r="N1759" s="0" t="str">
        <f aca="false">IF(OR(O1759="CONFLICT",R1759="CONFLICT"),"CONFLICT","OK")</f>
        <v>OK</v>
      </c>
      <c r="O1759" s="0" t="str">
        <f aca="false">IF(J1759=L1759,J1759,"CONFLICT")</f>
        <v>TODO: &lt;&gt;</v>
      </c>
      <c r="Q1759" s="0" t="str">
        <f aca="false">IF(AND(P1759&lt;&gt;L1759,P1759&lt;&gt;J1759,P1759&lt;&gt;""),"REVIEW","")</f>
        <v/>
      </c>
      <c r="R1759" s="0" t="str">
        <f aca="false">IF(K1759=M1759,K1759,"CONFLICT")</f>
        <v>TODO: &lt;&gt;</v>
      </c>
    </row>
    <row r="1760" customFormat="false" ht="12.75" hidden="false" customHeight="false" outlineLevel="0" collapsed="false">
      <c r="A1760" s="0" t="s">
        <v>4594</v>
      </c>
      <c r="B1760" s="0" t="n">
        <v>190</v>
      </c>
      <c r="C1760" s="0" t="s">
        <v>23</v>
      </c>
      <c r="F1760" s="0" t="n">
        <v>6629</v>
      </c>
      <c r="G1760" s="0" t="n">
        <v>71</v>
      </c>
      <c r="H1760" s="0" t="n">
        <v>0</v>
      </c>
      <c r="I1760" s="0" t="n">
        <v>15</v>
      </c>
      <c r="J1760" s="0" t="str">
        <f aca="false">VLOOKUP(A1760,yorick!A:J,10,0)</f>
        <v>TODO: &lt;&gt;</v>
      </c>
      <c r="K1760" s="0" t="str">
        <f aca="false">VLOOKUP(A1760,yorick!A:K,11,0)</f>
        <v>TODO: &lt;&gt;</v>
      </c>
      <c r="L1760" s="0" t="str">
        <f aca="false">VLOOKUP(A1760,henriette!A:J,10,0)</f>
        <v>TODO: &lt;&gt;</v>
      </c>
      <c r="M1760" s="0" t="str">
        <f aca="false">VLOOKUP(A1760,henriette!A:K,11,0)</f>
        <v>TODO: &lt;&gt;</v>
      </c>
      <c r="N1760" s="0" t="str">
        <f aca="false">IF(OR(O1760="CONFLICT",R1760="CONFLICT"),"CONFLICT","OK")</f>
        <v>OK</v>
      </c>
      <c r="O1760" s="0" t="str">
        <f aca="false">IF(J1760=L1760,J1760,"CONFLICT")</f>
        <v>TODO: &lt;&gt;</v>
      </c>
      <c r="Q1760" s="0" t="str">
        <f aca="false">IF(AND(P1760&lt;&gt;L1760,P1760&lt;&gt;J1760,P1760&lt;&gt;""),"REVIEW","")</f>
        <v/>
      </c>
      <c r="R1760" s="0" t="str">
        <f aca="false">IF(K1760=M1760,K1760,"CONFLICT")</f>
        <v>TODO: &lt;&gt;</v>
      </c>
    </row>
    <row r="1761" customFormat="false" ht="12.75" hidden="false" customHeight="false" outlineLevel="0" collapsed="false">
      <c r="A1761" s="0" t="s">
        <v>4595</v>
      </c>
      <c r="B1761" s="0" t="n">
        <v>426</v>
      </c>
      <c r="C1761" s="0" t="s">
        <v>23</v>
      </c>
      <c r="F1761" s="0" t="n">
        <v>12233</v>
      </c>
      <c r="G1761" s="0" t="n">
        <v>95</v>
      </c>
      <c r="H1761" s="0" t="n">
        <v>0</v>
      </c>
      <c r="I1761" s="0" t="n">
        <v>3</v>
      </c>
      <c r="J1761" s="0" t="str">
        <f aca="false">VLOOKUP(A1761,yorick!A:J,10,0)</f>
        <v>TODO: &lt;&gt;</v>
      </c>
      <c r="K1761" s="0" t="str">
        <f aca="false">VLOOKUP(A1761,yorick!A:K,11,0)</f>
        <v>TODO: &lt;&gt;</v>
      </c>
      <c r="L1761" s="0" t="str">
        <f aca="false">VLOOKUP(A1761,henriette!A:J,10,0)</f>
        <v>TODO: &lt;&gt;</v>
      </c>
      <c r="M1761" s="0" t="str">
        <f aca="false">VLOOKUP(A1761,henriette!A:K,11,0)</f>
        <v>TODO: &lt;&gt;</v>
      </c>
      <c r="N1761" s="0" t="str">
        <f aca="false">IF(OR(O1761="CONFLICT",R1761="CONFLICT"),"CONFLICT","OK")</f>
        <v>OK</v>
      </c>
      <c r="O1761" s="0" t="str">
        <f aca="false">IF(J1761=L1761,J1761,"CONFLICT")</f>
        <v>TODO: &lt;&gt;</v>
      </c>
      <c r="Q1761" s="0" t="str">
        <f aca="false">IF(AND(P1761&lt;&gt;L1761,P1761&lt;&gt;J1761,P1761&lt;&gt;""),"REVIEW","")</f>
        <v/>
      </c>
      <c r="R1761" s="0" t="str">
        <f aca="false">IF(K1761=M1761,K1761,"CONFLICT")</f>
        <v>TODO: &lt;&gt;</v>
      </c>
    </row>
    <row r="1762" customFormat="false" ht="12.75" hidden="false" customHeight="false" outlineLevel="0" collapsed="false">
      <c r="A1762" s="0" t="s">
        <v>4596</v>
      </c>
      <c r="B1762" s="0" t="n">
        <v>320</v>
      </c>
      <c r="C1762" s="0" t="s">
        <v>23</v>
      </c>
      <c r="E1762" s="0" t="s">
        <v>4597</v>
      </c>
      <c r="F1762" s="0" t="n">
        <v>8349</v>
      </c>
      <c r="G1762" s="0" t="n">
        <v>48</v>
      </c>
      <c r="H1762" s="0" t="n">
        <v>0</v>
      </c>
      <c r="I1762" s="0" t="n">
        <v>10</v>
      </c>
      <c r="J1762" s="0" t="str">
        <f aca="false">VLOOKUP(A1762,yorick!A:J,10,0)</f>
        <v>TODO: &lt;&gt;</v>
      </c>
      <c r="K1762" s="0" t="str">
        <f aca="false">VLOOKUP(A1762,yorick!A:K,11,0)</f>
        <v>TODO: &lt;&gt;</v>
      </c>
      <c r="L1762" s="0" t="str">
        <f aca="false">VLOOKUP(A1762,henriette!A:J,10,0)</f>
        <v>TODO: &lt;&gt;</v>
      </c>
      <c r="M1762" s="0" t="str">
        <f aca="false">VLOOKUP(A1762,henriette!A:K,11,0)</f>
        <v>TODO: &lt;&gt;</v>
      </c>
      <c r="N1762" s="0" t="str">
        <f aca="false">IF(OR(O1762="CONFLICT",R1762="CONFLICT"),"CONFLICT","OK")</f>
        <v>OK</v>
      </c>
      <c r="O1762" s="0" t="str">
        <f aca="false">IF(J1762=L1762,J1762,"CONFLICT")</f>
        <v>TODO: &lt;&gt;</v>
      </c>
      <c r="Q1762" s="0" t="str">
        <f aca="false">IF(AND(P1762&lt;&gt;L1762,P1762&lt;&gt;J1762,P1762&lt;&gt;""),"REVIEW","")</f>
        <v/>
      </c>
      <c r="R1762" s="0" t="str">
        <f aca="false">IF(K1762=M1762,K1762,"CONFLICT")</f>
        <v>TODO: &lt;&gt;</v>
      </c>
    </row>
    <row r="1763" customFormat="false" ht="12.75" hidden="false" customHeight="false" outlineLevel="0" collapsed="false">
      <c r="A1763" s="0" t="s">
        <v>4598</v>
      </c>
      <c r="B1763" s="0" t="n">
        <v>831</v>
      </c>
      <c r="C1763" s="0" t="s">
        <v>23</v>
      </c>
      <c r="D1763" s="0" t="s">
        <v>4599</v>
      </c>
      <c r="E1763" s="0" t="s">
        <v>4600</v>
      </c>
      <c r="F1763" s="0" t="n">
        <v>7692</v>
      </c>
      <c r="G1763" s="0" t="n">
        <v>74</v>
      </c>
      <c r="H1763" s="0" t="n">
        <v>0</v>
      </c>
      <c r="I1763" s="0" t="n">
        <v>0</v>
      </c>
      <c r="J1763" s="0" t="str">
        <f aca="false">VLOOKUP(A1763,yorick!A:J,10,0)</f>
        <v>TODO: &lt;&gt;</v>
      </c>
      <c r="K1763" s="0" t="str">
        <f aca="false">VLOOKUP(A1763,yorick!A:K,11,0)</f>
        <v>TODO: &lt;&gt;</v>
      </c>
      <c r="L1763" s="0" t="str">
        <f aca="false">VLOOKUP(A1763,henriette!A:J,10,0)</f>
        <v>TODO: &lt;&gt;</v>
      </c>
      <c r="M1763" s="0" t="str">
        <f aca="false">VLOOKUP(A1763,henriette!A:K,11,0)</f>
        <v>TODO: &lt;&gt;</v>
      </c>
      <c r="N1763" s="0" t="str">
        <f aca="false">IF(OR(O1763="CONFLICT",R1763="CONFLICT"),"CONFLICT","OK")</f>
        <v>OK</v>
      </c>
      <c r="O1763" s="0" t="str">
        <f aca="false">IF(J1763=L1763,J1763,"CONFLICT")</f>
        <v>TODO: &lt;&gt;</v>
      </c>
      <c r="Q1763" s="0" t="str">
        <f aca="false">IF(AND(P1763&lt;&gt;L1763,P1763&lt;&gt;J1763,P1763&lt;&gt;""),"REVIEW","")</f>
        <v/>
      </c>
      <c r="R1763" s="0" t="str">
        <f aca="false">IF(K1763=M1763,K1763,"CONFLICT")</f>
        <v>TODO: &lt;&gt;</v>
      </c>
    </row>
    <row r="1764" customFormat="false" ht="12.75" hidden="false" customHeight="false" outlineLevel="0" collapsed="false">
      <c r="A1764" s="0" t="s">
        <v>4601</v>
      </c>
      <c r="B1764" s="0" t="n">
        <v>1358</v>
      </c>
      <c r="C1764" s="0" t="s">
        <v>23</v>
      </c>
      <c r="D1764" s="0" t="s">
        <v>4602</v>
      </c>
      <c r="E1764" s="0" t="s">
        <v>4603</v>
      </c>
      <c r="F1764" s="0" t="n">
        <v>10890</v>
      </c>
      <c r="G1764" s="0" t="n">
        <v>78</v>
      </c>
      <c r="H1764" s="0" t="n">
        <v>0</v>
      </c>
      <c r="I1764" s="0" t="n">
        <v>15</v>
      </c>
      <c r="J1764" s="0" t="str">
        <f aca="false">VLOOKUP(A1764,yorick!A:J,10,0)</f>
        <v>TODO: &lt;&gt;</v>
      </c>
      <c r="K1764" s="0" t="str">
        <f aca="false">VLOOKUP(A1764,yorick!A:K,11,0)</f>
        <v>TODO: &lt;&gt;</v>
      </c>
      <c r="L1764" s="0" t="str">
        <f aca="false">VLOOKUP(A1764,henriette!A:J,10,0)</f>
        <v>TODO: &lt;&gt;</v>
      </c>
      <c r="M1764" s="0" t="str">
        <f aca="false">VLOOKUP(A1764,henriette!A:K,11,0)</f>
        <v>TODO: &lt;&gt;</v>
      </c>
      <c r="N1764" s="0" t="str">
        <f aca="false">IF(OR(O1764="CONFLICT",R1764="CONFLICT"),"CONFLICT","OK")</f>
        <v>OK</v>
      </c>
      <c r="O1764" s="0" t="str">
        <f aca="false">IF(J1764=L1764,J1764,"CONFLICT")</f>
        <v>TODO: &lt;&gt;</v>
      </c>
      <c r="Q1764" s="0" t="str">
        <f aca="false">IF(AND(P1764&lt;&gt;L1764,P1764&lt;&gt;J1764,P1764&lt;&gt;""),"REVIEW","")</f>
        <v/>
      </c>
      <c r="R1764" s="0" t="str">
        <f aca="false">IF(K1764=M1764,K1764,"CONFLICT")</f>
        <v>TODO: &lt;&gt;</v>
      </c>
    </row>
    <row r="1765" customFormat="false" ht="12.75" hidden="false" customHeight="false" outlineLevel="0" collapsed="false">
      <c r="A1765" s="0" t="s">
        <v>4604</v>
      </c>
      <c r="B1765" s="0" t="n">
        <v>180</v>
      </c>
      <c r="C1765" s="0" t="s">
        <v>23</v>
      </c>
      <c r="F1765" s="0" t="n">
        <v>8627</v>
      </c>
      <c r="G1765" s="0" t="n">
        <v>47</v>
      </c>
      <c r="H1765" s="0" t="n">
        <v>0</v>
      </c>
      <c r="I1765" s="0" t="n">
        <v>13</v>
      </c>
      <c r="J1765" s="0" t="str">
        <f aca="false">VLOOKUP(A1765,yorick!A:J,10,0)</f>
        <v>TODO: &lt;&gt;</v>
      </c>
      <c r="K1765" s="0" t="str">
        <f aca="false">VLOOKUP(A1765,yorick!A:K,11,0)</f>
        <v>TODO: &lt;&gt;</v>
      </c>
      <c r="L1765" s="0" t="str">
        <f aca="false">VLOOKUP(A1765,henriette!A:J,10,0)</f>
        <v>TODO: &lt;&gt;</v>
      </c>
      <c r="M1765" s="0" t="str">
        <f aca="false">VLOOKUP(A1765,henriette!A:K,11,0)</f>
        <v>TODO: &lt;&gt;</v>
      </c>
      <c r="N1765" s="0" t="str">
        <f aca="false">IF(OR(O1765="CONFLICT",R1765="CONFLICT"),"CONFLICT","OK")</f>
        <v>OK</v>
      </c>
      <c r="O1765" s="0" t="str">
        <f aca="false">IF(J1765=L1765,J1765,"CONFLICT")</f>
        <v>TODO: &lt;&gt;</v>
      </c>
      <c r="Q1765" s="0" t="str">
        <f aca="false">IF(AND(P1765&lt;&gt;L1765,P1765&lt;&gt;J1765,P1765&lt;&gt;""),"REVIEW","")</f>
        <v/>
      </c>
      <c r="R1765" s="0" t="str">
        <f aca="false">IF(K1765=M1765,K1765,"CONFLICT")</f>
        <v>TODO: &lt;&gt;</v>
      </c>
    </row>
    <row r="1766" customFormat="false" ht="12.75" hidden="false" customHeight="false" outlineLevel="0" collapsed="false">
      <c r="A1766" s="0" t="s">
        <v>4605</v>
      </c>
      <c r="B1766" s="0" t="n">
        <v>116</v>
      </c>
      <c r="C1766" s="0" t="s">
        <v>23</v>
      </c>
      <c r="E1766" s="0" t="s">
        <v>4606</v>
      </c>
      <c r="F1766" s="0" t="n">
        <v>13915</v>
      </c>
      <c r="G1766" s="0" t="n">
        <v>168</v>
      </c>
      <c r="H1766" s="0" t="n">
        <v>0</v>
      </c>
      <c r="I1766" s="0" t="n">
        <v>9</v>
      </c>
      <c r="J1766" s="0" t="str">
        <f aca="false">VLOOKUP(A1766,yorick!A:J,10,0)</f>
        <v>TODO: &lt;&gt;</v>
      </c>
      <c r="K1766" s="0" t="str">
        <f aca="false">VLOOKUP(A1766,yorick!A:K,11,0)</f>
        <v>TODO: &lt;&gt;</v>
      </c>
      <c r="L1766" s="0" t="str">
        <f aca="false">VLOOKUP(A1766,henriette!A:J,10,0)</f>
        <v>TODO: &lt;&gt;</v>
      </c>
      <c r="M1766" s="0" t="str">
        <f aca="false">VLOOKUP(A1766,henriette!A:K,11,0)</f>
        <v>TODO: &lt;&gt;</v>
      </c>
      <c r="N1766" s="0" t="str">
        <f aca="false">IF(OR(O1766="CONFLICT",R1766="CONFLICT"),"CONFLICT","OK")</f>
        <v>OK</v>
      </c>
      <c r="O1766" s="0" t="str">
        <f aca="false">IF(J1766=L1766,J1766,"CONFLICT")</f>
        <v>TODO: &lt;&gt;</v>
      </c>
      <c r="Q1766" s="0" t="str">
        <f aca="false">IF(AND(P1766&lt;&gt;L1766,P1766&lt;&gt;J1766,P1766&lt;&gt;""),"REVIEW","")</f>
        <v/>
      </c>
      <c r="R1766" s="0" t="str">
        <f aca="false">IF(K1766=M1766,K1766,"CONFLICT")</f>
        <v>TODO: &lt;&gt;</v>
      </c>
    </row>
    <row r="1767" customFormat="false" ht="12.75" hidden="false" customHeight="false" outlineLevel="0" collapsed="false">
      <c r="A1767" s="0" t="s">
        <v>4607</v>
      </c>
      <c r="B1767" s="0" t="n">
        <v>769</v>
      </c>
      <c r="C1767" s="0" t="s">
        <v>23</v>
      </c>
      <c r="E1767" s="0" t="s">
        <v>4608</v>
      </c>
      <c r="F1767" s="0" t="n">
        <v>33163</v>
      </c>
      <c r="G1767" s="0" t="n">
        <v>388</v>
      </c>
      <c r="H1767" s="0" t="n">
        <v>0</v>
      </c>
      <c r="I1767" s="0" t="n">
        <v>510</v>
      </c>
      <c r="J1767" s="0" t="str">
        <f aca="false">VLOOKUP(A1767,yorick!A:J,10,0)</f>
        <v>TODO: &lt;&gt;</v>
      </c>
      <c r="K1767" s="0" t="str">
        <f aca="false">VLOOKUP(A1767,yorick!A:K,11,0)</f>
        <v>TODO: &lt;&gt;</v>
      </c>
      <c r="L1767" s="0" t="str">
        <f aca="false">VLOOKUP(A1767,henriette!A:J,10,0)</f>
        <v>TODO: &lt;&gt;</v>
      </c>
      <c r="M1767" s="0" t="str">
        <f aca="false">VLOOKUP(A1767,henriette!A:K,11,0)</f>
        <v>TODO: &lt;&gt;</v>
      </c>
      <c r="N1767" s="0" t="str">
        <f aca="false">IF(OR(O1767="CONFLICT",R1767="CONFLICT"),"CONFLICT","OK")</f>
        <v>OK</v>
      </c>
      <c r="O1767" s="0" t="str">
        <f aca="false">IF(J1767=L1767,J1767,"CONFLICT")</f>
        <v>TODO: &lt;&gt;</v>
      </c>
      <c r="Q1767" s="0" t="str">
        <f aca="false">IF(AND(P1767&lt;&gt;L1767,P1767&lt;&gt;J1767,P1767&lt;&gt;""),"REVIEW","")</f>
        <v/>
      </c>
      <c r="R1767" s="0" t="str">
        <f aca="false">IF(K1767=M1767,K1767,"CONFLICT")</f>
        <v>TODO: &lt;&gt;</v>
      </c>
    </row>
    <row r="1768" customFormat="false" ht="12.75" hidden="false" customHeight="false" outlineLevel="0" collapsed="false">
      <c r="A1768" s="0" t="s">
        <v>4609</v>
      </c>
      <c r="B1768" s="0" t="n">
        <v>146</v>
      </c>
      <c r="C1768" s="0" t="s">
        <v>23</v>
      </c>
      <c r="D1768" s="0" t="s">
        <v>4610</v>
      </c>
      <c r="E1768" s="0" t="s">
        <v>4611</v>
      </c>
      <c r="F1768" s="0" t="n">
        <v>9936</v>
      </c>
      <c r="G1768" s="0" t="n">
        <v>69</v>
      </c>
      <c r="H1768" s="0" t="n">
        <v>0</v>
      </c>
      <c r="I1768" s="0" t="n">
        <v>13</v>
      </c>
      <c r="J1768" s="0" t="str">
        <f aca="false">VLOOKUP(A1768,yorick!A:J,10,0)</f>
        <v>TODO: &lt;&gt;</v>
      </c>
      <c r="K1768" s="0" t="str">
        <f aca="false">VLOOKUP(A1768,yorick!A:K,11,0)</f>
        <v>TODO: &lt;&gt;</v>
      </c>
      <c r="L1768" s="0" t="str">
        <f aca="false">VLOOKUP(A1768,henriette!A:J,10,0)</f>
        <v>TODO: &lt;&gt;</v>
      </c>
      <c r="M1768" s="0" t="str">
        <f aca="false">VLOOKUP(A1768,henriette!A:K,11,0)</f>
        <v>TODO: &lt;&gt;</v>
      </c>
      <c r="N1768" s="0" t="str">
        <f aca="false">IF(OR(O1768="CONFLICT",R1768="CONFLICT"),"CONFLICT","OK")</f>
        <v>OK</v>
      </c>
      <c r="O1768" s="0" t="str">
        <f aca="false">IF(J1768=L1768,J1768,"CONFLICT")</f>
        <v>TODO: &lt;&gt;</v>
      </c>
      <c r="Q1768" s="0" t="str">
        <f aca="false">IF(AND(P1768&lt;&gt;L1768,P1768&lt;&gt;J1768,P1768&lt;&gt;""),"REVIEW","")</f>
        <v/>
      </c>
      <c r="R1768" s="0" t="str">
        <f aca="false">IF(K1768=M1768,K1768,"CONFLICT")</f>
        <v>TODO: &lt;&gt;</v>
      </c>
    </row>
    <row r="1769" customFormat="false" ht="12.75" hidden="false" customHeight="false" outlineLevel="0" collapsed="false">
      <c r="A1769" s="0" t="s">
        <v>4612</v>
      </c>
      <c r="B1769" s="0" t="n">
        <v>1548</v>
      </c>
      <c r="C1769" s="0" t="s">
        <v>23</v>
      </c>
      <c r="F1769" s="0" t="n">
        <v>11817</v>
      </c>
      <c r="G1769" s="0" t="n">
        <v>134</v>
      </c>
      <c r="H1769" s="0" t="n">
        <v>0</v>
      </c>
      <c r="I1769" s="0" t="n">
        <v>1</v>
      </c>
      <c r="J1769" s="0" t="str">
        <f aca="false">VLOOKUP(A1769,yorick!A:J,10,0)</f>
        <v>TODO: &lt;&gt;</v>
      </c>
      <c r="K1769" s="0" t="str">
        <f aca="false">VLOOKUP(A1769,yorick!A:K,11,0)</f>
        <v>TODO: &lt;&gt;</v>
      </c>
      <c r="L1769" s="0" t="str">
        <f aca="false">VLOOKUP(A1769,henriette!A:J,10,0)</f>
        <v>TODO: &lt;&gt;</v>
      </c>
      <c r="M1769" s="0" t="str">
        <f aca="false">VLOOKUP(A1769,henriette!A:K,11,0)</f>
        <v>TODO: &lt;&gt;</v>
      </c>
      <c r="N1769" s="0" t="str">
        <f aca="false">IF(OR(O1769="CONFLICT",R1769="CONFLICT"),"CONFLICT","OK")</f>
        <v>OK</v>
      </c>
      <c r="O1769" s="0" t="str">
        <f aca="false">IF(J1769=L1769,J1769,"CONFLICT")</f>
        <v>TODO: &lt;&gt;</v>
      </c>
      <c r="Q1769" s="0" t="str">
        <f aca="false">IF(AND(P1769&lt;&gt;L1769,P1769&lt;&gt;J1769,P1769&lt;&gt;""),"REVIEW","")</f>
        <v/>
      </c>
      <c r="R1769" s="0" t="str">
        <f aca="false">IF(K1769=M1769,K1769,"CONFLICT")</f>
        <v>TODO: &lt;&gt;</v>
      </c>
    </row>
    <row r="1770" customFormat="false" ht="12.75" hidden="false" customHeight="false" outlineLevel="0" collapsed="false">
      <c r="A1770" s="0" t="s">
        <v>4613</v>
      </c>
      <c r="B1770" s="0" t="n">
        <v>814</v>
      </c>
      <c r="C1770" s="0" t="s">
        <v>23</v>
      </c>
      <c r="D1770" s="0" t="s">
        <v>4614</v>
      </c>
      <c r="E1770" s="0" t="s">
        <v>4615</v>
      </c>
      <c r="F1770" s="0" t="n">
        <v>24001</v>
      </c>
      <c r="G1770" s="0" t="n">
        <v>148</v>
      </c>
      <c r="H1770" s="0" t="n">
        <v>0</v>
      </c>
      <c r="I1770" s="0" t="n">
        <v>10</v>
      </c>
      <c r="J1770" s="0" t="str">
        <f aca="false">VLOOKUP(A1770,yorick!A:J,10,0)</f>
        <v>TODO: &lt;&gt;</v>
      </c>
      <c r="K1770" s="0" t="str">
        <f aca="false">VLOOKUP(A1770,yorick!A:K,11,0)</f>
        <v>TODO: &lt;&gt;</v>
      </c>
      <c r="L1770" s="0" t="str">
        <f aca="false">VLOOKUP(A1770,henriette!A:J,10,0)</f>
        <v>TODO: &lt;&gt;</v>
      </c>
      <c r="M1770" s="0" t="str">
        <f aca="false">VLOOKUP(A1770,henriette!A:K,11,0)</f>
        <v>TODO: &lt;&gt;</v>
      </c>
      <c r="N1770" s="0" t="str">
        <f aca="false">IF(OR(O1770="CONFLICT",R1770="CONFLICT"),"CONFLICT","OK")</f>
        <v>OK</v>
      </c>
      <c r="O1770" s="0" t="str">
        <f aca="false">IF(J1770=L1770,J1770,"CONFLICT")</f>
        <v>TODO: &lt;&gt;</v>
      </c>
      <c r="Q1770" s="0" t="str">
        <f aca="false">IF(AND(P1770&lt;&gt;L1770,P1770&lt;&gt;J1770,P1770&lt;&gt;""),"REVIEW","")</f>
        <v/>
      </c>
      <c r="R1770" s="0" t="str">
        <f aca="false">IF(K1770=M1770,K1770,"CONFLICT")</f>
        <v>TODO: &lt;&gt;</v>
      </c>
    </row>
    <row r="1771" customFormat="false" ht="12.75" hidden="false" customHeight="false" outlineLevel="0" collapsed="false">
      <c r="A1771" s="0" t="s">
        <v>4616</v>
      </c>
      <c r="B1771" s="0" t="n">
        <v>521</v>
      </c>
      <c r="C1771" s="0" t="s">
        <v>23</v>
      </c>
      <c r="E1771" s="0" t="s">
        <v>4617</v>
      </c>
      <c r="F1771" s="0" t="n">
        <v>15774</v>
      </c>
      <c r="G1771" s="0" t="n">
        <v>157</v>
      </c>
      <c r="H1771" s="0" t="n">
        <v>7</v>
      </c>
      <c r="I1771" s="0" t="n">
        <v>7</v>
      </c>
      <c r="J1771" s="0" t="str">
        <f aca="false">VLOOKUP(A1771,yorick!A:J,10,0)</f>
        <v>TODO: &lt;&gt;</v>
      </c>
      <c r="K1771" s="0" t="str">
        <f aca="false">VLOOKUP(A1771,yorick!A:K,11,0)</f>
        <v>TODO: &lt;&gt;</v>
      </c>
      <c r="L1771" s="0" t="str">
        <f aca="false">VLOOKUP(A1771,henriette!A:J,10,0)</f>
        <v>TODO: &lt;&gt;</v>
      </c>
      <c r="M1771" s="0" t="str">
        <f aca="false">VLOOKUP(A1771,henriette!A:K,11,0)</f>
        <v>TODO: &lt;&gt;</v>
      </c>
      <c r="N1771" s="0" t="str">
        <f aca="false">IF(OR(O1771="CONFLICT",R1771="CONFLICT"),"CONFLICT","OK")</f>
        <v>OK</v>
      </c>
      <c r="O1771" s="0" t="str">
        <f aca="false">IF(J1771=L1771,J1771,"CONFLICT")</f>
        <v>TODO: &lt;&gt;</v>
      </c>
      <c r="Q1771" s="0" t="str">
        <f aca="false">IF(AND(P1771&lt;&gt;L1771,P1771&lt;&gt;J1771,P1771&lt;&gt;""),"REVIEW","")</f>
        <v/>
      </c>
      <c r="R1771" s="0" t="str">
        <f aca="false">IF(K1771=M1771,K1771,"CONFLICT")</f>
        <v>TODO: &lt;&gt;</v>
      </c>
    </row>
    <row r="1772" customFormat="false" ht="12.75" hidden="false" customHeight="false" outlineLevel="0" collapsed="false">
      <c r="A1772" s="0" t="s">
        <v>4618</v>
      </c>
      <c r="B1772" s="0" t="n">
        <v>186</v>
      </c>
      <c r="C1772" s="0" t="s">
        <v>23</v>
      </c>
      <c r="E1772" s="0" t="s">
        <v>4619</v>
      </c>
      <c r="F1772" s="0" t="n">
        <v>6435</v>
      </c>
      <c r="G1772" s="0" t="n">
        <v>68</v>
      </c>
      <c r="H1772" s="0" t="n">
        <v>0</v>
      </c>
      <c r="I1772" s="0" t="n">
        <v>4</v>
      </c>
      <c r="J1772" s="0" t="str">
        <f aca="false">VLOOKUP(A1772,yorick!A:J,10,0)</f>
        <v>TODO: &lt;&gt;</v>
      </c>
      <c r="K1772" s="0" t="str">
        <f aca="false">VLOOKUP(A1772,yorick!A:K,11,0)</f>
        <v>TODO: &lt;&gt;</v>
      </c>
      <c r="L1772" s="0" t="str">
        <f aca="false">VLOOKUP(A1772,henriette!A:J,10,0)</f>
        <v>TODO: &lt;&gt;</v>
      </c>
      <c r="M1772" s="0" t="str">
        <f aca="false">VLOOKUP(A1772,henriette!A:K,11,0)</f>
        <v>TODO: &lt;&gt;</v>
      </c>
      <c r="N1772" s="0" t="str">
        <f aca="false">IF(OR(O1772="CONFLICT",R1772="CONFLICT"),"CONFLICT","OK")</f>
        <v>OK</v>
      </c>
      <c r="O1772" s="0" t="str">
        <f aca="false">IF(J1772=L1772,J1772,"CONFLICT")</f>
        <v>TODO: &lt;&gt;</v>
      </c>
      <c r="Q1772" s="0" t="str">
        <f aca="false">IF(AND(P1772&lt;&gt;L1772,P1772&lt;&gt;J1772,P1772&lt;&gt;""),"REVIEW","")</f>
        <v/>
      </c>
      <c r="R1772" s="0" t="str">
        <f aca="false">IF(K1772=M1772,K1772,"CONFLICT")</f>
        <v>TODO: &lt;&gt;</v>
      </c>
    </row>
    <row r="1773" customFormat="false" ht="12.75" hidden="false" customHeight="false" outlineLevel="0" collapsed="false">
      <c r="A1773" s="0" t="s">
        <v>4620</v>
      </c>
      <c r="B1773" s="0" t="n">
        <v>415</v>
      </c>
      <c r="C1773" s="0" t="s">
        <v>23</v>
      </c>
      <c r="D1773" s="0" t="s">
        <v>4621</v>
      </c>
      <c r="E1773" s="0" t="s">
        <v>4622</v>
      </c>
      <c r="F1773" s="0" t="n">
        <v>5714</v>
      </c>
      <c r="G1773" s="0" t="n">
        <v>111</v>
      </c>
      <c r="H1773" s="0" t="n">
        <v>0</v>
      </c>
      <c r="I1773" s="0" t="n">
        <v>96</v>
      </c>
      <c r="J1773" s="0" t="str">
        <f aca="false">VLOOKUP(A1773,yorick!A:J,10,0)</f>
        <v>TODO: &lt;&gt;</v>
      </c>
      <c r="K1773" s="0" t="str">
        <f aca="false">VLOOKUP(A1773,yorick!A:K,11,0)</f>
        <v>TODO: &lt;&gt;</v>
      </c>
      <c r="L1773" s="0" t="str">
        <f aca="false">VLOOKUP(A1773,henriette!A:J,10,0)</f>
        <v>TODO: &lt;&gt;</v>
      </c>
      <c r="M1773" s="0" t="str">
        <f aca="false">VLOOKUP(A1773,henriette!A:K,11,0)</f>
        <v>TODO: &lt;&gt;</v>
      </c>
      <c r="N1773" s="0" t="str">
        <f aca="false">IF(OR(O1773="CONFLICT",R1773="CONFLICT"),"CONFLICT","OK")</f>
        <v>OK</v>
      </c>
      <c r="O1773" s="0" t="str">
        <f aca="false">IF(J1773=L1773,J1773,"CONFLICT")</f>
        <v>TODO: &lt;&gt;</v>
      </c>
      <c r="Q1773" s="0" t="str">
        <f aca="false">IF(AND(P1773&lt;&gt;L1773,P1773&lt;&gt;J1773,P1773&lt;&gt;""),"REVIEW","")</f>
        <v/>
      </c>
      <c r="R1773" s="0" t="str">
        <f aca="false">IF(K1773=M1773,K1773,"CONFLICT")</f>
        <v>TODO: &lt;&gt;</v>
      </c>
    </row>
    <row r="1774" customFormat="false" ht="12.75" hidden="false" customHeight="false" outlineLevel="0" collapsed="false">
      <c r="A1774" s="0" t="s">
        <v>4623</v>
      </c>
      <c r="B1774" s="0" t="n">
        <v>2766</v>
      </c>
      <c r="C1774" s="0" t="s">
        <v>23</v>
      </c>
      <c r="D1774" s="0" t="s">
        <v>4624</v>
      </c>
      <c r="E1774" s="0" t="s">
        <v>4625</v>
      </c>
      <c r="F1774" s="0" t="n">
        <v>12149</v>
      </c>
      <c r="G1774" s="0" t="n">
        <v>97</v>
      </c>
      <c r="H1774" s="0" t="n">
        <v>0</v>
      </c>
      <c r="I1774" s="0" t="n">
        <v>25</v>
      </c>
      <c r="J1774" s="0" t="str">
        <f aca="false">VLOOKUP(A1774,yorick!A:J,10,0)</f>
        <v>TODO: &lt;&gt;</v>
      </c>
      <c r="K1774" s="0" t="str">
        <f aca="false">VLOOKUP(A1774,yorick!A:K,11,0)</f>
        <v>TODO: &lt;&gt;</v>
      </c>
      <c r="L1774" s="0" t="str">
        <f aca="false">VLOOKUP(A1774,henriette!A:J,10,0)</f>
        <v>TODO: &lt;&gt;</v>
      </c>
      <c r="M1774" s="0" t="str">
        <f aca="false">VLOOKUP(A1774,henriette!A:K,11,0)</f>
        <v>TODO: &lt;&gt;</v>
      </c>
      <c r="N1774" s="0" t="str">
        <f aca="false">IF(OR(O1774="CONFLICT",R1774="CONFLICT"),"CONFLICT","OK")</f>
        <v>OK</v>
      </c>
      <c r="O1774" s="0" t="str">
        <f aca="false">IF(J1774=L1774,J1774,"CONFLICT")</f>
        <v>TODO: &lt;&gt;</v>
      </c>
      <c r="Q1774" s="0" t="str">
        <f aca="false">IF(AND(P1774&lt;&gt;L1774,P1774&lt;&gt;J1774,P1774&lt;&gt;""),"REVIEW","")</f>
        <v/>
      </c>
      <c r="R1774" s="0" t="str">
        <f aca="false">IF(K1774=M1774,K1774,"CONFLICT")</f>
        <v>TODO: &lt;&gt;</v>
      </c>
    </row>
    <row r="1775" customFormat="false" ht="12.75" hidden="false" customHeight="false" outlineLevel="0" collapsed="false">
      <c r="A1775" s="0" t="s">
        <v>4626</v>
      </c>
      <c r="B1775" s="0" t="n">
        <v>1176</v>
      </c>
      <c r="C1775" s="0" t="s">
        <v>23</v>
      </c>
      <c r="E1775" s="0" t="s">
        <v>4627</v>
      </c>
      <c r="F1775" s="0" t="n">
        <v>13924</v>
      </c>
      <c r="G1775" s="0" t="n">
        <v>120</v>
      </c>
      <c r="H1775" s="0" t="n">
        <v>1</v>
      </c>
      <c r="I1775" s="0" t="n">
        <v>4</v>
      </c>
      <c r="J1775" s="0" t="str">
        <f aca="false">VLOOKUP(A1775,yorick!A:J,10,0)</f>
        <v>TODO: &lt;&gt;</v>
      </c>
      <c r="K1775" s="0" t="str">
        <f aca="false">VLOOKUP(A1775,yorick!A:K,11,0)</f>
        <v>TODO: &lt;&gt;</v>
      </c>
      <c r="L1775" s="0" t="str">
        <f aca="false">VLOOKUP(A1775,henriette!A:J,10,0)</f>
        <v>TODO: &lt;&gt;</v>
      </c>
      <c r="M1775" s="0" t="str">
        <f aca="false">VLOOKUP(A1775,henriette!A:K,11,0)</f>
        <v>TODO: &lt;&gt;</v>
      </c>
      <c r="N1775" s="0" t="str">
        <f aca="false">IF(OR(O1775="CONFLICT",R1775="CONFLICT"),"CONFLICT","OK")</f>
        <v>OK</v>
      </c>
      <c r="O1775" s="0" t="str">
        <f aca="false">IF(J1775=L1775,J1775,"CONFLICT")</f>
        <v>TODO: &lt;&gt;</v>
      </c>
      <c r="Q1775" s="0" t="str">
        <f aca="false">IF(AND(P1775&lt;&gt;L1775,P1775&lt;&gt;J1775,P1775&lt;&gt;""),"REVIEW","")</f>
        <v/>
      </c>
      <c r="R1775" s="0" t="str">
        <f aca="false">IF(K1775=M1775,K1775,"CONFLICT")</f>
        <v>TODO: &lt;&gt;</v>
      </c>
    </row>
    <row r="1776" customFormat="false" ht="12.75" hidden="false" customHeight="false" outlineLevel="0" collapsed="false">
      <c r="A1776" s="0" t="s">
        <v>4628</v>
      </c>
      <c r="B1776" s="0" t="n">
        <v>288</v>
      </c>
      <c r="C1776" s="0" t="s">
        <v>23</v>
      </c>
      <c r="D1776" s="0" t="s">
        <v>4629</v>
      </c>
      <c r="E1776" s="0" t="s">
        <v>4630</v>
      </c>
      <c r="F1776" s="0" t="n">
        <v>12021</v>
      </c>
      <c r="G1776" s="0" t="n">
        <v>62</v>
      </c>
      <c r="H1776" s="0" t="n">
        <v>0</v>
      </c>
      <c r="I1776" s="0" t="n">
        <v>3</v>
      </c>
      <c r="J1776" s="0" t="str">
        <f aca="false">VLOOKUP(A1776,yorick!A:J,10,0)</f>
        <v>TODO: &lt;&gt;</v>
      </c>
      <c r="K1776" s="0" t="str">
        <f aca="false">VLOOKUP(A1776,yorick!A:K,11,0)</f>
        <v>TODO: &lt;&gt;</v>
      </c>
      <c r="L1776" s="0" t="str">
        <f aca="false">VLOOKUP(A1776,henriette!A:J,10,0)</f>
        <v>TODO: &lt;&gt;</v>
      </c>
      <c r="M1776" s="0" t="str">
        <f aca="false">VLOOKUP(A1776,henriette!A:K,11,0)</f>
        <v>TODO: &lt;&gt;</v>
      </c>
      <c r="N1776" s="0" t="str">
        <f aca="false">IF(OR(O1776="CONFLICT",R1776="CONFLICT"),"CONFLICT","OK")</f>
        <v>OK</v>
      </c>
      <c r="O1776" s="0" t="str">
        <f aca="false">IF(J1776=L1776,J1776,"CONFLICT")</f>
        <v>TODO: &lt;&gt;</v>
      </c>
      <c r="Q1776" s="0" t="str">
        <f aca="false">IF(AND(P1776&lt;&gt;L1776,P1776&lt;&gt;J1776,P1776&lt;&gt;""),"REVIEW","")</f>
        <v/>
      </c>
      <c r="R1776" s="0" t="str">
        <f aca="false">IF(K1776=M1776,K1776,"CONFLICT")</f>
        <v>TODO: &lt;&gt;</v>
      </c>
    </row>
    <row r="1777" customFormat="false" ht="12.75" hidden="false" customHeight="false" outlineLevel="0" collapsed="false">
      <c r="A1777" s="0" t="s">
        <v>4631</v>
      </c>
      <c r="B1777" s="0" t="n">
        <v>167</v>
      </c>
      <c r="C1777" s="0" t="s">
        <v>23</v>
      </c>
      <c r="D1777" s="0" t="s">
        <v>4632</v>
      </c>
      <c r="E1777" s="0" t="s">
        <v>4633</v>
      </c>
      <c r="F1777" s="0" t="n">
        <v>5416</v>
      </c>
      <c r="G1777" s="0" t="n">
        <v>30</v>
      </c>
      <c r="H1777" s="0" t="n">
        <v>0</v>
      </c>
      <c r="I1777" s="0" t="n">
        <v>1</v>
      </c>
      <c r="J1777" s="0" t="str">
        <f aca="false">VLOOKUP(A1777,yorick!A:J,10,0)</f>
        <v>TODO: &lt;&gt;</v>
      </c>
      <c r="K1777" s="0" t="str">
        <f aca="false">VLOOKUP(A1777,yorick!A:K,11,0)</f>
        <v>TODO: &lt;&gt;</v>
      </c>
      <c r="L1777" s="0" t="str">
        <f aca="false">VLOOKUP(A1777,henriette!A:J,10,0)</f>
        <v>TODO: &lt;&gt;</v>
      </c>
      <c r="M1777" s="0" t="str">
        <f aca="false">VLOOKUP(A1777,henriette!A:K,11,0)</f>
        <v>TODO: &lt;&gt;</v>
      </c>
      <c r="N1777" s="0" t="str">
        <f aca="false">IF(OR(O1777="CONFLICT",R1777="CONFLICT"),"CONFLICT","OK")</f>
        <v>OK</v>
      </c>
      <c r="O1777" s="0" t="str">
        <f aca="false">IF(J1777=L1777,J1777,"CONFLICT")</f>
        <v>TODO: &lt;&gt;</v>
      </c>
      <c r="Q1777" s="0" t="str">
        <f aca="false">IF(AND(P1777&lt;&gt;L1777,P1777&lt;&gt;J1777,P1777&lt;&gt;""),"REVIEW","")</f>
        <v/>
      </c>
      <c r="R1777" s="0" t="str">
        <f aca="false">IF(K1777=M1777,K1777,"CONFLICT")</f>
        <v>TODO: &lt;&gt;</v>
      </c>
    </row>
    <row r="1778" customFormat="false" ht="12.75" hidden="false" customHeight="false" outlineLevel="0" collapsed="false">
      <c r="A1778" s="0" t="s">
        <v>4634</v>
      </c>
      <c r="B1778" s="0" t="n">
        <v>814</v>
      </c>
      <c r="C1778" s="0" t="s">
        <v>23</v>
      </c>
      <c r="E1778" s="0" t="s">
        <v>4635</v>
      </c>
      <c r="F1778" s="0" t="n">
        <v>19748</v>
      </c>
      <c r="G1778" s="0" t="n">
        <v>516</v>
      </c>
      <c r="H1778" s="0" t="n">
        <v>0</v>
      </c>
      <c r="I1778" s="0" t="n">
        <v>31</v>
      </c>
      <c r="J1778" s="0" t="str">
        <f aca="false">VLOOKUP(A1778,yorick!A:J,10,0)</f>
        <v>TODO: &lt;&gt;</v>
      </c>
      <c r="K1778" s="0" t="str">
        <f aca="false">VLOOKUP(A1778,yorick!A:K,11,0)</f>
        <v>TODO: &lt;&gt;</v>
      </c>
      <c r="L1778" s="0" t="str">
        <f aca="false">VLOOKUP(A1778,henriette!A:J,10,0)</f>
        <v>TODO: &lt;&gt;</v>
      </c>
      <c r="M1778" s="0" t="str">
        <f aca="false">VLOOKUP(A1778,henriette!A:K,11,0)</f>
        <v>TODO: &lt;&gt;</v>
      </c>
      <c r="N1778" s="0" t="str">
        <f aca="false">IF(OR(O1778="CONFLICT",R1778="CONFLICT"),"CONFLICT","OK")</f>
        <v>OK</v>
      </c>
      <c r="O1778" s="0" t="str">
        <f aca="false">IF(J1778=L1778,J1778,"CONFLICT")</f>
        <v>TODO: &lt;&gt;</v>
      </c>
      <c r="Q1778" s="0" t="str">
        <f aca="false">IF(AND(P1778&lt;&gt;L1778,P1778&lt;&gt;J1778,P1778&lt;&gt;""),"REVIEW","")</f>
        <v/>
      </c>
      <c r="R1778" s="0" t="str">
        <f aca="false">IF(K1778=M1778,K1778,"CONFLICT")</f>
        <v>TODO: &lt;&gt;</v>
      </c>
    </row>
    <row r="1779" customFormat="false" ht="12.75" hidden="false" customHeight="false" outlineLevel="0" collapsed="false">
      <c r="A1779" s="0" t="s">
        <v>4636</v>
      </c>
      <c r="B1779" s="0" t="n">
        <v>1191</v>
      </c>
      <c r="C1779" s="0" t="s">
        <v>23</v>
      </c>
      <c r="E1779" s="0" t="s">
        <v>4637</v>
      </c>
      <c r="F1779" s="0" t="n">
        <v>8472</v>
      </c>
      <c r="G1779" s="0" t="n">
        <v>88</v>
      </c>
      <c r="H1779" s="0" t="n">
        <v>4</v>
      </c>
      <c r="I1779" s="0" t="n">
        <v>13</v>
      </c>
      <c r="J1779" s="0" t="str">
        <f aca="false">VLOOKUP(A1779,yorick!A:J,10,0)</f>
        <v>TODO: &lt;&gt;</v>
      </c>
      <c r="K1779" s="0" t="str">
        <f aca="false">VLOOKUP(A1779,yorick!A:K,11,0)</f>
        <v>TODO: &lt;&gt;</v>
      </c>
      <c r="L1779" s="0" t="str">
        <f aca="false">VLOOKUP(A1779,henriette!A:J,10,0)</f>
        <v>TODO: &lt;&gt;</v>
      </c>
      <c r="M1779" s="0" t="str">
        <f aca="false">VLOOKUP(A1779,henriette!A:K,11,0)</f>
        <v>TODO: &lt;&gt;</v>
      </c>
      <c r="N1779" s="0" t="str">
        <f aca="false">IF(OR(O1779="CONFLICT",R1779="CONFLICT"),"CONFLICT","OK")</f>
        <v>OK</v>
      </c>
      <c r="O1779" s="0" t="str">
        <f aca="false">IF(J1779=L1779,J1779,"CONFLICT")</f>
        <v>TODO: &lt;&gt;</v>
      </c>
      <c r="Q1779" s="0" t="str">
        <f aca="false">IF(AND(P1779&lt;&gt;L1779,P1779&lt;&gt;J1779,P1779&lt;&gt;""),"REVIEW","")</f>
        <v/>
      </c>
      <c r="R1779" s="0" t="str">
        <f aca="false">IF(K1779=M1779,K1779,"CONFLICT")</f>
        <v>TODO: &lt;&gt;</v>
      </c>
    </row>
    <row r="1780" customFormat="false" ht="12.75" hidden="false" customHeight="false" outlineLevel="0" collapsed="false">
      <c r="A1780" s="0" t="s">
        <v>4638</v>
      </c>
      <c r="B1780" s="0" t="n">
        <v>500</v>
      </c>
      <c r="C1780" s="0" t="s">
        <v>23</v>
      </c>
      <c r="D1780" s="0" t="s">
        <v>4639</v>
      </c>
      <c r="E1780" s="0" t="s">
        <v>4640</v>
      </c>
      <c r="F1780" s="0" t="n">
        <v>8865</v>
      </c>
      <c r="G1780" s="0" t="n">
        <v>89</v>
      </c>
      <c r="H1780" s="0" t="n">
        <v>0</v>
      </c>
      <c r="I1780" s="0" t="n">
        <v>2</v>
      </c>
      <c r="J1780" s="0" t="str">
        <f aca="false">VLOOKUP(A1780,yorick!A:J,10,0)</f>
        <v>TODO: &lt;&gt;</v>
      </c>
      <c r="K1780" s="0" t="str">
        <f aca="false">VLOOKUP(A1780,yorick!A:K,11,0)</f>
        <v>TODO: &lt;&gt;</v>
      </c>
      <c r="L1780" s="0" t="str">
        <f aca="false">VLOOKUP(A1780,henriette!A:J,10,0)</f>
        <v>TODO: &lt;&gt;</v>
      </c>
      <c r="M1780" s="0" t="str">
        <f aca="false">VLOOKUP(A1780,henriette!A:K,11,0)</f>
        <v>TODO: &lt;&gt;</v>
      </c>
      <c r="N1780" s="0" t="str">
        <f aca="false">IF(OR(O1780="CONFLICT",R1780="CONFLICT"),"CONFLICT","OK")</f>
        <v>OK</v>
      </c>
      <c r="O1780" s="0" t="str">
        <f aca="false">IF(J1780=L1780,J1780,"CONFLICT")</f>
        <v>TODO: &lt;&gt;</v>
      </c>
      <c r="Q1780" s="0" t="str">
        <f aca="false">IF(AND(P1780&lt;&gt;L1780,P1780&lt;&gt;J1780,P1780&lt;&gt;""),"REVIEW","")</f>
        <v/>
      </c>
      <c r="R1780" s="0" t="str">
        <f aca="false">IF(K1780=M1780,K1780,"CONFLICT")</f>
        <v>TODO: &lt;&gt;</v>
      </c>
    </row>
    <row r="1781" customFormat="false" ht="12.75" hidden="false" customHeight="false" outlineLevel="0" collapsed="false">
      <c r="A1781" s="0" t="s">
        <v>4641</v>
      </c>
      <c r="B1781" s="0" t="n">
        <v>102</v>
      </c>
      <c r="C1781" s="0" t="s">
        <v>23</v>
      </c>
      <c r="F1781" s="0" t="n">
        <v>132950</v>
      </c>
      <c r="G1781" s="0" t="n">
        <v>1405</v>
      </c>
      <c r="H1781" s="0" t="n">
        <v>0</v>
      </c>
      <c r="I1781" s="0" t="n">
        <v>129</v>
      </c>
      <c r="J1781" s="0" t="str">
        <f aca="false">VLOOKUP(A1781,yorick!A:J,10,0)</f>
        <v>TODO: &lt;&gt;</v>
      </c>
      <c r="K1781" s="0" t="str">
        <f aca="false">VLOOKUP(A1781,yorick!A:K,11,0)</f>
        <v>TODO: &lt;&gt;</v>
      </c>
      <c r="L1781" s="0" t="str">
        <f aca="false">VLOOKUP(A1781,henriette!A:J,10,0)</f>
        <v>TODO: &lt;&gt;</v>
      </c>
      <c r="M1781" s="0" t="str">
        <f aca="false">VLOOKUP(A1781,henriette!A:K,11,0)</f>
        <v>TODO: &lt;&gt;</v>
      </c>
      <c r="N1781" s="0" t="str">
        <f aca="false">IF(OR(O1781="CONFLICT",R1781="CONFLICT"),"CONFLICT","OK")</f>
        <v>OK</v>
      </c>
      <c r="O1781" s="0" t="str">
        <f aca="false">IF(J1781=L1781,J1781,"CONFLICT")</f>
        <v>TODO: &lt;&gt;</v>
      </c>
      <c r="Q1781" s="0" t="str">
        <f aca="false">IF(AND(P1781&lt;&gt;L1781,P1781&lt;&gt;J1781,P1781&lt;&gt;""),"REVIEW","")</f>
        <v/>
      </c>
      <c r="R1781" s="0" t="str">
        <f aca="false">IF(K1781=M1781,K1781,"CONFLICT")</f>
        <v>TODO: &lt;&gt;</v>
      </c>
    </row>
    <row r="1782" customFormat="false" ht="12.75" hidden="false" customHeight="false" outlineLevel="0" collapsed="false">
      <c r="A1782" s="0" t="s">
        <v>4642</v>
      </c>
      <c r="B1782" s="0" t="n">
        <v>491</v>
      </c>
      <c r="C1782" s="0" t="s">
        <v>23</v>
      </c>
      <c r="D1782" s="0" t="s">
        <v>4643</v>
      </c>
      <c r="E1782" s="0" t="s">
        <v>4644</v>
      </c>
      <c r="F1782" s="0" t="n">
        <v>15276</v>
      </c>
      <c r="G1782" s="0" t="n">
        <v>174</v>
      </c>
      <c r="H1782" s="0" t="n">
        <v>2</v>
      </c>
      <c r="I1782" s="0" t="n">
        <v>144</v>
      </c>
      <c r="J1782" s="0" t="str">
        <f aca="false">VLOOKUP(A1782,yorick!A:J,10,0)</f>
        <v>TODO: &lt;&gt;</v>
      </c>
      <c r="K1782" s="0" t="str">
        <f aca="false">VLOOKUP(A1782,yorick!A:K,11,0)</f>
        <v>TODO: &lt;&gt;</v>
      </c>
      <c r="L1782" s="0" t="str">
        <f aca="false">VLOOKUP(A1782,henriette!A:J,10,0)</f>
        <v>TODO: &lt;&gt;</v>
      </c>
      <c r="M1782" s="0" t="str">
        <f aca="false">VLOOKUP(A1782,henriette!A:K,11,0)</f>
        <v>TODO: &lt;&gt;</v>
      </c>
      <c r="N1782" s="0" t="str">
        <f aca="false">IF(OR(O1782="CONFLICT",R1782="CONFLICT"),"CONFLICT","OK")</f>
        <v>OK</v>
      </c>
      <c r="O1782" s="0" t="str">
        <f aca="false">IF(J1782=L1782,J1782,"CONFLICT")</f>
        <v>TODO: &lt;&gt;</v>
      </c>
      <c r="Q1782" s="0" t="str">
        <f aca="false">IF(AND(P1782&lt;&gt;L1782,P1782&lt;&gt;J1782,P1782&lt;&gt;""),"REVIEW","")</f>
        <v/>
      </c>
      <c r="R1782" s="0" t="str">
        <f aca="false">IF(K1782=M1782,K1782,"CONFLICT")</f>
        <v>TODO: &lt;&gt;</v>
      </c>
    </row>
    <row r="1783" customFormat="false" ht="12.75" hidden="false" customHeight="false" outlineLevel="0" collapsed="false">
      <c r="A1783" s="0" t="s">
        <v>4645</v>
      </c>
      <c r="B1783" s="0" t="n">
        <v>422</v>
      </c>
      <c r="C1783" s="0" t="s">
        <v>23</v>
      </c>
      <c r="E1783" s="0" t="s">
        <v>4646</v>
      </c>
      <c r="F1783" s="0" t="n">
        <v>11078</v>
      </c>
      <c r="G1783" s="0" t="n">
        <v>88</v>
      </c>
      <c r="H1783" s="0" t="n">
        <v>0</v>
      </c>
      <c r="I1783" s="0" t="n">
        <v>34</v>
      </c>
      <c r="J1783" s="0" t="str">
        <f aca="false">VLOOKUP(A1783,yorick!A:J,10,0)</f>
        <v>TODO: &lt;&gt;</v>
      </c>
      <c r="K1783" s="0" t="str">
        <f aca="false">VLOOKUP(A1783,yorick!A:K,11,0)</f>
        <v>TODO: &lt;&gt;</v>
      </c>
      <c r="L1783" s="0" t="str">
        <f aca="false">VLOOKUP(A1783,henriette!A:J,10,0)</f>
        <v>TODO: &lt;&gt;</v>
      </c>
      <c r="M1783" s="0" t="str">
        <f aca="false">VLOOKUP(A1783,henriette!A:K,11,0)</f>
        <v>TODO: &lt;&gt;</v>
      </c>
      <c r="N1783" s="0" t="str">
        <f aca="false">IF(OR(O1783="CONFLICT",R1783="CONFLICT"),"CONFLICT","OK")</f>
        <v>OK</v>
      </c>
      <c r="O1783" s="0" t="str">
        <f aca="false">IF(J1783=L1783,J1783,"CONFLICT")</f>
        <v>TODO: &lt;&gt;</v>
      </c>
      <c r="Q1783" s="0" t="str">
        <f aca="false">IF(AND(P1783&lt;&gt;L1783,P1783&lt;&gt;J1783,P1783&lt;&gt;""),"REVIEW","")</f>
        <v/>
      </c>
      <c r="R1783" s="0" t="str">
        <f aca="false">IF(K1783=M1783,K1783,"CONFLICT")</f>
        <v>TODO: &lt;&gt;</v>
      </c>
    </row>
    <row r="1784" customFormat="false" ht="12.75" hidden="false" customHeight="false" outlineLevel="0" collapsed="false">
      <c r="A1784" s="0" t="s">
        <v>4647</v>
      </c>
      <c r="B1784" s="0" t="n">
        <v>722</v>
      </c>
      <c r="C1784" s="0" t="s">
        <v>23</v>
      </c>
      <c r="D1784" s="0" t="s">
        <v>4648</v>
      </c>
      <c r="E1784" s="0" t="s">
        <v>4649</v>
      </c>
      <c r="F1784" s="0" t="n">
        <v>17602</v>
      </c>
      <c r="G1784" s="0" t="n">
        <v>431</v>
      </c>
      <c r="H1784" s="0" t="n">
        <v>0</v>
      </c>
      <c r="I1784" s="0" t="n">
        <v>4</v>
      </c>
      <c r="J1784" s="0" t="str">
        <f aca="false">VLOOKUP(A1784,yorick!A:J,10,0)</f>
        <v>TODO: &lt;&gt;</v>
      </c>
      <c r="K1784" s="0" t="str">
        <f aca="false">VLOOKUP(A1784,yorick!A:K,11,0)</f>
        <v>TODO: &lt;&gt;</v>
      </c>
      <c r="L1784" s="0" t="str">
        <f aca="false">VLOOKUP(A1784,henriette!A:J,10,0)</f>
        <v>TODO: &lt;&gt;</v>
      </c>
      <c r="M1784" s="0" t="str">
        <f aca="false">VLOOKUP(A1784,henriette!A:K,11,0)</f>
        <v>TODO: &lt;&gt;</v>
      </c>
      <c r="N1784" s="0" t="str">
        <f aca="false">IF(OR(O1784="CONFLICT",R1784="CONFLICT"),"CONFLICT","OK")</f>
        <v>OK</v>
      </c>
      <c r="O1784" s="0" t="str">
        <f aca="false">IF(J1784=L1784,J1784,"CONFLICT")</f>
        <v>TODO: &lt;&gt;</v>
      </c>
      <c r="Q1784" s="0" t="str">
        <f aca="false">IF(AND(P1784&lt;&gt;L1784,P1784&lt;&gt;J1784,P1784&lt;&gt;""),"REVIEW","")</f>
        <v/>
      </c>
      <c r="R1784" s="0" t="str">
        <f aca="false">IF(K1784=M1784,K1784,"CONFLICT")</f>
        <v>TODO: &lt;&gt;</v>
      </c>
    </row>
    <row r="1785" customFormat="false" ht="12.75" hidden="false" customHeight="false" outlineLevel="0" collapsed="false">
      <c r="A1785" s="0" t="s">
        <v>4650</v>
      </c>
      <c r="B1785" s="0" t="n">
        <v>141</v>
      </c>
      <c r="C1785" s="0" t="s">
        <v>23</v>
      </c>
      <c r="D1785" s="0" t="s">
        <v>4651</v>
      </c>
      <c r="E1785" s="0" t="s">
        <v>4652</v>
      </c>
      <c r="F1785" s="0" t="n">
        <v>5491</v>
      </c>
      <c r="G1785" s="0" t="n">
        <v>30</v>
      </c>
      <c r="H1785" s="0" t="n">
        <v>0</v>
      </c>
      <c r="I1785" s="0" t="n">
        <v>3</v>
      </c>
      <c r="J1785" s="0" t="str">
        <f aca="false">VLOOKUP(A1785,yorick!A:J,10,0)</f>
        <v>TODO: &lt;&gt;</v>
      </c>
      <c r="K1785" s="0" t="str">
        <f aca="false">VLOOKUP(A1785,yorick!A:K,11,0)</f>
        <v>TODO: &lt;&gt;</v>
      </c>
      <c r="L1785" s="0" t="str">
        <f aca="false">VLOOKUP(A1785,henriette!A:J,10,0)</f>
        <v>TODO: &lt;&gt;</v>
      </c>
      <c r="M1785" s="0" t="str">
        <f aca="false">VLOOKUP(A1785,henriette!A:K,11,0)</f>
        <v>TODO: &lt;&gt;</v>
      </c>
      <c r="N1785" s="0" t="str">
        <f aca="false">IF(OR(O1785="CONFLICT",R1785="CONFLICT"),"CONFLICT","OK")</f>
        <v>OK</v>
      </c>
      <c r="O1785" s="0" t="str">
        <f aca="false">IF(J1785=L1785,J1785,"CONFLICT")</f>
        <v>TODO: &lt;&gt;</v>
      </c>
      <c r="Q1785" s="0" t="str">
        <f aca="false">IF(AND(P1785&lt;&gt;L1785,P1785&lt;&gt;J1785,P1785&lt;&gt;""),"REVIEW","")</f>
        <v/>
      </c>
      <c r="R1785" s="0" t="str">
        <f aca="false">IF(K1785=M1785,K1785,"CONFLICT")</f>
        <v>TODO: &lt;&gt;</v>
      </c>
    </row>
    <row r="1786" customFormat="false" ht="12.75" hidden="false" customHeight="false" outlineLevel="0" collapsed="false">
      <c r="A1786" s="0" t="s">
        <v>4653</v>
      </c>
      <c r="B1786" s="0" t="n">
        <v>134</v>
      </c>
      <c r="C1786" s="0" t="s">
        <v>23</v>
      </c>
      <c r="D1786" s="0" t="s">
        <v>4654</v>
      </c>
      <c r="E1786" s="0" t="s">
        <v>4655</v>
      </c>
      <c r="F1786" s="0" t="n">
        <v>6263</v>
      </c>
      <c r="G1786" s="0" t="n">
        <v>38</v>
      </c>
      <c r="H1786" s="0" t="n">
        <v>1</v>
      </c>
      <c r="I1786" s="0" t="n">
        <v>5</v>
      </c>
      <c r="J1786" s="0" t="str">
        <f aca="false">VLOOKUP(A1786,yorick!A:J,10,0)</f>
        <v>TODO: &lt;&gt;</v>
      </c>
      <c r="K1786" s="0" t="str">
        <f aca="false">VLOOKUP(A1786,yorick!A:K,11,0)</f>
        <v>TODO: &lt;&gt;</v>
      </c>
      <c r="L1786" s="0" t="str">
        <f aca="false">VLOOKUP(A1786,henriette!A:J,10,0)</f>
        <v>TODO: &lt;&gt;</v>
      </c>
      <c r="M1786" s="0" t="str">
        <f aca="false">VLOOKUP(A1786,henriette!A:K,11,0)</f>
        <v>TODO: &lt;&gt;</v>
      </c>
      <c r="N1786" s="0" t="str">
        <f aca="false">IF(OR(O1786="CONFLICT",R1786="CONFLICT"),"CONFLICT","OK")</f>
        <v>OK</v>
      </c>
      <c r="O1786" s="0" t="str">
        <f aca="false">IF(J1786=L1786,J1786,"CONFLICT")</f>
        <v>TODO: &lt;&gt;</v>
      </c>
      <c r="Q1786" s="0" t="str">
        <f aca="false">IF(AND(P1786&lt;&gt;L1786,P1786&lt;&gt;J1786,P1786&lt;&gt;""),"REVIEW","")</f>
        <v/>
      </c>
      <c r="R1786" s="0" t="str">
        <f aca="false">IF(K1786=M1786,K1786,"CONFLICT")</f>
        <v>TODO: &lt;&gt;</v>
      </c>
    </row>
    <row r="1787" customFormat="false" ht="12.75" hidden="false" customHeight="false" outlineLevel="0" collapsed="false">
      <c r="A1787" s="0" t="s">
        <v>4656</v>
      </c>
      <c r="B1787" s="0" t="n">
        <v>1474</v>
      </c>
      <c r="C1787" s="0" t="s">
        <v>23</v>
      </c>
      <c r="D1787" s="0" t="s">
        <v>4657</v>
      </c>
      <c r="E1787" s="0" t="s">
        <v>4658</v>
      </c>
      <c r="F1787" s="0" t="n">
        <v>8093</v>
      </c>
      <c r="G1787" s="0" t="n">
        <v>130</v>
      </c>
      <c r="H1787" s="0" t="n">
        <v>10</v>
      </c>
      <c r="I1787" s="0" t="n">
        <v>7</v>
      </c>
      <c r="J1787" s="0" t="str">
        <f aca="false">VLOOKUP(A1787,yorick!A:J,10,0)</f>
        <v>TODO: &lt;&gt;</v>
      </c>
      <c r="K1787" s="0" t="str">
        <f aca="false">VLOOKUP(A1787,yorick!A:K,11,0)</f>
        <v>TODO: &lt;&gt;</v>
      </c>
      <c r="L1787" s="0" t="str">
        <f aca="false">VLOOKUP(A1787,henriette!A:J,10,0)</f>
        <v>TODO: &lt;&gt;</v>
      </c>
      <c r="M1787" s="0" t="str">
        <f aca="false">VLOOKUP(A1787,henriette!A:K,11,0)</f>
        <v>TODO: &lt;&gt;</v>
      </c>
      <c r="N1787" s="0" t="str">
        <f aca="false">IF(OR(O1787="CONFLICT",R1787="CONFLICT"),"CONFLICT","OK")</f>
        <v>OK</v>
      </c>
      <c r="O1787" s="0" t="str">
        <f aca="false">IF(J1787=L1787,J1787,"CONFLICT")</f>
        <v>TODO: &lt;&gt;</v>
      </c>
      <c r="Q1787" s="0" t="str">
        <f aca="false">IF(AND(P1787&lt;&gt;L1787,P1787&lt;&gt;J1787,P1787&lt;&gt;""),"REVIEW","")</f>
        <v/>
      </c>
      <c r="R1787" s="0" t="str">
        <f aca="false">IF(K1787=M1787,K1787,"CONFLICT")</f>
        <v>TODO: &lt;&gt;</v>
      </c>
    </row>
    <row r="1788" customFormat="false" ht="12.75" hidden="false" customHeight="false" outlineLevel="0" collapsed="false">
      <c r="A1788" s="0" t="s">
        <v>4659</v>
      </c>
      <c r="B1788" s="0" t="n">
        <v>334</v>
      </c>
      <c r="C1788" s="0" t="s">
        <v>23</v>
      </c>
      <c r="E1788" s="0" t="s">
        <v>4660</v>
      </c>
      <c r="F1788" s="0" t="n">
        <v>10731</v>
      </c>
      <c r="G1788" s="0" t="n">
        <v>152</v>
      </c>
      <c r="H1788" s="0" t="n">
        <v>0</v>
      </c>
      <c r="I1788" s="0" t="n">
        <v>24</v>
      </c>
      <c r="J1788" s="0" t="str">
        <f aca="false">VLOOKUP(A1788,yorick!A:J,10,0)</f>
        <v>TODO: &lt;&gt;</v>
      </c>
      <c r="K1788" s="0" t="str">
        <f aca="false">VLOOKUP(A1788,yorick!A:K,11,0)</f>
        <v>TODO: &lt;&gt;</v>
      </c>
      <c r="L1788" s="0" t="str">
        <f aca="false">VLOOKUP(A1788,henriette!A:J,10,0)</f>
        <v>TODO: &lt;&gt;</v>
      </c>
      <c r="M1788" s="0" t="str">
        <f aca="false">VLOOKUP(A1788,henriette!A:K,11,0)</f>
        <v>TODO: &lt;&gt;</v>
      </c>
      <c r="N1788" s="0" t="str">
        <f aca="false">IF(OR(O1788="CONFLICT",R1788="CONFLICT"),"CONFLICT","OK")</f>
        <v>OK</v>
      </c>
      <c r="O1788" s="0" t="str">
        <f aca="false">IF(J1788=L1788,J1788,"CONFLICT")</f>
        <v>TODO: &lt;&gt;</v>
      </c>
      <c r="Q1788" s="0" t="str">
        <f aca="false">IF(AND(P1788&lt;&gt;L1788,P1788&lt;&gt;J1788,P1788&lt;&gt;""),"REVIEW","")</f>
        <v/>
      </c>
      <c r="R1788" s="0" t="str">
        <f aca="false">IF(K1788=M1788,K1788,"CONFLICT")</f>
        <v>TODO: &lt;&gt;</v>
      </c>
    </row>
    <row r="1789" customFormat="false" ht="12.75" hidden="false" customHeight="false" outlineLevel="0" collapsed="false">
      <c r="A1789" s="0" t="s">
        <v>4661</v>
      </c>
      <c r="B1789" s="0" t="n">
        <v>781</v>
      </c>
      <c r="C1789" s="0" t="s">
        <v>23</v>
      </c>
      <c r="D1789" s="0" t="s">
        <v>4662</v>
      </c>
      <c r="E1789" s="0" t="s">
        <v>4663</v>
      </c>
      <c r="F1789" s="0" t="n">
        <v>8810</v>
      </c>
      <c r="G1789" s="0" t="n">
        <v>91</v>
      </c>
      <c r="H1789" s="0" t="n">
        <v>0</v>
      </c>
      <c r="I1789" s="0" t="n">
        <v>1</v>
      </c>
      <c r="J1789" s="0" t="str">
        <f aca="false">VLOOKUP(A1789,yorick!A:J,10,0)</f>
        <v>TODO: &lt;&gt;</v>
      </c>
      <c r="K1789" s="0" t="str">
        <f aca="false">VLOOKUP(A1789,yorick!A:K,11,0)</f>
        <v>TODO: &lt;&gt;</v>
      </c>
      <c r="L1789" s="0" t="str">
        <f aca="false">VLOOKUP(A1789,henriette!A:J,10,0)</f>
        <v>TODO: &lt;&gt;</v>
      </c>
      <c r="M1789" s="0" t="str">
        <f aca="false">VLOOKUP(A1789,henriette!A:K,11,0)</f>
        <v>TODO: &lt;&gt;</v>
      </c>
      <c r="N1789" s="0" t="str">
        <f aca="false">IF(OR(O1789="CONFLICT",R1789="CONFLICT"),"CONFLICT","OK")</f>
        <v>OK</v>
      </c>
      <c r="O1789" s="0" t="str">
        <f aca="false">IF(J1789=L1789,J1789,"CONFLICT")</f>
        <v>TODO: &lt;&gt;</v>
      </c>
      <c r="Q1789" s="0" t="str">
        <f aca="false">IF(AND(P1789&lt;&gt;L1789,P1789&lt;&gt;J1789,P1789&lt;&gt;""),"REVIEW","")</f>
        <v/>
      </c>
      <c r="R1789" s="0" t="str">
        <f aca="false">IF(K1789=M1789,K1789,"CONFLICT")</f>
        <v>TODO: &lt;&gt;</v>
      </c>
    </row>
    <row r="1790" customFormat="false" ht="12.75" hidden="false" customHeight="false" outlineLevel="0" collapsed="false">
      <c r="A1790" s="0" t="s">
        <v>4664</v>
      </c>
      <c r="B1790" s="0" t="n">
        <v>129</v>
      </c>
      <c r="C1790" s="0" t="s">
        <v>23</v>
      </c>
      <c r="D1790" s="0" t="s">
        <v>4665</v>
      </c>
      <c r="E1790" s="0" t="s">
        <v>4666</v>
      </c>
      <c r="F1790" s="0" t="n">
        <v>5111</v>
      </c>
      <c r="G1790" s="0" t="n">
        <v>88</v>
      </c>
      <c r="H1790" s="0" t="n">
        <v>0</v>
      </c>
      <c r="I1790" s="0" t="n">
        <v>54</v>
      </c>
      <c r="J1790" s="0" t="str">
        <f aca="false">VLOOKUP(A1790,yorick!A:J,10,0)</f>
        <v>TODO: &lt;&gt;</v>
      </c>
      <c r="K1790" s="0" t="str">
        <f aca="false">VLOOKUP(A1790,yorick!A:K,11,0)</f>
        <v>TODO: &lt;&gt;</v>
      </c>
      <c r="L1790" s="0" t="str">
        <f aca="false">VLOOKUP(A1790,henriette!A:J,10,0)</f>
        <v>TODO: &lt;&gt;</v>
      </c>
      <c r="M1790" s="0" t="str">
        <f aca="false">VLOOKUP(A1790,henriette!A:K,11,0)</f>
        <v>TODO: &lt;&gt;</v>
      </c>
      <c r="N1790" s="0" t="str">
        <f aca="false">IF(OR(O1790="CONFLICT",R1790="CONFLICT"),"CONFLICT","OK")</f>
        <v>OK</v>
      </c>
      <c r="O1790" s="0" t="str">
        <f aca="false">IF(J1790=L1790,J1790,"CONFLICT")</f>
        <v>TODO: &lt;&gt;</v>
      </c>
      <c r="Q1790" s="0" t="str">
        <f aca="false">IF(AND(P1790&lt;&gt;L1790,P1790&lt;&gt;J1790,P1790&lt;&gt;""),"REVIEW","")</f>
        <v/>
      </c>
      <c r="R1790" s="0" t="str">
        <f aca="false">IF(K1790=M1790,K1790,"CONFLICT")</f>
        <v>TODO: &lt;&gt;</v>
      </c>
    </row>
    <row r="1791" customFormat="false" ht="12.75" hidden="false" customHeight="false" outlineLevel="0" collapsed="false">
      <c r="A1791" s="0" t="s">
        <v>4667</v>
      </c>
      <c r="B1791" s="0" t="n">
        <v>362</v>
      </c>
      <c r="C1791" s="0" t="s">
        <v>23</v>
      </c>
      <c r="D1791" s="0" t="s">
        <v>4668</v>
      </c>
      <c r="E1791" s="0" t="s">
        <v>4669</v>
      </c>
      <c r="F1791" s="0" t="n">
        <v>39180</v>
      </c>
      <c r="G1791" s="0" t="n">
        <v>406</v>
      </c>
      <c r="H1791" s="0" t="n">
        <v>0</v>
      </c>
      <c r="I1791" s="0" t="n">
        <v>12</v>
      </c>
      <c r="J1791" s="0" t="str">
        <f aca="false">VLOOKUP(A1791,yorick!A:J,10,0)</f>
        <v>TODO: &lt;&gt;</v>
      </c>
      <c r="K1791" s="0" t="str">
        <f aca="false">VLOOKUP(A1791,yorick!A:K,11,0)</f>
        <v>TODO: &lt;&gt;</v>
      </c>
      <c r="L1791" s="0" t="str">
        <f aca="false">VLOOKUP(A1791,henriette!A:J,10,0)</f>
        <v>TODO: &lt;&gt;</v>
      </c>
      <c r="M1791" s="0" t="str">
        <f aca="false">VLOOKUP(A1791,henriette!A:K,11,0)</f>
        <v>TODO: &lt;&gt;</v>
      </c>
      <c r="N1791" s="0" t="str">
        <f aca="false">IF(OR(O1791="CONFLICT",R1791="CONFLICT"),"CONFLICT","OK")</f>
        <v>OK</v>
      </c>
      <c r="O1791" s="0" t="str">
        <f aca="false">IF(J1791=L1791,J1791,"CONFLICT")</f>
        <v>TODO: &lt;&gt;</v>
      </c>
      <c r="Q1791" s="0" t="str">
        <f aca="false">IF(AND(P1791&lt;&gt;L1791,P1791&lt;&gt;J1791,P1791&lt;&gt;""),"REVIEW","")</f>
        <v/>
      </c>
      <c r="R1791" s="0" t="str">
        <f aca="false">IF(K1791=M1791,K1791,"CONFLICT")</f>
        <v>TODO: &lt;&gt;</v>
      </c>
    </row>
    <row r="1792" customFormat="false" ht="12.75" hidden="false" customHeight="false" outlineLevel="0" collapsed="false">
      <c r="A1792" s="0" t="s">
        <v>4670</v>
      </c>
      <c r="B1792" s="0" t="n">
        <v>282</v>
      </c>
      <c r="C1792" s="0" t="s">
        <v>23</v>
      </c>
      <c r="E1792" s="0" t="s">
        <v>4671</v>
      </c>
      <c r="F1792" s="0" t="n">
        <v>6724</v>
      </c>
      <c r="G1792" s="0" t="n">
        <v>20</v>
      </c>
      <c r="H1792" s="0" t="n">
        <v>0</v>
      </c>
      <c r="I1792" s="0" t="n">
        <v>4</v>
      </c>
      <c r="J1792" s="0" t="str">
        <f aca="false">VLOOKUP(A1792,yorick!A:J,10,0)</f>
        <v>TODO: &lt;&gt;</v>
      </c>
      <c r="K1792" s="0" t="str">
        <f aca="false">VLOOKUP(A1792,yorick!A:K,11,0)</f>
        <v>TODO: &lt;&gt;</v>
      </c>
      <c r="L1792" s="0" t="str">
        <f aca="false">VLOOKUP(A1792,henriette!A:J,10,0)</f>
        <v>TODO: &lt;&gt;</v>
      </c>
      <c r="M1792" s="0" t="str">
        <f aca="false">VLOOKUP(A1792,henriette!A:K,11,0)</f>
        <v>TODO: &lt;&gt;</v>
      </c>
      <c r="N1792" s="0" t="str">
        <f aca="false">IF(OR(O1792="CONFLICT",R1792="CONFLICT"),"CONFLICT","OK")</f>
        <v>OK</v>
      </c>
      <c r="O1792" s="0" t="str">
        <f aca="false">IF(J1792=L1792,J1792,"CONFLICT")</f>
        <v>TODO: &lt;&gt;</v>
      </c>
      <c r="Q1792" s="0" t="str">
        <f aca="false">IF(AND(P1792&lt;&gt;L1792,P1792&lt;&gt;J1792,P1792&lt;&gt;""),"REVIEW","")</f>
        <v/>
      </c>
      <c r="R1792" s="0" t="str">
        <f aca="false">IF(K1792=M1792,K1792,"CONFLICT")</f>
        <v>TODO: &lt;&gt;</v>
      </c>
    </row>
    <row r="1793" customFormat="false" ht="12.75" hidden="false" customHeight="false" outlineLevel="0" collapsed="false">
      <c r="A1793" s="0" t="s">
        <v>4672</v>
      </c>
      <c r="B1793" s="0" t="n">
        <v>133</v>
      </c>
      <c r="C1793" s="0" t="s">
        <v>23</v>
      </c>
      <c r="E1793" s="0" t="s">
        <v>4673</v>
      </c>
      <c r="F1793" s="0" t="n">
        <v>5900</v>
      </c>
      <c r="G1793" s="0" t="n">
        <v>80</v>
      </c>
      <c r="H1793" s="0" t="n">
        <v>0</v>
      </c>
      <c r="I1793" s="0" t="n">
        <v>35</v>
      </c>
      <c r="J1793" s="0" t="str">
        <f aca="false">VLOOKUP(A1793,yorick!A:J,10,0)</f>
        <v>TODO: &lt;&gt;</v>
      </c>
      <c r="K1793" s="0" t="str">
        <f aca="false">VLOOKUP(A1793,yorick!A:K,11,0)</f>
        <v>TODO: &lt;&gt;</v>
      </c>
      <c r="L1793" s="0" t="str">
        <f aca="false">VLOOKUP(A1793,henriette!A:J,10,0)</f>
        <v>TODO: &lt;&gt;</v>
      </c>
      <c r="M1793" s="0" t="str">
        <f aca="false">VLOOKUP(A1793,henriette!A:K,11,0)</f>
        <v>TODO: &lt;&gt;</v>
      </c>
      <c r="N1793" s="0" t="str">
        <f aca="false">IF(OR(O1793="CONFLICT",R1793="CONFLICT"),"CONFLICT","OK")</f>
        <v>OK</v>
      </c>
      <c r="O1793" s="0" t="str">
        <f aca="false">IF(J1793=L1793,J1793,"CONFLICT")</f>
        <v>TODO: &lt;&gt;</v>
      </c>
      <c r="Q1793" s="0" t="str">
        <f aca="false">IF(AND(P1793&lt;&gt;L1793,P1793&lt;&gt;J1793,P1793&lt;&gt;""),"REVIEW","")</f>
        <v/>
      </c>
      <c r="R1793" s="0" t="str">
        <f aca="false">IF(K1793=M1793,K1793,"CONFLICT")</f>
        <v>TODO: &lt;&gt;</v>
      </c>
    </row>
    <row r="1794" customFormat="false" ht="12.75" hidden="false" customHeight="false" outlineLevel="0" collapsed="false">
      <c r="A1794" s="0" t="s">
        <v>4674</v>
      </c>
      <c r="B1794" s="0" t="n">
        <v>4330</v>
      </c>
      <c r="C1794" s="0" t="s">
        <v>23</v>
      </c>
      <c r="D1794" s="0" t="s">
        <v>4675</v>
      </c>
      <c r="E1794" s="0" t="s">
        <v>4676</v>
      </c>
      <c r="F1794" s="0" t="n">
        <v>143384</v>
      </c>
      <c r="G1794" s="0" t="n">
        <v>712</v>
      </c>
      <c r="H1794" s="0" t="n">
        <v>0</v>
      </c>
      <c r="I1794" s="0" t="n">
        <v>513</v>
      </c>
      <c r="J1794" s="0" t="str">
        <f aca="false">VLOOKUP(A1794,yorick!A:J,10,0)</f>
        <v>TODO: &lt;&gt;</v>
      </c>
      <c r="K1794" s="0" t="str">
        <f aca="false">VLOOKUP(A1794,yorick!A:K,11,0)</f>
        <v>TODO: &lt;&gt;</v>
      </c>
      <c r="L1794" s="0" t="str">
        <f aca="false">VLOOKUP(A1794,henriette!A:J,10,0)</f>
        <v>TODO: &lt;&gt;</v>
      </c>
      <c r="M1794" s="0" t="str">
        <f aca="false">VLOOKUP(A1794,henriette!A:K,11,0)</f>
        <v>TODO: &lt;&gt;</v>
      </c>
      <c r="N1794" s="0" t="str">
        <f aca="false">IF(OR(O1794="CONFLICT",R1794="CONFLICT"),"CONFLICT","OK")</f>
        <v>OK</v>
      </c>
      <c r="O1794" s="0" t="str">
        <f aca="false">IF(J1794=L1794,J1794,"CONFLICT")</f>
        <v>TODO: &lt;&gt;</v>
      </c>
      <c r="Q1794" s="0" t="str">
        <f aca="false">IF(AND(P1794&lt;&gt;L1794,P1794&lt;&gt;J1794,P1794&lt;&gt;""),"REVIEW","")</f>
        <v/>
      </c>
      <c r="R1794" s="0" t="str">
        <f aca="false">IF(K1794=M1794,K1794,"CONFLICT")</f>
        <v>TODO: &lt;&gt;</v>
      </c>
    </row>
    <row r="1795" customFormat="false" ht="12.75" hidden="false" customHeight="false" outlineLevel="0" collapsed="false">
      <c r="A1795" s="0" t="s">
        <v>4677</v>
      </c>
      <c r="B1795" s="0" t="n">
        <v>740</v>
      </c>
      <c r="C1795" s="0" t="s">
        <v>23</v>
      </c>
      <c r="D1795" s="0" t="s">
        <v>4678</v>
      </c>
      <c r="E1795" s="0" t="s">
        <v>4679</v>
      </c>
      <c r="F1795" s="0" t="n">
        <v>17849</v>
      </c>
      <c r="G1795" s="0" t="n">
        <v>260</v>
      </c>
      <c r="H1795" s="0" t="n">
        <v>0</v>
      </c>
      <c r="I1795" s="0" t="n">
        <v>192</v>
      </c>
      <c r="J1795" s="0" t="str">
        <f aca="false">VLOOKUP(A1795,yorick!A:J,10,0)</f>
        <v>TODO: &lt;&gt;</v>
      </c>
      <c r="K1795" s="0" t="str">
        <f aca="false">VLOOKUP(A1795,yorick!A:K,11,0)</f>
        <v>TODO: &lt;&gt;</v>
      </c>
      <c r="L1795" s="0" t="str">
        <f aca="false">VLOOKUP(A1795,henriette!A:J,10,0)</f>
        <v>TODO: &lt;&gt;</v>
      </c>
      <c r="M1795" s="0" t="str">
        <f aca="false">VLOOKUP(A1795,henriette!A:K,11,0)</f>
        <v>TODO: &lt;&gt;</v>
      </c>
      <c r="N1795" s="0" t="str">
        <f aca="false">IF(OR(O1795="CONFLICT",R1795="CONFLICT"),"CONFLICT","OK")</f>
        <v>OK</v>
      </c>
      <c r="O1795" s="0" t="str">
        <f aca="false">IF(J1795=L1795,J1795,"CONFLICT")</f>
        <v>TODO: &lt;&gt;</v>
      </c>
      <c r="Q1795" s="0" t="str">
        <f aca="false">IF(AND(P1795&lt;&gt;L1795,P1795&lt;&gt;J1795,P1795&lt;&gt;""),"REVIEW","")</f>
        <v/>
      </c>
      <c r="R1795" s="0" t="str">
        <f aca="false">IF(K1795=M1795,K1795,"CONFLICT")</f>
        <v>TODO: &lt;&gt;</v>
      </c>
    </row>
    <row r="1796" customFormat="false" ht="12.75" hidden="false" customHeight="false" outlineLevel="0" collapsed="false">
      <c r="A1796" s="0" t="s">
        <v>4680</v>
      </c>
      <c r="B1796" s="0" t="n">
        <v>423</v>
      </c>
      <c r="C1796" s="0" t="s">
        <v>23</v>
      </c>
      <c r="D1796" s="0" t="s">
        <v>4681</v>
      </c>
      <c r="E1796" s="0" t="s">
        <v>4682</v>
      </c>
      <c r="F1796" s="0" t="n">
        <v>7441</v>
      </c>
      <c r="G1796" s="0" t="n">
        <v>234</v>
      </c>
      <c r="H1796" s="0" t="n">
        <v>0</v>
      </c>
      <c r="I1796" s="0" t="n">
        <v>9</v>
      </c>
      <c r="J1796" s="0" t="str">
        <f aca="false">VLOOKUP(A1796,yorick!A:J,10,0)</f>
        <v>TODO: &lt;&gt;</v>
      </c>
      <c r="K1796" s="0" t="str">
        <f aca="false">VLOOKUP(A1796,yorick!A:K,11,0)</f>
        <v>TODO: &lt;&gt;</v>
      </c>
      <c r="L1796" s="0" t="str">
        <f aca="false">VLOOKUP(A1796,henriette!A:J,10,0)</f>
        <v>TODO: &lt;&gt;</v>
      </c>
      <c r="M1796" s="0" t="str">
        <f aca="false">VLOOKUP(A1796,henriette!A:K,11,0)</f>
        <v>TODO: &lt;&gt;</v>
      </c>
      <c r="N1796" s="0" t="str">
        <f aca="false">IF(OR(O1796="CONFLICT",R1796="CONFLICT"),"CONFLICT","OK")</f>
        <v>OK</v>
      </c>
      <c r="O1796" s="0" t="str">
        <f aca="false">IF(J1796=L1796,J1796,"CONFLICT")</f>
        <v>TODO: &lt;&gt;</v>
      </c>
      <c r="Q1796" s="0" t="str">
        <f aca="false">IF(AND(P1796&lt;&gt;L1796,P1796&lt;&gt;J1796,P1796&lt;&gt;""),"REVIEW","")</f>
        <v/>
      </c>
      <c r="R1796" s="0" t="str">
        <f aca="false">IF(K1796=M1796,K1796,"CONFLICT")</f>
        <v>TODO: &lt;&gt;</v>
      </c>
    </row>
    <row r="1797" customFormat="false" ht="12.75" hidden="false" customHeight="false" outlineLevel="0" collapsed="false">
      <c r="A1797" s="0" t="s">
        <v>4683</v>
      </c>
      <c r="B1797" s="0" t="n">
        <v>325</v>
      </c>
      <c r="C1797" s="0" t="s">
        <v>23</v>
      </c>
      <c r="E1797" s="0" t="s">
        <v>4684</v>
      </c>
      <c r="F1797" s="0" t="n">
        <v>6620</v>
      </c>
      <c r="G1797" s="0" t="n">
        <v>30</v>
      </c>
      <c r="H1797" s="0" t="n">
        <v>0</v>
      </c>
      <c r="I1797" s="0" t="n">
        <v>3</v>
      </c>
      <c r="J1797" s="0" t="str">
        <f aca="false">VLOOKUP(A1797,yorick!A:J,10,0)</f>
        <v>TODO: &lt;&gt;</v>
      </c>
      <c r="K1797" s="0" t="str">
        <f aca="false">VLOOKUP(A1797,yorick!A:K,11,0)</f>
        <v>TODO: &lt;&gt;</v>
      </c>
      <c r="L1797" s="0" t="str">
        <f aca="false">VLOOKUP(A1797,henriette!A:J,10,0)</f>
        <v>TODO: &lt;&gt;</v>
      </c>
      <c r="M1797" s="0" t="str">
        <f aca="false">VLOOKUP(A1797,henriette!A:K,11,0)</f>
        <v>TODO: &lt;&gt;</v>
      </c>
      <c r="N1797" s="0" t="str">
        <f aca="false">IF(OR(O1797="CONFLICT",R1797="CONFLICT"),"CONFLICT","OK")</f>
        <v>OK</v>
      </c>
      <c r="O1797" s="0" t="str">
        <f aca="false">IF(J1797=L1797,J1797,"CONFLICT")</f>
        <v>TODO: &lt;&gt;</v>
      </c>
      <c r="Q1797" s="0" t="str">
        <f aca="false">IF(AND(P1797&lt;&gt;L1797,P1797&lt;&gt;J1797,P1797&lt;&gt;""),"REVIEW","")</f>
        <v/>
      </c>
      <c r="R1797" s="0" t="str">
        <f aca="false">IF(K1797=M1797,K1797,"CONFLICT")</f>
        <v>TODO: &lt;&gt;</v>
      </c>
    </row>
    <row r="1798" customFormat="false" ht="12.75" hidden="false" customHeight="false" outlineLevel="0" collapsed="false">
      <c r="A1798" s="0" t="s">
        <v>4685</v>
      </c>
      <c r="B1798" s="0" t="n">
        <v>119</v>
      </c>
      <c r="C1798" s="0" t="s">
        <v>23</v>
      </c>
      <c r="D1798" s="0" t="s">
        <v>4686</v>
      </c>
      <c r="E1798" s="0" t="s">
        <v>4687</v>
      </c>
      <c r="F1798" s="0" t="n">
        <v>10388</v>
      </c>
      <c r="G1798" s="0" t="n">
        <v>138</v>
      </c>
      <c r="H1798" s="0" t="n">
        <v>0</v>
      </c>
      <c r="I1798" s="0" t="n">
        <v>9</v>
      </c>
      <c r="J1798" s="0" t="str">
        <f aca="false">VLOOKUP(A1798,yorick!A:J,10,0)</f>
        <v>TODO: &lt;&gt;</v>
      </c>
      <c r="K1798" s="0" t="str">
        <f aca="false">VLOOKUP(A1798,yorick!A:K,11,0)</f>
        <v>TODO: &lt;&gt;</v>
      </c>
      <c r="L1798" s="0" t="str">
        <f aca="false">VLOOKUP(A1798,henriette!A:J,10,0)</f>
        <v>TODO: &lt;&gt;</v>
      </c>
      <c r="M1798" s="0" t="str">
        <f aca="false">VLOOKUP(A1798,henriette!A:K,11,0)</f>
        <v>TODO: &lt;&gt;</v>
      </c>
      <c r="N1798" s="0" t="str">
        <f aca="false">IF(OR(O1798="CONFLICT",R1798="CONFLICT"),"CONFLICT","OK")</f>
        <v>OK</v>
      </c>
      <c r="O1798" s="0" t="str">
        <f aca="false">IF(J1798=L1798,J1798,"CONFLICT")</f>
        <v>TODO: &lt;&gt;</v>
      </c>
      <c r="Q1798" s="0" t="str">
        <f aca="false">IF(AND(P1798&lt;&gt;L1798,P1798&lt;&gt;J1798,P1798&lt;&gt;""),"REVIEW","")</f>
        <v/>
      </c>
      <c r="R1798" s="0" t="str">
        <f aca="false">IF(K1798=M1798,K1798,"CONFLICT")</f>
        <v>TODO: &lt;&gt;</v>
      </c>
    </row>
    <row r="1799" customFormat="false" ht="12.75" hidden="false" customHeight="false" outlineLevel="0" collapsed="false">
      <c r="A1799" s="0" t="s">
        <v>4688</v>
      </c>
      <c r="B1799" s="0" t="n">
        <v>138</v>
      </c>
      <c r="C1799" s="0" t="s">
        <v>23</v>
      </c>
      <c r="D1799" s="0" t="s">
        <v>4689</v>
      </c>
      <c r="E1799" s="0" t="s">
        <v>4690</v>
      </c>
      <c r="F1799" s="0" t="n">
        <v>6983</v>
      </c>
      <c r="G1799" s="0" t="n">
        <v>60</v>
      </c>
      <c r="H1799" s="0" t="n">
        <v>0</v>
      </c>
      <c r="I1799" s="0" t="n">
        <v>0</v>
      </c>
      <c r="J1799" s="0" t="str">
        <f aca="false">VLOOKUP(A1799,yorick!A:J,10,0)</f>
        <v>TODO: &lt;&gt;</v>
      </c>
      <c r="K1799" s="0" t="str">
        <f aca="false">VLOOKUP(A1799,yorick!A:K,11,0)</f>
        <v>TODO: &lt;&gt;</v>
      </c>
      <c r="L1799" s="0" t="str">
        <f aca="false">VLOOKUP(A1799,henriette!A:J,10,0)</f>
        <v>TODO: &lt;&gt;</v>
      </c>
      <c r="M1799" s="0" t="str">
        <f aca="false">VLOOKUP(A1799,henriette!A:K,11,0)</f>
        <v>TODO: &lt;&gt;</v>
      </c>
      <c r="N1799" s="0" t="str">
        <f aca="false">IF(OR(O1799="CONFLICT",R1799="CONFLICT"),"CONFLICT","OK")</f>
        <v>OK</v>
      </c>
      <c r="O1799" s="0" t="str">
        <f aca="false">IF(J1799=L1799,J1799,"CONFLICT")</f>
        <v>TODO: &lt;&gt;</v>
      </c>
      <c r="Q1799" s="0" t="str">
        <f aca="false">IF(AND(P1799&lt;&gt;L1799,P1799&lt;&gt;J1799,P1799&lt;&gt;""),"REVIEW","")</f>
        <v/>
      </c>
      <c r="R1799" s="0" t="str">
        <f aca="false">IF(K1799=M1799,K1799,"CONFLICT")</f>
        <v>TODO: &lt;&gt;</v>
      </c>
    </row>
    <row r="1800" customFormat="false" ht="12.75" hidden="false" customHeight="false" outlineLevel="0" collapsed="false">
      <c r="A1800" s="0" t="s">
        <v>4691</v>
      </c>
      <c r="B1800" s="0" t="n">
        <v>312</v>
      </c>
      <c r="C1800" s="0" t="s">
        <v>23</v>
      </c>
      <c r="D1800" s="0" t="s">
        <v>4692</v>
      </c>
      <c r="E1800" s="0" t="s">
        <v>4693</v>
      </c>
      <c r="F1800" s="0" t="n">
        <v>67523</v>
      </c>
      <c r="G1800" s="0" t="n">
        <v>392</v>
      </c>
      <c r="H1800" s="0" t="n">
        <v>0</v>
      </c>
      <c r="I1800" s="0" t="n">
        <v>35</v>
      </c>
      <c r="J1800" s="0" t="str">
        <f aca="false">VLOOKUP(A1800,yorick!A:J,10,0)</f>
        <v>TODO: &lt;&gt;</v>
      </c>
      <c r="K1800" s="0" t="str">
        <f aca="false">VLOOKUP(A1800,yorick!A:K,11,0)</f>
        <v>TODO: &lt;&gt;</v>
      </c>
      <c r="L1800" s="0" t="str">
        <f aca="false">VLOOKUP(A1800,henriette!A:J,10,0)</f>
        <v>TODO: &lt;&gt;</v>
      </c>
      <c r="M1800" s="0" t="str">
        <f aca="false">VLOOKUP(A1800,henriette!A:K,11,0)</f>
        <v>TODO: &lt;&gt;</v>
      </c>
      <c r="N1800" s="0" t="str">
        <f aca="false">IF(OR(O1800="CONFLICT",R1800="CONFLICT"),"CONFLICT","OK")</f>
        <v>OK</v>
      </c>
      <c r="O1800" s="0" t="str">
        <f aca="false">IF(J1800=L1800,J1800,"CONFLICT")</f>
        <v>TODO: &lt;&gt;</v>
      </c>
      <c r="Q1800" s="0" t="str">
        <f aca="false">IF(AND(P1800&lt;&gt;L1800,P1800&lt;&gt;J1800,P1800&lt;&gt;""),"REVIEW","")</f>
        <v/>
      </c>
      <c r="R1800" s="0" t="str">
        <f aca="false">IF(K1800=M1800,K1800,"CONFLICT")</f>
        <v>TODO: &lt;&gt;</v>
      </c>
    </row>
    <row r="1801" customFormat="false" ht="12.75" hidden="false" customHeight="false" outlineLevel="0" collapsed="false">
      <c r="A1801" s="0" t="s">
        <v>4694</v>
      </c>
      <c r="B1801" s="0" t="n">
        <v>694</v>
      </c>
      <c r="C1801" s="0" t="s">
        <v>23</v>
      </c>
      <c r="F1801" s="0" t="n">
        <v>26296</v>
      </c>
      <c r="G1801" s="0" t="n">
        <v>269</v>
      </c>
      <c r="H1801" s="0" t="n">
        <v>0</v>
      </c>
      <c r="I1801" s="0" t="n">
        <v>12</v>
      </c>
      <c r="J1801" s="0" t="str">
        <f aca="false">VLOOKUP(A1801,yorick!A:J,10,0)</f>
        <v>TODO: &lt;&gt;</v>
      </c>
      <c r="K1801" s="0" t="str">
        <f aca="false">VLOOKUP(A1801,yorick!A:K,11,0)</f>
        <v>TODO: &lt;&gt;</v>
      </c>
      <c r="L1801" s="0" t="str">
        <f aca="false">VLOOKUP(A1801,henriette!A:J,10,0)</f>
        <v>TODO: &lt;&gt;</v>
      </c>
      <c r="M1801" s="0" t="str">
        <f aca="false">VLOOKUP(A1801,henriette!A:K,11,0)</f>
        <v>TODO: &lt;&gt;</v>
      </c>
      <c r="N1801" s="0" t="str">
        <f aca="false">IF(OR(O1801="CONFLICT",R1801="CONFLICT"),"CONFLICT","OK")</f>
        <v>OK</v>
      </c>
      <c r="O1801" s="0" t="str">
        <f aca="false">IF(J1801=L1801,J1801,"CONFLICT")</f>
        <v>TODO: &lt;&gt;</v>
      </c>
      <c r="Q1801" s="0" t="str">
        <f aca="false">IF(AND(P1801&lt;&gt;L1801,P1801&lt;&gt;J1801,P1801&lt;&gt;""),"REVIEW","")</f>
        <v/>
      </c>
      <c r="R1801" s="0" t="str">
        <f aca="false">IF(K1801=M1801,K1801,"CONFLICT")</f>
        <v>TODO: &lt;&gt;</v>
      </c>
    </row>
    <row r="1802" customFormat="false" ht="12.75" hidden="false" customHeight="false" outlineLevel="0" collapsed="false">
      <c r="A1802" s="0" t="s">
        <v>4695</v>
      </c>
      <c r="B1802" s="0" t="n">
        <v>232</v>
      </c>
      <c r="C1802" s="0" t="s">
        <v>23</v>
      </c>
      <c r="F1802" s="0" t="n">
        <v>7971</v>
      </c>
      <c r="G1802" s="0" t="n">
        <v>67</v>
      </c>
      <c r="H1802" s="0" t="n">
        <v>0</v>
      </c>
      <c r="I1802" s="0" t="n">
        <v>4</v>
      </c>
      <c r="J1802" s="0" t="str">
        <f aca="false">VLOOKUP(A1802,yorick!A:J,10,0)</f>
        <v>TODO: &lt;&gt;</v>
      </c>
      <c r="K1802" s="0" t="str">
        <f aca="false">VLOOKUP(A1802,yorick!A:K,11,0)</f>
        <v>TODO: &lt;&gt;</v>
      </c>
      <c r="L1802" s="0" t="str">
        <f aca="false">VLOOKUP(A1802,henriette!A:J,10,0)</f>
        <v>TODO: &lt;&gt;</v>
      </c>
      <c r="M1802" s="0" t="str">
        <f aca="false">VLOOKUP(A1802,henriette!A:K,11,0)</f>
        <v>TODO: &lt;&gt;</v>
      </c>
      <c r="N1802" s="0" t="str">
        <f aca="false">IF(OR(O1802="CONFLICT",R1802="CONFLICT"),"CONFLICT","OK")</f>
        <v>OK</v>
      </c>
      <c r="O1802" s="0" t="str">
        <f aca="false">IF(J1802=L1802,J1802,"CONFLICT")</f>
        <v>TODO: &lt;&gt;</v>
      </c>
      <c r="Q1802" s="0" t="str">
        <f aca="false">IF(AND(P1802&lt;&gt;L1802,P1802&lt;&gt;J1802,P1802&lt;&gt;""),"REVIEW","")</f>
        <v/>
      </c>
      <c r="R1802" s="0" t="str">
        <f aca="false">IF(K1802=M1802,K1802,"CONFLICT")</f>
        <v>TODO: &lt;&gt;</v>
      </c>
    </row>
    <row r="1803" customFormat="false" ht="12.75" hidden="false" customHeight="false" outlineLevel="0" collapsed="false">
      <c r="A1803" s="0" t="s">
        <v>4696</v>
      </c>
      <c r="B1803" s="0" t="n">
        <v>261</v>
      </c>
      <c r="C1803" s="0" t="s">
        <v>23</v>
      </c>
      <c r="E1803" s="0" t="s">
        <v>4697</v>
      </c>
      <c r="F1803" s="0" t="n">
        <v>21308</v>
      </c>
      <c r="G1803" s="0" t="n">
        <v>198</v>
      </c>
      <c r="H1803" s="0" t="n">
        <v>1</v>
      </c>
      <c r="I1803" s="0" t="n">
        <v>39</v>
      </c>
      <c r="J1803" s="0" t="str">
        <f aca="false">VLOOKUP(A1803,yorick!A:J,10,0)</f>
        <v>TODO: &lt;&gt;</v>
      </c>
      <c r="K1803" s="0" t="str">
        <f aca="false">VLOOKUP(A1803,yorick!A:K,11,0)</f>
        <v>TODO: &lt;&gt;</v>
      </c>
      <c r="L1803" s="0" t="str">
        <f aca="false">VLOOKUP(A1803,henriette!A:J,10,0)</f>
        <v>TODO: &lt;&gt;</v>
      </c>
      <c r="M1803" s="0" t="str">
        <f aca="false">VLOOKUP(A1803,henriette!A:K,11,0)</f>
        <v>TODO: &lt;&gt;</v>
      </c>
      <c r="N1803" s="0" t="str">
        <f aca="false">IF(OR(O1803="CONFLICT",R1803="CONFLICT"),"CONFLICT","OK")</f>
        <v>OK</v>
      </c>
      <c r="O1803" s="0" t="str">
        <f aca="false">IF(J1803=L1803,J1803,"CONFLICT")</f>
        <v>TODO: &lt;&gt;</v>
      </c>
      <c r="Q1803" s="0" t="str">
        <f aca="false">IF(AND(P1803&lt;&gt;L1803,P1803&lt;&gt;J1803,P1803&lt;&gt;""),"REVIEW","")</f>
        <v/>
      </c>
      <c r="R1803" s="0" t="str">
        <f aca="false">IF(K1803=M1803,K1803,"CONFLICT")</f>
        <v>TODO: &lt;&gt;</v>
      </c>
    </row>
    <row r="1804" customFormat="false" ht="12.75" hidden="false" customHeight="false" outlineLevel="0" collapsed="false">
      <c r="A1804" s="0" t="s">
        <v>4698</v>
      </c>
      <c r="B1804" s="0" t="n">
        <v>204</v>
      </c>
      <c r="C1804" s="0" t="s">
        <v>23</v>
      </c>
      <c r="D1804" s="0" t="s">
        <v>4699</v>
      </c>
      <c r="E1804" s="0" t="s">
        <v>4700</v>
      </c>
      <c r="F1804" s="0" t="n">
        <v>77621</v>
      </c>
      <c r="G1804" s="0" t="n">
        <v>1020</v>
      </c>
      <c r="H1804" s="0" t="n">
        <v>0</v>
      </c>
      <c r="I1804" s="0" t="n">
        <v>16</v>
      </c>
      <c r="J1804" s="0" t="str">
        <f aca="false">VLOOKUP(A1804,yorick!A:J,10,0)</f>
        <v>TODO: &lt;&gt;</v>
      </c>
      <c r="K1804" s="0" t="str">
        <f aca="false">VLOOKUP(A1804,yorick!A:K,11,0)</f>
        <v>TODO: &lt;&gt;</v>
      </c>
      <c r="L1804" s="0" t="str">
        <f aca="false">VLOOKUP(A1804,henriette!A:J,10,0)</f>
        <v>TODO: &lt;&gt;</v>
      </c>
      <c r="M1804" s="0" t="str">
        <f aca="false">VLOOKUP(A1804,henriette!A:K,11,0)</f>
        <v>TODO: &lt;&gt;</v>
      </c>
      <c r="N1804" s="0" t="str">
        <f aca="false">IF(OR(O1804="CONFLICT",R1804="CONFLICT"),"CONFLICT","OK")</f>
        <v>OK</v>
      </c>
      <c r="O1804" s="0" t="str">
        <f aca="false">IF(J1804=L1804,J1804,"CONFLICT")</f>
        <v>TODO: &lt;&gt;</v>
      </c>
      <c r="Q1804" s="0" t="str">
        <f aca="false">IF(AND(P1804&lt;&gt;L1804,P1804&lt;&gt;J1804,P1804&lt;&gt;""),"REVIEW","")</f>
        <v/>
      </c>
      <c r="R1804" s="0" t="str">
        <f aca="false">IF(K1804=M1804,K1804,"CONFLICT")</f>
        <v>TODO: &lt;&gt;</v>
      </c>
    </row>
    <row r="1805" customFormat="false" ht="12.75" hidden="false" customHeight="false" outlineLevel="0" collapsed="false">
      <c r="A1805" s="0" t="s">
        <v>4701</v>
      </c>
      <c r="B1805" s="0" t="n">
        <v>1143</v>
      </c>
      <c r="C1805" s="0" t="s">
        <v>23</v>
      </c>
      <c r="E1805" s="0" t="s">
        <v>4702</v>
      </c>
      <c r="F1805" s="0" t="n">
        <v>24837</v>
      </c>
      <c r="G1805" s="0" t="n">
        <v>286</v>
      </c>
      <c r="H1805" s="0" t="n">
        <v>0</v>
      </c>
      <c r="I1805" s="0" t="n">
        <v>42</v>
      </c>
      <c r="J1805" s="0" t="str">
        <f aca="false">VLOOKUP(A1805,yorick!A:J,10,0)</f>
        <v>TODO: &lt;&gt;</v>
      </c>
      <c r="K1805" s="0" t="str">
        <f aca="false">VLOOKUP(A1805,yorick!A:K,11,0)</f>
        <v>TODO: &lt;&gt;</v>
      </c>
      <c r="L1805" s="0" t="str">
        <f aca="false">VLOOKUP(A1805,henriette!A:J,10,0)</f>
        <v>TODO: &lt;&gt;</v>
      </c>
      <c r="M1805" s="0" t="str">
        <f aca="false">VLOOKUP(A1805,henriette!A:K,11,0)</f>
        <v>TODO: &lt;&gt;</v>
      </c>
      <c r="N1805" s="0" t="str">
        <f aca="false">IF(OR(O1805="CONFLICT",R1805="CONFLICT"),"CONFLICT","OK")</f>
        <v>OK</v>
      </c>
      <c r="O1805" s="0" t="str">
        <f aca="false">IF(J1805=L1805,J1805,"CONFLICT")</f>
        <v>TODO: &lt;&gt;</v>
      </c>
      <c r="Q1805" s="0" t="str">
        <f aca="false">IF(AND(P1805&lt;&gt;L1805,P1805&lt;&gt;J1805,P1805&lt;&gt;""),"REVIEW","")</f>
        <v/>
      </c>
      <c r="R1805" s="0" t="str">
        <f aca="false">IF(K1805=M1805,K1805,"CONFLICT")</f>
        <v>TODO: &lt;&gt;</v>
      </c>
    </row>
    <row r="1806" customFormat="false" ht="12.75" hidden="false" customHeight="false" outlineLevel="0" collapsed="false">
      <c r="A1806" s="0" t="s">
        <v>4703</v>
      </c>
      <c r="B1806" s="0" t="n">
        <v>1736</v>
      </c>
      <c r="C1806" s="0" t="s">
        <v>23</v>
      </c>
      <c r="E1806" s="0" t="s">
        <v>4704</v>
      </c>
      <c r="F1806" s="0" t="n">
        <v>6062</v>
      </c>
      <c r="G1806" s="0" t="n">
        <v>72</v>
      </c>
      <c r="H1806" s="0" t="n">
        <v>0</v>
      </c>
      <c r="I1806" s="0" t="n">
        <v>1</v>
      </c>
      <c r="J1806" s="0" t="str">
        <f aca="false">VLOOKUP(A1806,yorick!A:J,10,0)</f>
        <v>TODO: &lt;&gt;</v>
      </c>
      <c r="K1806" s="0" t="str">
        <f aca="false">VLOOKUP(A1806,yorick!A:K,11,0)</f>
        <v>TODO: &lt;&gt;</v>
      </c>
      <c r="L1806" s="0" t="str">
        <f aca="false">VLOOKUP(A1806,henriette!A:J,10,0)</f>
        <v>TODO: &lt;&gt;</v>
      </c>
      <c r="M1806" s="0" t="str">
        <f aca="false">VLOOKUP(A1806,henriette!A:K,11,0)</f>
        <v>TODO: &lt;&gt;</v>
      </c>
      <c r="N1806" s="0" t="str">
        <f aca="false">IF(OR(O1806="CONFLICT",R1806="CONFLICT"),"CONFLICT","OK")</f>
        <v>OK</v>
      </c>
      <c r="O1806" s="0" t="str">
        <f aca="false">IF(J1806=L1806,J1806,"CONFLICT")</f>
        <v>TODO: &lt;&gt;</v>
      </c>
      <c r="Q1806" s="0" t="str">
        <f aca="false">IF(AND(P1806&lt;&gt;L1806,P1806&lt;&gt;J1806,P1806&lt;&gt;""),"REVIEW","")</f>
        <v/>
      </c>
      <c r="R1806" s="0" t="str">
        <f aca="false">IF(K1806=M1806,K1806,"CONFLICT")</f>
        <v>TODO: &lt;&gt;</v>
      </c>
    </row>
    <row r="1807" customFormat="false" ht="12.75" hidden="false" customHeight="false" outlineLevel="0" collapsed="false">
      <c r="A1807" s="0" t="s">
        <v>4705</v>
      </c>
      <c r="B1807" s="0" t="n">
        <v>15807</v>
      </c>
      <c r="C1807" s="0" t="s">
        <v>23</v>
      </c>
      <c r="D1807" s="0" t="s">
        <v>4706</v>
      </c>
      <c r="E1807" s="0" t="s">
        <v>4707</v>
      </c>
      <c r="F1807" s="0" t="n">
        <v>49975</v>
      </c>
      <c r="G1807" s="0" t="n">
        <v>507</v>
      </c>
      <c r="H1807" s="0" t="n">
        <v>4028</v>
      </c>
      <c r="I1807" s="0" t="n">
        <v>35</v>
      </c>
      <c r="J1807" s="0" t="str">
        <f aca="false">VLOOKUP(A1807,yorick!A:J,10,0)</f>
        <v>TODO: &lt;&gt;</v>
      </c>
      <c r="K1807" s="0" t="str">
        <f aca="false">VLOOKUP(A1807,yorick!A:K,11,0)</f>
        <v>TODO: &lt;&gt;</v>
      </c>
      <c r="L1807" s="0" t="str">
        <f aca="false">VLOOKUP(A1807,henriette!A:J,10,0)</f>
        <v>TODO: &lt;&gt;</v>
      </c>
      <c r="M1807" s="0" t="str">
        <f aca="false">VLOOKUP(A1807,henriette!A:K,11,0)</f>
        <v>TODO: &lt;&gt;</v>
      </c>
      <c r="N1807" s="0" t="str">
        <f aca="false">IF(OR(O1807="CONFLICT",R1807="CONFLICT"),"CONFLICT","OK")</f>
        <v>OK</v>
      </c>
      <c r="O1807" s="0" t="str">
        <f aca="false">IF(J1807=L1807,J1807,"CONFLICT")</f>
        <v>TODO: &lt;&gt;</v>
      </c>
      <c r="Q1807" s="0" t="str">
        <f aca="false">IF(AND(P1807&lt;&gt;L1807,P1807&lt;&gt;J1807,P1807&lt;&gt;""),"REVIEW","")</f>
        <v/>
      </c>
      <c r="R1807" s="0" t="str">
        <f aca="false">IF(K1807=M1807,K1807,"CONFLICT")</f>
        <v>TODO: &lt;&gt;</v>
      </c>
    </row>
    <row r="1808" customFormat="false" ht="12.75" hidden="false" customHeight="false" outlineLevel="0" collapsed="false">
      <c r="A1808" s="0" t="s">
        <v>4708</v>
      </c>
      <c r="B1808" s="0" t="n">
        <v>116</v>
      </c>
      <c r="C1808" s="0" t="s">
        <v>23</v>
      </c>
      <c r="E1808" s="0" t="s">
        <v>4709</v>
      </c>
      <c r="F1808" s="0" t="n">
        <v>10082</v>
      </c>
      <c r="G1808" s="0" t="n">
        <v>47</v>
      </c>
      <c r="H1808" s="0" t="n">
        <v>2</v>
      </c>
      <c r="I1808" s="0" t="n">
        <v>7</v>
      </c>
      <c r="J1808" s="0" t="str">
        <f aca="false">VLOOKUP(A1808,yorick!A:J,10,0)</f>
        <v>TODO: &lt;&gt;</v>
      </c>
      <c r="K1808" s="0" t="str">
        <f aca="false">VLOOKUP(A1808,yorick!A:K,11,0)</f>
        <v>TODO: &lt;&gt;</v>
      </c>
      <c r="L1808" s="0" t="str">
        <f aca="false">VLOOKUP(A1808,henriette!A:J,10,0)</f>
        <v>TODO: &lt;&gt;</v>
      </c>
      <c r="M1808" s="0" t="str">
        <f aca="false">VLOOKUP(A1808,henriette!A:K,11,0)</f>
        <v>TODO: &lt;&gt;</v>
      </c>
      <c r="N1808" s="0" t="str">
        <f aca="false">IF(OR(O1808="CONFLICT",R1808="CONFLICT"),"CONFLICT","OK")</f>
        <v>OK</v>
      </c>
      <c r="O1808" s="0" t="str">
        <f aca="false">IF(J1808=L1808,J1808,"CONFLICT")</f>
        <v>TODO: &lt;&gt;</v>
      </c>
      <c r="Q1808" s="0" t="str">
        <f aca="false">IF(AND(P1808&lt;&gt;L1808,P1808&lt;&gt;J1808,P1808&lt;&gt;""),"REVIEW","")</f>
        <v/>
      </c>
      <c r="R1808" s="0" t="str">
        <f aca="false">IF(K1808=M1808,K1808,"CONFLICT")</f>
        <v>TODO: &lt;&gt;</v>
      </c>
    </row>
    <row r="1809" customFormat="false" ht="12.75" hidden="false" customHeight="false" outlineLevel="0" collapsed="false">
      <c r="A1809" s="0" t="s">
        <v>4710</v>
      </c>
      <c r="B1809" s="0" t="n">
        <v>1630</v>
      </c>
      <c r="C1809" s="0" t="s">
        <v>23</v>
      </c>
      <c r="D1809" s="0" t="s">
        <v>4711</v>
      </c>
      <c r="E1809" s="0" t="s">
        <v>4712</v>
      </c>
      <c r="F1809" s="0" t="n">
        <v>9501</v>
      </c>
      <c r="G1809" s="0" t="n">
        <v>84</v>
      </c>
      <c r="H1809" s="0" t="n">
        <v>0</v>
      </c>
      <c r="I1809" s="0" t="n">
        <v>15</v>
      </c>
      <c r="J1809" s="0" t="str">
        <f aca="false">VLOOKUP(A1809,yorick!A:J,10,0)</f>
        <v>TODO: &lt;&gt;</v>
      </c>
      <c r="K1809" s="0" t="str">
        <f aca="false">VLOOKUP(A1809,yorick!A:K,11,0)</f>
        <v>TODO: &lt;&gt;</v>
      </c>
      <c r="L1809" s="0" t="str">
        <f aca="false">VLOOKUP(A1809,henriette!A:J,10,0)</f>
        <v>TODO: &lt;&gt;</v>
      </c>
      <c r="M1809" s="0" t="str">
        <f aca="false">VLOOKUP(A1809,henriette!A:K,11,0)</f>
        <v>TODO: &lt;&gt;</v>
      </c>
      <c r="N1809" s="0" t="str">
        <f aca="false">IF(OR(O1809="CONFLICT",R1809="CONFLICT"),"CONFLICT","OK")</f>
        <v>OK</v>
      </c>
      <c r="O1809" s="0" t="str">
        <f aca="false">IF(J1809=L1809,J1809,"CONFLICT")</f>
        <v>TODO: &lt;&gt;</v>
      </c>
      <c r="Q1809" s="0" t="str">
        <f aca="false">IF(AND(P1809&lt;&gt;L1809,P1809&lt;&gt;J1809,P1809&lt;&gt;""),"REVIEW","")</f>
        <v/>
      </c>
      <c r="R1809" s="0" t="str">
        <f aca="false">IF(K1809=M1809,K1809,"CONFLICT")</f>
        <v>TODO: &lt;&gt;</v>
      </c>
    </row>
    <row r="1810" customFormat="false" ht="12.75" hidden="false" customHeight="false" outlineLevel="0" collapsed="false">
      <c r="A1810" s="0" t="s">
        <v>4713</v>
      </c>
      <c r="B1810" s="0" t="n">
        <v>544</v>
      </c>
      <c r="C1810" s="0" t="s">
        <v>23</v>
      </c>
      <c r="D1810" s="0" t="s">
        <v>4714</v>
      </c>
      <c r="E1810" s="0" t="s">
        <v>4715</v>
      </c>
      <c r="F1810" s="0" t="n">
        <v>80386</v>
      </c>
      <c r="G1810" s="0" t="n">
        <v>743</v>
      </c>
      <c r="H1810" s="0" t="n">
        <v>0</v>
      </c>
      <c r="I1810" s="0" t="n">
        <v>1019</v>
      </c>
      <c r="J1810" s="0" t="str">
        <f aca="false">VLOOKUP(A1810,yorick!A:J,10,0)</f>
        <v>TODO: &lt;&gt;</v>
      </c>
      <c r="K1810" s="0" t="str">
        <f aca="false">VLOOKUP(A1810,yorick!A:K,11,0)</f>
        <v>TODO: &lt;&gt;</v>
      </c>
      <c r="L1810" s="0" t="str">
        <f aca="false">VLOOKUP(A1810,henriette!A:J,10,0)</f>
        <v>TODO: &lt;&gt;</v>
      </c>
      <c r="M1810" s="0" t="str">
        <f aca="false">VLOOKUP(A1810,henriette!A:K,11,0)</f>
        <v>TODO: &lt;&gt;</v>
      </c>
      <c r="N1810" s="0" t="str">
        <f aca="false">IF(OR(O1810="CONFLICT",R1810="CONFLICT"),"CONFLICT","OK")</f>
        <v>OK</v>
      </c>
      <c r="O1810" s="0" t="str">
        <f aca="false">IF(J1810=L1810,J1810,"CONFLICT")</f>
        <v>TODO: &lt;&gt;</v>
      </c>
      <c r="Q1810" s="0" t="str">
        <f aca="false">IF(AND(P1810&lt;&gt;L1810,P1810&lt;&gt;J1810,P1810&lt;&gt;""),"REVIEW","")</f>
        <v/>
      </c>
      <c r="R1810" s="0" t="str">
        <f aca="false">IF(K1810=M1810,K1810,"CONFLICT")</f>
        <v>TODO: &lt;&gt;</v>
      </c>
    </row>
    <row r="1811" customFormat="false" ht="12.75" hidden="false" customHeight="false" outlineLevel="0" collapsed="false">
      <c r="A1811" s="0" t="s">
        <v>4716</v>
      </c>
      <c r="B1811" s="0" t="n">
        <v>222</v>
      </c>
      <c r="C1811" s="0" t="s">
        <v>23</v>
      </c>
      <c r="E1811" s="0" t="s">
        <v>4717</v>
      </c>
      <c r="F1811" s="0" t="n">
        <v>7683</v>
      </c>
      <c r="G1811" s="0" t="n">
        <v>168</v>
      </c>
      <c r="H1811" s="0" t="n">
        <v>0</v>
      </c>
      <c r="I1811" s="0" t="n">
        <v>125</v>
      </c>
      <c r="J1811" s="0" t="str">
        <f aca="false">VLOOKUP(A1811,yorick!A:J,10,0)</f>
        <v>TODO: &lt;&gt;</v>
      </c>
      <c r="K1811" s="0" t="str">
        <f aca="false">VLOOKUP(A1811,yorick!A:K,11,0)</f>
        <v>TODO: &lt;&gt;</v>
      </c>
      <c r="L1811" s="0" t="str">
        <f aca="false">VLOOKUP(A1811,henriette!A:J,10,0)</f>
        <v>TODO: &lt;&gt;</v>
      </c>
      <c r="M1811" s="0" t="str">
        <f aca="false">VLOOKUP(A1811,henriette!A:K,11,0)</f>
        <v>TODO: &lt;&gt;</v>
      </c>
      <c r="N1811" s="0" t="str">
        <f aca="false">IF(OR(O1811="CONFLICT",R1811="CONFLICT"),"CONFLICT","OK")</f>
        <v>OK</v>
      </c>
      <c r="O1811" s="0" t="str">
        <f aca="false">IF(J1811=L1811,J1811,"CONFLICT")</f>
        <v>TODO: &lt;&gt;</v>
      </c>
      <c r="Q1811" s="0" t="str">
        <f aca="false">IF(AND(P1811&lt;&gt;L1811,P1811&lt;&gt;J1811,P1811&lt;&gt;""),"REVIEW","")</f>
        <v/>
      </c>
      <c r="R1811" s="0" t="str">
        <f aca="false">IF(K1811=M1811,K1811,"CONFLICT")</f>
        <v>TODO: &lt;&gt;</v>
      </c>
    </row>
    <row r="1812" customFormat="false" ht="12.75" hidden="false" customHeight="false" outlineLevel="0" collapsed="false">
      <c r="A1812" s="0" t="s">
        <v>4718</v>
      </c>
      <c r="B1812" s="0" t="n">
        <v>3794</v>
      </c>
      <c r="C1812" s="0" t="s">
        <v>23</v>
      </c>
      <c r="D1812" s="0" t="s">
        <v>4719</v>
      </c>
      <c r="E1812" s="0" t="s">
        <v>1075</v>
      </c>
      <c r="F1812" s="0" t="n">
        <v>6484</v>
      </c>
      <c r="G1812" s="0" t="n">
        <v>184</v>
      </c>
      <c r="H1812" s="0" t="n">
        <v>0</v>
      </c>
      <c r="I1812" s="0" t="n">
        <v>32</v>
      </c>
      <c r="J1812" s="0" t="str">
        <f aca="false">VLOOKUP(A1812,yorick!A:J,10,0)</f>
        <v>TODO: &lt;&gt;</v>
      </c>
      <c r="K1812" s="0" t="str">
        <f aca="false">VLOOKUP(A1812,yorick!A:K,11,0)</f>
        <v>TODO: &lt;&gt;</v>
      </c>
      <c r="L1812" s="0" t="str">
        <f aca="false">VLOOKUP(A1812,henriette!A:J,10,0)</f>
        <v>TODO: &lt;&gt;</v>
      </c>
      <c r="M1812" s="0" t="str">
        <f aca="false">VLOOKUP(A1812,henriette!A:K,11,0)</f>
        <v>TODO: &lt;&gt;</v>
      </c>
      <c r="N1812" s="0" t="str">
        <f aca="false">IF(OR(O1812="CONFLICT",R1812="CONFLICT"),"CONFLICT","OK")</f>
        <v>OK</v>
      </c>
      <c r="O1812" s="0" t="str">
        <f aca="false">IF(J1812=L1812,J1812,"CONFLICT")</f>
        <v>TODO: &lt;&gt;</v>
      </c>
      <c r="Q1812" s="0" t="str">
        <f aca="false">IF(AND(P1812&lt;&gt;L1812,P1812&lt;&gt;J1812,P1812&lt;&gt;""),"REVIEW","")</f>
        <v/>
      </c>
      <c r="R1812" s="0" t="str">
        <f aca="false">IF(K1812=M1812,K1812,"CONFLICT")</f>
        <v>TODO: &lt;&gt;</v>
      </c>
    </row>
    <row r="1813" customFormat="false" ht="12.75" hidden="false" customHeight="false" outlineLevel="0" collapsed="false">
      <c r="A1813" s="0" t="s">
        <v>4720</v>
      </c>
      <c r="B1813" s="0" t="n">
        <v>7077</v>
      </c>
      <c r="C1813" s="0" t="s">
        <v>23</v>
      </c>
      <c r="D1813" s="0" t="s">
        <v>4721</v>
      </c>
      <c r="E1813" s="0" t="s">
        <v>4722</v>
      </c>
      <c r="F1813" s="0" t="n">
        <v>7172</v>
      </c>
      <c r="G1813" s="0" t="n">
        <v>122</v>
      </c>
      <c r="H1813" s="0" t="n">
        <v>0</v>
      </c>
      <c r="I1813" s="0" t="n">
        <v>48</v>
      </c>
      <c r="J1813" s="0" t="str">
        <f aca="false">VLOOKUP(A1813,yorick!A:J,10,0)</f>
        <v>TODO: &lt;&gt;</v>
      </c>
      <c r="K1813" s="0" t="str">
        <f aca="false">VLOOKUP(A1813,yorick!A:K,11,0)</f>
        <v>TODO: &lt;&gt;</v>
      </c>
      <c r="L1813" s="0" t="str">
        <f aca="false">VLOOKUP(A1813,henriette!A:J,10,0)</f>
        <v>TODO: &lt;&gt;</v>
      </c>
      <c r="M1813" s="0" t="str">
        <f aca="false">VLOOKUP(A1813,henriette!A:K,11,0)</f>
        <v>TODO: &lt;&gt;</v>
      </c>
      <c r="N1813" s="0" t="str">
        <f aca="false">IF(OR(O1813="CONFLICT",R1813="CONFLICT"),"CONFLICT","OK")</f>
        <v>OK</v>
      </c>
      <c r="O1813" s="0" t="str">
        <f aca="false">IF(J1813=L1813,J1813,"CONFLICT")</f>
        <v>TODO: &lt;&gt;</v>
      </c>
      <c r="Q1813" s="0" t="str">
        <f aca="false">IF(AND(P1813&lt;&gt;L1813,P1813&lt;&gt;J1813,P1813&lt;&gt;""),"REVIEW","")</f>
        <v/>
      </c>
      <c r="R1813" s="0" t="str">
        <f aca="false">IF(K1813=M1813,K1813,"CONFLICT")</f>
        <v>TODO: &lt;&gt;</v>
      </c>
    </row>
    <row r="1814" customFormat="false" ht="12.75" hidden="false" customHeight="false" outlineLevel="0" collapsed="false">
      <c r="A1814" s="0" t="s">
        <v>4723</v>
      </c>
      <c r="B1814" s="0" t="n">
        <v>118</v>
      </c>
      <c r="C1814" s="0" t="s">
        <v>23</v>
      </c>
      <c r="D1814" s="0" t="s">
        <v>4724</v>
      </c>
      <c r="E1814" s="0" t="s">
        <v>4725</v>
      </c>
      <c r="F1814" s="0" t="n">
        <v>5129</v>
      </c>
      <c r="G1814" s="0" t="n">
        <v>39</v>
      </c>
      <c r="H1814" s="0" t="n">
        <v>0</v>
      </c>
      <c r="I1814" s="0" t="n">
        <v>3</v>
      </c>
      <c r="J1814" s="0" t="str">
        <f aca="false">VLOOKUP(A1814,yorick!A:J,10,0)</f>
        <v>TODO: &lt;&gt;</v>
      </c>
      <c r="K1814" s="0" t="str">
        <f aca="false">VLOOKUP(A1814,yorick!A:K,11,0)</f>
        <v>TODO: &lt;&gt;</v>
      </c>
      <c r="L1814" s="0" t="str">
        <f aca="false">VLOOKUP(A1814,henriette!A:J,10,0)</f>
        <v>TODO: &lt;&gt;</v>
      </c>
      <c r="M1814" s="0" t="str">
        <f aca="false">VLOOKUP(A1814,henriette!A:K,11,0)</f>
        <v>TODO: &lt;&gt;</v>
      </c>
      <c r="N1814" s="0" t="str">
        <f aca="false">IF(OR(O1814="CONFLICT",R1814="CONFLICT"),"CONFLICT","OK")</f>
        <v>OK</v>
      </c>
      <c r="O1814" s="0" t="str">
        <f aca="false">IF(J1814=L1814,J1814,"CONFLICT")</f>
        <v>TODO: &lt;&gt;</v>
      </c>
      <c r="Q1814" s="0" t="str">
        <f aca="false">IF(AND(P1814&lt;&gt;L1814,P1814&lt;&gt;J1814,P1814&lt;&gt;""),"REVIEW","")</f>
        <v/>
      </c>
      <c r="R1814" s="0" t="str">
        <f aca="false">IF(K1814=M1814,K1814,"CONFLICT")</f>
        <v>TODO: &lt;&gt;</v>
      </c>
    </row>
    <row r="1815" customFormat="false" ht="12.75" hidden="false" customHeight="false" outlineLevel="0" collapsed="false">
      <c r="A1815" s="0" t="s">
        <v>4726</v>
      </c>
      <c r="B1815" s="0" t="n">
        <v>221</v>
      </c>
      <c r="C1815" s="0" t="s">
        <v>23</v>
      </c>
      <c r="F1815" s="0" t="n">
        <v>14078</v>
      </c>
      <c r="G1815" s="0" t="n">
        <v>145</v>
      </c>
      <c r="H1815" s="0" t="n">
        <v>0</v>
      </c>
      <c r="I1815" s="0" t="n">
        <v>3</v>
      </c>
      <c r="J1815" s="0" t="str">
        <f aca="false">VLOOKUP(A1815,yorick!A:J,10,0)</f>
        <v>TODO: &lt;&gt;</v>
      </c>
      <c r="K1815" s="0" t="str">
        <f aca="false">VLOOKUP(A1815,yorick!A:K,11,0)</f>
        <v>TODO: &lt;&gt;</v>
      </c>
      <c r="L1815" s="0" t="str">
        <f aca="false">VLOOKUP(A1815,henriette!A:J,10,0)</f>
        <v>TODO: &lt;&gt;</v>
      </c>
      <c r="M1815" s="0" t="str">
        <f aca="false">VLOOKUP(A1815,henriette!A:K,11,0)</f>
        <v>TODO: &lt;&gt;</v>
      </c>
      <c r="N1815" s="0" t="str">
        <f aca="false">IF(OR(O1815="CONFLICT",R1815="CONFLICT"),"CONFLICT","OK")</f>
        <v>OK</v>
      </c>
      <c r="O1815" s="0" t="str">
        <f aca="false">IF(J1815=L1815,J1815,"CONFLICT")</f>
        <v>TODO: &lt;&gt;</v>
      </c>
      <c r="Q1815" s="0" t="str">
        <f aca="false">IF(AND(P1815&lt;&gt;L1815,P1815&lt;&gt;J1815,P1815&lt;&gt;""),"REVIEW","")</f>
        <v/>
      </c>
      <c r="R1815" s="0" t="str">
        <f aca="false">IF(K1815=M1815,K1815,"CONFLICT")</f>
        <v>TODO: &lt;&gt;</v>
      </c>
    </row>
    <row r="1816" customFormat="false" ht="12.75" hidden="false" customHeight="false" outlineLevel="0" collapsed="false">
      <c r="A1816" s="0" t="s">
        <v>4727</v>
      </c>
      <c r="B1816" s="0" t="n">
        <v>136</v>
      </c>
      <c r="C1816" s="0" t="s">
        <v>23</v>
      </c>
      <c r="D1816" s="0" t="s">
        <v>4728</v>
      </c>
      <c r="E1816" s="0" t="s">
        <v>4729</v>
      </c>
      <c r="F1816" s="0" t="n">
        <v>5173</v>
      </c>
      <c r="G1816" s="0" t="n">
        <v>172</v>
      </c>
      <c r="H1816" s="0" t="n">
        <v>0</v>
      </c>
      <c r="I1816" s="0" t="n">
        <v>1</v>
      </c>
      <c r="J1816" s="0" t="str">
        <f aca="false">VLOOKUP(A1816,yorick!A:J,10,0)</f>
        <v>TODO: &lt;&gt;</v>
      </c>
      <c r="K1816" s="0" t="str">
        <f aca="false">VLOOKUP(A1816,yorick!A:K,11,0)</f>
        <v>TODO: &lt;&gt;</v>
      </c>
      <c r="L1816" s="0" t="str">
        <f aca="false">VLOOKUP(A1816,henriette!A:J,10,0)</f>
        <v>TODO: &lt;&gt;</v>
      </c>
      <c r="M1816" s="0" t="str">
        <f aca="false">VLOOKUP(A1816,henriette!A:K,11,0)</f>
        <v>TODO: &lt;&gt;</v>
      </c>
      <c r="N1816" s="0" t="str">
        <f aca="false">IF(OR(O1816="CONFLICT",R1816="CONFLICT"),"CONFLICT","OK")</f>
        <v>OK</v>
      </c>
      <c r="O1816" s="0" t="str">
        <f aca="false">IF(J1816=L1816,J1816,"CONFLICT")</f>
        <v>TODO: &lt;&gt;</v>
      </c>
      <c r="Q1816" s="0" t="str">
        <f aca="false">IF(AND(P1816&lt;&gt;L1816,P1816&lt;&gt;J1816,P1816&lt;&gt;""),"REVIEW","")</f>
        <v/>
      </c>
      <c r="R1816" s="0" t="str">
        <f aca="false">IF(K1816=M1816,K1816,"CONFLICT")</f>
        <v>TODO: &lt;&gt;</v>
      </c>
    </row>
    <row r="1817" customFormat="false" ht="12.75" hidden="false" customHeight="false" outlineLevel="0" collapsed="false">
      <c r="A1817" s="0" t="s">
        <v>4730</v>
      </c>
      <c r="B1817" s="0" t="n">
        <v>407</v>
      </c>
      <c r="C1817" s="0" t="s">
        <v>23</v>
      </c>
      <c r="D1817" s="0" t="s">
        <v>4731</v>
      </c>
      <c r="E1817" s="0" t="s">
        <v>4732</v>
      </c>
      <c r="F1817" s="0" t="n">
        <v>10618</v>
      </c>
      <c r="G1817" s="0" t="n">
        <v>140</v>
      </c>
      <c r="H1817" s="0" t="n">
        <v>0</v>
      </c>
      <c r="I1817" s="0" t="n">
        <v>35</v>
      </c>
      <c r="J1817" s="0" t="str">
        <f aca="false">VLOOKUP(A1817,yorick!A:J,10,0)</f>
        <v>TODO: &lt;&gt;</v>
      </c>
      <c r="K1817" s="0" t="str">
        <f aca="false">VLOOKUP(A1817,yorick!A:K,11,0)</f>
        <v>TODO: &lt;&gt;</v>
      </c>
      <c r="L1817" s="0" t="str">
        <f aca="false">VLOOKUP(A1817,henriette!A:J,10,0)</f>
        <v>TODO: &lt;&gt;</v>
      </c>
      <c r="M1817" s="0" t="str">
        <f aca="false">VLOOKUP(A1817,henriette!A:K,11,0)</f>
        <v>TODO: &lt;&gt;</v>
      </c>
      <c r="N1817" s="0" t="str">
        <f aca="false">IF(OR(O1817="CONFLICT",R1817="CONFLICT"),"CONFLICT","OK")</f>
        <v>OK</v>
      </c>
      <c r="O1817" s="0" t="str">
        <f aca="false">IF(J1817=L1817,J1817,"CONFLICT")</f>
        <v>TODO: &lt;&gt;</v>
      </c>
      <c r="Q1817" s="0" t="str">
        <f aca="false">IF(AND(P1817&lt;&gt;L1817,P1817&lt;&gt;J1817,P1817&lt;&gt;""),"REVIEW","")</f>
        <v/>
      </c>
      <c r="R1817" s="0" t="str">
        <f aca="false">IF(K1817=M1817,K1817,"CONFLICT")</f>
        <v>TODO: &lt;&gt;</v>
      </c>
    </row>
    <row r="1818" customFormat="false" ht="12.75" hidden="false" customHeight="false" outlineLevel="0" collapsed="false">
      <c r="A1818" s="0" t="s">
        <v>4733</v>
      </c>
      <c r="B1818" s="0" t="n">
        <v>6646</v>
      </c>
      <c r="C1818" s="0" t="s">
        <v>23</v>
      </c>
      <c r="E1818" s="0" t="s">
        <v>4734</v>
      </c>
      <c r="F1818" s="0" t="n">
        <v>36214</v>
      </c>
      <c r="G1818" s="0" t="n">
        <v>363</v>
      </c>
      <c r="H1818" s="0" t="n">
        <v>0</v>
      </c>
      <c r="I1818" s="0" t="n">
        <v>46</v>
      </c>
      <c r="J1818" s="0" t="str">
        <f aca="false">VLOOKUP(A1818,yorick!A:J,10,0)</f>
        <v>TODO: &lt;&gt;</v>
      </c>
      <c r="K1818" s="0" t="str">
        <f aca="false">VLOOKUP(A1818,yorick!A:K,11,0)</f>
        <v>TODO: &lt;&gt;</v>
      </c>
      <c r="L1818" s="0" t="str">
        <f aca="false">VLOOKUP(A1818,henriette!A:J,10,0)</f>
        <v>TODO: &lt;&gt;</v>
      </c>
      <c r="M1818" s="0" t="str">
        <f aca="false">VLOOKUP(A1818,henriette!A:K,11,0)</f>
        <v>TODO: &lt;&gt;</v>
      </c>
      <c r="N1818" s="0" t="str">
        <f aca="false">IF(OR(O1818="CONFLICT",R1818="CONFLICT"),"CONFLICT","OK")</f>
        <v>OK</v>
      </c>
      <c r="O1818" s="0" t="str">
        <f aca="false">IF(J1818=L1818,J1818,"CONFLICT")</f>
        <v>TODO: &lt;&gt;</v>
      </c>
      <c r="Q1818" s="0" t="str">
        <f aca="false">IF(AND(P1818&lt;&gt;L1818,P1818&lt;&gt;J1818,P1818&lt;&gt;""),"REVIEW","")</f>
        <v/>
      </c>
      <c r="R1818" s="0" t="str">
        <f aca="false">IF(K1818=M1818,K1818,"CONFLICT")</f>
        <v>TODO: &lt;&gt;</v>
      </c>
    </row>
    <row r="1819" customFormat="false" ht="12.75" hidden="false" customHeight="false" outlineLevel="0" collapsed="false">
      <c r="A1819" s="0" t="s">
        <v>4735</v>
      </c>
      <c r="B1819" s="0" t="n">
        <v>292</v>
      </c>
      <c r="C1819" s="0" t="s">
        <v>23</v>
      </c>
      <c r="D1819" s="0" t="s">
        <v>4736</v>
      </c>
      <c r="E1819" s="0" t="s">
        <v>4737</v>
      </c>
      <c r="F1819" s="0" t="n">
        <v>10698</v>
      </c>
      <c r="G1819" s="0" t="n">
        <v>157</v>
      </c>
      <c r="H1819" s="0" t="n">
        <v>0</v>
      </c>
      <c r="I1819" s="0" t="n">
        <v>3</v>
      </c>
      <c r="J1819" s="0" t="str">
        <f aca="false">VLOOKUP(A1819,yorick!A:J,10,0)</f>
        <v>TODO: &lt;&gt;</v>
      </c>
      <c r="K1819" s="0" t="str">
        <f aca="false">VLOOKUP(A1819,yorick!A:K,11,0)</f>
        <v>TODO: &lt;&gt;</v>
      </c>
      <c r="L1819" s="0" t="str">
        <f aca="false">VLOOKUP(A1819,henriette!A:J,10,0)</f>
        <v>TODO: &lt;&gt;</v>
      </c>
      <c r="M1819" s="0" t="str">
        <f aca="false">VLOOKUP(A1819,henriette!A:K,11,0)</f>
        <v>TODO: &lt;&gt;</v>
      </c>
      <c r="N1819" s="0" t="str">
        <f aca="false">IF(OR(O1819="CONFLICT",R1819="CONFLICT"),"CONFLICT","OK")</f>
        <v>OK</v>
      </c>
      <c r="O1819" s="0" t="str">
        <f aca="false">IF(J1819=L1819,J1819,"CONFLICT")</f>
        <v>TODO: &lt;&gt;</v>
      </c>
      <c r="Q1819" s="0" t="str">
        <f aca="false">IF(AND(P1819&lt;&gt;L1819,P1819&lt;&gt;J1819,P1819&lt;&gt;""),"REVIEW","")</f>
        <v/>
      </c>
      <c r="R1819" s="0" t="str">
        <f aca="false">IF(K1819=M1819,K1819,"CONFLICT")</f>
        <v>TODO: &lt;&gt;</v>
      </c>
    </row>
    <row r="1820" customFormat="false" ht="12.75" hidden="false" customHeight="false" outlineLevel="0" collapsed="false">
      <c r="A1820" s="0" t="s">
        <v>4738</v>
      </c>
      <c r="B1820" s="0" t="n">
        <v>704</v>
      </c>
      <c r="C1820" s="0" t="s">
        <v>23</v>
      </c>
      <c r="E1820" s="0" t="s">
        <v>4739</v>
      </c>
      <c r="F1820" s="0" t="n">
        <v>22667</v>
      </c>
      <c r="G1820" s="0" t="n">
        <v>216</v>
      </c>
      <c r="H1820" s="0" t="n">
        <v>2</v>
      </c>
      <c r="I1820" s="0" t="n">
        <v>3</v>
      </c>
      <c r="J1820" s="0" t="str">
        <f aca="false">VLOOKUP(A1820,yorick!A:J,10,0)</f>
        <v>TODO: &lt;&gt;</v>
      </c>
      <c r="K1820" s="0" t="str">
        <f aca="false">VLOOKUP(A1820,yorick!A:K,11,0)</f>
        <v>TODO: &lt;&gt;</v>
      </c>
      <c r="L1820" s="0" t="str">
        <f aca="false">VLOOKUP(A1820,henriette!A:J,10,0)</f>
        <v>TODO: &lt;&gt;</v>
      </c>
      <c r="M1820" s="0" t="str">
        <f aca="false">VLOOKUP(A1820,henriette!A:K,11,0)</f>
        <v>TODO: &lt;&gt;</v>
      </c>
      <c r="N1820" s="0" t="str">
        <f aca="false">IF(OR(O1820="CONFLICT",R1820="CONFLICT"),"CONFLICT","OK")</f>
        <v>OK</v>
      </c>
      <c r="O1820" s="0" t="str">
        <f aca="false">IF(J1820=L1820,J1820,"CONFLICT")</f>
        <v>TODO: &lt;&gt;</v>
      </c>
      <c r="Q1820" s="0" t="str">
        <f aca="false">IF(AND(P1820&lt;&gt;L1820,P1820&lt;&gt;J1820,P1820&lt;&gt;""),"REVIEW","")</f>
        <v/>
      </c>
      <c r="R1820" s="0" t="str">
        <f aca="false">IF(K1820=M1820,K1820,"CONFLICT")</f>
        <v>TODO: &lt;&gt;</v>
      </c>
    </row>
    <row r="1821" customFormat="false" ht="12.75" hidden="false" customHeight="false" outlineLevel="0" collapsed="false">
      <c r="A1821" s="0" t="s">
        <v>4740</v>
      </c>
      <c r="B1821" s="0" t="n">
        <v>1439</v>
      </c>
      <c r="C1821" s="0" t="s">
        <v>23</v>
      </c>
      <c r="D1821" s="0" t="s">
        <v>4741</v>
      </c>
      <c r="E1821" s="0" t="s">
        <v>4742</v>
      </c>
      <c r="F1821" s="0" t="n">
        <v>7850</v>
      </c>
      <c r="G1821" s="0" t="n">
        <v>121</v>
      </c>
      <c r="H1821" s="0" t="n">
        <v>0</v>
      </c>
      <c r="I1821" s="0" t="n">
        <v>64</v>
      </c>
      <c r="J1821" s="0" t="str">
        <f aca="false">VLOOKUP(A1821,yorick!A:J,10,0)</f>
        <v>TODO: &lt;&gt;</v>
      </c>
      <c r="K1821" s="0" t="str">
        <f aca="false">VLOOKUP(A1821,yorick!A:K,11,0)</f>
        <v>TODO: &lt;&gt;</v>
      </c>
      <c r="L1821" s="0" t="str">
        <f aca="false">VLOOKUP(A1821,henriette!A:J,10,0)</f>
        <v>TODO: &lt;&gt;</v>
      </c>
      <c r="M1821" s="0" t="str">
        <f aca="false">VLOOKUP(A1821,henriette!A:K,11,0)</f>
        <v>TODO: &lt;&gt;</v>
      </c>
      <c r="N1821" s="0" t="str">
        <f aca="false">IF(OR(O1821="CONFLICT",R1821="CONFLICT"),"CONFLICT","OK")</f>
        <v>OK</v>
      </c>
      <c r="O1821" s="0" t="str">
        <f aca="false">IF(J1821=L1821,J1821,"CONFLICT")</f>
        <v>TODO: &lt;&gt;</v>
      </c>
      <c r="Q1821" s="0" t="str">
        <f aca="false">IF(AND(P1821&lt;&gt;L1821,P1821&lt;&gt;J1821,P1821&lt;&gt;""),"REVIEW","")</f>
        <v/>
      </c>
      <c r="R1821" s="0" t="str">
        <f aca="false">IF(K1821=M1821,K1821,"CONFLICT")</f>
        <v>TODO: &lt;&gt;</v>
      </c>
    </row>
    <row r="1822" customFormat="false" ht="12.75" hidden="false" customHeight="false" outlineLevel="0" collapsed="false">
      <c r="A1822" s="0" t="s">
        <v>4743</v>
      </c>
      <c r="B1822" s="0" t="n">
        <v>588</v>
      </c>
      <c r="C1822" s="0" t="s">
        <v>23</v>
      </c>
      <c r="E1822" s="0" t="s">
        <v>4744</v>
      </c>
      <c r="F1822" s="0" t="n">
        <v>5393</v>
      </c>
      <c r="G1822" s="0" t="n">
        <v>25</v>
      </c>
      <c r="H1822" s="0" t="n">
        <v>0</v>
      </c>
      <c r="I1822" s="0" t="n">
        <v>9</v>
      </c>
      <c r="J1822" s="0" t="str">
        <f aca="false">VLOOKUP(A1822,yorick!A:J,10,0)</f>
        <v>TODO: &lt;&gt;</v>
      </c>
      <c r="K1822" s="0" t="str">
        <f aca="false">VLOOKUP(A1822,yorick!A:K,11,0)</f>
        <v>TODO: &lt;&gt;</v>
      </c>
      <c r="L1822" s="0" t="str">
        <f aca="false">VLOOKUP(A1822,henriette!A:J,10,0)</f>
        <v>TODO: &lt;&gt;</v>
      </c>
      <c r="M1822" s="0" t="str">
        <f aca="false">VLOOKUP(A1822,henriette!A:K,11,0)</f>
        <v>TODO: &lt;&gt;</v>
      </c>
      <c r="N1822" s="0" t="str">
        <f aca="false">IF(OR(O1822="CONFLICT",R1822="CONFLICT"),"CONFLICT","OK")</f>
        <v>OK</v>
      </c>
      <c r="O1822" s="0" t="str">
        <f aca="false">IF(J1822=L1822,J1822,"CONFLICT")</f>
        <v>TODO: &lt;&gt;</v>
      </c>
      <c r="Q1822" s="0" t="str">
        <f aca="false">IF(AND(P1822&lt;&gt;L1822,P1822&lt;&gt;J1822,P1822&lt;&gt;""),"REVIEW","")</f>
        <v/>
      </c>
      <c r="R1822" s="0" t="str">
        <f aca="false">IF(K1822=M1822,K1822,"CONFLICT")</f>
        <v>TODO: &lt;&gt;</v>
      </c>
    </row>
    <row r="1823" customFormat="false" ht="12.75" hidden="false" customHeight="false" outlineLevel="0" collapsed="false">
      <c r="A1823" s="0" t="s">
        <v>4745</v>
      </c>
      <c r="B1823" s="0" t="n">
        <v>126</v>
      </c>
      <c r="C1823" s="0" t="s">
        <v>23</v>
      </c>
      <c r="D1823" s="0" t="s">
        <v>4746</v>
      </c>
      <c r="E1823" s="0" t="s">
        <v>4747</v>
      </c>
      <c r="F1823" s="0" t="n">
        <v>9009</v>
      </c>
      <c r="G1823" s="0" t="n">
        <v>88</v>
      </c>
      <c r="H1823" s="0" t="n">
        <v>0</v>
      </c>
      <c r="I1823" s="0" t="n">
        <v>18</v>
      </c>
      <c r="J1823" s="0" t="str">
        <f aca="false">VLOOKUP(A1823,yorick!A:J,10,0)</f>
        <v>TODO: &lt;&gt;</v>
      </c>
      <c r="K1823" s="0" t="str">
        <f aca="false">VLOOKUP(A1823,yorick!A:K,11,0)</f>
        <v>TODO: &lt;&gt;</v>
      </c>
      <c r="L1823" s="0" t="str">
        <f aca="false">VLOOKUP(A1823,henriette!A:J,10,0)</f>
        <v>TODO: &lt;&gt;</v>
      </c>
      <c r="M1823" s="0" t="str">
        <f aca="false">VLOOKUP(A1823,henriette!A:K,11,0)</f>
        <v>TODO: &lt;&gt;</v>
      </c>
      <c r="N1823" s="0" t="str">
        <f aca="false">IF(OR(O1823="CONFLICT",R1823="CONFLICT"),"CONFLICT","OK")</f>
        <v>OK</v>
      </c>
      <c r="O1823" s="0" t="str">
        <f aca="false">IF(J1823=L1823,J1823,"CONFLICT")</f>
        <v>TODO: &lt;&gt;</v>
      </c>
      <c r="Q1823" s="0" t="str">
        <f aca="false">IF(AND(P1823&lt;&gt;L1823,P1823&lt;&gt;J1823,P1823&lt;&gt;""),"REVIEW","")</f>
        <v/>
      </c>
      <c r="R1823" s="0" t="str">
        <f aca="false">IF(K1823=M1823,K1823,"CONFLICT")</f>
        <v>TODO: &lt;&gt;</v>
      </c>
    </row>
    <row r="1824" customFormat="false" ht="12.75" hidden="false" customHeight="false" outlineLevel="0" collapsed="false">
      <c r="A1824" s="0" t="s">
        <v>4748</v>
      </c>
      <c r="B1824" s="0" t="n">
        <v>241</v>
      </c>
      <c r="C1824" s="0" t="s">
        <v>23</v>
      </c>
      <c r="E1824" s="0" t="s">
        <v>4749</v>
      </c>
      <c r="F1824" s="0" t="n">
        <v>14839</v>
      </c>
      <c r="G1824" s="0" t="n">
        <v>308</v>
      </c>
      <c r="H1824" s="0" t="n">
        <v>2</v>
      </c>
      <c r="I1824" s="0" t="n">
        <v>20</v>
      </c>
      <c r="J1824" s="0" t="str">
        <f aca="false">VLOOKUP(A1824,yorick!A:J,10,0)</f>
        <v>TODO: &lt;&gt;</v>
      </c>
      <c r="K1824" s="0" t="str">
        <f aca="false">VLOOKUP(A1824,yorick!A:K,11,0)</f>
        <v>TODO: &lt;&gt;</v>
      </c>
      <c r="L1824" s="0" t="str">
        <f aca="false">VLOOKUP(A1824,henriette!A:J,10,0)</f>
        <v>TODO: &lt;&gt;</v>
      </c>
      <c r="M1824" s="0" t="str">
        <f aca="false">VLOOKUP(A1824,henriette!A:K,11,0)</f>
        <v>TODO: &lt;&gt;</v>
      </c>
      <c r="N1824" s="0" t="str">
        <f aca="false">IF(OR(O1824="CONFLICT",R1824="CONFLICT"),"CONFLICT","OK")</f>
        <v>OK</v>
      </c>
      <c r="O1824" s="0" t="str">
        <f aca="false">IF(J1824=L1824,J1824,"CONFLICT")</f>
        <v>TODO: &lt;&gt;</v>
      </c>
      <c r="Q1824" s="0" t="str">
        <f aca="false">IF(AND(P1824&lt;&gt;L1824,P1824&lt;&gt;J1824,P1824&lt;&gt;""),"REVIEW","")</f>
        <v/>
      </c>
      <c r="R1824" s="0" t="str">
        <f aca="false">IF(K1824=M1824,K1824,"CONFLICT")</f>
        <v>TODO: &lt;&gt;</v>
      </c>
    </row>
    <row r="1825" customFormat="false" ht="12.75" hidden="false" customHeight="false" outlineLevel="0" collapsed="false">
      <c r="A1825" s="0" t="s">
        <v>4750</v>
      </c>
      <c r="B1825" s="0" t="n">
        <v>570</v>
      </c>
      <c r="C1825" s="0" t="s">
        <v>23</v>
      </c>
      <c r="D1825" s="0" t="s">
        <v>4751</v>
      </c>
      <c r="E1825" s="0" t="s">
        <v>4752</v>
      </c>
      <c r="F1825" s="0" t="n">
        <v>17095</v>
      </c>
      <c r="G1825" s="0" t="n">
        <v>114</v>
      </c>
      <c r="H1825" s="0" t="n">
        <v>0</v>
      </c>
      <c r="I1825" s="0" t="n">
        <v>43</v>
      </c>
      <c r="J1825" s="0" t="str">
        <f aca="false">VLOOKUP(A1825,yorick!A:J,10,0)</f>
        <v>TODO: &lt;&gt;</v>
      </c>
      <c r="K1825" s="0" t="str">
        <f aca="false">VLOOKUP(A1825,yorick!A:K,11,0)</f>
        <v>TODO: &lt;&gt;</v>
      </c>
      <c r="L1825" s="0" t="str">
        <f aca="false">VLOOKUP(A1825,henriette!A:J,10,0)</f>
        <v>TODO: &lt;&gt;</v>
      </c>
      <c r="M1825" s="0" t="str">
        <f aca="false">VLOOKUP(A1825,henriette!A:K,11,0)</f>
        <v>TODO: &lt;&gt;</v>
      </c>
      <c r="N1825" s="0" t="str">
        <f aca="false">IF(OR(O1825="CONFLICT",R1825="CONFLICT"),"CONFLICT","OK")</f>
        <v>OK</v>
      </c>
      <c r="O1825" s="0" t="str">
        <f aca="false">IF(J1825=L1825,J1825,"CONFLICT")</f>
        <v>TODO: &lt;&gt;</v>
      </c>
      <c r="Q1825" s="0" t="str">
        <f aca="false">IF(AND(P1825&lt;&gt;L1825,P1825&lt;&gt;J1825,P1825&lt;&gt;""),"REVIEW","")</f>
        <v/>
      </c>
      <c r="R1825" s="0" t="str">
        <f aca="false">IF(K1825=M1825,K1825,"CONFLICT")</f>
        <v>TODO: &lt;&gt;</v>
      </c>
    </row>
    <row r="1826" customFormat="false" ht="12.75" hidden="false" customHeight="false" outlineLevel="0" collapsed="false">
      <c r="A1826" s="0" t="s">
        <v>4753</v>
      </c>
      <c r="B1826" s="0" t="n">
        <v>349</v>
      </c>
      <c r="C1826" s="0" t="s">
        <v>23</v>
      </c>
      <c r="E1826" s="0" t="s">
        <v>4754</v>
      </c>
      <c r="F1826" s="0" t="n">
        <v>11321</v>
      </c>
      <c r="G1826" s="0" t="n">
        <v>78</v>
      </c>
      <c r="H1826" s="0" t="n">
        <v>3</v>
      </c>
      <c r="I1826" s="0" t="n">
        <v>46</v>
      </c>
      <c r="J1826" s="0" t="str">
        <f aca="false">VLOOKUP(A1826,yorick!A:J,10,0)</f>
        <v>TODO: &lt;&gt;</v>
      </c>
      <c r="K1826" s="0" t="str">
        <f aca="false">VLOOKUP(A1826,yorick!A:K,11,0)</f>
        <v>TODO: &lt;&gt;</v>
      </c>
      <c r="L1826" s="0" t="str">
        <f aca="false">VLOOKUP(A1826,henriette!A:J,10,0)</f>
        <v>TODO: &lt;&gt;</v>
      </c>
      <c r="M1826" s="0" t="str">
        <f aca="false">VLOOKUP(A1826,henriette!A:K,11,0)</f>
        <v>TODO: &lt;&gt;</v>
      </c>
      <c r="N1826" s="0" t="str">
        <f aca="false">IF(OR(O1826="CONFLICT",R1826="CONFLICT"),"CONFLICT","OK")</f>
        <v>OK</v>
      </c>
      <c r="O1826" s="0" t="str">
        <f aca="false">IF(J1826=L1826,J1826,"CONFLICT")</f>
        <v>TODO: &lt;&gt;</v>
      </c>
      <c r="Q1826" s="0" t="str">
        <f aca="false">IF(AND(P1826&lt;&gt;L1826,P1826&lt;&gt;J1826,P1826&lt;&gt;""),"REVIEW","")</f>
        <v/>
      </c>
      <c r="R1826" s="0" t="str">
        <f aca="false">IF(K1826=M1826,K1826,"CONFLICT")</f>
        <v>TODO: &lt;&gt;</v>
      </c>
    </row>
    <row r="1827" customFormat="false" ht="12.75" hidden="false" customHeight="false" outlineLevel="0" collapsed="false">
      <c r="A1827" s="0" t="s">
        <v>4755</v>
      </c>
      <c r="B1827" s="0" t="n">
        <v>3209</v>
      </c>
      <c r="C1827" s="0" t="s">
        <v>23</v>
      </c>
      <c r="D1827" s="0" t="s">
        <v>4756</v>
      </c>
      <c r="E1827" s="0" t="s">
        <v>4757</v>
      </c>
      <c r="F1827" s="0" t="n">
        <v>89884</v>
      </c>
      <c r="G1827" s="0" t="n">
        <v>673</v>
      </c>
      <c r="H1827" s="0" t="n">
        <v>0</v>
      </c>
      <c r="I1827" s="0" t="n">
        <v>89</v>
      </c>
      <c r="J1827" s="0" t="str">
        <f aca="false">VLOOKUP(A1827,yorick!A:J,10,0)</f>
        <v>TODO: &lt;&gt;</v>
      </c>
      <c r="K1827" s="0" t="str">
        <f aca="false">VLOOKUP(A1827,yorick!A:K,11,0)</f>
        <v>TODO: &lt;&gt;</v>
      </c>
      <c r="L1827" s="0" t="str">
        <f aca="false">VLOOKUP(A1827,henriette!A:J,10,0)</f>
        <v>TODO: &lt;&gt;</v>
      </c>
      <c r="M1827" s="0" t="str">
        <f aca="false">VLOOKUP(A1827,henriette!A:K,11,0)</f>
        <v>TODO: &lt;&gt;</v>
      </c>
      <c r="N1827" s="0" t="str">
        <f aca="false">IF(OR(O1827="CONFLICT",R1827="CONFLICT"),"CONFLICT","OK")</f>
        <v>OK</v>
      </c>
      <c r="O1827" s="0" t="str">
        <f aca="false">IF(J1827=L1827,J1827,"CONFLICT")</f>
        <v>TODO: &lt;&gt;</v>
      </c>
      <c r="Q1827" s="0" t="str">
        <f aca="false">IF(AND(P1827&lt;&gt;L1827,P1827&lt;&gt;J1827,P1827&lt;&gt;""),"REVIEW","")</f>
        <v/>
      </c>
      <c r="R1827" s="0" t="str">
        <f aca="false">IF(K1827=M1827,K1827,"CONFLICT")</f>
        <v>TODO: &lt;&gt;</v>
      </c>
    </row>
    <row r="1828" customFormat="false" ht="12.75" hidden="false" customHeight="false" outlineLevel="0" collapsed="false">
      <c r="A1828" s="0" t="s">
        <v>4758</v>
      </c>
      <c r="B1828" s="0" t="n">
        <v>178</v>
      </c>
      <c r="C1828" s="0" t="s">
        <v>23</v>
      </c>
      <c r="E1828" s="0" t="s">
        <v>4759</v>
      </c>
      <c r="F1828" s="0" t="n">
        <v>22572</v>
      </c>
      <c r="G1828" s="0" t="n">
        <v>221</v>
      </c>
      <c r="H1828" s="0" t="n">
        <v>0</v>
      </c>
      <c r="I1828" s="0" t="n">
        <v>14</v>
      </c>
      <c r="J1828" s="0" t="str">
        <f aca="false">VLOOKUP(A1828,yorick!A:J,10,0)</f>
        <v>TODO: &lt;&gt;</v>
      </c>
      <c r="K1828" s="0" t="str">
        <f aca="false">VLOOKUP(A1828,yorick!A:K,11,0)</f>
        <v>TODO: &lt;&gt;</v>
      </c>
      <c r="L1828" s="0" t="str">
        <f aca="false">VLOOKUP(A1828,henriette!A:J,10,0)</f>
        <v>TODO: &lt;&gt;</v>
      </c>
      <c r="M1828" s="0" t="str">
        <f aca="false">VLOOKUP(A1828,henriette!A:K,11,0)</f>
        <v>TODO: &lt;&gt;</v>
      </c>
      <c r="N1828" s="0" t="str">
        <f aca="false">IF(OR(O1828="CONFLICT",R1828="CONFLICT"),"CONFLICT","OK")</f>
        <v>OK</v>
      </c>
      <c r="O1828" s="0" t="str">
        <f aca="false">IF(J1828=L1828,J1828,"CONFLICT")</f>
        <v>TODO: &lt;&gt;</v>
      </c>
      <c r="Q1828" s="0" t="str">
        <f aca="false">IF(AND(P1828&lt;&gt;L1828,P1828&lt;&gt;J1828,P1828&lt;&gt;""),"REVIEW","")</f>
        <v/>
      </c>
      <c r="R1828" s="0" t="str">
        <f aca="false">IF(K1828=M1828,K1828,"CONFLICT")</f>
        <v>TODO: &lt;&gt;</v>
      </c>
    </row>
    <row r="1829" customFormat="false" ht="12.75" hidden="false" customHeight="false" outlineLevel="0" collapsed="false">
      <c r="A1829" s="0" t="s">
        <v>4760</v>
      </c>
      <c r="B1829" s="0" t="n">
        <v>411</v>
      </c>
      <c r="C1829" s="0" t="s">
        <v>23</v>
      </c>
      <c r="D1829" s="0" t="s">
        <v>4761</v>
      </c>
      <c r="E1829" s="0" t="s">
        <v>4762</v>
      </c>
      <c r="F1829" s="0" t="n">
        <v>13578</v>
      </c>
      <c r="G1829" s="0" t="n">
        <v>192</v>
      </c>
      <c r="H1829" s="0" t="n">
        <v>0</v>
      </c>
      <c r="I1829" s="0" t="n">
        <v>84</v>
      </c>
      <c r="J1829" s="0" t="str">
        <f aca="false">VLOOKUP(A1829,yorick!A:J,10,0)</f>
        <v>TODO: &lt;&gt;</v>
      </c>
      <c r="K1829" s="0" t="str">
        <f aca="false">VLOOKUP(A1829,yorick!A:K,11,0)</f>
        <v>TODO: &lt;&gt;</v>
      </c>
      <c r="L1829" s="0" t="str">
        <f aca="false">VLOOKUP(A1829,henriette!A:J,10,0)</f>
        <v>TODO: &lt;&gt;</v>
      </c>
      <c r="M1829" s="0" t="str">
        <f aca="false">VLOOKUP(A1829,henriette!A:K,11,0)</f>
        <v>TODO: &lt;&gt;</v>
      </c>
      <c r="N1829" s="0" t="str">
        <f aca="false">IF(OR(O1829="CONFLICT",R1829="CONFLICT"),"CONFLICT","OK")</f>
        <v>OK</v>
      </c>
      <c r="O1829" s="0" t="str">
        <f aca="false">IF(J1829=L1829,J1829,"CONFLICT")</f>
        <v>TODO: &lt;&gt;</v>
      </c>
      <c r="Q1829" s="0" t="str">
        <f aca="false">IF(AND(P1829&lt;&gt;L1829,P1829&lt;&gt;J1829,P1829&lt;&gt;""),"REVIEW","")</f>
        <v/>
      </c>
      <c r="R1829" s="0" t="str">
        <f aca="false">IF(K1829=M1829,K1829,"CONFLICT")</f>
        <v>TODO: &lt;&gt;</v>
      </c>
    </row>
    <row r="1830" customFormat="false" ht="12.75" hidden="false" customHeight="false" outlineLevel="0" collapsed="false">
      <c r="A1830" s="0" t="s">
        <v>4763</v>
      </c>
      <c r="B1830" s="0" t="n">
        <v>157</v>
      </c>
      <c r="C1830" s="0" t="s">
        <v>23</v>
      </c>
      <c r="D1830" s="0" t="s">
        <v>4764</v>
      </c>
      <c r="E1830" s="0" t="s">
        <v>4765</v>
      </c>
      <c r="F1830" s="0" t="n">
        <v>126446</v>
      </c>
      <c r="G1830" s="0" t="n">
        <v>939</v>
      </c>
      <c r="H1830" s="0" t="n">
        <v>0</v>
      </c>
      <c r="I1830" s="0" t="n">
        <v>154</v>
      </c>
      <c r="J1830" s="0" t="str">
        <f aca="false">VLOOKUP(A1830,yorick!A:J,10,0)</f>
        <v>TODO: &lt;&gt;</v>
      </c>
      <c r="K1830" s="0" t="str">
        <f aca="false">VLOOKUP(A1830,yorick!A:K,11,0)</f>
        <v>TODO: &lt;&gt;</v>
      </c>
      <c r="L1830" s="0" t="str">
        <f aca="false">VLOOKUP(A1830,henriette!A:J,10,0)</f>
        <v>TODO: &lt;&gt;</v>
      </c>
      <c r="M1830" s="0" t="str">
        <f aca="false">VLOOKUP(A1830,henriette!A:K,11,0)</f>
        <v>TODO: &lt;&gt;</v>
      </c>
      <c r="N1830" s="0" t="str">
        <f aca="false">IF(OR(O1830="CONFLICT",R1830="CONFLICT"),"CONFLICT","OK")</f>
        <v>OK</v>
      </c>
      <c r="O1830" s="0" t="str">
        <f aca="false">IF(J1830=L1830,J1830,"CONFLICT")</f>
        <v>TODO: &lt;&gt;</v>
      </c>
      <c r="Q1830" s="0" t="str">
        <f aca="false">IF(AND(P1830&lt;&gt;L1830,P1830&lt;&gt;J1830,P1830&lt;&gt;""),"REVIEW","")</f>
        <v/>
      </c>
      <c r="R1830" s="0" t="str">
        <f aca="false">IF(K1830=M1830,K1830,"CONFLICT")</f>
        <v>TODO: &lt;&gt;</v>
      </c>
    </row>
    <row r="1831" customFormat="false" ht="12.75" hidden="false" customHeight="false" outlineLevel="0" collapsed="false">
      <c r="A1831" s="0" t="s">
        <v>4766</v>
      </c>
      <c r="B1831" s="0" t="n">
        <v>6948</v>
      </c>
      <c r="C1831" s="0" t="s">
        <v>23</v>
      </c>
      <c r="D1831" s="0" t="s">
        <v>4767</v>
      </c>
      <c r="E1831" s="0" t="s">
        <v>4768</v>
      </c>
      <c r="F1831" s="0" t="n">
        <v>203180</v>
      </c>
      <c r="G1831" s="0" t="n">
        <v>896</v>
      </c>
      <c r="H1831" s="0" t="n">
        <v>0</v>
      </c>
      <c r="I1831" s="0" t="n">
        <v>87</v>
      </c>
      <c r="J1831" s="0" t="str">
        <f aca="false">VLOOKUP(A1831,yorick!A:J,10,0)</f>
        <v>TODO: &lt;&gt;</v>
      </c>
      <c r="K1831" s="0" t="str">
        <f aca="false">VLOOKUP(A1831,yorick!A:K,11,0)</f>
        <v>TODO: &lt;&gt;</v>
      </c>
      <c r="L1831" s="0" t="str">
        <f aca="false">VLOOKUP(A1831,henriette!A:J,10,0)</f>
        <v>TODO: &lt;&gt;</v>
      </c>
      <c r="M1831" s="0" t="str">
        <f aca="false">VLOOKUP(A1831,henriette!A:K,11,0)</f>
        <v>TODO: &lt;&gt;</v>
      </c>
      <c r="N1831" s="0" t="str">
        <f aca="false">IF(OR(O1831="CONFLICT",R1831="CONFLICT"),"CONFLICT","OK")</f>
        <v>OK</v>
      </c>
      <c r="O1831" s="0" t="str">
        <f aca="false">IF(J1831=L1831,J1831,"CONFLICT")</f>
        <v>TODO: &lt;&gt;</v>
      </c>
      <c r="Q1831" s="0" t="str">
        <f aca="false">IF(AND(P1831&lt;&gt;L1831,P1831&lt;&gt;J1831,P1831&lt;&gt;""),"REVIEW","")</f>
        <v/>
      </c>
      <c r="R1831" s="0" t="str">
        <f aca="false">IF(K1831=M1831,K1831,"CONFLICT")</f>
        <v>TODO: &lt;&gt;</v>
      </c>
    </row>
    <row r="1832" customFormat="false" ht="12.75" hidden="false" customHeight="false" outlineLevel="0" collapsed="false">
      <c r="A1832" s="0" t="s">
        <v>4769</v>
      </c>
      <c r="B1832" s="0" t="n">
        <v>515</v>
      </c>
      <c r="C1832" s="0" t="s">
        <v>23</v>
      </c>
      <c r="E1832" s="0" t="s">
        <v>4770</v>
      </c>
      <c r="F1832" s="0" t="n">
        <v>16682</v>
      </c>
      <c r="G1832" s="0" t="n">
        <v>58</v>
      </c>
      <c r="H1832" s="0" t="n">
        <v>0</v>
      </c>
      <c r="I1832" s="0" t="n">
        <v>10</v>
      </c>
      <c r="J1832" s="0" t="str">
        <f aca="false">VLOOKUP(A1832,yorick!A:J,10,0)</f>
        <v>TODO: &lt;&gt;</v>
      </c>
      <c r="K1832" s="0" t="str">
        <f aca="false">VLOOKUP(A1832,yorick!A:K,11,0)</f>
        <v>TODO: &lt;&gt;</v>
      </c>
      <c r="L1832" s="0" t="str">
        <f aca="false">VLOOKUP(A1832,henriette!A:J,10,0)</f>
        <v>TODO: &lt;&gt;</v>
      </c>
      <c r="M1832" s="0" t="str">
        <f aca="false">VLOOKUP(A1832,henriette!A:K,11,0)</f>
        <v>TODO: &lt;&gt;</v>
      </c>
      <c r="N1832" s="0" t="str">
        <f aca="false">IF(OR(O1832="CONFLICT",R1832="CONFLICT"),"CONFLICT","OK")</f>
        <v>OK</v>
      </c>
      <c r="O1832" s="0" t="str">
        <f aca="false">IF(J1832=L1832,J1832,"CONFLICT")</f>
        <v>TODO: &lt;&gt;</v>
      </c>
      <c r="Q1832" s="0" t="str">
        <f aca="false">IF(AND(P1832&lt;&gt;L1832,P1832&lt;&gt;J1832,P1832&lt;&gt;""),"REVIEW","")</f>
        <v/>
      </c>
      <c r="R1832" s="0" t="str">
        <f aca="false">IF(K1832=M1832,K1832,"CONFLICT")</f>
        <v>TODO: &lt;&gt;</v>
      </c>
    </row>
    <row r="1833" customFormat="false" ht="12.75" hidden="false" customHeight="false" outlineLevel="0" collapsed="false">
      <c r="A1833" s="0" t="s">
        <v>4771</v>
      </c>
      <c r="B1833" s="0" t="n">
        <v>351</v>
      </c>
      <c r="C1833" s="0" t="s">
        <v>23</v>
      </c>
      <c r="E1833" s="0" t="s">
        <v>4772</v>
      </c>
      <c r="F1833" s="0" t="n">
        <v>7306</v>
      </c>
      <c r="G1833" s="0" t="n">
        <v>39</v>
      </c>
      <c r="H1833" s="0" t="n">
        <v>0</v>
      </c>
      <c r="I1833" s="0" t="n">
        <v>1</v>
      </c>
      <c r="J1833" s="0" t="str">
        <f aca="false">VLOOKUP(A1833,yorick!A:J,10,0)</f>
        <v>TODO: &lt;&gt;</v>
      </c>
      <c r="K1833" s="0" t="str">
        <f aca="false">VLOOKUP(A1833,yorick!A:K,11,0)</f>
        <v>TODO: &lt;&gt;</v>
      </c>
      <c r="L1833" s="0" t="str">
        <f aca="false">VLOOKUP(A1833,henriette!A:J,10,0)</f>
        <v>TODO: &lt;&gt;</v>
      </c>
      <c r="M1833" s="0" t="str">
        <f aca="false">VLOOKUP(A1833,henriette!A:K,11,0)</f>
        <v>TODO: &lt;&gt;</v>
      </c>
      <c r="N1833" s="0" t="str">
        <f aca="false">IF(OR(O1833="CONFLICT",R1833="CONFLICT"),"CONFLICT","OK")</f>
        <v>OK</v>
      </c>
      <c r="O1833" s="0" t="str">
        <f aca="false">IF(J1833=L1833,J1833,"CONFLICT")</f>
        <v>TODO: &lt;&gt;</v>
      </c>
      <c r="Q1833" s="0" t="str">
        <f aca="false">IF(AND(P1833&lt;&gt;L1833,P1833&lt;&gt;J1833,P1833&lt;&gt;""),"REVIEW","")</f>
        <v/>
      </c>
      <c r="R1833" s="0" t="str">
        <f aca="false">IF(K1833=M1833,K1833,"CONFLICT")</f>
        <v>TODO: &lt;&gt;</v>
      </c>
    </row>
    <row r="1834" customFormat="false" ht="12.75" hidden="false" customHeight="false" outlineLevel="0" collapsed="false">
      <c r="A1834" s="0" t="s">
        <v>4773</v>
      </c>
      <c r="B1834" s="0" t="n">
        <v>100</v>
      </c>
      <c r="C1834" s="0" t="s">
        <v>23</v>
      </c>
      <c r="E1834" s="0" t="s">
        <v>4774</v>
      </c>
      <c r="F1834" s="0" t="n">
        <v>6322</v>
      </c>
      <c r="G1834" s="0" t="n">
        <v>43</v>
      </c>
      <c r="H1834" s="0" t="n">
        <v>1</v>
      </c>
      <c r="I1834" s="0" t="n">
        <v>8</v>
      </c>
      <c r="J1834" s="0" t="str">
        <f aca="false">VLOOKUP(A1834,yorick!A:J,10,0)</f>
        <v>TODO: &lt;&gt;</v>
      </c>
      <c r="K1834" s="0" t="str">
        <f aca="false">VLOOKUP(A1834,yorick!A:K,11,0)</f>
        <v>TODO: &lt;&gt;</v>
      </c>
      <c r="L1834" s="0" t="str">
        <f aca="false">VLOOKUP(A1834,henriette!A:J,10,0)</f>
        <v>TODO: &lt;&gt;</v>
      </c>
      <c r="M1834" s="0" t="str">
        <f aca="false">VLOOKUP(A1834,henriette!A:K,11,0)</f>
        <v>TODO: &lt;&gt;</v>
      </c>
      <c r="N1834" s="0" t="str">
        <f aca="false">IF(OR(O1834="CONFLICT",R1834="CONFLICT"),"CONFLICT","OK")</f>
        <v>OK</v>
      </c>
      <c r="O1834" s="0" t="str">
        <f aca="false">IF(J1834=L1834,J1834,"CONFLICT")</f>
        <v>TODO: &lt;&gt;</v>
      </c>
      <c r="Q1834" s="0" t="str">
        <f aca="false">IF(AND(P1834&lt;&gt;L1834,P1834&lt;&gt;J1834,P1834&lt;&gt;""),"REVIEW","")</f>
        <v/>
      </c>
      <c r="R1834" s="0" t="str">
        <f aca="false">IF(K1834=M1834,K1834,"CONFLICT")</f>
        <v>TODO: &lt;&gt;</v>
      </c>
    </row>
    <row r="1835" customFormat="false" ht="12.75" hidden="false" customHeight="false" outlineLevel="0" collapsed="false">
      <c r="A1835" s="0" t="s">
        <v>4775</v>
      </c>
      <c r="B1835" s="0" t="n">
        <v>2732</v>
      </c>
      <c r="C1835" s="0" t="s">
        <v>23</v>
      </c>
      <c r="E1835" s="0" t="s">
        <v>4776</v>
      </c>
      <c r="F1835" s="0" t="n">
        <v>32975</v>
      </c>
      <c r="G1835" s="0" t="n">
        <v>354</v>
      </c>
      <c r="H1835" s="0" t="n">
        <v>5</v>
      </c>
      <c r="I1835" s="0" t="n">
        <v>29</v>
      </c>
      <c r="J1835" s="0" t="str">
        <f aca="false">VLOOKUP(A1835,yorick!A:J,10,0)</f>
        <v>TODO: &lt;&gt;</v>
      </c>
      <c r="K1835" s="0" t="str">
        <f aca="false">VLOOKUP(A1835,yorick!A:K,11,0)</f>
        <v>TODO: &lt;&gt;</v>
      </c>
      <c r="L1835" s="0" t="str">
        <f aca="false">VLOOKUP(A1835,henriette!A:J,10,0)</f>
        <v>TODO: &lt;&gt;</v>
      </c>
      <c r="M1835" s="0" t="str">
        <f aca="false">VLOOKUP(A1835,henriette!A:K,11,0)</f>
        <v>TODO: &lt;&gt;</v>
      </c>
      <c r="N1835" s="0" t="str">
        <f aca="false">IF(OR(O1835="CONFLICT",R1835="CONFLICT"),"CONFLICT","OK")</f>
        <v>OK</v>
      </c>
      <c r="O1835" s="0" t="str">
        <f aca="false">IF(J1835=L1835,J1835,"CONFLICT")</f>
        <v>TODO: &lt;&gt;</v>
      </c>
      <c r="Q1835" s="0" t="str">
        <f aca="false">IF(AND(P1835&lt;&gt;L1835,P1835&lt;&gt;J1835,P1835&lt;&gt;""),"REVIEW","")</f>
        <v/>
      </c>
      <c r="R1835" s="0" t="str">
        <f aca="false">IF(K1835=M1835,K1835,"CONFLICT")</f>
        <v>TODO: &lt;&gt;</v>
      </c>
    </row>
    <row r="1836" customFormat="false" ht="12.75" hidden="false" customHeight="false" outlineLevel="0" collapsed="false">
      <c r="A1836" s="0" t="s">
        <v>4777</v>
      </c>
      <c r="B1836" s="0" t="n">
        <v>138</v>
      </c>
      <c r="C1836" s="0" t="s">
        <v>23</v>
      </c>
      <c r="E1836" s="0" t="s">
        <v>4778</v>
      </c>
      <c r="F1836" s="0" t="n">
        <v>8010</v>
      </c>
      <c r="G1836" s="0" t="n">
        <v>243</v>
      </c>
      <c r="H1836" s="0" t="n">
        <v>0</v>
      </c>
      <c r="I1836" s="0" t="n">
        <v>10</v>
      </c>
      <c r="J1836" s="0" t="str">
        <f aca="false">VLOOKUP(A1836,yorick!A:J,10,0)</f>
        <v>TODO: &lt;&gt;</v>
      </c>
      <c r="K1836" s="0" t="str">
        <f aca="false">VLOOKUP(A1836,yorick!A:K,11,0)</f>
        <v>TODO: &lt;&gt;</v>
      </c>
      <c r="L1836" s="0" t="str">
        <f aca="false">VLOOKUP(A1836,henriette!A:J,10,0)</f>
        <v>TODO: &lt;&gt;</v>
      </c>
      <c r="M1836" s="0" t="str">
        <f aca="false">VLOOKUP(A1836,henriette!A:K,11,0)</f>
        <v>TODO: &lt;&gt;</v>
      </c>
      <c r="N1836" s="0" t="str">
        <f aca="false">IF(OR(O1836="CONFLICT",R1836="CONFLICT"),"CONFLICT","OK")</f>
        <v>OK</v>
      </c>
      <c r="O1836" s="0" t="str">
        <f aca="false">IF(J1836=L1836,J1836,"CONFLICT")</f>
        <v>TODO: &lt;&gt;</v>
      </c>
      <c r="Q1836" s="0" t="str">
        <f aca="false">IF(AND(P1836&lt;&gt;L1836,P1836&lt;&gt;J1836,P1836&lt;&gt;""),"REVIEW","")</f>
        <v/>
      </c>
      <c r="R1836" s="0" t="str">
        <f aca="false">IF(K1836=M1836,K1836,"CONFLICT")</f>
        <v>TODO: &lt;&gt;</v>
      </c>
    </row>
    <row r="1837" customFormat="false" ht="12.75" hidden="false" customHeight="false" outlineLevel="0" collapsed="false">
      <c r="A1837" s="0" t="s">
        <v>4779</v>
      </c>
      <c r="B1837" s="0" t="n">
        <v>4057</v>
      </c>
      <c r="C1837" s="0" t="s">
        <v>23</v>
      </c>
      <c r="D1837" s="0" t="s">
        <v>4780</v>
      </c>
      <c r="E1837" s="0" t="s">
        <v>4781</v>
      </c>
      <c r="F1837" s="0" t="n">
        <v>76447</v>
      </c>
      <c r="G1837" s="0" t="n">
        <v>719</v>
      </c>
      <c r="H1837" s="0" t="n">
        <v>3</v>
      </c>
      <c r="I1837" s="0" t="n">
        <v>43</v>
      </c>
      <c r="J1837" s="0" t="str">
        <f aca="false">VLOOKUP(A1837,yorick!A:J,10,0)</f>
        <v>TODO: &lt;&gt;</v>
      </c>
      <c r="K1837" s="0" t="str">
        <f aca="false">VLOOKUP(A1837,yorick!A:K,11,0)</f>
        <v>TODO: &lt;&gt;</v>
      </c>
      <c r="L1837" s="0" t="str">
        <f aca="false">VLOOKUP(A1837,henriette!A:J,10,0)</f>
        <v>TODO: &lt;&gt;</v>
      </c>
      <c r="M1837" s="0" t="str">
        <f aca="false">VLOOKUP(A1837,henriette!A:K,11,0)</f>
        <v>TODO: &lt;&gt;</v>
      </c>
      <c r="N1837" s="0" t="str">
        <f aca="false">IF(OR(O1837="CONFLICT",R1837="CONFLICT"),"CONFLICT","OK")</f>
        <v>OK</v>
      </c>
      <c r="O1837" s="0" t="str">
        <f aca="false">IF(J1837=L1837,J1837,"CONFLICT")</f>
        <v>TODO: &lt;&gt;</v>
      </c>
      <c r="Q1837" s="0" t="str">
        <f aca="false">IF(AND(P1837&lt;&gt;L1837,P1837&lt;&gt;J1837,P1837&lt;&gt;""),"REVIEW","")</f>
        <v/>
      </c>
      <c r="R1837" s="0" t="str">
        <f aca="false">IF(K1837=M1837,K1837,"CONFLICT")</f>
        <v>TODO: &lt;&gt;</v>
      </c>
    </row>
    <row r="1838" customFormat="false" ht="12.75" hidden="false" customHeight="false" outlineLevel="0" collapsed="false">
      <c r="A1838" s="0" t="s">
        <v>4782</v>
      </c>
      <c r="B1838" s="0" t="n">
        <v>174</v>
      </c>
      <c r="C1838" s="0" t="s">
        <v>23</v>
      </c>
      <c r="F1838" s="0" t="n">
        <v>6231</v>
      </c>
      <c r="G1838" s="0" t="n">
        <v>24</v>
      </c>
      <c r="H1838" s="0" t="n">
        <v>0</v>
      </c>
      <c r="I1838" s="0" t="n">
        <v>1</v>
      </c>
      <c r="J1838" s="0" t="str">
        <f aca="false">VLOOKUP(A1838,yorick!A:J,10,0)</f>
        <v>TODO: &lt;&gt;</v>
      </c>
      <c r="K1838" s="0" t="str">
        <f aca="false">VLOOKUP(A1838,yorick!A:K,11,0)</f>
        <v>TODO: &lt;&gt;</v>
      </c>
      <c r="L1838" s="0" t="str">
        <f aca="false">VLOOKUP(A1838,henriette!A:J,10,0)</f>
        <v>TODO: &lt;&gt;</v>
      </c>
      <c r="M1838" s="0" t="str">
        <f aca="false">VLOOKUP(A1838,henriette!A:K,11,0)</f>
        <v>TODO: &lt;&gt;</v>
      </c>
      <c r="N1838" s="0" t="str">
        <f aca="false">IF(OR(O1838="CONFLICT",R1838="CONFLICT"),"CONFLICT","OK")</f>
        <v>OK</v>
      </c>
      <c r="O1838" s="0" t="str">
        <f aca="false">IF(J1838=L1838,J1838,"CONFLICT")</f>
        <v>TODO: &lt;&gt;</v>
      </c>
      <c r="Q1838" s="0" t="str">
        <f aca="false">IF(AND(P1838&lt;&gt;L1838,P1838&lt;&gt;J1838,P1838&lt;&gt;""),"REVIEW","")</f>
        <v/>
      </c>
      <c r="R1838" s="0" t="str">
        <f aca="false">IF(K1838=M1838,K1838,"CONFLICT")</f>
        <v>TODO: &lt;&gt;</v>
      </c>
    </row>
    <row r="1839" customFormat="false" ht="12.75" hidden="false" customHeight="false" outlineLevel="0" collapsed="false">
      <c r="A1839" s="0" t="s">
        <v>4783</v>
      </c>
      <c r="B1839" s="0" t="n">
        <v>261</v>
      </c>
      <c r="C1839" s="0" t="s">
        <v>23</v>
      </c>
      <c r="D1839" s="0" t="s">
        <v>4784</v>
      </c>
      <c r="E1839" s="0" t="s">
        <v>4785</v>
      </c>
      <c r="F1839" s="0" t="n">
        <v>6885</v>
      </c>
      <c r="G1839" s="0" t="n">
        <v>179</v>
      </c>
      <c r="H1839" s="0" t="n">
        <v>0</v>
      </c>
      <c r="I1839" s="0" t="n">
        <v>38</v>
      </c>
      <c r="J1839" s="0" t="str">
        <f aca="false">VLOOKUP(A1839,yorick!A:J,10,0)</f>
        <v>TODO: &lt;&gt;</v>
      </c>
      <c r="K1839" s="0" t="str">
        <f aca="false">VLOOKUP(A1839,yorick!A:K,11,0)</f>
        <v>TODO: &lt;&gt;</v>
      </c>
      <c r="L1839" s="0" t="str">
        <f aca="false">VLOOKUP(A1839,henriette!A:J,10,0)</f>
        <v>TODO: &lt;&gt;</v>
      </c>
      <c r="M1839" s="0" t="str">
        <f aca="false">VLOOKUP(A1839,henriette!A:K,11,0)</f>
        <v>TODO: &lt;&gt;</v>
      </c>
      <c r="N1839" s="0" t="str">
        <f aca="false">IF(OR(O1839="CONFLICT",R1839="CONFLICT"),"CONFLICT","OK")</f>
        <v>OK</v>
      </c>
      <c r="O1839" s="0" t="str">
        <f aca="false">IF(J1839=L1839,J1839,"CONFLICT")</f>
        <v>TODO: &lt;&gt;</v>
      </c>
      <c r="Q1839" s="0" t="str">
        <f aca="false">IF(AND(P1839&lt;&gt;L1839,P1839&lt;&gt;J1839,P1839&lt;&gt;""),"REVIEW","")</f>
        <v/>
      </c>
      <c r="R1839" s="0" t="str">
        <f aca="false">IF(K1839=M1839,K1839,"CONFLICT")</f>
        <v>TODO: &lt;&gt;</v>
      </c>
    </row>
    <row r="1840" customFormat="false" ht="12.75" hidden="false" customHeight="false" outlineLevel="0" collapsed="false">
      <c r="A1840" s="0" t="s">
        <v>4786</v>
      </c>
      <c r="B1840" s="0" t="n">
        <v>307</v>
      </c>
      <c r="C1840" s="0" t="s">
        <v>23</v>
      </c>
      <c r="D1840" s="0" t="s">
        <v>4787</v>
      </c>
      <c r="E1840" s="0" t="s">
        <v>4788</v>
      </c>
      <c r="F1840" s="0" t="n">
        <v>12014</v>
      </c>
      <c r="G1840" s="0" t="n">
        <v>177</v>
      </c>
      <c r="H1840" s="0" t="n">
        <v>1</v>
      </c>
      <c r="I1840" s="0" t="n">
        <v>2</v>
      </c>
      <c r="J1840" s="0" t="str">
        <f aca="false">VLOOKUP(A1840,yorick!A:J,10,0)</f>
        <v>TODO: &lt;&gt;</v>
      </c>
      <c r="K1840" s="0" t="str">
        <f aca="false">VLOOKUP(A1840,yorick!A:K,11,0)</f>
        <v>TODO: &lt;&gt;</v>
      </c>
      <c r="L1840" s="0" t="str">
        <f aca="false">VLOOKUP(A1840,henriette!A:J,10,0)</f>
        <v>TODO: &lt;&gt;</v>
      </c>
      <c r="M1840" s="0" t="str">
        <f aca="false">VLOOKUP(A1840,henriette!A:K,11,0)</f>
        <v>TODO: &lt;&gt;</v>
      </c>
      <c r="N1840" s="0" t="str">
        <f aca="false">IF(OR(O1840="CONFLICT",R1840="CONFLICT"),"CONFLICT","OK")</f>
        <v>OK</v>
      </c>
      <c r="O1840" s="0" t="str">
        <f aca="false">IF(J1840=L1840,J1840,"CONFLICT")</f>
        <v>TODO: &lt;&gt;</v>
      </c>
      <c r="Q1840" s="0" t="str">
        <f aca="false">IF(AND(P1840&lt;&gt;L1840,P1840&lt;&gt;J1840,P1840&lt;&gt;""),"REVIEW","")</f>
        <v/>
      </c>
      <c r="R1840" s="0" t="str">
        <f aca="false">IF(K1840=M1840,K1840,"CONFLICT")</f>
        <v>TODO: &lt;&gt;</v>
      </c>
    </row>
    <row r="1841" customFormat="false" ht="12.75" hidden="false" customHeight="false" outlineLevel="0" collapsed="false">
      <c r="A1841" s="0" t="s">
        <v>4789</v>
      </c>
      <c r="B1841" s="0" t="n">
        <v>293</v>
      </c>
      <c r="C1841" s="0" t="s">
        <v>23</v>
      </c>
      <c r="F1841" s="0" t="n">
        <v>27475</v>
      </c>
      <c r="G1841" s="0" t="n">
        <v>254</v>
      </c>
      <c r="H1841" s="0" t="n">
        <v>0</v>
      </c>
      <c r="I1841" s="0" t="n">
        <v>13</v>
      </c>
      <c r="J1841" s="0" t="str">
        <f aca="false">VLOOKUP(A1841,yorick!A:J,10,0)</f>
        <v>TODO: &lt;&gt;</v>
      </c>
      <c r="K1841" s="0" t="str">
        <f aca="false">VLOOKUP(A1841,yorick!A:K,11,0)</f>
        <v>TODO: &lt;&gt;</v>
      </c>
      <c r="L1841" s="0" t="str">
        <f aca="false">VLOOKUP(A1841,henriette!A:J,10,0)</f>
        <v>TODO: &lt;&gt;</v>
      </c>
      <c r="M1841" s="0" t="str">
        <f aca="false">VLOOKUP(A1841,henriette!A:K,11,0)</f>
        <v>TODO: &lt;&gt;</v>
      </c>
      <c r="N1841" s="0" t="str">
        <f aca="false">IF(OR(O1841="CONFLICT",R1841="CONFLICT"),"CONFLICT","OK")</f>
        <v>OK</v>
      </c>
      <c r="O1841" s="0" t="str">
        <f aca="false">IF(J1841=L1841,J1841,"CONFLICT")</f>
        <v>TODO: &lt;&gt;</v>
      </c>
      <c r="Q1841" s="0" t="str">
        <f aca="false">IF(AND(P1841&lt;&gt;L1841,P1841&lt;&gt;J1841,P1841&lt;&gt;""),"REVIEW","")</f>
        <v/>
      </c>
      <c r="R1841" s="0" t="str">
        <f aca="false">IF(K1841=M1841,K1841,"CONFLICT")</f>
        <v>TODO: &lt;&gt;</v>
      </c>
    </row>
    <row r="1842" customFormat="false" ht="12.75" hidden="false" customHeight="false" outlineLevel="0" collapsed="false">
      <c r="A1842" s="0" t="s">
        <v>4790</v>
      </c>
      <c r="B1842" s="0" t="n">
        <v>2282</v>
      </c>
      <c r="C1842" s="0" t="s">
        <v>23</v>
      </c>
      <c r="D1842" s="0" t="s">
        <v>4791</v>
      </c>
      <c r="E1842" s="0" t="s">
        <v>4792</v>
      </c>
      <c r="F1842" s="0" t="n">
        <v>24812</v>
      </c>
      <c r="G1842" s="0" t="n">
        <v>302</v>
      </c>
      <c r="H1842" s="0" t="n">
        <v>22</v>
      </c>
      <c r="I1842" s="0" t="n">
        <v>44</v>
      </c>
      <c r="J1842" s="0" t="str">
        <f aca="false">VLOOKUP(A1842,yorick!A:J,10,0)</f>
        <v>TODO: &lt;&gt;</v>
      </c>
      <c r="K1842" s="0" t="str">
        <f aca="false">VLOOKUP(A1842,yorick!A:K,11,0)</f>
        <v>TODO: &lt;&gt;</v>
      </c>
      <c r="L1842" s="0" t="str">
        <f aca="false">VLOOKUP(A1842,henriette!A:J,10,0)</f>
        <v>TODO: &lt;&gt;</v>
      </c>
      <c r="M1842" s="0" t="str">
        <f aca="false">VLOOKUP(A1842,henriette!A:K,11,0)</f>
        <v>TODO: &lt;&gt;</v>
      </c>
      <c r="N1842" s="0" t="str">
        <f aca="false">IF(OR(O1842="CONFLICT",R1842="CONFLICT"),"CONFLICT","OK")</f>
        <v>OK</v>
      </c>
      <c r="O1842" s="0" t="str">
        <f aca="false">IF(J1842=L1842,J1842,"CONFLICT")</f>
        <v>TODO: &lt;&gt;</v>
      </c>
      <c r="Q1842" s="0" t="str">
        <f aca="false">IF(AND(P1842&lt;&gt;L1842,P1842&lt;&gt;J1842,P1842&lt;&gt;""),"REVIEW","")</f>
        <v/>
      </c>
      <c r="R1842" s="0" t="str">
        <f aca="false">IF(K1842=M1842,K1842,"CONFLICT")</f>
        <v>TODO: &lt;&gt;</v>
      </c>
    </row>
    <row r="1843" customFormat="false" ht="12.75" hidden="false" customHeight="false" outlineLevel="0" collapsed="false">
      <c r="A1843" s="0" t="s">
        <v>4793</v>
      </c>
      <c r="B1843" s="0" t="n">
        <v>341</v>
      </c>
      <c r="C1843" s="0" t="s">
        <v>23</v>
      </c>
      <c r="F1843" s="0" t="n">
        <v>75121</v>
      </c>
      <c r="G1843" s="0" t="n">
        <v>367</v>
      </c>
      <c r="H1843" s="0" t="n">
        <v>0</v>
      </c>
      <c r="I1843" s="0" t="n">
        <v>32</v>
      </c>
      <c r="J1843" s="0" t="str">
        <f aca="false">VLOOKUP(A1843,yorick!A:J,10,0)</f>
        <v>TODO: &lt;&gt;</v>
      </c>
      <c r="K1843" s="0" t="str">
        <f aca="false">VLOOKUP(A1843,yorick!A:K,11,0)</f>
        <v>TODO: &lt;&gt;</v>
      </c>
      <c r="L1843" s="0" t="str">
        <f aca="false">VLOOKUP(A1843,henriette!A:J,10,0)</f>
        <v>TODO: &lt;&gt;</v>
      </c>
      <c r="M1843" s="0" t="str">
        <f aca="false">VLOOKUP(A1843,henriette!A:K,11,0)</f>
        <v>TODO: &lt;&gt;</v>
      </c>
      <c r="N1843" s="0" t="str">
        <f aca="false">IF(OR(O1843="CONFLICT",R1843="CONFLICT"),"CONFLICT","OK")</f>
        <v>OK</v>
      </c>
      <c r="O1843" s="0" t="str">
        <f aca="false">IF(J1843=L1843,J1843,"CONFLICT")</f>
        <v>TODO: &lt;&gt;</v>
      </c>
      <c r="Q1843" s="0" t="str">
        <f aca="false">IF(AND(P1843&lt;&gt;L1843,P1843&lt;&gt;J1843,P1843&lt;&gt;""),"REVIEW","")</f>
        <v/>
      </c>
      <c r="R1843" s="0" t="str">
        <f aca="false">IF(K1843=M1843,K1843,"CONFLICT")</f>
        <v>TODO: &lt;&gt;</v>
      </c>
    </row>
    <row r="1844" customFormat="false" ht="12.75" hidden="false" customHeight="false" outlineLevel="0" collapsed="false">
      <c r="A1844" s="0" t="s">
        <v>4794</v>
      </c>
      <c r="B1844" s="0" t="n">
        <v>143</v>
      </c>
      <c r="C1844" s="0" t="s">
        <v>23</v>
      </c>
      <c r="D1844" s="0" t="s">
        <v>4795</v>
      </c>
      <c r="E1844" s="0" t="s">
        <v>4796</v>
      </c>
      <c r="F1844" s="0" t="n">
        <v>19335</v>
      </c>
      <c r="G1844" s="0" t="n">
        <v>315</v>
      </c>
      <c r="H1844" s="0" t="n">
        <v>0</v>
      </c>
      <c r="I1844" s="0" t="n">
        <v>60</v>
      </c>
      <c r="J1844" s="0" t="str">
        <f aca="false">VLOOKUP(A1844,yorick!A:J,10,0)</f>
        <v>TODO: &lt;&gt;</v>
      </c>
      <c r="K1844" s="0" t="str">
        <f aca="false">VLOOKUP(A1844,yorick!A:K,11,0)</f>
        <v>TODO: &lt;&gt;</v>
      </c>
      <c r="L1844" s="0" t="str">
        <f aca="false">VLOOKUP(A1844,henriette!A:J,10,0)</f>
        <v>TODO: &lt;&gt;</v>
      </c>
      <c r="M1844" s="0" t="str">
        <f aca="false">VLOOKUP(A1844,henriette!A:K,11,0)</f>
        <v>TODO: &lt;&gt;</v>
      </c>
      <c r="N1844" s="0" t="str">
        <f aca="false">IF(OR(O1844="CONFLICT",R1844="CONFLICT"),"CONFLICT","OK")</f>
        <v>OK</v>
      </c>
      <c r="O1844" s="0" t="str">
        <f aca="false">IF(J1844=L1844,J1844,"CONFLICT")</f>
        <v>TODO: &lt;&gt;</v>
      </c>
      <c r="Q1844" s="0" t="str">
        <f aca="false">IF(AND(P1844&lt;&gt;L1844,P1844&lt;&gt;J1844,P1844&lt;&gt;""),"REVIEW","")</f>
        <v/>
      </c>
      <c r="R1844" s="0" t="str">
        <f aca="false">IF(K1844=M1844,K1844,"CONFLICT")</f>
        <v>TODO: &lt;&gt;</v>
      </c>
    </row>
    <row r="1845" customFormat="false" ht="12.75" hidden="false" customHeight="false" outlineLevel="0" collapsed="false">
      <c r="A1845" s="0" t="s">
        <v>4797</v>
      </c>
      <c r="B1845" s="0" t="n">
        <v>2552</v>
      </c>
      <c r="C1845" s="0" t="s">
        <v>23</v>
      </c>
      <c r="D1845" s="0" t="s">
        <v>4798</v>
      </c>
      <c r="E1845" s="0" t="s">
        <v>4799</v>
      </c>
      <c r="F1845" s="0" t="n">
        <v>29893</v>
      </c>
      <c r="G1845" s="0" t="n">
        <v>408</v>
      </c>
      <c r="H1845" s="0" t="n">
        <v>9</v>
      </c>
      <c r="I1845" s="0" t="n">
        <v>171</v>
      </c>
      <c r="J1845" s="0" t="str">
        <f aca="false">VLOOKUP(A1845,yorick!A:J,10,0)</f>
        <v>TODO: &lt;&gt;</v>
      </c>
      <c r="K1845" s="0" t="str">
        <f aca="false">VLOOKUP(A1845,yorick!A:K,11,0)</f>
        <v>TODO: &lt;&gt;</v>
      </c>
      <c r="L1845" s="0" t="str">
        <f aca="false">VLOOKUP(A1845,henriette!A:J,10,0)</f>
        <v>TODO: &lt;&gt;</v>
      </c>
      <c r="M1845" s="0" t="str">
        <f aca="false">VLOOKUP(A1845,henriette!A:K,11,0)</f>
        <v>TODO: &lt;&gt;</v>
      </c>
      <c r="N1845" s="0" t="str">
        <f aca="false">IF(OR(O1845="CONFLICT",R1845="CONFLICT"),"CONFLICT","OK")</f>
        <v>OK</v>
      </c>
      <c r="O1845" s="0" t="str">
        <f aca="false">IF(J1845=L1845,J1845,"CONFLICT")</f>
        <v>TODO: &lt;&gt;</v>
      </c>
      <c r="Q1845" s="0" t="str">
        <f aca="false">IF(AND(P1845&lt;&gt;L1845,P1845&lt;&gt;J1845,P1845&lt;&gt;""),"REVIEW","")</f>
        <v/>
      </c>
      <c r="R1845" s="0" t="str">
        <f aca="false">IF(K1845=M1845,K1845,"CONFLICT")</f>
        <v>TODO: &lt;&gt;</v>
      </c>
    </row>
    <row r="1846" customFormat="false" ht="12.75" hidden="false" customHeight="false" outlineLevel="0" collapsed="false">
      <c r="A1846" s="0" t="s">
        <v>4800</v>
      </c>
      <c r="B1846" s="0" t="n">
        <v>113</v>
      </c>
      <c r="C1846" s="0" t="s">
        <v>23</v>
      </c>
      <c r="D1846" s="0" t="s">
        <v>4801</v>
      </c>
      <c r="E1846" s="0" t="s">
        <v>4802</v>
      </c>
      <c r="F1846" s="0" t="n">
        <v>5923</v>
      </c>
      <c r="G1846" s="0" t="n">
        <v>117</v>
      </c>
      <c r="H1846" s="0" t="n">
        <v>0</v>
      </c>
      <c r="I1846" s="0" t="n">
        <v>118</v>
      </c>
      <c r="J1846" s="0" t="str">
        <f aca="false">VLOOKUP(A1846,yorick!A:J,10,0)</f>
        <v>TODO: &lt;&gt;</v>
      </c>
      <c r="K1846" s="0" t="str">
        <f aca="false">VLOOKUP(A1846,yorick!A:K,11,0)</f>
        <v>TODO: &lt;&gt;</v>
      </c>
      <c r="L1846" s="0" t="str">
        <f aca="false">VLOOKUP(A1846,henriette!A:J,10,0)</f>
        <v>TODO: &lt;&gt;</v>
      </c>
      <c r="M1846" s="0" t="str">
        <f aca="false">VLOOKUP(A1846,henriette!A:K,11,0)</f>
        <v>TODO: &lt;&gt;</v>
      </c>
      <c r="N1846" s="0" t="str">
        <f aca="false">IF(OR(O1846="CONFLICT",R1846="CONFLICT"),"CONFLICT","OK")</f>
        <v>OK</v>
      </c>
      <c r="O1846" s="0" t="str">
        <f aca="false">IF(J1846=L1846,J1846,"CONFLICT")</f>
        <v>TODO: &lt;&gt;</v>
      </c>
      <c r="Q1846" s="0" t="str">
        <f aca="false">IF(AND(P1846&lt;&gt;L1846,P1846&lt;&gt;J1846,P1846&lt;&gt;""),"REVIEW","")</f>
        <v/>
      </c>
      <c r="R1846" s="0" t="str">
        <f aca="false">IF(K1846=M1846,K1846,"CONFLICT")</f>
        <v>TODO: &lt;&gt;</v>
      </c>
    </row>
    <row r="1847" customFormat="false" ht="12.75" hidden="false" customHeight="false" outlineLevel="0" collapsed="false">
      <c r="A1847" s="0" t="s">
        <v>4803</v>
      </c>
      <c r="B1847" s="0" t="n">
        <v>216</v>
      </c>
      <c r="C1847" s="0" t="s">
        <v>23</v>
      </c>
      <c r="D1847" s="0" t="s">
        <v>4804</v>
      </c>
      <c r="E1847" s="0" t="s">
        <v>4805</v>
      </c>
      <c r="F1847" s="0" t="n">
        <v>17612</v>
      </c>
      <c r="G1847" s="0" t="n">
        <v>107</v>
      </c>
      <c r="H1847" s="0" t="n">
        <v>0</v>
      </c>
      <c r="I1847" s="0" t="n">
        <v>11</v>
      </c>
      <c r="J1847" s="0" t="str">
        <f aca="false">VLOOKUP(A1847,yorick!A:J,10,0)</f>
        <v>TODO: &lt;&gt;</v>
      </c>
      <c r="K1847" s="0" t="str">
        <f aca="false">VLOOKUP(A1847,yorick!A:K,11,0)</f>
        <v>TODO: &lt;&gt;</v>
      </c>
      <c r="L1847" s="0" t="str">
        <f aca="false">VLOOKUP(A1847,henriette!A:J,10,0)</f>
        <v>TODO: &lt;&gt;</v>
      </c>
      <c r="M1847" s="0" t="str">
        <f aca="false">VLOOKUP(A1847,henriette!A:K,11,0)</f>
        <v>TODO: &lt;&gt;</v>
      </c>
      <c r="N1847" s="0" t="str">
        <f aca="false">IF(OR(O1847="CONFLICT",R1847="CONFLICT"),"CONFLICT","OK")</f>
        <v>OK</v>
      </c>
      <c r="O1847" s="0" t="str">
        <f aca="false">IF(J1847=L1847,J1847,"CONFLICT")</f>
        <v>TODO: &lt;&gt;</v>
      </c>
      <c r="Q1847" s="0" t="str">
        <f aca="false">IF(AND(P1847&lt;&gt;L1847,P1847&lt;&gt;J1847,P1847&lt;&gt;""),"REVIEW","")</f>
        <v/>
      </c>
      <c r="R1847" s="0" t="str">
        <f aca="false">IF(K1847=M1847,K1847,"CONFLICT")</f>
        <v>TODO: &lt;&gt;</v>
      </c>
    </row>
    <row r="1848" customFormat="false" ht="12.75" hidden="false" customHeight="false" outlineLevel="0" collapsed="false">
      <c r="A1848" s="0" t="s">
        <v>4806</v>
      </c>
      <c r="B1848" s="0" t="n">
        <v>144</v>
      </c>
      <c r="C1848" s="0" t="s">
        <v>23</v>
      </c>
      <c r="D1848" s="0" t="s">
        <v>4807</v>
      </c>
      <c r="E1848" s="0" t="s">
        <v>4808</v>
      </c>
      <c r="F1848" s="0" t="n">
        <v>79321</v>
      </c>
      <c r="G1848" s="0" t="n">
        <v>446</v>
      </c>
      <c r="H1848" s="0" t="n">
        <v>0</v>
      </c>
      <c r="I1848" s="0" t="n">
        <v>39</v>
      </c>
      <c r="J1848" s="0" t="str">
        <f aca="false">VLOOKUP(A1848,yorick!A:J,10,0)</f>
        <v>TODO: &lt;&gt;</v>
      </c>
      <c r="K1848" s="0" t="str">
        <f aca="false">VLOOKUP(A1848,yorick!A:K,11,0)</f>
        <v>TODO: &lt;&gt;</v>
      </c>
      <c r="L1848" s="0" t="str">
        <f aca="false">VLOOKUP(A1848,henriette!A:J,10,0)</f>
        <v>TODO: &lt;&gt;</v>
      </c>
      <c r="M1848" s="0" t="str">
        <f aca="false">VLOOKUP(A1848,henriette!A:K,11,0)</f>
        <v>TODO: &lt;&gt;</v>
      </c>
      <c r="N1848" s="0" t="str">
        <f aca="false">IF(OR(O1848="CONFLICT",R1848="CONFLICT"),"CONFLICT","OK")</f>
        <v>OK</v>
      </c>
      <c r="O1848" s="0" t="str">
        <f aca="false">IF(J1848=L1848,J1848,"CONFLICT")</f>
        <v>TODO: &lt;&gt;</v>
      </c>
      <c r="Q1848" s="0" t="str">
        <f aca="false">IF(AND(P1848&lt;&gt;L1848,P1848&lt;&gt;J1848,P1848&lt;&gt;""),"REVIEW","")</f>
        <v/>
      </c>
      <c r="R1848" s="0" t="str">
        <f aca="false">IF(K1848=M1848,K1848,"CONFLICT")</f>
        <v>TODO: &lt;&gt;</v>
      </c>
    </row>
    <row r="1849" customFormat="false" ht="12.75" hidden="false" customHeight="false" outlineLevel="0" collapsed="false">
      <c r="A1849" s="0" t="s">
        <v>4809</v>
      </c>
      <c r="B1849" s="0" t="n">
        <v>331</v>
      </c>
      <c r="C1849" s="0" t="s">
        <v>23</v>
      </c>
      <c r="E1849" s="0" t="s">
        <v>4810</v>
      </c>
      <c r="F1849" s="0" t="n">
        <v>13837</v>
      </c>
      <c r="G1849" s="0" t="n">
        <v>152</v>
      </c>
      <c r="H1849" s="0" t="n">
        <v>0</v>
      </c>
      <c r="I1849" s="0" t="n">
        <v>10</v>
      </c>
      <c r="J1849" s="0" t="str">
        <f aca="false">VLOOKUP(A1849,yorick!A:J,10,0)</f>
        <v>TODO: &lt;&gt;</v>
      </c>
      <c r="K1849" s="0" t="str">
        <f aca="false">VLOOKUP(A1849,yorick!A:K,11,0)</f>
        <v>TODO: &lt;&gt;</v>
      </c>
      <c r="L1849" s="0" t="str">
        <f aca="false">VLOOKUP(A1849,henriette!A:J,10,0)</f>
        <v>TODO: &lt;&gt;</v>
      </c>
      <c r="M1849" s="0" t="str">
        <f aca="false">VLOOKUP(A1849,henriette!A:K,11,0)</f>
        <v>TODO: &lt;&gt;</v>
      </c>
      <c r="N1849" s="0" t="str">
        <f aca="false">IF(OR(O1849="CONFLICT",R1849="CONFLICT"),"CONFLICT","OK")</f>
        <v>OK</v>
      </c>
      <c r="O1849" s="0" t="str">
        <f aca="false">IF(J1849=L1849,J1849,"CONFLICT")</f>
        <v>TODO: &lt;&gt;</v>
      </c>
      <c r="Q1849" s="0" t="str">
        <f aca="false">IF(AND(P1849&lt;&gt;L1849,P1849&lt;&gt;J1849,P1849&lt;&gt;""),"REVIEW","")</f>
        <v/>
      </c>
      <c r="R1849" s="0" t="str">
        <f aca="false">IF(K1849=M1849,K1849,"CONFLICT")</f>
        <v>TODO: &lt;&gt;</v>
      </c>
    </row>
    <row r="1850" customFormat="false" ht="12.75" hidden="false" customHeight="false" outlineLevel="0" collapsed="false">
      <c r="A1850" s="0" t="s">
        <v>4811</v>
      </c>
      <c r="B1850" s="0" t="n">
        <v>25131</v>
      </c>
      <c r="C1850" s="0" t="s">
        <v>23</v>
      </c>
      <c r="D1850" s="0" t="s">
        <v>1814</v>
      </c>
      <c r="E1850" s="0" t="s">
        <v>4812</v>
      </c>
      <c r="F1850" s="0" t="n">
        <v>178624</v>
      </c>
      <c r="G1850" s="0" t="n">
        <v>637</v>
      </c>
      <c r="H1850" s="0" t="n">
        <v>0</v>
      </c>
      <c r="I1850" s="0" t="n">
        <v>31</v>
      </c>
      <c r="J1850" s="0" t="str">
        <f aca="false">VLOOKUP(A1850,yorick!A:J,10,0)</f>
        <v>TODO: &lt;&gt;</v>
      </c>
      <c r="K1850" s="0" t="str">
        <f aca="false">VLOOKUP(A1850,yorick!A:K,11,0)</f>
        <v>TODO: &lt;&gt;</v>
      </c>
      <c r="L1850" s="0" t="str">
        <f aca="false">VLOOKUP(A1850,henriette!A:J,10,0)</f>
        <v>TODO: &lt;&gt;</v>
      </c>
      <c r="M1850" s="0" t="str">
        <f aca="false">VLOOKUP(A1850,henriette!A:K,11,0)</f>
        <v>TODO: &lt;&gt;</v>
      </c>
      <c r="N1850" s="0" t="str">
        <f aca="false">IF(OR(O1850="CONFLICT",R1850="CONFLICT"),"CONFLICT","OK")</f>
        <v>OK</v>
      </c>
      <c r="O1850" s="0" t="str">
        <f aca="false">IF(J1850=L1850,J1850,"CONFLICT")</f>
        <v>TODO: &lt;&gt;</v>
      </c>
      <c r="Q1850" s="0" t="str">
        <f aca="false">IF(AND(P1850&lt;&gt;L1850,P1850&lt;&gt;J1850,P1850&lt;&gt;""),"REVIEW","")</f>
        <v/>
      </c>
      <c r="R1850" s="0" t="str">
        <f aca="false">IF(K1850=M1850,K1850,"CONFLICT")</f>
        <v>TODO: &lt;&gt;</v>
      </c>
    </row>
    <row r="1851" customFormat="false" ht="12.75" hidden="false" customHeight="false" outlineLevel="0" collapsed="false">
      <c r="A1851" s="0" t="s">
        <v>4813</v>
      </c>
      <c r="B1851" s="0" t="n">
        <v>787</v>
      </c>
      <c r="C1851" s="0" t="s">
        <v>23</v>
      </c>
      <c r="D1851" s="0" t="s">
        <v>4814</v>
      </c>
      <c r="E1851" s="0" t="s">
        <v>4815</v>
      </c>
      <c r="F1851" s="0" t="n">
        <v>17287</v>
      </c>
      <c r="G1851" s="0" t="n">
        <v>296</v>
      </c>
      <c r="H1851" s="0" t="n">
        <v>0</v>
      </c>
      <c r="I1851" s="0" t="n">
        <v>13</v>
      </c>
      <c r="J1851" s="0" t="str">
        <f aca="false">VLOOKUP(A1851,yorick!A:J,10,0)</f>
        <v>TODO: &lt;&gt;</v>
      </c>
      <c r="K1851" s="0" t="str">
        <f aca="false">VLOOKUP(A1851,yorick!A:K,11,0)</f>
        <v>TODO: &lt;&gt;</v>
      </c>
      <c r="L1851" s="0" t="str">
        <f aca="false">VLOOKUP(A1851,henriette!A:J,10,0)</f>
        <v>TODO: &lt;&gt;</v>
      </c>
      <c r="M1851" s="0" t="str">
        <f aca="false">VLOOKUP(A1851,henriette!A:K,11,0)</f>
        <v>TODO: &lt;&gt;</v>
      </c>
      <c r="N1851" s="0" t="str">
        <f aca="false">IF(OR(O1851="CONFLICT",R1851="CONFLICT"),"CONFLICT","OK")</f>
        <v>OK</v>
      </c>
      <c r="O1851" s="0" t="str">
        <f aca="false">IF(J1851=L1851,J1851,"CONFLICT")</f>
        <v>TODO: &lt;&gt;</v>
      </c>
      <c r="Q1851" s="0" t="str">
        <f aca="false">IF(AND(P1851&lt;&gt;L1851,P1851&lt;&gt;J1851,P1851&lt;&gt;""),"REVIEW","")</f>
        <v/>
      </c>
      <c r="R1851" s="0" t="str">
        <f aca="false">IF(K1851=M1851,K1851,"CONFLICT")</f>
        <v>TODO: &lt;&gt;</v>
      </c>
    </row>
    <row r="1852" customFormat="false" ht="12.75" hidden="false" customHeight="false" outlineLevel="0" collapsed="false">
      <c r="A1852" s="0" t="s">
        <v>4816</v>
      </c>
      <c r="B1852" s="0" t="n">
        <v>411</v>
      </c>
      <c r="C1852" s="0" t="s">
        <v>23</v>
      </c>
      <c r="E1852" s="0" t="s">
        <v>4817</v>
      </c>
      <c r="F1852" s="0" t="n">
        <v>5317</v>
      </c>
      <c r="G1852" s="0" t="n">
        <v>88</v>
      </c>
      <c r="H1852" s="0" t="n">
        <v>0</v>
      </c>
      <c r="I1852" s="0" t="n">
        <v>391</v>
      </c>
      <c r="J1852" s="0" t="str">
        <f aca="false">VLOOKUP(A1852,yorick!A:J,10,0)</f>
        <v>TODO: &lt;&gt;</v>
      </c>
      <c r="K1852" s="0" t="str">
        <f aca="false">VLOOKUP(A1852,yorick!A:K,11,0)</f>
        <v>TODO: &lt;&gt;</v>
      </c>
      <c r="L1852" s="0" t="str">
        <f aca="false">VLOOKUP(A1852,henriette!A:J,10,0)</f>
        <v>TODO: &lt;&gt;</v>
      </c>
      <c r="M1852" s="0" t="str">
        <f aca="false">VLOOKUP(A1852,henriette!A:K,11,0)</f>
        <v>TODO: &lt;&gt;</v>
      </c>
      <c r="N1852" s="0" t="str">
        <f aca="false">IF(OR(O1852="CONFLICT",R1852="CONFLICT"),"CONFLICT","OK")</f>
        <v>OK</v>
      </c>
      <c r="O1852" s="0" t="str">
        <f aca="false">IF(J1852=L1852,J1852,"CONFLICT")</f>
        <v>TODO: &lt;&gt;</v>
      </c>
      <c r="Q1852" s="0" t="str">
        <f aca="false">IF(AND(P1852&lt;&gt;L1852,P1852&lt;&gt;J1852,P1852&lt;&gt;""),"REVIEW","")</f>
        <v/>
      </c>
      <c r="R1852" s="0" t="str">
        <f aca="false">IF(K1852=M1852,K1852,"CONFLICT")</f>
        <v>TODO: &lt;&gt;</v>
      </c>
    </row>
    <row r="1853" customFormat="false" ht="12.75" hidden="false" customHeight="false" outlineLevel="0" collapsed="false">
      <c r="A1853" s="0" t="s">
        <v>4818</v>
      </c>
      <c r="B1853" s="0" t="n">
        <v>247</v>
      </c>
      <c r="C1853" s="0" t="s">
        <v>23</v>
      </c>
      <c r="E1853" s="0" t="s">
        <v>4819</v>
      </c>
      <c r="F1853" s="0" t="n">
        <v>31351</v>
      </c>
      <c r="G1853" s="0" t="n">
        <v>119</v>
      </c>
      <c r="H1853" s="0" t="n">
        <v>0</v>
      </c>
      <c r="I1853" s="0" t="n">
        <v>287</v>
      </c>
      <c r="J1853" s="0" t="str">
        <f aca="false">VLOOKUP(A1853,yorick!A:J,10,0)</f>
        <v>TODO: &lt;&gt;</v>
      </c>
      <c r="K1853" s="0" t="str">
        <f aca="false">VLOOKUP(A1853,yorick!A:K,11,0)</f>
        <v>TODO: &lt;&gt;</v>
      </c>
      <c r="L1853" s="0" t="str">
        <f aca="false">VLOOKUP(A1853,henriette!A:J,10,0)</f>
        <v>TODO: &lt;&gt;</v>
      </c>
      <c r="M1853" s="0" t="str">
        <f aca="false">VLOOKUP(A1853,henriette!A:K,11,0)</f>
        <v>TODO: &lt;&gt;</v>
      </c>
      <c r="N1853" s="0" t="str">
        <f aca="false">IF(OR(O1853="CONFLICT",R1853="CONFLICT"),"CONFLICT","OK")</f>
        <v>OK</v>
      </c>
      <c r="O1853" s="0" t="str">
        <f aca="false">IF(J1853=L1853,J1853,"CONFLICT")</f>
        <v>TODO: &lt;&gt;</v>
      </c>
      <c r="Q1853" s="0" t="str">
        <f aca="false">IF(AND(P1853&lt;&gt;L1853,P1853&lt;&gt;J1853,P1853&lt;&gt;""),"REVIEW","")</f>
        <v/>
      </c>
      <c r="R1853" s="0" t="str">
        <f aca="false">IF(K1853=M1853,K1853,"CONFLICT")</f>
        <v>TODO: &lt;&gt;</v>
      </c>
    </row>
    <row r="1854" customFormat="false" ht="12.75" hidden="false" customHeight="false" outlineLevel="0" collapsed="false">
      <c r="A1854" s="0" t="s">
        <v>4820</v>
      </c>
      <c r="B1854" s="0" t="n">
        <v>439</v>
      </c>
      <c r="C1854" s="0" t="s">
        <v>23</v>
      </c>
      <c r="E1854" s="0" t="s">
        <v>4821</v>
      </c>
      <c r="F1854" s="0" t="n">
        <v>22463</v>
      </c>
      <c r="G1854" s="0" t="n">
        <v>226</v>
      </c>
      <c r="H1854" s="0" t="n">
        <v>0</v>
      </c>
      <c r="I1854" s="0" t="n">
        <v>69</v>
      </c>
      <c r="J1854" s="0" t="str">
        <f aca="false">VLOOKUP(A1854,yorick!A:J,10,0)</f>
        <v>TODO: &lt;&gt;</v>
      </c>
      <c r="K1854" s="0" t="str">
        <f aca="false">VLOOKUP(A1854,yorick!A:K,11,0)</f>
        <v>TODO: &lt;&gt;</v>
      </c>
      <c r="L1854" s="0" t="str">
        <f aca="false">VLOOKUP(A1854,henriette!A:J,10,0)</f>
        <v>TODO: &lt;&gt;</v>
      </c>
      <c r="M1854" s="0" t="str">
        <f aca="false">VLOOKUP(A1854,henriette!A:K,11,0)</f>
        <v>TODO: &lt;&gt;</v>
      </c>
      <c r="N1854" s="0" t="str">
        <f aca="false">IF(OR(O1854="CONFLICT",R1854="CONFLICT"),"CONFLICT","OK")</f>
        <v>OK</v>
      </c>
      <c r="O1854" s="0" t="str">
        <f aca="false">IF(J1854=L1854,J1854,"CONFLICT")</f>
        <v>TODO: &lt;&gt;</v>
      </c>
      <c r="Q1854" s="0" t="str">
        <f aca="false">IF(AND(P1854&lt;&gt;L1854,P1854&lt;&gt;J1854,P1854&lt;&gt;""),"REVIEW","")</f>
        <v/>
      </c>
      <c r="R1854" s="0" t="str">
        <f aca="false">IF(K1854=M1854,K1854,"CONFLICT")</f>
        <v>TODO: &lt;&gt;</v>
      </c>
    </row>
    <row r="1855" customFormat="false" ht="12.75" hidden="false" customHeight="false" outlineLevel="0" collapsed="false">
      <c r="A1855" s="0" t="s">
        <v>4822</v>
      </c>
      <c r="B1855" s="0" t="n">
        <v>142</v>
      </c>
      <c r="C1855" s="0" t="s">
        <v>23</v>
      </c>
      <c r="D1855" s="0" t="s">
        <v>4823</v>
      </c>
      <c r="E1855" s="0" t="s">
        <v>4824</v>
      </c>
      <c r="F1855" s="0" t="n">
        <v>7919</v>
      </c>
      <c r="G1855" s="0" t="n">
        <v>125</v>
      </c>
      <c r="H1855" s="0" t="n">
        <v>0</v>
      </c>
      <c r="I1855" s="0" t="n">
        <v>22</v>
      </c>
      <c r="J1855" s="0" t="str">
        <f aca="false">VLOOKUP(A1855,yorick!A:J,10,0)</f>
        <v>TODO: &lt;&gt;</v>
      </c>
      <c r="K1855" s="0" t="str">
        <f aca="false">VLOOKUP(A1855,yorick!A:K,11,0)</f>
        <v>TODO: &lt;&gt;</v>
      </c>
      <c r="L1855" s="0" t="str">
        <f aca="false">VLOOKUP(A1855,henriette!A:J,10,0)</f>
        <v>TODO: &lt;&gt;</v>
      </c>
      <c r="M1855" s="0" t="str">
        <f aca="false">VLOOKUP(A1855,henriette!A:K,11,0)</f>
        <v>TODO: &lt;&gt;</v>
      </c>
      <c r="N1855" s="0" t="str">
        <f aca="false">IF(OR(O1855="CONFLICT",R1855="CONFLICT"),"CONFLICT","OK")</f>
        <v>OK</v>
      </c>
      <c r="O1855" s="0" t="str">
        <f aca="false">IF(J1855=L1855,J1855,"CONFLICT")</f>
        <v>TODO: &lt;&gt;</v>
      </c>
      <c r="Q1855" s="0" t="str">
        <f aca="false">IF(AND(P1855&lt;&gt;L1855,P1855&lt;&gt;J1855,P1855&lt;&gt;""),"REVIEW","")</f>
        <v/>
      </c>
      <c r="R1855" s="0" t="str">
        <f aca="false">IF(K1855=M1855,K1855,"CONFLICT")</f>
        <v>TODO: &lt;&gt;</v>
      </c>
    </row>
    <row r="1856" customFormat="false" ht="12.75" hidden="false" customHeight="false" outlineLevel="0" collapsed="false">
      <c r="A1856" s="0" t="s">
        <v>4825</v>
      </c>
      <c r="B1856" s="0" t="n">
        <v>1328</v>
      </c>
      <c r="C1856" s="0" t="s">
        <v>23</v>
      </c>
      <c r="E1856" s="0" t="s">
        <v>4826</v>
      </c>
      <c r="F1856" s="0" t="n">
        <v>5543</v>
      </c>
      <c r="G1856" s="0" t="n">
        <v>22</v>
      </c>
      <c r="H1856" s="0" t="n">
        <v>0</v>
      </c>
      <c r="I1856" s="0" t="n">
        <v>1</v>
      </c>
      <c r="J1856" s="0" t="str">
        <f aca="false">VLOOKUP(A1856,yorick!A:J,10,0)</f>
        <v>TODO: &lt;&gt;</v>
      </c>
      <c r="K1856" s="0" t="str">
        <f aca="false">VLOOKUP(A1856,yorick!A:K,11,0)</f>
        <v>TODO: &lt;&gt;</v>
      </c>
      <c r="L1856" s="0" t="str">
        <f aca="false">VLOOKUP(A1856,henriette!A:J,10,0)</f>
        <v>TODO: &lt;&gt;</v>
      </c>
      <c r="M1856" s="0" t="str">
        <f aca="false">VLOOKUP(A1856,henriette!A:K,11,0)</f>
        <v>TODO: &lt;&gt;</v>
      </c>
      <c r="N1856" s="0" t="str">
        <f aca="false">IF(OR(O1856="CONFLICT",R1856="CONFLICT"),"CONFLICT","OK")</f>
        <v>OK</v>
      </c>
      <c r="O1856" s="0" t="str">
        <f aca="false">IF(J1856=L1856,J1856,"CONFLICT")</f>
        <v>TODO: &lt;&gt;</v>
      </c>
      <c r="Q1856" s="0" t="str">
        <f aca="false">IF(AND(P1856&lt;&gt;L1856,P1856&lt;&gt;J1856,P1856&lt;&gt;""),"REVIEW","")</f>
        <v/>
      </c>
      <c r="R1856" s="0" t="str">
        <f aca="false">IF(K1856=M1856,K1856,"CONFLICT")</f>
        <v>TODO: &lt;&gt;</v>
      </c>
    </row>
    <row r="1857" customFormat="false" ht="12.75" hidden="false" customHeight="false" outlineLevel="0" collapsed="false">
      <c r="A1857" s="0" t="s">
        <v>4827</v>
      </c>
      <c r="B1857" s="0" t="n">
        <v>129</v>
      </c>
      <c r="C1857" s="0" t="s">
        <v>23</v>
      </c>
      <c r="E1857" s="0" t="s">
        <v>4828</v>
      </c>
      <c r="F1857" s="0" t="n">
        <v>5829</v>
      </c>
      <c r="G1857" s="0" t="n">
        <v>31</v>
      </c>
      <c r="H1857" s="0" t="n">
        <v>0</v>
      </c>
      <c r="I1857" s="0" t="n">
        <v>2</v>
      </c>
      <c r="J1857" s="0" t="str">
        <f aca="false">VLOOKUP(A1857,yorick!A:J,10,0)</f>
        <v>TODO: &lt;&gt;</v>
      </c>
      <c r="K1857" s="0" t="str">
        <f aca="false">VLOOKUP(A1857,yorick!A:K,11,0)</f>
        <v>TODO: &lt;&gt;</v>
      </c>
      <c r="L1857" s="0" t="str">
        <f aca="false">VLOOKUP(A1857,henriette!A:J,10,0)</f>
        <v>TODO: &lt;&gt;</v>
      </c>
      <c r="M1857" s="0" t="str">
        <f aca="false">VLOOKUP(A1857,henriette!A:K,11,0)</f>
        <v>TODO: &lt;&gt;</v>
      </c>
      <c r="N1857" s="0" t="str">
        <f aca="false">IF(OR(O1857="CONFLICT",R1857="CONFLICT"),"CONFLICT","OK")</f>
        <v>OK</v>
      </c>
      <c r="O1857" s="0" t="str">
        <f aca="false">IF(J1857=L1857,J1857,"CONFLICT")</f>
        <v>TODO: &lt;&gt;</v>
      </c>
      <c r="Q1857" s="0" t="str">
        <f aca="false">IF(AND(P1857&lt;&gt;L1857,P1857&lt;&gt;J1857,P1857&lt;&gt;""),"REVIEW","")</f>
        <v/>
      </c>
      <c r="R1857" s="0" t="str">
        <f aca="false">IF(K1857=M1857,K1857,"CONFLICT")</f>
        <v>TODO: &lt;&gt;</v>
      </c>
    </row>
    <row r="1858" customFormat="false" ht="12.75" hidden="false" customHeight="false" outlineLevel="0" collapsed="false">
      <c r="A1858" s="0" t="s">
        <v>4829</v>
      </c>
      <c r="B1858" s="0" t="n">
        <v>108</v>
      </c>
      <c r="C1858" s="0" t="s">
        <v>23</v>
      </c>
      <c r="D1858" s="0" t="s">
        <v>4830</v>
      </c>
      <c r="E1858" s="0" t="s">
        <v>4831</v>
      </c>
      <c r="F1858" s="0" t="n">
        <v>5641</v>
      </c>
      <c r="G1858" s="0" t="n">
        <v>81</v>
      </c>
      <c r="H1858" s="0" t="n">
        <v>0</v>
      </c>
      <c r="I1858" s="0" t="n">
        <v>14</v>
      </c>
      <c r="J1858" s="0" t="str">
        <f aca="false">VLOOKUP(A1858,yorick!A:J,10,0)</f>
        <v>TODO: &lt;&gt;</v>
      </c>
      <c r="K1858" s="0" t="str">
        <f aca="false">VLOOKUP(A1858,yorick!A:K,11,0)</f>
        <v>TODO: &lt;&gt;</v>
      </c>
      <c r="L1858" s="0" t="str">
        <f aca="false">VLOOKUP(A1858,henriette!A:J,10,0)</f>
        <v>TODO: &lt;&gt;</v>
      </c>
      <c r="M1858" s="0" t="str">
        <f aca="false">VLOOKUP(A1858,henriette!A:K,11,0)</f>
        <v>TODO: &lt;&gt;</v>
      </c>
      <c r="N1858" s="0" t="str">
        <f aca="false">IF(OR(O1858="CONFLICT",R1858="CONFLICT"),"CONFLICT","OK")</f>
        <v>OK</v>
      </c>
      <c r="O1858" s="0" t="str">
        <f aca="false">IF(J1858=L1858,J1858,"CONFLICT")</f>
        <v>TODO: &lt;&gt;</v>
      </c>
      <c r="Q1858" s="0" t="str">
        <f aca="false">IF(AND(P1858&lt;&gt;L1858,P1858&lt;&gt;J1858,P1858&lt;&gt;""),"REVIEW","")</f>
        <v/>
      </c>
      <c r="R1858" s="0" t="str">
        <f aca="false">IF(K1858=M1858,K1858,"CONFLICT")</f>
        <v>TODO: &lt;&gt;</v>
      </c>
    </row>
    <row r="1859" customFormat="false" ht="12.75" hidden="false" customHeight="false" outlineLevel="0" collapsed="false">
      <c r="A1859" s="0" t="s">
        <v>4832</v>
      </c>
      <c r="B1859" s="0" t="n">
        <v>245</v>
      </c>
      <c r="C1859" s="0" t="s">
        <v>23</v>
      </c>
      <c r="D1859" s="0" t="s">
        <v>4833</v>
      </c>
      <c r="E1859" s="0" t="s">
        <v>4834</v>
      </c>
      <c r="F1859" s="0" t="n">
        <v>13700</v>
      </c>
      <c r="G1859" s="0" t="n">
        <v>165</v>
      </c>
      <c r="H1859" s="0" t="n">
        <v>0</v>
      </c>
      <c r="I1859" s="0" t="n">
        <v>24</v>
      </c>
      <c r="J1859" s="0" t="str">
        <f aca="false">VLOOKUP(A1859,yorick!A:J,10,0)</f>
        <v>TODO: &lt;&gt;</v>
      </c>
      <c r="K1859" s="0" t="str">
        <f aca="false">VLOOKUP(A1859,yorick!A:K,11,0)</f>
        <v>TODO: &lt;&gt;</v>
      </c>
      <c r="L1859" s="0" t="str">
        <f aca="false">VLOOKUP(A1859,henriette!A:J,10,0)</f>
        <v>TODO: &lt;&gt;</v>
      </c>
      <c r="M1859" s="0" t="str">
        <f aca="false">VLOOKUP(A1859,henriette!A:K,11,0)</f>
        <v>TODO: &lt;&gt;</v>
      </c>
      <c r="N1859" s="0" t="str">
        <f aca="false">IF(OR(O1859="CONFLICT",R1859="CONFLICT"),"CONFLICT","OK")</f>
        <v>OK</v>
      </c>
      <c r="O1859" s="0" t="str">
        <f aca="false">IF(J1859=L1859,J1859,"CONFLICT")</f>
        <v>TODO: &lt;&gt;</v>
      </c>
      <c r="Q1859" s="0" t="str">
        <f aca="false">IF(AND(P1859&lt;&gt;L1859,P1859&lt;&gt;J1859,P1859&lt;&gt;""),"REVIEW","")</f>
        <v/>
      </c>
      <c r="R1859" s="0" t="str">
        <f aca="false">IF(K1859=M1859,K1859,"CONFLICT")</f>
        <v>TODO: &lt;&gt;</v>
      </c>
    </row>
    <row r="1860" customFormat="false" ht="12.75" hidden="false" customHeight="false" outlineLevel="0" collapsed="false">
      <c r="A1860" s="0" t="s">
        <v>4835</v>
      </c>
      <c r="B1860" s="0" t="n">
        <v>569</v>
      </c>
      <c r="C1860" s="0" t="s">
        <v>23</v>
      </c>
      <c r="D1860" s="0" t="s">
        <v>4836</v>
      </c>
      <c r="E1860" s="0" t="s">
        <v>4837</v>
      </c>
      <c r="F1860" s="0" t="n">
        <v>5092</v>
      </c>
      <c r="G1860" s="0" t="n">
        <v>72</v>
      </c>
      <c r="H1860" s="0" t="n">
        <v>0</v>
      </c>
      <c r="I1860" s="0" t="n">
        <v>4</v>
      </c>
      <c r="J1860" s="0" t="str">
        <f aca="false">VLOOKUP(A1860,yorick!A:J,10,0)</f>
        <v>TODO: &lt;&gt;</v>
      </c>
      <c r="K1860" s="0" t="str">
        <f aca="false">VLOOKUP(A1860,yorick!A:K,11,0)</f>
        <v>TODO: &lt;&gt;</v>
      </c>
      <c r="L1860" s="0" t="str">
        <f aca="false">VLOOKUP(A1860,henriette!A:J,10,0)</f>
        <v>TODO: &lt;&gt;</v>
      </c>
      <c r="M1860" s="0" t="str">
        <f aca="false">VLOOKUP(A1860,henriette!A:K,11,0)</f>
        <v>TODO: &lt;&gt;</v>
      </c>
      <c r="N1860" s="0" t="str">
        <f aca="false">IF(OR(O1860="CONFLICT",R1860="CONFLICT"),"CONFLICT","OK")</f>
        <v>OK</v>
      </c>
      <c r="O1860" s="0" t="str">
        <f aca="false">IF(J1860=L1860,J1860,"CONFLICT")</f>
        <v>TODO: &lt;&gt;</v>
      </c>
      <c r="Q1860" s="0" t="str">
        <f aca="false">IF(AND(P1860&lt;&gt;L1860,P1860&lt;&gt;J1860,P1860&lt;&gt;""),"REVIEW","")</f>
        <v/>
      </c>
      <c r="R1860" s="0" t="str">
        <f aca="false">IF(K1860=M1860,K1860,"CONFLICT")</f>
        <v>TODO: &lt;&gt;</v>
      </c>
    </row>
    <row r="1861" customFormat="false" ht="12.75" hidden="false" customHeight="false" outlineLevel="0" collapsed="false">
      <c r="A1861" s="0" t="s">
        <v>4838</v>
      </c>
      <c r="B1861" s="0" t="n">
        <v>1340</v>
      </c>
      <c r="C1861" s="0" t="s">
        <v>23</v>
      </c>
      <c r="D1861" s="0" t="s">
        <v>4839</v>
      </c>
      <c r="E1861" s="0" t="s">
        <v>4840</v>
      </c>
      <c r="F1861" s="0" t="n">
        <v>192632</v>
      </c>
      <c r="G1861" s="0" t="n">
        <v>1688</v>
      </c>
      <c r="H1861" s="0" t="n">
        <v>0</v>
      </c>
      <c r="I1861" s="0" t="n">
        <v>293</v>
      </c>
      <c r="J1861" s="0" t="str">
        <f aca="false">VLOOKUP(A1861,yorick!A:J,10,0)</f>
        <v>TODO: &lt;&gt;</v>
      </c>
      <c r="K1861" s="0" t="str">
        <f aca="false">VLOOKUP(A1861,yorick!A:K,11,0)</f>
        <v>TODO: &lt;&gt;</v>
      </c>
      <c r="L1861" s="0" t="str">
        <f aca="false">VLOOKUP(A1861,henriette!A:J,10,0)</f>
        <v>TODO: &lt;&gt;</v>
      </c>
      <c r="M1861" s="0" t="str">
        <f aca="false">VLOOKUP(A1861,henriette!A:K,11,0)</f>
        <v>TODO: &lt;&gt;</v>
      </c>
      <c r="N1861" s="0" t="str">
        <f aca="false">IF(OR(O1861="CONFLICT",R1861="CONFLICT"),"CONFLICT","OK")</f>
        <v>OK</v>
      </c>
      <c r="O1861" s="0" t="str">
        <f aca="false">IF(J1861=L1861,J1861,"CONFLICT")</f>
        <v>TODO: &lt;&gt;</v>
      </c>
      <c r="Q1861" s="0" t="str">
        <f aca="false">IF(AND(P1861&lt;&gt;L1861,P1861&lt;&gt;J1861,P1861&lt;&gt;""),"REVIEW","")</f>
        <v/>
      </c>
      <c r="R1861" s="0" t="str">
        <f aca="false">IF(K1861=M1861,K1861,"CONFLICT")</f>
        <v>TODO: &lt;&gt;</v>
      </c>
    </row>
    <row r="1862" customFormat="false" ht="12.75" hidden="false" customHeight="false" outlineLevel="0" collapsed="false">
      <c r="A1862" s="0" t="s">
        <v>4841</v>
      </c>
      <c r="B1862" s="0" t="n">
        <v>136</v>
      </c>
      <c r="C1862" s="0" t="s">
        <v>23</v>
      </c>
      <c r="D1862" s="0" t="s">
        <v>4842</v>
      </c>
      <c r="E1862" s="0" t="s">
        <v>4843</v>
      </c>
      <c r="F1862" s="0" t="n">
        <v>6028</v>
      </c>
      <c r="G1862" s="0" t="n">
        <v>64</v>
      </c>
      <c r="H1862" s="0" t="n">
        <v>0</v>
      </c>
      <c r="I1862" s="0" t="n">
        <v>4</v>
      </c>
      <c r="J1862" s="0" t="str">
        <f aca="false">VLOOKUP(A1862,yorick!A:J,10,0)</f>
        <v>TODO: &lt;&gt;</v>
      </c>
      <c r="K1862" s="0" t="str">
        <f aca="false">VLOOKUP(A1862,yorick!A:K,11,0)</f>
        <v>TODO: &lt;&gt;</v>
      </c>
      <c r="L1862" s="0" t="str">
        <f aca="false">VLOOKUP(A1862,henriette!A:J,10,0)</f>
        <v>TODO: &lt;&gt;</v>
      </c>
      <c r="M1862" s="0" t="str">
        <f aca="false">VLOOKUP(A1862,henriette!A:K,11,0)</f>
        <v>TODO: &lt;&gt;</v>
      </c>
      <c r="N1862" s="0" t="str">
        <f aca="false">IF(OR(O1862="CONFLICT",R1862="CONFLICT"),"CONFLICT","OK")</f>
        <v>OK</v>
      </c>
      <c r="O1862" s="0" t="str">
        <f aca="false">IF(J1862=L1862,J1862,"CONFLICT")</f>
        <v>TODO: &lt;&gt;</v>
      </c>
      <c r="Q1862" s="0" t="str">
        <f aca="false">IF(AND(P1862&lt;&gt;L1862,P1862&lt;&gt;J1862,P1862&lt;&gt;""),"REVIEW","")</f>
        <v/>
      </c>
      <c r="R1862" s="0" t="str">
        <f aca="false">IF(K1862=M1862,K1862,"CONFLICT")</f>
        <v>TODO: &lt;&gt;</v>
      </c>
    </row>
    <row r="1863" customFormat="false" ht="12.75" hidden="false" customHeight="false" outlineLevel="0" collapsed="false">
      <c r="A1863" s="0" t="s">
        <v>4844</v>
      </c>
      <c r="B1863" s="0" t="n">
        <v>1303</v>
      </c>
      <c r="C1863" s="0" t="s">
        <v>23</v>
      </c>
      <c r="D1863" s="0" t="s">
        <v>4845</v>
      </c>
      <c r="E1863" s="0" t="s">
        <v>4846</v>
      </c>
      <c r="F1863" s="0" t="n">
        <v>7068</v>
      </c>
      <c r="G1863" s="0" t="n">
        <v>58</v>
      </c>
      <c r="H1863" s="0" t="n">
        <v>0</v>
      </c>
      <c r="I1863" s="0" t="n">
        <v>4</v>
      </c>
      <c r="J1863" s="0" t="str">
        <f aca="false">VLOOKUP(A1863,yorick!A:J,10,0)</f>
        <v>TODO: &lt;&gt;</v>
      </c>
      <c r="K1863" s="0" t="str">
        <f aca="false">VLOOKUP(A1863,yorick!A:K,11,0)</f>
        <v>TODO: &lt;&gt;</v>
      </c>
      <c r="L1863" s="0" t="str">
        <f aca="false">VLOOKUP(A1863,henriette!A:J,10,0)</f>
        <v>TODO: &lt;&gt;</v>
      </c>
      <c r="M1863" s="0" t="str">
        <f aca="false">VLOOKUP(A1863,henriette!A:K,11,0)</f>
        <v>TODO: &lt;&gt;</v>
      </c>
      <c r="N1863" s="0" t="str">
        <f aca="false">IF(OR(O1863="CONFLICT",R1863="CONFLICT"),"CONFLICT","OK")</f>
        <v>OK</v>
      </c>
      <c r="O1863" s="0" t="str">
        <f aca="false">IF(J1863=L1863,J1863,"CONFLICT")</f>
        <v>TODO: &lt;&gt;</v>
      </c>
      <c r="Q1863" s="0" t="str">
        <f aca="false">IF(AND(P1863&lt;&gt;L1863,P1863&lt;&gt;J1863,P1863&lt;&gt;""),"REVIEW","")</f>
        <v/>
      </c>
      <c r="R1863" s="0" t="str">
        <f aca="false">IF(K1863=M1863,K1863,"CONFLICT")</f>
        <v>TODO: &lt;&gt;</v>
      </c>
    </row>
    <row r="1864" customFormat="false" ht="12.75" hidden="false" customHeight="false" outlineLevel="0" collapsed="false">
      <c r="A1864" s="0" t="s">
        <v>4847</v>
      </c>
      <c r="B1864" s="0" t="n">
        <v>109</v>
      </c>
      <c r="C1864" s="0" t="s">
        <v>23</v>
      </c>
      <c r="E1864" s="0" t="s">
        <v>4848</v>
      </c>
      <c r="F1864" s="0" t="n">
        <v>9115</v>
      </c>
      <c r="G1864" s="0" t="n">
        <v>85</v>
      </c>
      <c r="H1864" s="0" t="n">
        <v>0</v>
      </c>
      <c r="I1864" s="0" t="n">
        <v>4</v>
      </c>
      <c r="J1864" s="0" t="str">
        <f aca="false">VLOOKUP(A1864,yorick!A:J,10,0)</f>
        <v>TODO: &lt;&gt;</v>
      </c>
      <c r="K1864" s="0" t="str">
        <f aca="false">VLOOKUP(A1864,yorick!A:K,11,0)</f>
        <v>TODO: &lt;&gt;</v>
      </c>
      <c r="L1864" s="0" t="str">
        <f aca="false">VLOOKUP(A1864,henriette!A:J,10,0)</f>
        <v>TODO: &lt;&gt;</v>
      </c>
      <c r="M1864" s="0" t="str">
        <f aca="false">VLOOKUP(A1864,henriette!A:K,11,0)</f>
        <v>TODO: &lt;&gt;</v>
      </c>
      <c r="N1864" s="0" t="str">
        <f aca="false">IF(OR(O1864="CONFLICT",R1864="CONFLICT"),"CONFLICT","OK")</f>
        <v>OK</v>
      </c>
      <c r="O1864" s="0" t="str">
        <f aca="false">IF(J1864=L1864,J1864,"CONFLICT")</f>
        <v>TODO: &lt;&gt;</v>
      </c>
      <c r="Q1864" s="0" t="str">
        <f aca="false">IF(AND(P1864&lt;&gt;L1864,P1864&lt;&gt;J1864,P1864&lt;&gt;""),"REVIEW","")</f>
        <v/>
      </c>
      <c r="R1864" s="0" t="str">
        <f aca="false">IF(K1864=M1864,K1864,"CONFLICT")</f>
        <v>TODO: &lt;&gt;</v>
      </c>
    </row>
    <row r="1865" customFormat="false" ht="12.75" hidden="false" customHeight="false" outlineLevel="0" collapsed="false">
      <c r="A1865" s="0" t="s">
        <v>4849</v>
      </c>
      <c r="B1865" s="0" t="n">
        <v>1749</v>
      </c>
      <c r="C1865" s="0" t="s">
        <v>23</v>
      </c>
      <c r="D1865" s="0" t="s">
        <v>4850</v>
      </c>
      <c r="E1865" s="0" t="s">
        <v>4851</v>
      </c>
      <c r="F1865" s="0" t="n">
        <v>63045</v>
      </c>
      <c r="G1865" s="0" t="n">
        <v>1113</v>
      </c>
      <c r="H1865" s="0" t="n">
        <v>0</v>
      </c>
      <c r="I1865" s="0" t="n">
        <v>77</v>
      </c>
      <c r="J1865" s="0" t="str">
        <f aca="false">VLOOKUP(A1865,yorick!A:J,10,0)</f>
        <v>TODO: &lt;&gt;</v>
      </c>
      <c r="K1865" s="0" t="str">
        <f aca="false">VLOOKUP(A1865,yorick!A:K,11,0)</f>
        <v>TODO: &lt;&gt;</v>
      </c>
      <c r="L1865" s="0" t="str">
        <f aca="false">VLOOKUP(A1865,henriette!A:J,10,0)</f>
        <v>TODO: &lt;&gt;</v>
      </c>
      <c r="M1865" s="0" t="str">
        <f aca="false">VLOOKUP(A1865,henriette!A:K,11,0)</f>
        <v>TODO: &lt;&gt;</v>
      </c>
      <c r="N1865" s="0" t="str">
        <f aca="false">IF(OR(O1865="CONFLICT",R1865="CONFLICT"),"CONFLICT","OK")</f>
        <v>OK</v>
      </c>
      <c r="O1865" s="0" t="str">
        <f aca="false">IF(J1865=L1865,J1865,"CONFLICT")</f>
        <v>TODO: &lt;&gt;</v>
      </c>
      <c r="Q1865" s="0" t="str">
        <f aca="false">IF(AND(P1865&lt;&gt;L1865,P1865&lt;&gt;J1865,P1865&lt;&gt;""),"REVIEW","")</f>
        <v/>
      </c>
      <c r="R1865" s="0" t="str">
        <f aca="false">IF(K1865=M1865,K1865,"CONFLICT")</f>
        <v>TODO: &lt;&gt;</v>
      </c>
    </row>
    <row r="1866" customFormat="false" ht="12.75" hidden="false" customHeight="false" outlineLevel="0" collapsed="false">
      <c r="A1866" s="0" t="s">
        <v>4852</v>
      </c>
      <c r="B1866" s="0" t="n">
        <v>155</v>
      </c>
      <c r="C1866" s="0" t="s">
        <v>23</v>
      </c>
      <c r="D1866" s="0" t="s">
        <v>4853</v>
      </c>
      <c r="F1866" s="0" t="n">
        <v>6693</v>
      </c>
      <c r="G1866" s="0" t="n">
        <v>40</v>
      </c>
      <c r="H1866" s="0" t="n">
        <v>0</v>
      </c>
      <c r="I1866" s="0" t="n">
        <v>67</v>
      </c>
      <c r="J1866" s="0" t="str">
        <f aca="false">VLOOKUP(A1866,yorick!A:J,10,0)</f>
        <v>TODO: &lt;&gt;</v>
      </c>
      <c r="K1866" s="0" t="str">
        <f aca="false">VLOOKUP(A1866,yorick!A:K,11,0)</f>
        <v>TODO: &lt;&gt;</v>
      </c>
      <c r="L1866" s="0" t="str">
        <f aca="false">VLOOKUP(A1866,henriette!A:J,10,0)</f>
        <v>TODO: &lt;&gt;</v>
      </c>
      <c r="M1866" s="0" t="str">
        <f aca="false">VLOOKUP(A1866,henriette!A:K,11,0)</f>
        <v>TODO: &lt;&gt;</v>
      </c>
      <c r="N1866" s="0" t="str">
        <f aca="false">IF(OR(O1866="CONFLICT",R1866="CONFLICT"),"CONFLICT","OK")</f>
        <v>OK</v>
      </c>
      <c r="O1866" s="0" t="str">
        <f aca="false">IF(J1866=L1866,J1866,"CONFLICT")</f>
        <v>TODO: &lt;&gt;</v>
      </c>
      <c r="Q1866" s="0" t="str">
        <f aca="false">IF(AND(P1866&lt;&gt;L1866,P1866&lt;&gt;J1866,P1866&lt;&gt;""),"REVIEW","")</f>
        <v/>
      </c>
      <c r="R1866" s="0" t="str">
        <f aca="false">IF(K1866=M1866,K1866,"CONFLICT")</f>
        <v>TODO: &lt;&gt;</v>
      </c>
    </row>
    <row r="1867" customFormat="false" ht="12.75" hidden="false" customHeight="false" outlineLevel="0" collapsed="false">
      <c r="A1867" s="0" t="s">
        <v>4854</v>
      </c>
      <c r="B1867" s="0" t="n">
        <v>1890</v>
      </c>
      <c r="C1867" s="0" t="s">
        <v>23</v>
      </c>
      <c r="D1867" s="0" t="s">
        <v>4855</v>
      </c>
      <c r="E1867" s="0" t="s">
        <v>4856</v>
      </c>
      <c r="F1867" s="0" t="n">
        <v>5257</v>
      </c>
      <c r="G1867" s="0" t="n">
        <v>45</v>
      </c>
      <c r="H1867" s="0" t="n">
        <v>0</v>
      </c>
      <c r="I1867" s="0" t="n">
        <v>32</v>
      </c>
      <c r="J1867" s="0" t="str">
        <f aca="false">VLOOKUP(A1867,yorick!A:J,10,0)</f>
        <v>TODO: &lt;&gt;</v>
      </c>
      <c r="K1867" s="0" t="str">
        <f aca="false">VLOOKUP(A1867,yorick!A:K,11,0)</f>
        <v>TODO: &lt;&gt;</v>
      </c>
      <c r="L1867" s="0" t="str">
        <f aca="false">VLOOKUP(A1867,henriette!A:J,10,0)</f>
        <v>TODO: &lt;&gt;</v>
      </c>
      <c r="M1867" s="0" t="str">
        <f aca="false">VLOOKUP(A1867,henriette!A:K,11,0)</f>
        <v>TODO: &lt;&gt;</v>
      </c>
      <c r="N1867" s="0" t="str">
        <f aca="false">IF(OR(O1867="CONFLICT",R1867="CONFLICT"),"CONFLICT","OK")</f>
        <v>OK</v>
      </c>
      <c r="O1867" s="0" t="str">
        <f aca="false">IF(J1867=L1867,J1867,"CONFLICT")</f>
        <v>TODO: &lt;&gt;</v>
      </c>
      <c r="Q1867" s="0" t="str">
        <f aca="false">IF(AND(P1867&lt;&gt;L1867,P1867&lt;&gt;J1867,P1867&lt;&gt;""),"REVIEW","")</f>
        <v/>
      </c>
      <c r="R1867" s="0" t="str">
        <f aca="false">IF(K1867=M1867,K1867,"CONFLICT")</f>
        <v>TODO: &lt;&gt;</v>
      </c>
    </row>
    <row r="1868" customFormat="false" ht="12.75" hidden="false" customHeight="false" outlineLevel="0" collapsed="false">
      <c r="A1868" s="0" t="s">
        <v>4857</v>
      </c>
      <c r="B1868" s="0" t="n">
        <v>2634</v>
      </c>
      <c r="C1868" s="0" t="s">
        <v>23</v>
      </c>
      <c r="E1868" s="0" t="s">
        <v>4858</v>
      </c>
      <c r="F1868" s="0" t="n">
        <v>9781</v>
      </c>
      <c r="G1868" s="0" t="n">
        <v>81</v>
      </c>
      <c r="H1868" s="0" t="n">
        <v>0</v>
      </c>
      <c r="I1868" s="0" t="n">
        <v>0</v>
      </c>
      <c r="J1868" s="0" t="str">
        <f aca="false">VLOOKUP(A1868,yorick!A:J,10,0)</f>
        <v>TODO: &lt;&gt;</v>
      </c>
      <c r="K1868" s="0" t="str">
        <f aca="false">VLOOKUP(A1868,yorick!A:K,11,0)</f>
        <v>TODO: &lt;&gt;</v>
      </c>
      <c r="L1868" s="0" t="str">
        <f aca="false">VLOOKUP(A1868,henriette!A:J,10,0)</f>
        <v>TODO: &lt;&gt;</v>
      </c>
      <c r="M1868" s="0" t="str">
        <f aca="false">VLOOKUP(A1868,henriette!A:K,11,0)</f>
        <v>TODO: &lt;&gt;</v>
      </c>
      <c r="N1868" s="0" t="str">
        <f aca="false">IF(OR(O1868="CONFLICT",R1868="CONFLICT"),"CONFLICT","OK")</f>
        <v>OK</v>
      </c>
      <c r="O1868" s="0" t="str">
        <f aca="false">IF(J1868=L1868,J1868,"CONFLICT")</f>
        <v>TODO: &lt;&gt;</v>
      </c>
      <c r="Q1868" s="0" t="str">
        <f aca="false">IF(AND(P1868&lt;&gt;L1868,P1868&lt;&gt;J1868,P1868&lt;&gt;""),"REVIEW","")</f>
        <v/>
      </c>
      <c r="R1868" s="0" t="str">
        <f aca="false">IF(K1868=M1868,K1868,"CONFLICT")</f>
        <v>TODO: &lt;&gt;</v>
      </c>
    </row>
    <row r="1869" customFormat="false" ht="12.75" hidden="false" customHeight="false" outlineLevel="0" collapsed="false">
      <c r="A1869" s="0" t="s">
        <v>4859</v>
      </c>
      <c r="B1869" s="0" t="n">
        <v>129</v>
      </c>
      <c r="C1869" s="0" t="s">
        <v>23</v>
      </c>
      <c r="F1869" s="0" t="n">
        <v>37209</v>
      </c>
      <c r="G1869" s="0" t="n">
        <v>56</v>
      </c>
      <c r="H1869" s="0" t="n">
        <v>0</v>
      </c>
      <c r="I1869" s="0" t="n">
        <v>17</v>
      </c>
      <c r="J1869" s="0" t="str">
        <f aca="false">VLOOKUP(A1869,yorick!A:J,10,0)</f>
        <v>TODO: &lt;&gt;</v>
      </c>
      <c r="K1869" s="0" t="str">
        <f aca="false">VLOOKUP(A1869,yorick!A:K,11,0)</f>
        <v>TODO: &lt;&gt;</v>
      </c>
      <c r="L1869" s="0" t="str">
        <f aca="false">VLOOKUP(A1869,henriette!A:J,10,0)</f>
        <v>TODO: &lt;&gt;</v>
      </c>
      <c r="M1869" s="0" t="str">
        <f aca="false">VLOOKUP(A1869,henriette!A:K,11,0)</f>
        <v>TODO: &lt;&gt;</v>
      </c>
      <c r="N1869" s="0" t="str">
        <f aca="false">IF(OR(O1869="CONFLICT",R1869="CONFLICT"),"CONFLICT","OK")</f>
        <v>OK</v>
      </c>
      <c r="O1869" s="0" t="str">
        <f aca="false">IF(J1869=L1869,J1869,"CONFLICT")</f>
        <v>TODO: &lt;&gt;</v>
      </c>
      <c r="Q1869" s="0" t="str">
        <f aca="false">IF(AND(P1869&lt;&gt;L1869,P1869&lt;&gt;J1869,P1869&lt;&gt;""),"REVIEW","")</f>
        <v/>
      </c>
      <c r="R1869" s="0" t="str">
        <f aca="false">IF(K1869=M1869,K1869,"CONFLICT")</f>
        <v>TODO: &lt;&gt;</v>
      </c>
    </row>
    <row r="1870" customFormat="false" ht="12.75" hidden="false" customHeight="false" outlineLevel="0" collapsed="false">
      <c r="A1870" s="0" t="s">
        <v>4860</v>
      </c>
      <c r="B1870" s="0" t="n">
        <v>141</v>
      </c>
      <c r="C1870" s="0" t="s">
        <v>23</v>
      </c>
      <c r="F1870" s="0" t="n">
        <v>5414</v>
      </c>
      <c r="G1870" s="0" t="n">
        <v>35</v>
      </c>
      <c r="H1870" s="0" t="n">
        <v>0</v>
      </c>
      <c r="I1870" s="0" t="n">
        <v>8</v>
      </c>
      <c r="J1870" s="0" t="str">
        <f aca="false">VLOOKUP(A1870,yorick!A:J,10,0)</f>
        <v>TODO: &lt;&gt;</v>
      </c>
      <c r="K1870" s="0" t="str">
        <f aca="false">VLOOKUP(A1870,yorick!A:K,11,0)</f>
        <v>TODO: &lt;&gt;</v>
      </c>
      <c r="L1870" s="0" t="str">
        <f aca="false">VLOOKUP(A1870,henriette!A:J,10,0)</f>
        <v>TODO: &lt;&gt;</v>
      </c>
      <c r="M1870" s="0" t="str">
        <f aca="false">VLOOKUP(A1870,henriette!A:K,11,0)</f>
        <v>TODO: &lt;&gt;</v>
      </c>
      <c r="N1870" s="0" t="str">
        <f aca="false">IF(OR(O1870="CONFLICT",R1870="CONFLICT"),"CONFLICT","OK")</f>
        <v>OK</v>
      </c>
      <c r="O1870" s="0" t="str">
        <f aca="false">IF(J1870=L1870,J1870,"CONFLICT")</f>
        <v>TODO: &lt;&gt;</v>
      </c>
      <c r="Q1870" s="0" t="str">
        <f aca="false">IF(AND(P1870&lt;&gt;L1870,P1870&lt;&gt;J1870,P1870&lt;&gt;""),"REVIEW","")</f>
        <v/>
      </c>
      <c r="R1870" s="0" t="str">
        <f aca="false">IF(K1870=M1870,K1870,"CONFLICT")</f>
        <v>TODO: &lt;&gt;</v>
      </c>
    </row>
    <row r="1871" customFormat="false" ht="12.75" hidden="false" customHeight="false" outlineLevel="0" collapsed="false">
      <c r="A1871" s="0" t="s">
        <v>4861</v>
      </c>
      <c r="B1871" s="0" t="n">
        <v>5067</v>
      </c>
      <c r="C1871" s="0" t="s">
        <v>23</v>
      </c>
      <c r="E1871" s="0" t="s">
        <v>4862</v>
      </c>
      <c r="F1871" s="0" t="n">
        <v>40628</v>
      </c>
      <c r="G1871" s="0" t="n">
        <v>326</v>
      </c>
      <c r="H1871" s="0" t="n">
        <v>0</v>
      </c>
      <c r="I1871" s="0" t="n">
        <v>157</v>
      </c>
      <c r="J1871" s="0" t="str">
        <f aca="false">VLOOKUP(A1871,yorick!A:J,10,0)</f>
        <v>TODO: &lt;&gt;</v>
      </c>
      <c r="K1871" s="0" t="str">
        <f aca="false">VLOOKUP(A1871,yorick!A:K,11,0)</f>
        <v>TODO: &lt;&gt;</v>
      </c>
      <c r="L1871" s="0" t="str">
        <f aca="false">VLOOKUP(A1871,henriette!A:J,10,0)</f>
        <v>TODO: &lt;&gt;</v>
      </c>
      <c r="M1871" s="0" t="str">
        <f aca="false">VLOOKUP(A1871,henriette!A:K,11,0)</f>
        <v>TODO: &lt;&gt;</v>
      </c>
      <c r="N1871" s="0" t="str">
        <f aca="false">IF(OR(O1871="CONFLICT",R1871="CONFLICT"),"CONFLICT","OK")</f>
        <v>OK</v>
      </c>
      <c r="O1871" s="0" t="str">
        <f aca="false">IF(J1871=L1871,J1871,"CONFLICT")</f>
        <v>TODO: &lt;&gt;</v>
      </c>
      <c r="Q1871" s="0" t="str">
        <f aca="false">IF(AND(P1871&lt;&gt;L1871,P1871&lt;&gt;J1871,P1871&lt;&gt;""),"REVIEW","")</f>
        <v/>
      </c>
      <c r="R1871" s="0" t="str">
        <f aca="false">IF(K1871=M1871,K1871,"CONFLICT")</f>
        <v>TODO: &lt;&gt;</v>
      </c>
    </row>
    <row r="1872" customFormat="false" ht="12.75" hidden="false" customHeight="false" outlineLevel="0" collapsed="false">
      <c r="A1872" s="0" t="s">
        <v>4863</v>
      </c>
      <c r="B1872" s="0" t="n">
        <v>921</v>
      </c>
      <c r="C1872" s="0" t="s">
        <v>23</v>
      </c>
      <c r="D1872" s="0" t="s">
        <v>4864</v>
      </c>
      <c r="E1872" s="0" t="s">
        <v>4865</v>
      </c>
      <c r="F1872" s="0" t="n">
        <v>15143</v>
      </c>
      <c r="G1872" s="0" t="n">
        <v>219</v>
      </c>
      <c r="H1872" s="0" t="n">
        <v>0</v>
      </c>
      <c r="I1872" s="0" t="n">
        <v>12</v>
      </c>
      <c r="J1872" s="0" t="str">
        <f aca="false">VLOOKUP(A1872,yorick!A:J,10,0)</f>
        <v>TODO: &lt;&gt;</v>
      </c>
      <c r="K1872" s="0" t="str">
        <f aca="false">VLOOKUP(A1872,yorick!A:K,11,0)</f>
        <v>TODO: &lt;&gt;</v>
      </c>
      <c r="L1872" s="0" t="str">
        <f aca="false">VLOOKUP(A1872,henriette!A:J,10,0)</f>
        <v>TODO: &lt;&gt;</v>
      </c>
      <c r="M1872" s="0" t="str">
        <f aca="false">VLOOKUP(A1872,henriette!A:K,11,0)</f>
        <v>TODO: &lt;&gt;</v>
      </c>
      <c r="N1872" s="0" t="str">
        <f aca="false">IF(OR(O1872="CONFLICT",R1872="CONFLICT"),"CONFLICT","OK")</f>
        <v>OK</v>
      </c>
      <c r="O1872" s="0" t="str">
        <f aca="false">IF(J1872=L1872,J1872,"CONFLICT")</f>
        <v>TODO: &lt;&gt;</v>
      </c>
      <c r="Q1872" s="0" t="str">
        <f aca="false">IF(AND(P1872&lt;&gt;L1872,P1872&lt;&gt;J1872,P1872&lt;&gt;""),"REVIEW","")</f>
        <v/>
      </c>
      <c r="R1872" s="0" t="str">
        <f aca="false">IF(K1872=M1872,K1872,"CONFLICT")</f>
        <v>TODO: &lt;&gt;</v>
      </c>
    </row>
    <row r="1873" customFormat="false" ht="12.75" hidden="false" customHeight="false" outlineLevel="0" collapsed="false">
      <c r="A1873" s="0" t="s">
        <v>4866</v>
      </c>
      <c r="B1873" s="0" t="n">
        <v>151</v>
      </c>
      <c r="C1873" s="0" t="s">
        <v>23</v>
      </c>
      <c r="F1873" s="0" t="n">
        <v>6510</v>
      </c>
      <c r="G1873" s="0" t="n">
        <v>50</v>
      </c>
      <c r="H1873" s="0" t="n">
        <v>0</v>
      </c>
      <c r="I1873" s="0" t="n">
        <v>4</v>
      </c>
      <c r="J1873" s="0" t="str">
        <f aca="false">VLOOKUP(A1873,yorick!A:J,10,0)</f>
        <v>TODO: &lt;&gt;</v>
      </c>
      <c r="K1873" s="0" t="str">
        <f aca="false">VLOOKUP(A1873,yorick!A:K,11,0)</f>
        <v>TODO: &lt;&gt;</v>
      </c>
      <c r="L1873" s="0" t="str">
        <f aca="false">VLOOKUP(A1873,henriette!A:J,10,0)</f>
        <v>TODO: &lt;&gt;</v>
      </c>
      <c r="M1873" s="0" t="str">
        <f aca="false">VLOOKUP(A1873,henriette!A:K,11,0)</f>
        <v>TODO: &lt;&gt;</v>
      </c>
      <c r="N1873" s="0" t="str">
        <f aca="false">IF(OR(O1873="CONFLICT",R1873="CONFLICT"),"CONFLICT","OK")</f>
        <v>OK</v>
      </c>
      <c r="O1873" s="0" t="str">
        <f aca="false">IF(J1873=L1873,J1873,"CONFLICT")</f>
        <v>TODO: &lt;&gt;</v>
      </c>
      <c r="Q1873" s="0" t="str">
        <f aca="false">IF(AND(P1873&lt;&gt;L1873,P1873&lt;&gt;J1873,P1873&lt;&gt;""),"REVIEW","")</f>
        <v/>
      </c>
      <c r="R1873" s="0" t="str">
        <f aca="false">IF(K1873=M1873,K1873,"CONFLICT")</f>
        <v>TODO: &lt;&gt;</v>
      </c>
    </row>
    <row r="1874" customFormat="false" ht="12.75" hidden="false" customHeight="false" outlineLevel="0" collapsed="false">
      <c r="A1874" s="0" t="s">
        <v>4867</v>
      </c>
      <c r="B1874" s="0" t="n">
        <v>1430</v>
      </c>
      <c r="C1874" s="0" t="s">
        <v>23</v>
      </c>
      <c r="D1874" s="0" t="s">
        <v>4868</v>
      </c>
      <c r="E1874" s="0" t="s">
        <v>4869</v>
      </c>
      <c r="F1874" s="0" t="n">
        <v>11079</v>
      </c>
      <c r="G1874" s="0" t="n">
        <v>162</v>
      </c>
      <c r="H1874" s="0" t="n">
        <v>0</v>
      </c>
      <c r="I1874" s="0" t="n">
        <v>169</v>
      </c>
      <c r="J1874" s="0" t="str">
        <f aca="false">VLOOKUP(A1874,yorick!A:J,10,0)</f>
        <v>TODO: &lt;&gt;</v>
      </c>
      <c r="K1874" s="0" t="str">
        <f aca="false">VLOOKUP(A1874,yorick!A:K,11,0)</f>
        <v>TODO: &lt;&gt;</v>
      </c>
      <c r="L1874" s="0" t="str">
        <f aca="false">VLOOKUP(A1874,henriette!A:J,10,0)</f>
        <v>TODO: &lt;&gt;</v>
      </c>
      <c r="M1874" s="0" t="str">
        <f aca="false">VLOOKUP(A1874,henriette!A:K,11,0)</f>
        <v>TODO: &lt;&gt;</v>
      </c>
      <c r="N1874" s="0" t="str">
        <f aca="false">IF(OR(O1874="CONFLICT",R1874="CONFLICT"),"CONFLICT","OK")</f>
        <v>OK</v>
      </c>
      <c r="O1874" s="0" t="str">
        <f aca="false">IF(J1874=L1874,J1874,"CONFLICT")</f>
        <v>TODO: &lt;&gt;</v>
      </c>
      <c r="Q1874" s="0" t="str">
        <f aca="false">IF(AND(P1874&lt;&gt;L1874,P1874&lt;&gt;J1874,P1874&lt;&gt;""),"REVIEW","")</f>
        <v/>
      </c>
      <c r="R1874" s="0" t="str">
        <f aca="false">IF(K1874=M1874,K1874,"CONFLICT")</f>
        <v>TODO: &lt;&gt;</v>
      </c>
    </row>
    <row r="1875" customFormat="false" ht="12.75" hidden="false" customHeight="false" outlineLevel="0" collapsed="false">
      <c r="A1875" s="0" t="s">
        <v>4870</v>
      </c>
      <c r="B1875" s="0" t="n">
        <v>4677</v>
      </c>
      <c r="C1875" s="0" t="s">
        <v>23</v>
      </c>
      <c r="D1875" s="0" t="s">
        <v>4871</v>
      </c>
      <c r="E1875" s="0" t="s">
        <v>4872</v>
      </c>
      <c r="F1875" s="0" t="n">
        <v>76728</v>
      </c>
      <c r="G1875" s="0" t="n">
        <v>785</v>
      </c>
      <c r="H1875" s="0" t="n">
        <v>0</v>
      </c>
      <c r="I1875" s="0" t="n">
        <v>105</v>
      </c>
      <c r="J1875" s="0" t="str">
        <f aca="false">VLOOKUP(A1875,yorick!A:J,10,0)</f>
        <v>TODO: &lt;&gt;</v>
      </c>
      <c r="K1875" s="0" t="str">
        <f aca="false">VLOOKUP(A1875,yorick!A:K,11,0)</f>
        <v>TODO: &lt;&gt;</v>
      </c>
      <c r="L1875" s="0" t="str">
        <f aca="false">VLOOKUP(A1875,henriette!A:J,10,0)</f>
        <v>TODO: &lt;&gt;</v>
      </c>
      <c r="M1875" s="0" t="str">
        <f aca="false">VLOOKUP(A1875,henriette!A:K,11,0)</f>
        <v>TODO: &lt;&gt;</v>
      </c>
      <c r="N1875" s="0" t="str">
        <f aca="false">IF(OR(O1875="CONFLICT",R1875="CONFLICT"),"CONFLICT","OK")</f>
        <v>OK</v>
      </c>
      <c r="O1875" s="0" t="str">
        <f aca="false">IF(J1875=L1875,J1875,"CONFLICT")</f>
        <v>TODO: &lt;&gt;</v>
      </c>
      <c r="Q1875" s="0" t="str">
        <f aca="false">IF(AND(P1875&lt;&gt;L1875,P1875&lt;&gt;J1875,P1875&lt;&gt;""),"REVIEW","")</f>
        <v/>
      </c>
      <c r="R1875" s="0" t="str">
        <f aca="false">IF(K1875=M1875,K1875,"CONFLICT")</f>
        <v>TODO: &lt;&gt;</v>
      </c>
    </row>
    <row r="1876" customFormat="false" ht="12.75" hidden="false" customHeight="false" outlineLevel="0" collapsed="false">
      <c r="A1876" s="0" t="s">
        <v>4873</v>
      </c>
      <c r="B1876" s="0" t="n">
        <v>110</v>
      </c>
      <c r="C1876" s="0" t="s">
        <v>23</v>
      </c>
      <c r="E1876" s="0" t="s">
        <v>4874</v>
      </c>
      <c r="F1876" s="0" t="n">
        <v>6115</v>
      </c>
      <c r="G1876" s="0" t="n">
        <v>53</v>
      </c>
      <c r="H1876" s="0" t="n">
        <v>0</v>
      </c>
      <c r="I1876" s="0" t="n">
        <v>1</v>
      </c>
      <c r="J1876" s="0" t="str">
        <f aca="false">VLOOKUP(A1876,yorick!A:J,10,0)</f>
        <v>TODO: &lt;&gt;</v>
      </c>
      <c r="K1876" s="0" t="str">
        <f aca="false">VLOOKUP(A1876,yorick!A:K,11,0)</f>
        <v>TODO: &lt;&gt;</v>
      </c>
      <c r="L1876" s="0" t="str">
        <f aca="false">VLOOKUP(A1876,henriette!A:J,10,0)</f>
        <v>TODO: &lt;&gt;</v>
      </c>
      <c r="M1876" s="0" t="str">
        <f aca="false">VLOOKUP(A1876,henriette!A:K,11,0)</f>
        <v>TODO: &lt;&gt;</v>
      </c>
      <c r="N1876" s="0" t="str">
        <f aca="false">IF(OR(O1876="CONFLICT",R1876="CONFLICT"),"CONFLICT","OK")</f>
        <v>OK</v>
      </c>
      <c r="O1876" s="0" t="str">
        <f aca="false">IF(J1876=L1876,J1876,"CONFLICT")</f>
        <v>TODO: &lt;&gt;</v>
      </c>
      <c r="Q1876" s="0" t="str">
        <f aca="false">IF(AND(P1876&lt;&gt;L1876,P1876&lt;&gt;J1876,P1876&lt;&gt;""),"REVIEW","")</f>
        <v/>
      </c>
      <c r="R1876" s="0" t="str">
        <f aca="false">IF(K1876=M1876,K1876,"CONFLICT")</f>
        <v>TODO: &lt;&gt;</v>
      </c>
    </row>
    <row r="1877" customFormat="false" ht="12.75" hidden="false" customHeight="false" outlineLevel="0" collapsed="false">
      <c r="A1877" s="0" t="s">
        <v>4875</v>
      </c>
      <c r="B1877" s="0" t="n">
        <v>140</v>
      </c>
      <c r="C1877" s="0" t="s">
        <v>23</v>
      </c>
      <c r="D1877" s="0" t="s">
        <v>4876</v>
      </c>
      <c r="E1877" s="0" t="s">
        <v>4877</v>
      </c>
      <c r="F1877" s="0" t="n">
        <v>6498</v>
      </c>
      <c r="G1877" s="0" t="n">
        <v>149</v>
      </c>
      <c r="H1877" s="0" t="n">
        <v>0</v>
      </c>
      <c r="I1877" s="0" t="n">
        <v>66</v>
      </c>
      <c r="J1877" s="0" t="str">
        <f aca="false">VLOOKUP(A1877,yorick!A:J,10,0)</f>
        <v>TODO: &lt;&gt;</v>
      </c>
      <c r="K1877" s="0" t="str">
        <f aca="false">VLOOKUP(A1877,yorick!A:K,11,0)</f>
        <v>TODO: &lt;&gt;</v>
      </c>
      <c r="L1877" s="0" t="str">
        <f aca="false">VLOOKUP(A1877,henriette!A:J,10,0)</f>
        <v>TODO: &lt;&gt;</v>
      </c>
      <c r="M1877" s="0" t="str">
        <f aca="false">VLOOKUP(A1877,henriette!A:K,11,0)</f>
        <v>TODO: &lt;&gt;</v>
      </c>
      <c r="N1877" s="0" t="str">
        <f aca="false">IF(OR(O1877="CONFLICT",R1877="CONFLICT"),"CONFLICT","OK")</f>
        <v>OK</v>
      </c>
      <c r="O1877" s="0" t="str">
        <f aca="false">IF(J1877=L1877,J1877,"CONFLICT")</f>
        <v>TODO: &lt;&gt;</v>
      </c>
      <c r="Q1877" s="0" t="str">
        <f aca="false">IF(AND(P1877&lt;&gt;L1877,P1877&lt;&gt;J1877,P1877&lt;&gt;""),"REVIEW","")</f>
        <v/>
      </c>
      <c r="R1877" s="0" t="str">
        <f aca="false">IF(K1877=M1877,K1877,"CONFLICT")</f>
        <v>TODO: &lt;&gt;</v>
      </c>
    </row>
    <row r="1878" customFormat="false" ht="12.75" hidden="false" customHeight="false" outlineLevel="0" collapsed="false">
      <c r="A1878" s="0" t="s">
        <v>4878</v>
      </c>
      <c r="B1878" s="0" t="n">
        <v>7402</v>
      </c>
      <c r="C1878" s="0" t="s">
        <v>23</v>
      </c>
      <c r="D1878" s="0" t="s">
        <v>4879</v>
      </c>
      <c r="E1878" s="0" t="s">
        <v>4880</v>
      </c>
      <c r="F1878" s="0" t="n">
        <v>7555</v>
      </c>
      <c r="G1878" s="0" t="n">
        <v>86</v>
      </c>
      <c r="H1878" s="0" t="n">
        <v>0</v>
      </c>
      <c r="I1878" s="0" t="n">
        <v>41</v>
      </c>
      <c r="J1878" s="0" t="str">
        <f aca="false">VLOOKUP(A1878,yorick!A:J,10,0)</f>
        <v>TODO: &lt;&gt;</v>
      </c>
      <c r="K1878" s="0" t="str">
        <f aca="false">VLOOKUP(A1878,yorick!A:K,11,0)</f>
        <v>TODO: &lt;&gt;</v>
      </c>
      <c r="L1878" s="0" t="str">
        <f aca="false">VLOOKUP(A1878,henriette!A:J,10,0)</f>
        <v>TODO: &lt;&gt;</v>
      </c>
      <c r="M1878" s="0" t="str">
        <f aca="false">VLOOKUP(A1878,henriette!A:K,11,0)</f>
        <v>TODO: &lt;&gt;</v>
      </c>
      <c r="N1878" s="0" t="str">
        <f aca="false">IF(OR(O1878="CONFLICT",R1878="CONFLICT"),"CONFLICT","OK")</f>
        <v>OK</v>
      </c>
      <c r="O1878" s="0" t="str">
        <f aca="false">IF(J1878=L1878,J1878,"CONFLICT")</f>
        <v>TODO: &lt;&gt;</v>
      </c>
      <c r="Q1878" s="0" t="str">
        <f aca="false">IF(AND(P1878&lt;&gt;L1878,P1878&lt;&gt;J1878,P1878&lt;&gt;""),"REVIEW","")</f>
        <v/>
      </c>
      <c r="R1878" s="0" t="str">
        <f aca="false">IF(K1878=M1878,K1878,"CONFLICT")</f>
        <v>TODO: &lt;&gt;</v>
      </c>
    </row>
    <row r="1879" customFormat="false" ht="12.75" hidden="false" customHeight="false" outlineLevel="0" collapsed="false">
      <c r="A1879" s="0" t="s">
        <v>4881</v>
      </c>
      <c r="B1879" s="0" t="n">
        <v>1591</v>
      </c>
      <c r="C1879" s="0" t="s">
        <v>23</v>
      </c>
      <c r="D1879" s="0" t="s">
        <v>4882</v>
      </c>
      <c r="E1879" s="0" t="s">
        <v>4883</v>
      </c>
      <c r="F1879" s="0" t="n">
        <v>16670</v>
      </c>
      <c r="G1879" s="0" t="n">
        <v>248</v>
      </c>
      <c r="H1879" s="0" t="n">
        <v>0</v>
      </c>
      <c r="I1879" s="0" t="n">
        <v>39</v>
      </c>
      <c r="J1879" s="0" t="str">
        <f aca="false">VLOOKUP(A1879,yorick!A:J,10,0)</f>
        <v>TODO: &lt;&gt;</v>
      </c>
      <c r="K1879" s="0" t="str">
        <f aca="false">VLOOKUP(A1879,yorick!A:K,11,0)</f>
        <v>TODO: &lt;&gt;</v>
      </c>
      <c r="L1879" s="0" t="str">
        <f aca="false">VLOOKUP(A1879,henriette!A:J,10,0)</f>
        <v>TODO: &lt;&gt;</v>
      </c>
      <c r="M1879" s="0" t="str">
        <f aca="false">VLOOKUP(A1879,henriette!A:K,11,0)</f>
        <v>TODO: &lt;&gt;</v>
      </c>
      <c r="N1879" s="0" t="str">
        <f aca="false">IF(OR(O1879="CONFLICT",R1879="CONFLICT"),"CONFLICT","OK")</f>
        <v>OK</v>
      </c>
      <c r="O1879" s="0" t="str">
        <f aca="false">IF(J1879=L1879,J1879,"CONFLICT")</f>
        <v>TODO: &lt;&gt;</v>
      </c>
      <c r="Q1879" s="0" t="str">
        <f aca="false">IF(AND(P1879&lt;&gt;L1879,P1879&lt;&gt;J1879,P1879&lt;&gt;""),"REVIEW","")</f>
        <v/>
      </c>
      <c r="R1879" s="0" t="str">
        <f aca="false">IF(K1879=M1879,K1879,"CONFLICT")</f>
        <v>TODO: &lt;&gt;</v>
      </c>
    </row>
    <row r="1880" customFormat="false" ht="12.75" hidden="false" customHeight="false" outlineLevel="0" collapsed="false">
      <c r="A1880" s="0" t="s">
        <v>4884</v>
      </c>
      <c r="B1880" s="0" t="n">
        <v>342</v>
      </c>
      <c r="C1880" s="0" t="s">
        <v>23</v>
      </c>
      <c r="D1880" s="0" t="s">
        <v>4885</v>
      </c>
      <c r="E1880" s="0" t="s">
        <v>4886</v>
      </c>
      <c r="F1880" s="0" t="n">
        <v>14650</v>
      </c>
      <c r="G1880" s="0" t="n">
        <v>162</v>
      </c>
      <c r="H1880" s="0" t="n">
        <v>1</v>
      </c>
      <c r="I1880" s="0" t="n">
        <v>14</v>
      </c>
      <c r="J1880" s="0" t="str">
        <f aca="false">VLOOKUP(A1880,yorick!A:J,10,0)</f>
        <v>TODO: &lt;&gt;</v>
      </c>
      <c r="K1880" s="0" t="str">
        <f aca="false">VLOOKUP(A1880,yorick!A:K,11,0)</f>
        <v>TODO: &lt;&gt;</v>
      </c>
      <c r="L1880" s="0" t="str">
        <f aca="false">VLOOKUP(A1880,henriette!A:J,10,0)</f>
        <v>TODO: &lt;&gt;</v>
      </c>
      <c r="M1880" s="0" t="str">
        <f aca="false">VLOOKUP(A1880,henriette!A:K,11,0)</f>
        <v>TODO: &lt;&gt;</v>
      </c>
      <c r="N1880" s="0" t="str">
        <f aca="false">IF(OR(O1880="CONFLICT",R1880="CONFLICT"),"CONFLICT","OK")</f>
        <v>OK</v>
      </c>
      <c r="O1880" s="0" t="str">
        <f aca="false">IF(J1880=L1880,J1880,"CONFLICT")</f>
        <v>TODO: &lt;&gt;</v>
      </c>
      <c r="Q1880" s="0" t="str">
        <f aca="false">IF(AND(P1880&lt;&gt;L1880,P1880&lt;&gt;J1880,P1880&lt;&gt;""),"REVIEW","")</f>
        <v/>
      </c>
      <c r="R1880" s="0" t="str">
        <f aca="false">IF(K1880=M1880,K1880,"CONFLICT")</f>
        <v>TODO: &lt;&gt;</v>
      </c>
    </row>
    <row r="1881" customFormat="false" ht="12.75" hidden="false" customHeight="false" outlineLevel="0" collapsed="false">
      <c r="A1881" s="0" t="s">
        <v>4887</v>
      </c>
      <c r="B1881" s="0" t="n">
        <v>1136</v>
      </c>
      <c r="C1881" s="0" t="s">
        <v>23</v>
      </c>
      <c r="F1881" s="0" t="n">
        <v>116660</v>
      </c>
      <c r="G1881" s="0" t="n">
        <v>616</v>
      </c>
      <c r="H1881" s="0" t="n">
        <v>0</v>
      </c>
      <c r="I1881" s="0" t="n">
        <v>41</v>
      </c>
      <c r="J1881" s="0" t="str">
        <f aca="false">VLOOKUP(A1881,yorick!A:J,10,0)</f>
        <v>TODO: &lt;&gt;</v>
      </c>
      <c r="K1881" s="0" t="str">
        <f aca="false">VLOOKUP(A1881,yorick!A:K,11,0)</f>
        <v>TODO: &lt;&gt;</v>
      </c>
      <c r="L1881" s="0" t="str">
        <f aca="false">VLOOKUP(A1881,henriette!A:J,10,0)</f>
        <v>TODO: &lt;&gt;</v>
      </c>
      <c r="M1881" s="0" t="str">
        <f aca="false">VLOOKUP(A1881,henriette!A:K,11,0)</f>
        <v>TODO: &lt;&gt;</v>
      </c>
      <c r="N1881" s="0" t="str">
        <f aca="false">IF(OR(O1881="CONFLICT",R1881="CONFLICT"),"CONFLICT","OK")</f>
        <v>OK</v>
      </c>
      <c r="O1881" s="0" t="str">
        <f aca="false">IF(J1881=L1881,J1881,"CONFLICT")</f>
        <v>TODO: &lt;&gt;</v>
      </c>
      <c r="Q1881" s="0" t="str">
        <f aca="false">IF(AND(P1881&lt;&gt;L1881,P1881&lt;&gt;J1881,P1881&lt;&gt;""),"REVIEW","")</f>
        <v/>
      </c>
      <c r="R1881" s="0" t="str">
        <f aca="false">IF(K1881=M1881,K1881,"CONFLICT")</f>
        <v>TODO: &lt;&gt;</v>
      </c>
    </row>
    <row r="1882" customFormat="false" ht="12.75" hidden="false" customHeight="false" outlineLevel="0" collapsed="false">
      <c r="A1882" s="0" t="s">
        <v>4888</v>
      </c>
      <c r="B1882" s="0" t="n">
        <v>220</v>
      </c>
      <c r="C1882" s="0" t="s">
        <v>23</v>
      </c>
      <c r="F1882" s="0" t="n">
        <v>5162</v>
      </c>
      <c r="G1882" s="0" t="n">
        <v>34</v>
      </c>
      <c r="H1882" s="0" t="n">
        <v>0</v>
      </c>
      <c r="I1882" s="0" t="n">
        <v>2</v>
      </c>
      <c r="J1882" s="0" t="str">
        <f aca="false">VLOOKUP(A1882,yorick!A:J,10,0)</f>
        <v>TODO: &lt;&gt;</v>
      </c>
      <c r="K1882" s="0" t="str">
        <f aca="false">VLOOKUP(A1882,yorick!A:K,11,0)</f>
        <v>TODO: &lt;&gt;</v>
      </c>
      <c r="L1882" s="0" t="str">
        <f aca="false">VLOOKUP(A1882,henriette!A:J,10,0)</f>
        <v>TODO: &lt;&gt;</v>
      </c>
      <c r="M1882" s="0" t="str">
        <f aca="false">VLOOKUP(A1882,henriette!A:K,11,0)</f>
        <v>TODO: &lt;&gt;</v>
      </c>
      <c r="N1882" s="0" t="str">
        <f aca="false">IF(OR(O1882="CONFLICT",R1882="CONFLICT"),"CONFLICT","OK")</f>
        <v>OK</v>
      </c>
      <c r="O1882" s="0" t="str">
        <f aca="false">IF(J1882=L1882,J1882,"CONFLICT")</f>
        <v>TODO: &lt;&gt;</v>
      </c>
      <c r="Q1882" s="0" t="str">
        <f aca="false">IF(AND(P1882&lt;&gt;L1882,P1882&lt;&gt;J1882,P1882&lt;&gt;""),"REVIEW","")</f>
        <v/>
      </c>
      <c r="R1882" s="0" t="str">
        <f aca="false">IF(K1882=M1882,K1882,"CONFLICT")</f>
        <v>TODO: &lt;&gt;</v>
      </c>
    </row>
    <row r="1883" customFormat="false" ht="12.75" hidden="false" customHeight="false" outlineLevel="0" collapsed="false">
      <c r="A1883" s="0" t="s">
        <v>4889</v>
      </c>
      <c r="B1883" s="0" t="n">
        <v>3558</v>
      </c>
      <c r="C1883" s="0" t="s">
        <v>23</v>
      </c>
      <c r="E1883" s="0" t="s">
        <v>4890</v>
      </c>
      <c r="F1883" s="0" t="n">
        <v>7218</v>
      </c>
      <c r="G1883" s="0" t="n">
        <v>88</v>
      </c>
      <c r="H1883" s="0" t="n">
        <v>0</v>
      </c>
      <c r="I1883" s="0" t="n">
        <v>20</v>
      </c>
      <c r="J1883" s="0" t="str">
        <f aca="false">VLOOKUP(A1883,yorick!A:J,10,0)</f>
        <v>TODO: &lt;&gt;</v>
      </c>
      <c r="K1883" s="0" t="str">
        <f aca="false">VLOOKUP(A1883,yorick!A:K,11,0)</f>
        <v>TODO: &lt;&gt;</v>
      </c>
      <c r="L1883" s="0" t="str">
        <f aca="false">VLOOKUP(A1883,henriette!A:J,10,0)</f>
        <v>TODO: &lt;&gt;</v>
      </c>
      <c r="M1883" s="0" t="str">
        <f aca="false">VLOOKUP(A1883,henriette!A:K,11,0)</f>
        <v>TODO: &lt;&gt;</v>
      </c>
      <c r="N1883" s="0" t="str">
        <f aca="false">IF(OR(O1883="CONFLICT",R1883="CONFLICT"),"CONFLICT","OK")</f>
        <v>OK</v>
      </c>
      <c r="O1883" s="0" t="str">
        <f aca="false">IF(J1883=L1883,J1883,"CONFLICT")</f>
        <v>TODO: &lt;&gt;</v>
      </c>
      <c r="Q1883" s="0" t="str">
        <f aca="false">IF(AND(P1883&lt;&gt;L1883,P1883&lt;&gt;J1883,P1883&lt;&gt;""),"REVIEW","")</f>
        <v/>
      </c>
      <c r="R1883" s="0" t="str">
        <f aca="false">IF(K1883=M1883,K1883,"CONFLICT")</f>
        <v>TODO: &lt;&gt;</v>
      </c>
    </row>
    <row r="1884" customFormat="false" ht="12.75" hidden="false" customHeight="false" outlineLevel="0" collapsed="false">
      <c r="A1884" s="0" t="s">
        <v>4891</v>
      </c>
      <c r="B1884" s="0" t="n">
        <v>1524</v>
      </c>
      <c r="C1884" s="0" t="s">
        <v>23</v>
      </c>
      <c r="D1884" s="0" t="s">
        <v>4892</v>
      </c>
      <c r="E1884" s="0" t="s">
        <v>4893</v>
      </c>
      <c r="F1884" s="0" t="n">
        <v>17833</v>
      </c>
      <c r="G1884" s="0" t="n">
        <v>77</v>
      </c>
      <c r="H1884" s="0" t="n">
        <v>0</v>
      </c>
      <c r="I1884" s="0" t="n">
        <v>9</v>
      </c>
      <c r="J1884" s="0" t="str">
        <f aca="false">VLOOKUP(A1884,yorick!A:J,10,0)</f>
        <v>TODO: &lt;&gt;</v>
      </c>
      <c r="K1884" s="0" t="str">
        <f aca="false">VLOOKUP(A1884,yorick!A:K,11,0)</f>
        <v>TODO: &lt;&gt;</v>
      </c>
      <c r="L1884" s="0" t="str">
        <f aca="false">VLOOKUP(A1884,henriette!A:J,10,0)</f>
        <v>TODO: &lt;&gt;</v>
      </c>
      <c r="M1884" s="0" t="str">
        <f aca="false">VLOOKUP(A1884,henriette!A:K,11,0)</f>
        <v>TODO: &lt;&gt;</v>
      </c>
      <c r="N1884" s="0" t="str">
        <f aca="false">IF(OR(O1884="CONFLICT",R1884="CONFLICT"),"CONFLICT","OK")</f>
        <v>OK</v>
      </c>
      <c r="O1884" s="0" t="str">
        <f aca="false">IF(J1884=L1884,J1884,"CONFLICT")</f>
        <v>TODO: &lt;&gt;</v>
      </c>
      <c r="Q1884" s="0" t="str">
        <f aca="false">IF(AND(P1884&lt;&gt;L1884,P1884&lt;&gt;J1884,P1884&lt;&gt;""),"REVIEW","")</f>
        <v/>
      </c>
      <c r="R1884" s="0" t="str">
        <f aca="false">IF(K1884=M1884,K1884,"CONFLICT")</f>
        <v>TODO: &lt;&gt;</v>
      </c>
    </row>
    <row r="1885" customFormat="false" ht="12.75" hidden="false" customHeight="false" outlineLevel="0" collapsed="false">
      <c r="A1885" s="0" t="s">
        <v>4894</v>
      </c>
      <c r="B1885" s="0" t="n">
        <v>755</v>
      </c>
      <c r="C1885" s="0" t="s">
        <v>23</v>
      </c>
      <c r="D1885" s="0" t="s">
        <v>4895</v>
      </c>
      <c r="E1885" s="0" t="s">
        <v>4896</v>
      </c>
      <c r="F1885" s="0" t="n">
        <v>8242</v>
      </c>
      <c r="G1885" s="0" t="n">
        <v>78</v>
      </c>
      <c r="H1885" s="0" t="n">
        <v>0</v>
      </c>
      <c r="I1885" s="0" t="n">
        <v>140</v>
      </c>
      <c r="J1885" s="0" t="str">
        <f aca="false">VLOOKUP(A1885,yorick!A:J,10,0)</f>
        <v>TODO: &lt;&gt;</v>
      </c>
      <c r="K1885" s="0" t="str">
        <f aca="false">VLOOKUP(A1885,yorick!A:K,11,0)</f>
        <v>TODO: &lt;&gt;</v>
      </c>
      <c r="L1885" s="0" t="str">
        <f aca="false">VLOOKUP(A1885,henriette!A:J,10,0)</f>
        <v>TODO: &lt;&gt;</v>
      </c>
      <c r="M1885" s="0" t="str">
        <f aca="false">VLOOKUP(A1885,henriette!A:K,11,0)</f>
        <v>TODO: &lt;&gt;</v>
      </c>
      <c r="N1885" s="0" t="str">
        <f aca="false">IF(OR(O1885="CONFLICT",R1885="CONFLICT"),"CONFLICT","OK")</f>
        <v>OK</v>
      </c>
      <c r="O1885" s="0" t="str">
        <f aca="false">IF(J1885=L1885,J1885,"CONFLICT")</f>
        <v>TODO: &lt;&gt;</v>
      </c>
      <c r="Q1885" s="0" t="str">
        <f aca="false">IF(AND(P1885&lt;&gt;L1885,P1885&lt;&gt;J1885,P1885&lt;&gt;""),"REVIEW","")</f>
        <v/>
      </c>
      <c r="R1885" s="0" t="str">
        <f aca="false">IF(K1885=M1885,K1885,"CONFLICT")</f>
        <v>TODO: &lt;&gt;</v>
      </c>
    </row>
    <row r="1886" customFormat="false" ht="12.75" hidden="false" customHeight="false" outlineLevel="0" collapsed="false">
      <c r="A1886" s="0" t="s">
        <v>4897</v>
      </c>
      <c r="B1886" s="0" t="n">
        <v>694</v>
      </c>
      <c r="C1886" s="0" t="s">
        <v>23</v>
      </c>
      <c r="F1886" s="0" t="n">
        <v>20836</v>
      </c>
      <c r="G1886" s="0" t="n">
        <v>161</v>
      </c>
      <c r="H1886" s="0" t="n">
        <v>0</v>
      </c>
      <c r="I1886" s="0" t="n">
        <v>40</v>
      </c>
      <c r="J1886" s="0" t="str">
        <f aca="false">VLOOKUP(A1886,yorick!A:J,10,0)</f>
        <v>TODO: &lt;&gt;</v>
      </c>
      <c r="K1886" s="0" t="str">
        <f aca="false">VLOOKUP(A1886,yorick!A:K,11,0)</f>
        <v>TODO: &lt;&gt;</v>
      </c>
      <c r="L1886" s="0" t="str">
        <f aca="false">VLOOKUP(A1886,henriette!A:J,10,0)</f>
        <v>TODO: &lt;&gt;</v>
      </c>
      <c r="M1886" s="0" t="str">
        <f aca="false">VLOOKUP(A1886,henriette!A:K,11,0)</f>
        <v>TODO: &lt;&gt;</v>
      </c>
      <c r="N1886" s="0" t="str">
        <f aca="false">IF(OR(O1886="CONFLICT",R1886="CONFLICT"),"CONFLICT","OK")</f>
        <v>OK</v>
      </c>
      <c r="O1886" s="0" t="str">
        <f aca="false">IF(J1886=L1886,J1886,"CONFLICT")</f>
        <v>TODO: &lt;&gt;</v>
      </c>
      <c r="Q1886" s="0" t="str">
        <f aca="false">IF(AND(P1886&lt;&gt;L1886,P1886&lt;&gt;J1886,P1886&lt;&gt;""),"REVIEW","")</f>
        <v/>
      </c>
      <c r="R1886" s="0" t="str">
        <f aca="false">IF(K1886=M1886,K1886,"CONFLICT")</f>
        <v>TODO: &lt;&gt;</v>
      </c>
    </row>
    <row r="1887" customFormat="false" ht="12.75" hidden="false" customHeight="false" outlineLevel="0" collapsed="false">
      <c r="A1887" s="0" t="s">
        <v>4898</v>
      </c>
      <c r="B1887" s="0" t="n">
        <v>1183</v>
      </c>
      <c r="C1887" s="0" t="s">
        <v>23</v>
      </c>
      <c r="E1887" s="0" t="s">
        <v>4899</v>
      </c>
      <c r="F1887" s="0" t="n">
        <v>21967</v>
      </c>
      <c r="G1887" s="0" t="n">
        <v>136</v>
      </c>
      <c r="H1887" s="0" t="n">
        <v>0</v>
      </c>
      <c r="I1887" s="0" t="n">
        <v>83</v>
      </c>
      <c r="J1887" s="0" t="str">
        <f aca="false">VLOOKUP(A1887,yorick!A:J,10,0)</f>
        <v>TODO: &lt;&gt;</v>
      </c>
      <c r="K1887" s="0" t="str">
        <f aca="false">VLOOKUP(A1887,yorick!A:K,11,0)</f>
        <v>TODO: &lt;&gt;</v>
      </c>
      <c r="L1887" s="0" t="str">
        <f aca="false">VLOOKUP(A1887,henriette!A:J,10,0)</f>
        <v>TODO: &lt;&gt;</v>
      </c>
      <c r="M1887" s="0" t="str">
        <f aca="false">VLOOKUP(A1887,henriette!A:K,11,0)</f>
        <v>TODO: &lt;&gt;</v>
      </c>
      <c r="N1887" s="0" t="str">
        <f aca="false">IF(OR(O1887="CONFLICT",R1887="CONFLICT"),"CONFLICT","OK")</f>
        <v>OK</v>
      </c>
      <c r="O1887" s="0" t="str">
        <f aca="false">IF(J1887=L1887,J1887,"CONFLICT")</f>
        <v>TODO: &lt;&gt;</v>
      </c>
      <c r="Q1887" s="0" t="str">
        <f aca="false">IF(AND(P1887&lt;&gt;L1887,P1887&lt;&gt;J1887,P1887&lt;&gt;""),"REVIEW","")</f>
        <v/>
      </c>
      <c r="R1887" s="0" t="str">
        <f aca="false">IF(K1887=M1887,K1887,"CONFLICT")</f>
        <v>TODO: &lt;&gt;</v>
      </c>
    </row>
    <row r="1888" customFormat="false" ht="12.75" hidden="false" customHeight="false" outlineLevel="0" collapsed="false">
      <c r="A1888" s="0" t="s">
        <v>4900</v>
      </c>
      <c r="B1888" s="0" t="n">
        <v>513</v>
      </c>
      <c r="C1888" s="0" t="s">
        <v>23</v>
      </c>
      <c r="D1888" s="0" t="s">
        <v>4901</v>
      </c>
      <c r="E1888" s="0" t="s">
        <v>4902</v>
      </c>
      <c r="F1888" s="0" t="n">
        <v>38364</v>
      </c>
      <c r="G1888" s="0" t="n">
        <v>223</v>
      </c>
      <c r="H1888" s="0" t="n">
        <v>1</v>
      </c>
      <c r="I1888" s="0" t="n">
        <v>33</v>
      </c>
      <c r="J1888" s="0" t="str">
        <f aca="false">VLOOKUP(A1888,yorick!A:J,10,0)</f>
        <v>TODO: &lt;&gt;</v>
      </c>
      <c r="K1888" s="0" t="str">
        <f aca="false">VLOOKUP(A1888,yorick!A:K,11,0)</f>
        <v>TODO: &lt;&gt;</v>
      </c>
      <c r="L1888" s="0" t="str">
        <f aca="false">VLOOKUP(A1888,henriette!A:J,10,0)</f>
        <v>TODO: &lt;&gt;</v>
      </c>
      <c r="M1888" s="0" t="str">
        <f aca="false">VLOOKUP(A1888,henriette!A:K,11,0)</f>
        <v>TODO: &lt;&gt;</v>
      </c>
      <c r="N1888" s="0" t="str">
        <f aca="false">IF(OR(O1888="CONFLICT",R1888="CONFLICT"),"CONFLICT","OK")</f>
        <v>OK</v>
      </c>
      <c r="O1888" s="0" t="str">
        <f aca="false">IF(J1888=L1888,J1888,"CONFLICT")</f>
        <v>TODO: &lt;&gt;</v>
      </c>
      <c r="Q1888" s="0" t="str">
        <f aca="false">IF(AND(P1888&lt;&gt;L1888,P1888&lt;&gt;J1888,P1888&lt;&gt;""),"REVIEW","")</f>
        <v/>
      </c>
      <c r="R1888" s="0" t="str">
        <f aca="false">IF(K1888=M1888,K1888,"CONFLICT")</f>
        <v>TODO: &lt;&gt;</v>
      </c>
    </row>
    <row r="1889" customFormat="false" ht="12.75" hidden="false" customHeight="false" outlineLevel="0" collapsed="false">
      <c r="A1889" s="0" t="s">
        <v>4903</v>
      </c>
      <c r="B1889" s="0" t="n">
        <v>208</v>
      </c>
      <c r="C1889" s="0" t="s">
        <v>23</v>
      </c>
      <c r="F1889" s="0" t="n">
        <v>17874</v>
      </c>
      <c r="G1889" s="0" t="n">
        <v>193</v>
      </c>
      <c r="H1889" s="0" t="n">
        <v>1</v>
      </c>
      <c r="I1889" s="0" t="n">
        <v>54</v>
      </c>
      <c r="J1889" s="0" t="str">
        <f aca="false">VLOOKUP(A1889,yorick!A:J,10,0)</f>
        <v>TODO: &lt;&gt;</v>
      </c>
      <c r="K1889" s="0" t="str">
        <f aca="false">VLOOKUP(A1889,yorick!A:K,11,0)</f>
        <v>TODO: &lt;&gt;</v>
      </c>
      <c r="L1889" s="0" t="str">
        <f aca="false">VLOOKUP(A1889,henriette!A:J,10,0)</f>
        <v>TODO: &lt;&gt;</v>
      </c>
      <c r="M1889" s="0" t="str">
        <f aca="false">VLOOKUP(A1889,henriette!A:K,11,0)</f>
        <v>TODO: &lt;&gt;</v>
      </c>
      <c r="N1889" s="0" t="str">
        <f aca="false">IF(OR(O1889="CONFLICT",R1889="CONFLICT"),"CONFLICT","OK")</f>
        <v>OK</v>
      </c>
      <c r="O1889" s="0" t="str">
        <f aca="false">IF(J1889=L1889,J1889,"CONFLICT")</f>
        <v>TODO: &lt;&gt;</v>
      </c>
      <c r="Q1889" s="0" t="str">
        <f aca="false">IF(AND(P1889&lt;&gt;L1889,P1889&lt;&gt;J1889,P1889&lt;&gt;""),"REVIEW","")</f>
        <v/>
      </c>
      <c r="R1889" s="0" t="str">
        <f aca="false">IF(K1889=M1889,K1889,"CONFLICT")</f>
        <v>TODO: &lt;&gt;</v>
      </c>
    </row>
    <row r="1890" customFormat="false" ht="12.75" hidden="false" customHeight="false" outlineLevel="0" collapsed="false">
      <c r="A1890" s="0" t="s">
        <v>4904</v>
      </c>
      <c r="B1890" s="0" t="n">
        <v>1262</v>
      </c>
      <c r="C1890" s="0" t="s">
        <v>23</v>
      </c>
      <c r="D1890" s="0" t="s">
        <v>4905</v>
      </c>
      <c r="E1890" s="0" t="s">
        <v>4906</v>
      </c>
      <c r="F1890" s="0" t="n">
        <v>39044</v>
      </c>
      <c r="G1890" s="0" t="n">
        <v>265</v>
      </c>
      <c r="H1890" s="0" t="n">
        <v>0</v>
      </c>
      <c r="I1890" s="0" t="n">
        <v>159</v>
      </c>
      <c r="J1890" s="0" t="str">
        <f aca="false">VLOOKUP(A1890,yorick!A:J,10,0)</f>
        <v>TODO: &lt;&gt;</v>
      </c>
      <c r="K1890" s="0" t="str">
        <f aca="false">VLOOKUP(A1890,yorick!A:K,11,0)</f>
        <v>TODO: &lt;&gt;</v>
      </c>
      <c r="L1890" s="0" t="str">
        <f aca="false">VLOOKUP(A1890,henriette!A:J,10,0)</f>
        <v>TODO: &lt;&gt;</v>
      </c>
      <c r="M1890" s="0" t="str">
        <f aca="false">VLOOKUP(A1890,henriette!A:K,11,0)</f>
        <v>TODO: &lt;&gt;</v>
      </c>
      <c r="N1890" s="0" t="str">
        <f aca="false">IF(OR(O1890="CONFLICT",R1890="CONFLICT"),"CONFLICT","OK")</f>
        <v>OK</v>
      </c>
      <c r="O1890" s="0" t="str">
        <f aca="false">IF(J1890=L1890,J1890,"CONFLICT")</f>
        <v>TODO: &lt;&gt;</v>
      </c>
      <c r="Q1890" s="0" t="str">
        <f aca="false">IF(AND(P1890&lt;&gt;L1890,P1890&lt;&gt;J1890,P1890&lt;&gt;""),"REVIEW","")</f>
        <v/>
      </c>
      <c r="R1890" s="0" t="str">
        <f aca="false">IF(K1890=M1890,K1890,"CONFLICT")</f>
        <v>TODO: &lt;&gt;</v>
      </c>
    </row>
    <row r="1891" customFormat="false" ht="12.75" hidden="false" customHeight="false" outlineLevel="0" collapsed="false">
      <c r="A1891" s="0" t="s">
        <v>4907</v>
      </c>
      <c r="B1891" s="0" t="n">
        <v>108</v>
      </c>
      <c r="C1891" s="0" t="s">
        <v>23</v>
      </c>
      <c r="D1891" s="0" t="s">
        <v>4908</v>
      </c>
      <c r="E1891" s="0" t="s">
        <v>4909</v>
      </c>
      <c r="F1891" s="0" t="n">
        <v>5128</v>
      </c>
      <c r="G1891" s="0" t="n">
        <v>80</v>
      </c>
      <c r="H1891" s="0" t="n">
        <v>0</v>
      </c>
      <c r="I1891" s="0" t="n">
        <v>25</v>
      </c>
      <c r="J1891" s="0" t="str">
        <f aca="false">VLOOKUP(A1891,yorick!A:J,10,0)</f>
        <v>TODO: &lt;&gt;</v>
      </c>
      <c r="K1891" s="0" t="str">
        <f aca="false">VLOOKUP(A1891,yorick!A:K,11,0)</f>
        <v>TODO: &lt;&gt;</v>
      </c>
      <c r="L1891" s="0" t="str">
        <f aca="false">VLOOKUP(A1891,henriette!A:J,10,0)</f>
        <v>TODO: &lt;&gt;</v>
      </c>
      <c r="M1891" s="0" t="str">
        <f aca="false">VLOOKUP(A1891,henriette!A:K,11,0)</f>
        <v>TODO: &lt;&gt;</v>
      </c>
      <c r="N1891" s="0" t="str">
        <f aca="false">IF(OR(O1891="CONFLICT",R1891="CONFLICT"),"CONFLICT","OK")</f>
        <v>OK</v>
      </c>
      <c r="O1891" s="0" t="str">
        <f aca="false">IF(J1891=L1891,J1891,"CONFLICT")</f>
        <v>TODO: &lt;&gt;</v>
      </c>
      <c r="Q1891" s="0" t="str">
        <f aca="false">IF(AND(P1891&lt;&gt;L1891,P1891&lt;&gt;J1891,P1891&lt;&gt;""),"REVIEW","")</f>
        <v/>
      </c>
      <c r="R1891" s="0" t="str">
        <f aca="false">IF(K1891=M1891,K1891,"CONFLICT")</f>
        <v>TODO: &lt;&gt;</v>
      </c>
    </row>
    <row r="1892" customFormat="false" ht="12.75" hidden="false" customHeight="false" outlineLevel="0" collapsed="false">
      <c r="A1892" s="0" t="s">
        <v>4910</v>
      </c>
      <c r="B1892" s="0" t="n">
        <v>440</v>
      </c>
      <c r="C1892" s="0" t="s">
        <v>23</v>
      </c>
      <c r="D1892" s="0" t="s">
        <v>4911</v>
      </c>
      <c r="E1892" s="0" t="s">
        <v>4912</v>
      </c>
      <c r="F1892" s="0" t="n">
        <v>7324</v>
      </c>
      <c r="G1892" s="0" t="n">
        <v>122</v>
      </c>
      <c r="H1892" s="0" t="n">
        <v>0</v>
      </c>
      <c r="I1892" s="0" t="n">
        <v>5</v>
      </c>
      <c r="J1892" s="0" t="str">
        <f aca="false">VLOOKUP(A1892,yorick!A:J,10,0)</f>
        <v>TODO: &lt;&gt;</v>
      </c>
      <c r="K1892" s="0" t="str">
        <f aca="false">VLOOKUP(A1892,yorick!A:K,11,0)</f>
        <v>TODO: &lt;&gt;</v>
      </c>
      <c r="L1892" s="0" t="str">
        <f aca="false">VLOOKUP(A1892,henriette!A:J,10,0)</f>
        <v>TODO: &lt;&gt;</v>
      </c>
      <c r="M1892" s="0" t="str">
        <f aca="false">VLOOKUP(A1892,henriette!A:K,11,0)</f>
        <v>TODO: &lt;&gt;</v>
      </c>
      <c r="N1892" s="0" t="str">
        <f aca="false">IF(OR(O1892="CONFLICT",R1892="CONFLICT"),"CONFLICT","OK")</f>
        <v>OK</v>
      </c>
      <c r="O1892" s="0" t="str">
        <f aca="false">IF(J1892=L1892,J1892,"CONFLICT")</f>
        <v>TODO: &lt;&gt;</v>
      </c>
      <c r="Q1892" s="0" t="str">
        <f aca="false">IF(AND(P1892&lt;&gt;L1892,P1892&lt;&gt;J1892,P1892&lt;&gt;""),"REVIEW","")</f>
        <v/>
      </c>
      <c r="R1892" s="0" t="str">
        <f aca="false">IF(K1892=M1892,K1892,"CONFLICT")</f>
        <v>TODO: &lt;&gt;</v>
      </c>
    </row>
    <row r="1893" customFormat="false" ht="12.75" hidden="false" customHeight="false" outlineLevel="0" collapsed="false">
      <c r="A1893" s="0" t="s">
        <v>4913</v>
      </c>
      <c r="B1893" s="0" t="n">
        <v>141</v>
      </c>
      <c r="C1893" s="0" t="s">
        <v>23</v>
      </c>
      <c r="D1893" s="0" t="s">
        <v>4914</v>
      </c>
      <c r="E1893" s="0" t="s">
        <v>4915</v>
      </c>
      <c r="F1893" s="0" t="n">
        <v>15876</v>
      </c>
      <c r="G1893" s="0" t="n">
        <v>278</v>
      </c>
      <c r="H1893" s="0" t="n">
        <v>0</v>
      </c>
      <c r="I1893" s="0" t="n">
        <v>111</v>
      </c>
      <c r="J1893" s="0" t="str">
        <f aca="false">VLOOKUP(A1893,yorick!A:J,10,0)</f>
        <v>TODO: &lt;&gt;</v>
      </c>
      <c r="K1893" s="0" t="str">
        <f aca="false">VLOOKUP(A1893,yorick!A:K,11,0)</f>
        <v>TODO: &lt;&gt;</v>
      </c>
      <c r="L1893" s="0" t="str">
        <f aca="false">VLOOKUP(A1893,henriette!A:J,10,0)</f>
        <v>TODO: &lt;&gt;</v>
      </c>
      <c r="M1893" s="0" t="str">
        <f aca="false">VLOOKUP(A1893,henriette!A:K,11,0)</f>
        <v>TODO: &lt;&gt;</v>
      </c>
      <c r="N1893" s="0" t="str">
        <f aca="false">IF(OR(O1893="CONFLICT",R1893="CONFLICT"),"CONFLICT","OK")</f>
        <v>OK</v>
      </c>
      <c r="O1893" s="0" t="str">
        <f aca="false">IF(J1893=L1893,J1893,"CONFLICT")</f>
        <v>TODO: &lt;&gt;</v>
      </c>
      <c r="Q1893" s="0" t="str">
        <f aca="false">IF(AND(P1893&lt;&gt;L1893,P1893&lt;&gt;J1893,P1893&lt;&gt;""),"REVIEW","")</f>
        <v/>
      </c>
      <c r="R1893" s="0" t="str">
        <f aca="false">IF(K1893=M1893,K1893,"CONFLICT")</f>
        <v>TODO: &lt;&gt;</v>
      </c>
    </row>
    <row r="1894" customFormat="false" ht="12.75" hidden="false" customHeight="false" outlineLevel="0" collapsed="false">
      <c r="A1894" s="0" t="s">
        <v>4916</v>
      </c>
      <c r="B1894" s="0" t="n">
        <v>380</v>
      </c>
      <c r="C1894" s="0" t="s">
        <v>23</v>
      </c>
      <c r="D1894" s="0" t="s">
        <v>4917</v>
      </c>
      <c r="E1894" s="0" t="s">
        <v>4918</v>
      </c>
      <c r="F1894" s="0" t="n">
        <v>6434</v>
      </c>
      <c r="G1894" s="0" t="n">
        <v>69</v>
      </c>
      <c r="H1894" s="0" t="n">
        <v>7</v>
      </c>
      <c r="I1894" s="0" t="n">
        <v>25</v>
      </c>
      <c r="J1894" s="0" t="str">
        <f aca="false">VLOOKUP(A1894,yorick!A:J,10,0)</f>
        <v>TODO: &lt;&gt;</v>
      </c>
      <c r="K1894" s="0" t="str">
        <f aca="false">VLOOKUP(A1894,yorick!A:K,11,0)</f>
        <v>TODO: &lt;&gt;</v>
      </c>
      <c r="L1894" s="0" t="str">
        <f aca="false">VLOOKUP(A1894,henriette!A:J,10,0)</f>
        <v>TODO: &lt;&gt;</v>
      </c>
      <c r="M1894" s="0" t="str">
        <f aca="false">VLOOKUP(A1894,henriette!A:K,11,0)</f>
        <v>TODO: &lt;&gt;</v>
      </c>
      <c r="N1894" s="0" t="str">
        <f aca="false">IF(OR(O1894="CONFLICT",R1894="CONFLICT"),"CONFLICT","OK")</f>
        <v>OK</v>
      </c>
      <c r="O1894" s="0" t="str">
        <f aca="false">IF(J1894=L1894,J1894,"CONFLICT")</f>
        <v>TODO: &lt;&gt;</v>
      </c>
      <c r="Q1894" s="0" t="str">
        <f aca="false">IF(AND(P1894&lt;&gt;L1894,P1894&lt;&gt;J1894,P1894&lt;&gt;""),"REVIEW","")</f>
        <v/>
      </c>
      <c r="R1894" s="0" t="str">
        <f aca="false">IF(K1894=M1894,K1894,"CONFLICT")</f>
        <v>TODO: &lt;&gt;</v>
      </c>
    </row>
    <row r="1895" customFormat="false" ht="12.75" hidden="false" customHeight="false" outlineLevel="0" collapsed="false">
      <c r="A1895" s="0" t="s">
        <v>4919</v>
      </c>
      <c r="B1895" s="0" t="n">
        <v>187</v>
      </c>
      <c r="C1895" s="0" t="s">
        <v>23</v>
      </c>
      <c r="E1895" s="0" t="s">
        <v>4920</v>
      </c>
      <c r="F1895" s="0" t="n">
        <v>6245</v>
      </c>
      <c r="G1895" s="0" t="n">
        <v>63</v>
      </c>
      <c r="H1895" s="0" t="n">
        <v>1</v>
      </c>
      <c r="I1895" s="0" t="n">
        <v>39</v>
      </c>
      <c r="J1895" s="0" t="str">
        <f aca="false">VLOOKUP(A1895,yorick!A:J,10,0)</f>
        <v>TODO: &lt;&gt;</v>
      </c>
      <c r="K1895" s="0" t="str">
        <f aca="false">VLOOKUP(A1895,yorick!A:K,11,0)</f>
        <v>TODO: &lt;&gt;</v>
      </c>
      <c r="L1895" s="0" t="str">
        <f aca="false">VLOOKUP(A1895,henriette!A:J,10,0)</f>
        <v>TODO: &lt;&gt;</v>
      </c>
      <c r="M1895" s="0" t="str">
        <f aca="false">VLOOKUP(A1895,henriette!A:K,11,0)</f>
        <v>TODO: &lt;&gt;</v>
      </c>
      <c r="N1895" s="0" t="str">
        <f aca="false">IF(OR(O1895="CONFLICT",R1895="CONFLICT"),"CONFLICT","OK")</f>
        <v>OK</v>
      </c>
      <c r="O1895" s="0" t="str">
        <f aca="false">IF(J1895=L1895,J1895,"CONFLICT")</f>
        <v>TODO: &lt;&gt;</v>
      </c>
      <c r="Q1895" s="0" t="str">
        <f aca="false">IF(AND(P1895&lt;&gt;L1895,P1895&lt;&gt;J1895,P1895&lt;&gt;""),"REVIEW","")</f>
        <v/>
      </c>
      <c r="R1895" s="0" t="str">
        <f aca="false">IF(K1895=M1895,K1895,"CONFLICT")</f>
        <v>TODO: &lt;&gt;</v>
      </c>
    </row>
    <row r="1896" customFormat="false" ht="12.75" hidden="false" customHeight="false" outlineLevel="0" collapsed="false">
      <c r="A1896" s="0" t="s">
        <v>4921</v>
      </c>
      <c r="B1896" s="0" t="n">
        <v>189</v>
      </c>
      <c r="C1896" s="0" t="s">
        <v>23</v>
      </c>
      <c r="E1896" s="0" t="s">
        <v>4922</v>
      </c>
      <c r="F1896" s="0" t="n">
        <v>27102</v>
      </c>
      <c r="G1896" s="0" t="n">
        <v>125</v>
      </c>
      <c r="H1896" s="0" t="n">
        <v>0</v>
      </c>
      <c r="I1896" s="0" t="n">
        <v>12</v>
      </c>
      <c r="J1896" s="0" t="str">
        <f aca="false">VLOOKUP(A1896,yorick!A:J,10,0)</f>
        <v>TODO: &lt;&gt;</v>
      </c>
      <c r="K1896" s="0" t="str">
        <f aca="false">VLOOKUP(A1896,yorick!A:K,11,0)</f>
        <v>TODO: &lt;&gt;</v>
      </c>
      <c r="L1896" s="0" t="str">
        <f aca="false">VLOOKUP(A1896,henriette!A:J,10,0)</f>
        <v>TODO: &lt;&gt;</v>
      </c>
      <c r="M1896" s="0" t="str">
        <f aca="false">VLOOKUP(A1896,henriette!A:K,11,0)</f>
        <v>TODO: &lt;&gt;</v>
      </c>
      <c r="N1896" s="0" t="str">
        <f aca="false">IF(OR(O1896="CONFLICT",R1896="CONFLICT"),"CONFLICT","OK")</f>
        <v>OK</v>
      </c>
      <c r="O1896" s="0" t="str">
        <f aca="false">IF(J1896=L1896,J1896,"CONFLICT")</f>
        <v>TODO: &lt;&gt;</v>
      </c>
      <c r="Q1896" s="0" t="str">
        <f aca="false">IF(AND(P1896&lt;&gt;L1896,P1896&lt;&gt;J1896,P1896&lt;&gt;""),"REVIEW","")</f>
        <v/>
      </c>
      <c r="R1896" s="0" t="str">
        <f aca="false">IF(K1896=M1896,K1896,"CONFLICT")</f>
        <v>TODO: &lt;&gt;</v>
      </c>
    </row>
    <row r="1897" customFormat="false" ht="12.75" hidden="false" customHeight="false" outlineLevel="0" collapsed="false">
      <c r="A1897" s="0" t="s">
        <v>4923</v>
      </c>
      <c r="B1897" s="0" t="n">
        <v>721</v>
      </c>
      <c r="C1897" s="0" t="s">
        <v>23</v>
      </c>
      <c r="E1897" s="0" t="s">
        <v>4924</v>
      </c>
      <c r="F1897" s="0" t="n">
        <v>13047</v>
      </c>
      <c r="G1897" s="0" t="n">
        <v>56</v>
      </c>
      <c r="H1897" s="0" t="n">
        <v>0</v>
      </c>
      <c r="I1897" s="0" t="n">
        <v>68</v>
      </c>
      <c r="J1897" s="0" t="str">
        <f aca="false">VLOOKUP(A1897,yorick!A:J,10,0)</f>
        <v>TODO: &lt;&gt;</v>
      </c>
      <c r="K1897" s="0" t="str">
        <f aca="false">VLOOKUP(A1897,yorick!A:K,11,0)</f>
        <v>TODO: &lt;&gt;</v>
      </c>
      <c r="L1897" s="0" t="str">
        <f aca="false">VLOOKUP(A1897,henriette!A:J,10,0)</f>
        <v>TODO: &lt;&gt;</v>
      </c>
      <c r="M1897" s="0" t="str">
        <f aca="false">VLOOKUP(A1897,henriette!A:K,11,0)</f>
        <v>TODO: &lt;&gt;</v>
      </c>
      <c r="N1897" s="0" t="str">
        <f aca="false">IF(OR(O1897="CONFLICT",R1897="CONFLICT"),"CONFLICT","OK")</f>
        <v>OK</v>
      </c>
      <c r="O1897" s="0" t="str">
        <f aca="false">IF(J1897=L1897,J1897,"CONFLICT")</f>
        <v>TODO: &lt;&gt;</v>
      </c>
      <c r="Q1897" s="0" t="str">
        <f aca="false">IF(AND(P1897&lt;&gt;L1897,P1897&lt;&gt;J1897,P1897&lt;&gt;""),"REVIEW","")</f>
        <v/>
      </c>
      <c r="R1897" s="0" t="str">
        <f aca="false">IF(K1897=M1897,K1897,"CONFLICT")</f>
        <v>TODO: &lt;&gt;</v>
      </c>
    </row>
    <row r="1898" customFormat="false" ht="12.75" hidden="false" customHeight="false" outlineLevel="0" collapsed="false">
      <c r="A1898" s="0" t="s">
        <v>4925</v>
      </c>
      <c r="B1898" s="0" t="n">
        <v>345</v>
      </c>
      <c r="C1898" s="0" t="s">
        <v>23</v>
      </c>
      <c r="E1898" s="0" t="s">
        <v>4926</v>
      </c>
      <c r="F1898" s="0" t="n">
        <v>9591</v>
      </c>
      <c r="G1898" s="0" t="n">
        <v>89</v>
      </c>
      <c r="H1898" s="0" t="n">
        <v>0</v>
      </c>
      <c r="I1898" s="0" t="n">
        <v>9</v>
      </c>
      <c r="J1898" s="0" t="str">
        <f aca="false">VLOOKUP(A1898,yorick!A:J,10,0)</f>
        <v>TODO: &lt;&gt;</v>
      </c>
      <c r="K1898" s="0" t="str">
        <f aca="false">VLOOKUP(A1898,yorick!A:K,11,0)</f>
        <v>TODO: &lt;&gt;</v>
      </c>
      <c r="L1898" s="0" t="str">
        <f aca="false">VLOOKUP(A1898,henriette!A:J,10,0)</f>
        <v>TODO: &lt;&gt;</v>
      </c>
      <c r="M1898" s="0" t="str">
        <f aca="false">VLOOKUP(A1898,henriette!A:K,11,0)</f>
        <v>TODO: &lt;&gt;</v>
      </c>
      <c r="N1898" s="0" t="str">
        <f aca="false">IF(OR(O1898="CONFLICT",R1898="CONFLICT"),"CONFLICT","OK")</f>
        <v>OK</v>
      </c>
      <c r="O1898" s="0" t="str">
        <f aca="false">IF(J1898=L1898,J1898,"CONFLICT")</f>
        <v>TODO: &lt;&gt;</v>
      </c>
      <c r="Q1898" s="0" t="str">
        <f aca="false">IF(AND(P1898&lt;&gt;L1898,P1898&lt;&gt;J1898,P1898&lt;&gt;""),"REVIEW","")</f>
        <v/>
      </c>
      <c r="R1898" s="0" t="str">
        <f aca="false">IF(K1898=M1898,K1898,"CONFLICT")</f>
        <v>TODO: &lt;&gt;</v>
      </c>
    </row>
    <row r="1899" customFormat="false" ht="12.75" hidden="false" customHeight="false" outlineLevel="0" collapsed="false">
      <c r="A1899" s="0" t="s">
        <v>4927</v>
      </c>
      <c r="B1899" s="0" t="n">
        <v>584</v>
      </c>
      <c r="C1899" s="0" t="s">
        <v>23</v>
      </c>
      <c r="E1899" s="0" t="s">
        <v>4928</v>
      </c>
      <c r="F1899" s="0" t="n">
        <v>19014</v>
      </c>
      <c r="G1899" s="0" t="n">
        <v>187</v>
      </c>
      <c r="H1899" s="0" t="n">
        <v>0</v>
      </c>
      <c r="I1899" s="0" t="n">
        <v>11</v>
      </c>
      <c r="J1899" s="0" t="str">
        <f aca="false">VLOOKUP(A1899,yorick!A:J,10,0)</f>
        <v>TODO: &lt;&gt;</v>
      </c>
      <c r="K1899" s="0" t="str">
        <f aca="false">VLOOKUP(A1899,yorick!A:K,11,0)</f>
        <v>TODO: &lt;&gt;</v>
      </c>
      <c r="L1899" s="0" t="str">
        <f aca="false">VLOOKUP(A1899,henriette!A:J,10,0)</f>
        <v>TODO: &lt;&gt;</v>
      </c>
      <c r="M1899" s="0" t="str">
        <f aca="false">VLOOKUP(A1899,henriette!A:K,11,0)</f>
        <v>TODO: &lt;&gt;</v>
      </c>
      <c r="N1899" s="0" t="str">
        <f aca="false">IF(OR(O1899="CONFLICT",R1899="CONFLICT"),"CONFLICT","OK")</f>
        <v>OK</v>
      </c>
      <c r="O1899" s="0" t="str">
        <f aca="false">IF(J1899=L1899,J1899,"CONFLICT")</f>
        <v>TODO: &lt;&gt;</v>
      </c>
      <c r="Q1899" s="0" t="str">
        <f aca="false">IF(AND(P1899&lt;&gt;L1899,P1899&lt;&gt;J1899,P1899&lt;&gt;""),"REVIEW","")</f>
        <v/>
      </c>
      <c r="R1899" s="0" t="str">
        <f aca="false">IF(K1899=M1899,K1899,"CONFLICT")</f>
        <v>TODO: &lt;&gt;</v>
      </c>
    </row>
    <row r="1900" customFormat="false" ht="12.75" hidden="false" customHeight="false" outlineLevel="0" collapsed="false">
      <c r="A1900" s="0" t="s">
        <v>4929</v>
      </c>
      <c r="B1900" s="0" t="n">
        <v>1944</v>
      </c>
      <c r="C1900" s="0" t="s">
        <v>23</v>
      </c>
      <c r="E1900" s="0" t="s">
        <v>4930</v>
      </c>
      <c r="F1900" s="0" t="n">
        <v>17636</v>
      </c>
      <c r="G1900" s="0" t="n">
        <v>170</v>
      </c>
      <c r="H1900" s="0" t="n">
        <v>0</v>
      </c>
      <c r="I1900" s="0" t="n">
        <v>32</v>
      </c>
      <c r="J1900" s="0" t="str">
        <f aca="false">VLOOKUP(A1900,yorick!A:J,10,0)</f>
        <v>TODO: &lt;&gt;</v>
      </c>
      <c r="K1900" s="0" t="str">
        <f aca="false">VLOOKUP(A1900,yorick!A:K,11,0)</f>
        <v>TODO: &lt;&gt;</v>
      </c>
      <c r="L1900" s="0" t="str">
        <f aca="false">VLOOKUP(A1900,henriette!A:J,10,0)</f>
        <v>TODO: &lt;&gt;</v>
      </c>
      <c r="M1900" s="0" t="str">
        <f aca="false">VLOOKUP(A1900,henriette!A:K,11,0)</f>
        <v>TODO: &lt;&gt;</v>
      </c>
      <c r="N1900" s="0" t="str">
        <f aca="false">IF(OR(O1900="CONFLICT",R1900="CONFLICT"),"CONFLICT","OK")</f>
        <v>OK</v>
      </c>
      <c r="O1900" s="0" t="str">
        <f aca="false">IF(J1900=L1900,J1900,"CONFLICT")</f>
        <v>TODO: &lt;&gt;</v>
      </c>
      <c r="Q1900" s="0" t="str">
        <f aca="false">IF(AND(P1900&lt;&gt;L1900,P1900&lt;&gt;J1900,P1900&lt;&gt;""),"REVIEW","")</f>
        <v/>
      </c>
      <c r="R1900" s="0" t="str">
        <f aca="false">IF(K1900=M1900,K1900,"CONFLICT")</f>
        <v>TODO: &lt;&gt;</v>
      </c>
    </row>
    <row r="1901" customFormat="false" ht="12.75" hidden="false" customHeight="false" outlineLevel="0" collapsed="false">
      <c r="A1901" s="0" t="s">
        <v>4931</v>
      </c>
      <c r="B1901" s="0" t="n">
        <v>121</v>
      </c>
      <c r="C1901" s="0" t="s">
        <v>23</v>
      </c>
      <c r="D1901" s="0" t="s">
        <v>4932</v>
      </c>
      <c r="E1901" s="0" t="s">
        <v>4933</v>
      </c>
      <c r="F1901" s="0" t="n">
        <v>8902</v>
      </c>
      <c r="G1901" s="0" t="n">
        <v>73</v>
      </c>
      <c r="H1901" s="0" t="n">
        <v>0</v>
      </c>
      <c r="I1901" s="0" t="n">
        <v>2</v>
      </c>
      <c r="J1901" s="0" t="str">
        <f aca="false">VLOOKUP(A1901,yorick!A:J,10,0)</f>
        <v>TODO: &lt;&gt;</v>
      </c>
      <c r="K1901" s="0" t="str">
        <f aca="false">VLOOKUP(A1901,yorick!A:K,11,0)</f>
        <v>TODO: &lt;&gt;</v>
      </c>
      <c r="L1901" s="0" t="str">
        <f aca="false">VLOOKUP(A1901,henriette!A:J,10,0)</f>
        <v>TODO: &lt;&gt;</v>
      </c>
      <c r="M1901" s="0" t="str">
        <f aca="false">VLOOKUP(A1901,henriette!A:K,11,0)</f>
        <v>TODO: &lt;&gt;</v>
      </c>
      <c r="N1901" s="0" t="str">
        <f aca="false">IF(OR(O1901="CONFLICT",R1901="CONFLICT"),"CONFLICT","OK")</f>
        <v>OK</v>
      </c>
      <c r="O1901" s="0" t="str">
        <f aca="false">IF(J1901=L1901,J1901,"CONFLICT")</f>
        <v>TODO: &lt;&gt;</v>
      </c>
      <c r="Q1901" s="0" t="str">
        <f aca="false">IF(AND(P1901&lt;&gt;L1901,P1901&lt;&gt;J1901,P1901&lt;&gt;""),"REVIEW","")</f>
        <v/>
      </c>
      <c r="R1901" s="0" t="str">
        <f aca="false">IF(K1901=M1901,K1901,"CONFLICT")</f>
        <v>TODO: &lt;&gt;</v>
      </c>
    </row>
    <row r="1902" customFormat="false" ht="12.75" hidden="false" customHeight="false" outlineLevel="0" collapsed="false">
      <c r="A1902" s="0" t="s">
        <v>4934</v>
      </c>
      <c r="B1902" s="0" t="n">
        <v>113</v>
      </c>
      <c r="C1902" s="0" t="s">
        <v>23</v>
      </c>
      <c r="E1902" s="0" t="s">
        <v>4935</v>
      </c>
      <c r="F1902" s="0" t="n">
        <v>6319</v>
      </c>
      <c r="G1902" s="0" t="n">
        <v>58</v>
      </c>
      <c r="H1902" s="0" t="n">
        <v>0</v>
      </c>
      <c r="I1902" s="0" t="n">
        <v>228</v>
      </c>
      <c r="J1902" s="0" t="str">
        <f aca="false">VLOOKUP(A1902,yorick!A:J,10,0)</f>
        <v>TODO: &lt;&gt;</v>
      </c>
      <c r="K1902" s="0" t="str">
        <f aca="false">VLOOKUP(A1902,yorick!A:K,11,0)</f>
        <v>TODO: &lt;&gt;</v>
      </c>
      <c r="L1902" s="0" t="str">
        <f aca="false">VLOOKUP(A1902,henriette!A:J,10,0)</f>
        <v>TODO: &lt;&gt;</v>
      </c>
      <c r="M1902" s="0" t="str">
        <f aca="false">VLOOKUP(A1902,henriette!A:K,11,0)</f>
        <v>TODO: &lt;&gt;</v>
      </c>
      <c r="N1902" s="0" t="str">
        <f aca="false">IF(OR(O1902="CONFLICT",R1902="CONFLICT"),"CONFLICT","OK")</f>
        <v>OK</v>
      </c>
      <c r="O1902" s="0" t="str">
        <f aca="false">IF(J1902=L1902,J1902,"CONFLICT")</f>
        <v>TODO: &lt;&gt;</v>
      </c>
      <c r="Q1902" s="0" t="str">
        <f aca="false">IF(AND(P1902&lt;&gt;L1902,P1902&lt;&gt;J1902,P1902&lt;&gt;""),"REVIEW","")</f>
        <v/>
      </c>
      <c r="R1902" s="0" t="str">
        <f aca="false">IF(K1902=M1902,K1902,"CONFLICT")</f>
        <v>TODO: &lt;&gt;</v>
      </c>
    </row>
    <row r="1903" customFormat="false" ht="12.75" hidden="false" customHeight="false" outlineLevel="0" collapsed="false">
      <c r="A1903" s="0" t="s">
        <v>4936</v>
      </c>
      <c r="B1903" s="0" t="n">
        <v>322</v>
      </c>
      <c r="C1903" s="0" t="s">
        <v>23</v>
      </c>
      <c r="D1903" s="0" t="s">
        <v>4937</v>
      </c>
      <c r="E1903" s="0" t="s">
        <v>4938</v>
      </c>
      <c r="F1903" s="0" t="n">
        <v>16888</v>
      </c>
      <c r="G1903" s="0" t="n">
        <v>178</v>
      </c>
      <c r="H1903" s="0" t="n">
        <v>0</v>
      </c>
      <c r="I1903" s="0" t="n">
        <v>46</v>
      </c>
      <c r="J1903" s="0" t="str">
        <f aca="false">VLOOKUP(A1903,yorick!A:J,10,0)</f>
        <v>TODO: &lt;&gt;</v>
      </c>
      <c r="K1903" s="0" t="str">
        <f aca="false">VLOOKUP(A1903,yorick!A:K,11,0)</f>
        <v>TODO: &lt;&gt;</v>
      </c>
      <c r="L1903" s="0" t="str">
        <f aca="false">VLOOKUP(A1903,henriette!A:J,10,0)</f>
        <v>TODO: &lt;&gt;</v>
      </c>
      <c r="M1903" s="0" t="str">
        <f aca="false">VLOOKUP(A1903,henriette!A:K,11,0)</f>
        <v>TODO: &lt;&gt;</v>
      </c>
      <c r="N1903" s="0" t="str">
        <f aca="false">IF(OR(O1903="CONFLICT",R1903="CONFLICT"),"CONFLICT","OK")</f>
        <v>OK</v>
      </c>
      <c r="O1903" s="0" t="str">
        <f aca="false">IF(J1903=L1903,J1903,"CONFLICT")</f>
        <v>TODO: &lt;&gt;</v>
      </c>
      <c r="Q1903" s="0" t="str">
        <f aca="false">IF(AND(P1903&lt;&gt;L1903,P1903&lt;&gt;J1903,P1903&lt;&gt;""),"REVIEW","")</f>
        <v/>
      </c>
      <c r="R1903" s="0" t="str">
        <f aca="false">IF(K1903=M1903,K1903,"CONFLICT")</f>
        <v>TODO: &lt;&gt;</v>
      </c>
    </row>
    <row r="1904" customFormat="false" ht="12.75" hidden="false" customHeight="false" outlineLevel="0" collapsed="false">
      <c r="A1904" s="0" t="s">
        <v>4939</v>
      </c>
      <c r="B1904" s="0" t="n">
        <v>114</v>
      </c>
      <c r="C1904" s="0" t="s">
        <v>23</v>
      </c>
      <c r="D1904" s="0" t="s">
        <v>4940</v>
      </c>
      <c r="E1904" s="0" t="s">
        <v>4941</v>
      </c>
      <c r="F1904" s="0" t="n">
        <v>33445</v>
      </c>
      <c r="G1904" s="0" t="n">
        <v>89</v>
      </c>
      <c r="H1904" s="0" t="n">
        <v>0</v>
      </c>
      <c r="I1904" s="0" t="n">
        <v>55</v>
      </c>
      <c r="J1904" s="0" t="str">
        <f aca="false">VLOOKUP(A1904,yorick!A:J,10,0)</f>
        <v>TODO: &lt;&gt;</v>
      </c>
      <c r="K1904" s="0" t="str">
        <f aca="false">VLOOKUP(A1904,yorick!A:K,11,0)</f>
        <v>TODO: &lt;&gt;</v>
      </c>
      <c r="L1904" s="0" t="str">
        <f aca="false">VLOOKUP(A1904,henriette!A:J,10,0)</f>
        <v>TODO: &lt;&gt;</v>
      </c>
      <c r="M1904" s="0" t="str">
        <f aca="false">VLOOKUP(A1904,henriette!A:K,11,0)</f>
        <v>TODO: &lt;&gt;</v>
      </c>
      <c r="N1904" s="0" t="str">
        <f aca="false">IF(OR(O1904="CONFLICT",R1904="CONFLICT"),"CONFLICT","OK")</f>
        <v>OK</v>
      </c>
      <c r="O1904" s="0" t="str">
        <f aca="false">IF(J1904=L1904,J1904,"CONFLICT")</f>
        <v>TODO: &lt;&gt;</v>
      </c>
      <c r="Q1904" s="0" t="str">
        <f aca="false">IF(AND(P1904&lt;&gt;L1904,P1904&lt;&gt;J1904,P1904&lt;&gt;""),"REVIEW","")</f>
        <v/>
      </c>
      <c r="R1904" s="0" t="str">
        <f aca="false">IF(K1904=M1904,K1904,"CONFLICT")</f>
        <v>TODO: &lt;&gt;</v>
      </c>
    </row>
    <row r="1905" customFormat="false" ht="12.75" hidden="false" customHeight="false" outlineLevel="0" collapsed="false">
      <c r="A1905" s="0" t="s">
        <v>4942</v>
      </c>
      <c r="B1905" s="0" t="n">
        <v>173</v>
      </c>
      <c r="C1905" s="0" t="s">
        <v>23</v>
      </c>
      <c r="D1905" s="0" t="s">
        <v>4943</v>
      </c>
      <c r="E1905" s="0" t="s">
        <v>4944</v>
      </c>
      <c r="F1905" s="0" t="n">
        <v>6439</v>
      </c>
      <c r="G1905" s="0" t="n">
        <v>93</v>
      </c>
      <c r="H1905" s="0" t="n">
        <v>0</v>
      </c>
      <c r="I1905" s="0" t="n">
        <v>14</v>
      </c>
      <c r="J1905" s="0" t="str">
        <f aca="false">VLOOKUP(A1905,yorick!A:J,10,0)</f>
        <v>TODO: &lt;&gt;</v>
      </c>
      <c r="K1905" s="0" t="str">
        <f aca="false">VLOOKUP(A1905,yorick!A:K,11,0)</f>
        <v>TODO: &lt;&gt;</v>
      </c>
      <c r="L1905" s="0" t="str">
        <f aca="false">VLOOKUP(A1905,henriette!A:J,10,0)</f>
        <v>TODO: &lt;&gt;</v>
      </c>
      <c r="M1905" s="0" t="str">
        <f aca="false">VLOOKUP(A1905,henriette!A:K,11,0)</f>
        <v>TODO: &lt;&gt;</v>
      </c>
      <c r="N1905" s="0" t="str">
        <f aca="false">IF(OR(O1905="CONFLICT",R1905="CONFLICT"),"CONFLICT","OK")</f>
        <v>OK</v>
      </c>
      <c r="O1905" s="0" t="str">
        <f aca="false">IF(J1905=L1905,J1905,"CONFLICT")</f>
        <v>TODO: &lt;&gt;</v>
      </c>
      <c r="Q1905" s="0" t="str">
        <f aca="false">IF(AND(P1905&lt;&gt;L1905,P1905&lt;&gt;J1905,P1905&lt;&gt;""),"REVIEW","")</f>
        <v/>
      </c>
      <c r="R1905" s="0" t="str">
        <f aca="false">IF(K1905=M1905,K1905,"CONFLICT")</f>
        <v>TODO: &lt;&gt;</v>
      </c>
    </row>
    <row r="1906" customFormat="false" ht="12.75" hidden="false" customHeight="false" outlineLevel="0" collapsed="false">
      <c r="A1906" s="0" t="s">
        <v>4945</v>
      </c>
      <c r="B1906" s="0" t="n">
        <v>475</v>
      </c>
      <c r="C1906" s="0" t="s">
        <v>23</v>
      </c>
      <c r="E1906" s="0" t="s">
        <v>4946</v>
      </c>
      <c r="F1906" s="0" t="n">
        <v>10377</v>
      </c>
      <c r="G1906" s="0" t="n">
        <v>67</v>
      </c>
      <c r="H1906" s="0" t="n">
        <v>0</v>
      </c>
      <c r="I1906" s="0" t="n">
        <v>66</v>
      </c>
      <c r="J1906" s="0" t="str">
        <f aca="false">VLOOKUP(A1906,yorick!A:J,10,0)</f>
        <v>TODO: &lt;&gt;</v>
      </c>
      <c r="K1906" s="0" t="str">
        <f aca="false">VLOOKUP(A1906,yorick!A:K,11,0)</f>
        <v>TODO: &lt;&gt;</v>
      </c>
      <c r="L1906" s="0" t="str">
        <f aca="false">VLOOKUP(A1906,henriette!A:J,10,0)</f>
        <v>TODO: &lt;&gt;</v>
      </c>
      <c r="M1906" s="0" t="str">
        <f aca="false">VLOOKUP(A1906,henriette!A:K,11,0)</f>
        <v>TODO: &lt;&gt;</v>
      </c>
      <c r="N1906" s="0" t="str">
        <f aca="false">IF(OR(O1906="CONFLICT",R1906="CONFLICT"),"CONFLICT","OK")</f>
        <v>OK</v>
      </c>
      <c r="O1906" s="0" t="str">
        <f aca="false">IF(J1906=L1906,J1906,"CONFLICT")</f>
        <v>TODO: &lt;&gt;</v>
      </c>
      <c r="Q1906" s="0" t="str">
        <f aca="false">IF(AND(P1906&lt;&gt;L1906,P1906&lt;&gt;J1906,P1906&lt;&gt;""),"REVIEW","")</f>
        <v/>
      </c>
      <c r="R1906" s="0" t="str">
        <f aca="false">IF(K1906=M1906,K1906,"CONFLICT")</f>
        <v>TODO: &lt;&gt;</v>
      </c>
    </row>
    <row r="1907" customFormat="false" ht="12.75" hidden="false" customHeight="false" outlineLevel="0" collapsed="false">
      <c r="A1907" s="0" t="s">
        <v>4947</v>
      </c>
      <c r="B1907" s="0" t="n">
        <v>220</v>
      </c>
      <c r="C1907" s="0" t="s">
        <v>23</v>
      </c>
      <c r="D1907" s="0" t="s">
        <v>4948</v>
      </c>
      <c r="E1907" s="0" t="s">
        <v>4949</v>
      </c>
      <c r="F1907" s="0" t="n">
        <v>12053</v>
      </c>
      <c r="G1907" s="0" t="n">
        <v>187</v>
      </c>
      <c r="H1907" s="0" t="n">
        <v>0</v>
      </c>
      <c r="I1907" s="0" t="n">
        <v>51</v>
      </c>
      <c r="J1907" s="0" t="str">
        <f aca="false">VLOOKUP(A1907,yorick!A:J,10,0)</f>
        <v>TODO: &lt;&gt;</v>
      </c>
      <c r="K1907" s="0" t="str">
        <f aca="false">VLOOKUP(A1907,yorick!A:K,11,0)</f>
        <v>TODO: &lt;&gt;</v>
      </c>
      <c r="L1907" s="0" t="str">
        <f aca="false">VLOOKUP(A1907,henriette!A:J,10,0)</f>
        <v>TODO: &lt;&gt;</v>
      </c>
      <c r="M1907" s="0" t="str">
        <f aca="false">VLOOKUP(A1907,henriette!A:K,11,0)</f>
        <v>TODO: &lt;&gt;</v>
      </c>
      <c r="N1907" s="0" t="str">
        <f aca="false">IF(OR(O1907="CONFLICT",R1907="CONFLICT"),"CONFLICT","OK")</f>
        <v>OK</v>
      </c>
      <c r="O1907" s="0" t="str">
        <f aca="false">IF(J1907=L1907,J1907,"CONFLICT")</f>
        <v>TODO: &lt;&gt;</v>
      </c>
      <c r="Q1907" s="0" t="str">
        <f aca="false">IF(AND(P1907&lt;&gt;L1907,P1907&lt;&gt;J1907,P1907&lt;&gt;""),"REVIEW","")</f>
        <v/>
      </c>
      <c r="R1907" s="0" t="str">
        <f aca="false">IF(K1907=M1907,K1907,"CONFLICT")</f>
        <v>TODO: &lt;&gt;</v>
      </c>
    </row>
    <row r="1908" customFormat="false" ht="12.75" hidden="false" customHeight="false" outlineLevel="0" collapsed="false">
      <c r="A1908" s="0" t="s">
        <v>4950</v>
      </c>
      <c r="B1908" s="0" t="n">
        <v>297</v>
      </c>
      <c r="C1908" s="0" t="s">
        <v>23</v>
      </c>
      <c r="E1908" s="0" t="s">
        <v>4951</v>
      </c>
      <c r="F1908" s="0" t="n">
        <v>39854</v>
      </c>
      <c r="G1908" s="0" t="n">
        <v>356</v>
      </c>
      <c r="H1908" s="0" t="n">
        <v>0</v>
      </c>
      <c r="I1908" s="0" t="n">
        <v>82</v>
      </c>
      <c r="J1908" s="0" t="str">
        <f aca="false">VLOOKUP(A1908,yorick!A:J,10,0)</f>
        <v>TODO: &lt;&gt;</v>
      </c>
      <c r="K1908" s="0" t="str">
        <f aca="false">VLOOKUP(A1908,yorick!A:K,11,0)</f>
        <v>TODO: &lt;&gt;</v>
      </c>
      <c r="L1908" s="0" t="str">
        <f aca="false">VLOOKUP(A1908,henriette!A:J,10,0)</f>
        <v>TODO: &lt;&gt;</v>
      </c>
      <c r="M1908" s="0" t="str">
        <f aca="false">VLOOKUP(A1908,henriette!A:K,11,0)</f>
        <v>TODO: &lt;&gt;</v>
      </c>
      <c r="N1908" s="0" t="str">
        <f aca="false">IF(OR(O1908="CONFLICT",R1908="CONFLICT"),"CONFLICT","OK")</f>
        <v>OK</v>
      </c>
      <c r="O1908" s="0" t="str">
        <f aca="false">IF(J1908=L1908,J1908,"CONFLICT")</f>
        <v>TODO: &lt;&gt;</v>
      </c>
      <c r="Q1908" s="0" t="str">
        <f aca="false">IF(AND(P1908&lt;&gt;L1908,P1908&lt;&gt;J1908,P1908&lt;&gt;""),"REVIEW","")</f>
        <v/>
      </c>
      <c r="R1908" s="0" t="str">
        <f aca="false">IF(K1908=M1908,K1908,"CONFLICT")</f>
        <v>TODO: &lt;&gt;</v>
      </c>
    </row>
    <row r="1909" customFormat="false" ht="12.75" hidden="false" customHeight="false" outlineLevel="0" collapsed="false">
      <c r="A1909" s="0" t="s">
        <v>4952</v>
      </c>
      <c r="B1909" s="0" t="n">
        <v>167</v>
      </c>
      <c r="C1909" s="0" t="s">
        <v>23</v>
      </c>
      <c r="E1909" s="0" t="s">
        <v>4953</v>
      </c>
      <c r="F1909" s="0" t="n">
        <v>19228</v>
      </c>
      <c r="G1909" s="0" t="n">
        <v>153</v>
      </c>
      <c r="H1909" s="0" t="n">
        <v>0</v>
      </c>
      <c r="I1909" s="0" t="n">
        <v>58</v>
      </c>
      <c r="J1909" s="0" t="str">
        <f aca="false">VLOOKUP(A1909,yorick!A:J,10,0)</f>
        <v>TODO: &lt;&gt;</v>
      </c>
      <c r="K1909" s="0" t="str">
        <f aca="false">VLOOKUP(A1909,yorick!A:K,11,0)</f>
        <v>TODO: &lt;&gt;</v>
      </c>
      <c r="L1909" s="0" t="str">
        <f aca="false">VLOOKUP(A1909,henriette!A:J,10,0)</f>
        <v>TODO: &lt;&gt;</v>
      </c>
      <c r="M1909" s="0" t="str">
        <f aca="false">VLOOKUP(A1909,henriette!A:K,11,0)</f>
        <v>TODO: &lt;&gt;</v>
      </c>
      <c r="N1909" s="0" t="str">
        <f aca="false">IF(OR(O1909="CONFLICT",R1909="CONFLICT"),"CONFLICT","OK")</f>
        <v>OK</v>
      </c>
      <c r="O1909" s="0" t="str">
        <f aca="false">IF(J1909=L1909,J1909,"CONFLICT")</f>
        <v>TODO: &lt;&gt;</v>
      </c>
      <c r="Q1909" s="0" t="str">
        <f aca="false">IF(AND(P1909&lt;&gt;L1909,P1909&lt;&gt;J1909,P1909&lt;&gt;""),"REVIEW","")</f>
        <v/>
      </c>
      <c r="R1909" s="0" t="str">
        <f aca="false">IF(K1909=M1909,K1909,"CONFLICT")</f>
        <v>TODO: &lt;&gt;</v>
      </c>
    </row>
    <row r="1910" customFormat="false" ht="12.75" hidden="false" customHeight="false" outlineLevel="0" collapsed="false">
      <c r="A1910" s="0" t="s">
        <v>4954</v>
      </c>
      <c r="B1910" s="0" t="n">
        <v>178</v>
      </c>
      <c r="C1910" s="0" t="s">
        <v>23</v>
      </c>
      <c r="D1910" s="0" t="s">
        <v>4955</v>
      </c>
      <c r="E1910" s="0" t="s">
        <v>4956</v>
      </c>
      <c r="F1910" s="0" t="n">
        <v>7058</v>
      </c>
      <c r="G1910" s="0" t="n">
        <v>65</v>
      </c>
      <c r="H1910" s="0" t="n">
        <v>0</v>
      </c>
      <c r="I1910" s="0" t="n">
        <v>4</v>
      </c>
      <c r="J1910" s="0" t="str">
        <f aca="false">VLOOKUP(A1910,yorick!A:J,10,0)</f>
        <v>TODO: &lt;&gt;</v>
      </c>
      <c r="K1910" s="0" t="str">
        <f aca="false">VLOOKUP(A1910,yorick!A:K,11,0)</f>
        <v>TODO: &lt;&gt;</v>
      </c>
      <c r="L1910" s="0" t="str">
        <f aca="false">VLOOKUP(A1910,henriette!A:J,10,0)</f>
        <v>TODO: &lt;&gt;</v>
      </c>
      <c r="M1910" s="0" t="str">
        <f aca="false">VLOOKUP(A1910,henriette!A:K,11,0)</f>
        <v>TODO: &lt;&gt;</v>
      </c>
      <c r="N1910" s="0" t="str">
        <f aca="false">IF(OR(O1910="CONFLICT",R1910="CONFLICT"),"CONFLICT","OK")</f>
        <v>OK</v>
      </c>
      <c r="O1910" s="0" t="str">
        <f aca="false">IF(J1910=L1910,J1910,"CONFLICT")</f>
        <v>TODO: &lt;&gt;</v>
      </c>
      <c r="Q1910" s="0" t="str">
        <f aca="false">IF(AND(P1910&lt;&gt;L1910,P1910&lt;&gt;J1910,P1910&lt;&gt;""),"REVIEW","")</f>
        <v/>
      </c>
      <c r="R1910" s="0" t="str">
        <f aca="false">IF(K1910=M1910,K1910,"CONFLICT")</f>
        <v>TODO: &lt;&gt;</v>
      </c>
    </row>
    <row r="1911" customFormat="false" ht="12.75" hidden="false" customHeight="false" outlineLevel="0" collapsed="false">
      <c r="A1911" s="0" t="s">
        <v>4957</v>
      </c>
      <c r="B1911" s="0" t="n">
        <v>278</v>
      </c>
      <c r="C1911" s="0" t="s">
        <v>23</v>
      </c>
      <c r="E1911" s="0" t="s">
        <v>4958</v>
      </c>
      <c r="F1911" s="0" t="n">
        <v>12846</v>
      </c>
      <c r="G1911" s="0" t="n">
        <v>87</v>
      </c>
      <c r="H1911" s="0" t="n">
        <v>1</v>
      </c>
      <c r="I1911" s="0" t="n">
        <v>5</v>
      </c>
      <c r="J1911" s="0" t="str">
        <f aca="false">VLOOKUP(A1911,yorick!A:J,10,0)</f>
        <v>TODO: &lt;&gt;</v>
      </c>
      <c r="K1911" s="0" t="str">
        <f aca="false">VLOOKUP(A1911,yorick!A:K,11,0)</f>
        <v>TODO: &lt;&gt;</v>
      </c>
      <c r="L1911" s="0" t="str">
        <f aca="false">VLOOKUP(A1911,henriette!A:J,10,0)</f>
        <v>TODO: &lt;&gt;</v>
      </c>
      <c r="M1911" s="0" t="str">
        <f aca="false">VLOOKUP(A1911,henriette!A:K,11,0)</f>
        <v>TODO: &lt;&gt;</v>
      </c>
      <c r="N1911" s="0" t="str">
        <f aca="false">IF(OR(O1911="CONFLICT",R1911="CONFLICT"),"CONFLICT","OK")</f>
        <v>OK</v>
      </c>
      <c r="O1911" s="0" t="str">
        <f aca="false">IF(J1911=L1911,J1911,"CONFLICT")</f>
        <v>TODO: &lt;&gt;</v>
      </c>
      <c r="Q1911" s="0" t="str">
        <f aca="false">IF(AND(P1911&lt;&gt;L1911,P1911&lt;&gt;J1911,P1911&lt;&gt;""),"REVIEW","")</f>
        <v/>
      </c>
      <c r="R1911" s="0" t="str">
        <f aca="false">IF(K1911=M1911,K1911,"CONFLICT")</f>
        <v>TODO: &lt;&gt;</v>
      </c>
    </row>
    <row r="1912" customFormat="false" ht="12.75" hidden="false" customHeight="false" outlineLevel="0" collapsed="false">
      <c r="A1912" s="0" t="s">
        <v>4959</v>
      </c>
      <c r="B1912" s="0" t="n">
        <v>270</v>
      </c>
      <c r="C1912" s="0" t="s">
        <v>23</v>
      </c>
      <c r="D1912" s="0" t="s">
        <v>4960</v>
      </c>
      <c r="E1912" s="0" t="s">
        <v>4961</v>
      </c>
      <c r="F1912" s="0" t="n">
        <v>12869</v>
      </c>
      <c r="G1912" s="0" t="n">
        <v>50</v>
      </c>
      <c r="H1912" s="0" t="n">
        <v>0</v>
      </c>
      <c r="I1912" s="0" t="n">
        <v>1</v>
      </c>
      <c r="J1912" s="0" t="str">
        <f aca="false">VLOOKUP(A1912,yorick!A:J,10,0)</f>
        <v>TODO: &lt;&gt;</v>
      </c>
      <c r="K1912" s="0" t="str">
        <f aca="false">VLOOKUP(A1912,yorick!A:K,11,0)</f>
        <v>TODO: &lt;&gt;</v>
      </c>
      <c r="L1912" s="0" t="str">
        <f aca="false">VLOOKUP(A1912,henriette!A:J,10,0)</f>
        <v>TODO: &lt;&gt;</v>
      </c>
      <c r="M1912" s="0" t="str">
        <f aca="false">VLOOKUP(A1912,henriette!A:K,11,0)</f>
        <v>TODO: &lt;&gt;</v>
      </c>
      <c r="N1912" s="0" t="str">
        <f aca="false">IF(OR(O1912="CONFLICT",R1912="CONFLICT"),"CONFLICT","OK")</f>
        <v>OK</v>
      </c>
      <c r="O1912" s="0" t="str">
        <f aca="false">IF(J1912=L1912,J1912,"CONFLICT")</f>
        <v>TODO: &lt;&gt;</v>
      </c>
      <c r="Q1912" s="0" t="str">
        <f aca="false">IF(AND(P1912&lt;&gt;L1912,P1912&lt;&gt;J1912,P1912&lt;&gt;""),"REVIEW","")</f>
        <v/>
      </c>
      <c r="R1912" s="0" t="str">
        <f aca="false">IF(K1912=M1912,K1912,"CONFLICT")</f>
        <v>TODO: &lt;&gt;</v>
      </c>
    </row>
    <row r="1913" customFormat="false" ht="12.75" hidden="false" customHeight="false" outlineLevel="0" collapsed="false">
      <c r="A1913" s="0" t="s">
        <v>4962</v>
      </c>
      <c r="B1913" s="0" t="n">
        <v>35566</v>
      </c>
      <c r="C1913" s="0" t="s">
        <v>23</v>
      </c>
      <c r="D1913" s="0" t="s">
        <v>4963</v>
      </c>
      <c r="E1913" s="0" t="s">
        <v>4964</v>
      </c>
      <c r="F1913" s="0" t="n">
        <v>29232</v>
      </c>
      <c r="G1913" s="0" t="n">
        <v>606</v>
      </c>
      <c r="H1913" s="0" t="n">
        <v>0</v>
      </c>
      <c r="I1913" s="0" t="n">
        <v>516</v>
      </c>
      <c r="J1913" s="0" t="str">
        <f aca="false">VLOOKUP(A1913,yorick!A:J,10,0)</f>
        <v>TODO: &lt;&gt;</v>
      </c>
      <c r="K1913" s="0" t="str">
        <f aca="false">VLOOKUP(A1913,yorick!A:K,11,0)</f>
        <v>TODO: &lt;&gt;</v>
      </c>
      <c r="L1913" s="0" t="str">
        <f aca="false">VLOOKUP(A1913,henriette!A:J,10,0)</f>
        <v>TODO: &lt;&gt;</v>
      </c>
      <c r="M1913" s="0" t="str">
        <f aca="false">VLOOKUP(A1913,henriette!A:K,11,0)</f>
        <v>TODO: &lt;&gt;</v>
      </c>
      <c r="N1913" s="0" t="str">
        <f aca="false">IF(OR(O1913="CONFLICT",R1913="CONFLICT"),"CONFLICT","OK")</f>
        <v>OK</v>
      </c>
      <c r="O1913" s="0" t="str">
        <f aca="false">IF(J1913=L1913,J1913,"CONFLICT")</f>
        <v>TODO: &lt;&gt;</v>
      </c>
      <c r="Q1913" s="0" t="str">
        <f aca="false">IF(AND(P1913&lt;&gt;L1913,P1913&lt;&gt;J1913,P1913&lt;&gt;""),"REVIEW","")</f>
        <v/>
      </c>
      <c r="R1913" s="0" t="str">
        <f aca="false">IF(K1913=M1913,K1913,"CONFLICT")</f>
        <v>TODO: &lt;&gt;</v>
      </c>
    </row>
    <row r="1914" customFormat="false" ht="12.75" hidden="false" customHeight="false" outlineLevel="0" collapsed="false">
      <c r="A1914" s="0" t="s">
        <v>4965</v>
      </c>
      <c r="B1914" s="0" t="n">
        <v>110</v>
      </c>
      <c r="C1914" s="0" t="s">
        <v>23</v>
      </c>
      <c r="D1914" s="0" t="s">
        <v>4966</v>
      </c>
      <c r="E1914" s="0" t="s">
        <v>4967</v>
      </c>
      <c r="F1914" s="0" t="n">
        <v>5362</v>
      </c>
      <c r="G1914" s="0" t="n">
        <v>82</v>
      </c>
      <c r="H1914" s="0" t="n">
        <v>0</v>
      </c>
      <c r="I1914" s="0" t="n">
        <v>1</v>
      </c>
      <c r="J1914" s="0" t="str">
        <f aca="false">VLOOKUP(A1914,yorick!A:J,10,0)</f>
        <v>TODO: &lt;&gt;</v>
      </c>
      <c r="K1914" s="0" t="str">
        <f aca="false">VLOOKUP(A1914,yorick!A:K,11,0)</f>
        <v>TODO: &lt;&gt;</v>
      </c>
      <c r="L1914" s="0" t="str">
        <f aca="false">VLOOKUP(A1914,henriette!A:J,10,0)</f>
        <v>TODO: &lt;&gt;</v>
      </c>
      <c r="M1914" s="0" t="str">
        <f aca="false">VLOOKUP(A1914,henriette!A:K,11,0)</f>
        <v>TODO: &lt;&gt;</v>
      </c>
      <c r="N1914" s="0" t="str">
        <f aca="false">IF(OR(O1914="CONFLICT",R1914="CONFLICT"),"CONFLICT","OK")</f>
        <v>OK</v>
      </c>
      <c r="O1914" s="0" t="str">
        <f aca="false">IF(J1914=L1914,J1914,"CONFLICT")</f>
        <v>TODO: &lt;&gt;</v>
      </c>
      <c r="Q1914" s="0" t="str">
        <f aca="false">IF(AND(P1914&lt;&gt;L1914,P1914&lt;&gt;J1914,P1914&lt;&gt;""),"REVIEW","")</f>
        <v/>
      </c>
      <c r="R1914" s="0" t="str">
        <f aca="false">IF(K1914=M1914,K1914,"CONFLICT")</f>
        <v>TODO: &lt;&gt;</v>
      </c>
    </row>
    <row r="1915" customFormat="false" ht="12.75" hidden="false" customHeight="false" outlineLevel="0" collapsed="false">
      <c r="A1915" s="0" t="s">
        <v>4968</v>
      </c>
      <c r="B1915" s="0" t="n">
        <v>425</v>
      </c>
      <c r="C1915" s="0" t="s">
        <v>23</v>
      </c>
      <c r="E1915" s="0" t="s">
        <v>4969</v>
      </c>
      <c r="F1915" s="0" t="n">
        <v>7478</v>
      </c>
      <c r="G1915" s="0" t="n">
        <v>80</v>
      </c>
      <c r="H1915" s="0" t="n">
        <v>0</v>
      </c>
      <c r="I1915" s="0" t="n">
        <v>6</v>
      </c>
      <c r="J1915" s="0" t="str">
        <f aca="false">VLOOKUP(A1915,yorick!A:J,10,0)</f>
        <v>TODO: &lt;&gt;</v>
      </c>
      <c r="K1915" s="0" t="str">
        <f aca="false">VLOOKUP(A1915,yorick!A:K,11,0)</f>
        <v>TODO: &lt;&gt;</v>
      </c>
      <c r="L1915" s="0" t="str">
        <f aca="false">VLOOKUP(A1915,henriette!A:J,10,0)</f>
        <v>TODO: &lt;&gt;</v>
      </c>
      <c r="M1915" s="0" t="str">
        <f aca="false">VLOOKUP(A1915,henriette!A:K,11,0)</f>
        <v>TODO: &lt;&gt;</v>
      </c>
      <c r="N1915" s="0" t="str">
        <f aca="false">IF(OR(O1915="CONFLICT",R1915="CONFLICT"),"CONFLICT","OK")</f>
        <v>OK</v>
      </c>
      <c r="O1915" s="0" t="str">
        <f aca="false">IF(J1915=L1915,J1915,"CONFLICT")</f>
        <v>TODO: &lt;&gt;</v>
      </c>
      <c r="Q1915" s="0" t="str">
        <f aca="false">IF(AND(P1915&lt;&gt;L1915,P1915&lt;&gt;J1915,P1915&lt;&gt;""),"REVIEW","")</f>
        <v/>
      </c>
      <c r="R1915" s="0" t="str">
        <f aca="false">IF(K1915=M1915,K1915,"CONFLICT")</f>
        <v>TODO: &lt;&gt;</v>
      </c>
    </row>
    <row r="1916" customFormat="false" ht="12.75" hidden="false" customHeight="false" outlineLevel="0" collapsed="false">
      <c r="A1916" s="0" t="s">
        <v>4970</v>
      </c>
      <c r="B1916" s="0" t="n">
        <v>510</v>
      </c>
      <c r="C1916" s="0" t="s">
        <v>23</v>
      </c>
      <c r="E1916" s="0" t="s">
        <v>4971</v>
      </c>
      <c r="F1916" s="0" t="n">
        <v>8738</v>
      </c>
      <c r="G1916" s="0" t="n">
        <v>39</v>
      </c>
      <c r="H1916" s="0" t="n">
        <v>0</v>
      </c>
      <c r="I1916" s="0" t="n">
        <v>6</v>
      </c>
      <c r="J1916" s="0" t="str">
        <f aca="false">VLOOKUP(A1916,yorick!A:J,10,0)</f>
        <v>TODO: &lt;&gt;</v>
      </c>
      <c r="K1916" s="0" t="str">
        <f aca="false">VLOOKUP(A1916,yorick!A:K,11,0)</f>
        <v>TODO: &lt;&gt;</v>
      </c>
      <c r="L1916" s="0" t="str">
        <f aca="false">VLOOKUP(A1916,henriette!A:J,10,0)</f>
        <v>TODO: &lt;&gt;</v>
      </c>
      <c r="M1916" s="0" t="str">
        <f aca="false">VLOOKUP(A1916,henriette!A:K,11,0)</f>
        <v>TODO: &lt;&gt;</v>
      </c>
      <c r="N1916" s="0" t="str">
        <f aca="false">IF(OR(O1916="CONFLICT",R1916="CONFLICT"),"CONFLICT","OK")</f>
        <v>OK</v>
      </c>
      <c r="O1916" s="0" t="str">
        <f aca="false">IF(J1916=L1916,J1916,"CONFLICT")</f>
        <v>TODO: &lt;&gt;</v>
      </c>
      <c r="Q1916" s="0" t="str">
        <f aca="false">IF(AND(P1916&lt;&gt;L1916,P1916&lt;&gt;J1916,P1916&lt;&gt;""),"REVIEW","")</f>
        <v/>
      </c>
      <c r="R1916" s="0" t="str">
        <f aca="false">IF(K1916=M1916,K1916,"CONFLICT")</f>
        <v>TODO: &lt;&gt;</v>
      </c>
    </row>
    <row r="1917" customFormat="false" ht="12.75" hidden="false" customHeight="false" outlineLevel="0" collapsed="false">
      <c r="A1917" s="0" t="s">
        <v>4972</v>
      </c>
      <c r="B1917" s="0" t="n">
        <v>23104</v>
      </c>
      <c r="C1917" s="0" t="s">
        <v>23</v>
      </c>
      <c r="D1917" s="0" t="s">
        <v>4973</v>
      </c>
      <c r="E1917" s="0" t="s">
        <v>4974</v>
      </c>
      <c r="F1917" s="0" t="n">
        <v>45117</v>
      </c>
      <c r="G1917" s="0" t="n">
        <v>851</v>
      </c>
      <c r="H1917" s="0" t="n">
        <v>0</v>
      </c>
      <c r="I1917" s="0" t="n">
        <v>343</v>
      </c>
      <c r="J1917" s="0" t="str">
        <f aca="false">VLOOKUP(A1917,yorick!A:J,10,0)</f>
        <v>TODO: &lt;&gt;</v>
      </c>
      <c r="K1917" s="0" t="str">
        <f aca="false">VLOOKUP(A1917,yorick!A:K,11,0)</f>
        <v>TODO: &lt;&gt;</v>
      </c>
      <c r="L1917" s="0" t="str">
        <f aca="false">VLOOKUP(A1917,henriette!A:J,10,0)</f>
        <v>TODO: &lt;&gt;</v>
      </c>
      <c r="M1917" s="0" t="str">
        <f aca="false">VLOOKUP(A1917,henriette!A:K,11,0)</f>
        <v>TODO: &lt;&gt;</v>
      </c>
      <c r="N1917" s="0" t="str">
        <f aca="false">IF(OR(O1917="CONFLICT",R1917="CONFLICT"),"CONFLICT","OK")</f>
        <v>OK</v>
      </c>
      <c r="O1917" s="0" t="str">
        <f aca="false">IF(J1917=L1917,J1917,"CONFLICT")</f>
        <v>TODO: &lt;&gt;</v>
      </c>
      <c r="Q1917" s="0" t="str">
        <f aca="false">IF(AND(P1917&lt;&gt;L1917,P1917&lt;&gt;J1917,P1917&lt;&gt;""),"REVIEW","")</f>
        <v/>
      </c>
      <c r="R1917" s="0" t="str">
        <f aca="false">IF(K1917=M1917,K1917,"CONFLICT")</f>
        <v>TODO: &lt;&gt;</v>
      </c>
    </row>
    <row r="1918" customFormat="false" ht="12.75" hidden="false" customHeight="false" outlineLevel="0" collapsed="false">
      <c r="A1918" s="0" t="s">
        <v>4975</v>
      </c>
      <c r="B1918" s="0" t="n">
        <v>302</v>
      </c>
      <c r="C1918" s="0" t="s">
        <v>23</v>
      </c>
      <c r="E1918" s="0" t="s">
        <v>4976</v>
      </c>
      <c r="F1918" s="0" t="n">
        <v>17949</v>
      </c>
      <c r="G1918" s="0" t="n">
        <v>114</v>
      </c>
      <c r="H1918" s="0" t="n">
        <v>0</v>
      </c>
      <c r="I1918" s="0" t="n">
        <v>2</v>
      </c>
      <c r="J1918" s="0" t="str">
        <f aca="false">VLOOKUP(A1918,yorick!A:J,10,0)</f>
        <v>TODO: &lt;&gt;</v>
      </c>
      <c r="K1918" s="0" t="str">
        <f aca="false">VLOOKUP(A1918,yorick!A:K,11,0)</f>
        <v>TODO: &lt;&gt;</v>
      </c>
      <c r="L1918" s="0" t="str">
        <f aca="false">VLOOKUP(A1918,henriette!A:J,10,0)</f>
        <v>TODO: &lt;&gt;</v>
      </c>
      <c r="M1918" s="0" t="str">
        <f aca="false">VLOOKUP(A1918,henriette!A:K,11,0)</f>
        <v>TODO: &lt;&gt;</v>
      </c>
      <c r="N1918" s="0" t="str">
        <f aca="false">IF(OR(O1918="CONFLICT",R1918="CONFLICT"),"CONFLICT","OK")</f>
        <v>OK</v>
      </c>
      <c r="O1918" s="0" t="str">
        <f aca="false">IF(J1918=L1918,J1918,"CONFLICT")</f>
        <v>TODO: &lt;&gt;</v>
      </c>
      <c r="Q1918" s="0" t="str">
        <f aca="false">IF(AND(P1918&lt;&gt;L1918,P1918&lt;&gt;J1918,P1918&lt;&gt;""),"REVIEW","")</f>
        <v/>
      </c>
      <c r="R1918" s="0" t="str">
        <f aca="false">IF(K1918=M1918,K1918,"CONFLICT")</f>
        <v>TODO: &lt;&gt;</v>
      </c>
    </row>
    <row r="1919" customFormat="false" ht="12.75" hidden="false" customHeight="false" outlineLevel="0" collapsed="false">
      <c r="A1919" s="0" t="s">
        <v>4977</v>
      </c>
      <c r="B1919" s="0" t="n">
        <v>221</v>
      </c>
      <c r="C1919" s="0" t="s">
        <v>23</v>
      </c>
      <c r="D1919" s="0" t="s">
        <v>4978</v>
      </c>
      <c r="E1919" s="0" t="s">
        <v>4979</v>
      </c>
      <c r="F1919" s="0" t="n">
        <v>189605</v>
      </c>
      <c r="G1919" s="0" t="n">
        <v>2282</v>
      </c>
      <c r="H1919" s="0" t="n">
        <v>0</v>
      </c>
      <c r="I1919" s="0" t="n">
        <v>189</v>
      </c>
      <c r="J1919" s="0" t="str">
        <f aca="false">VLOOKUP(A1919,yorick!A:J,10,0)</f>
        <v>TODO: &lt;&gt;</v>
      </c>
      <c r="K1919" s="0" t="str">
        <f aca="false">VLOOKUP(A1919,yorick!A:K,11,0)</f>
        <v>TODO: &lt;&gt;</v>
      </c>
      <c r="L1919" s="0" t="str">
        <f aca="false">VLOOKUP(A1919,henriette!A:J,10,0)</f>
        <v>TODO: &lt;&gt;</v>
      </c>
      <c r="M1919" s="0" t="str">
        <f aca="false">VLOOKUP(A1919,henriette!A:K,11,0)</f>
        <v>TODO: &lt;&gt;</v>
      </c>
      <c r="N1919" s="0" t="str">
        <f aca="false">IF(OR(O1919="CONFLICT",R1919="CONFLICT"),"CONFLICT","OK")</f>
        <v>OK</v>
      </c>
      <c r="O1919" s="0" t="str">
        <f aca="false">IF(J1919=L1919,J1919,"CONFLICT")</f>
        <v>TODO: &lt;&gt;</v>
      </c>
      <c r="Q1919" s="0" t="str">
        <f aca="false">IF(AND(P1919&lt;&gt;L1919,P1919&lt;&gt;J1919,P1919&lt;&gt;""),"REVIEW","")</f>
        <v/>
      </c>
      <c r="R1919" s="0" t="str">
        <f aca="false">IF(K1919=M1919,K1919,"CONFLICT")</f>
        <v>TODO: &lt;&gt;</v>
      </c>
    </row>
    <row r="1920" customFormat="false" ht="12.75" hidden="false" customHeight="false" outlineLevel="0" collapsed="false">
      <c r="A1920" s="0" t="s">
        <v>4980</v>
      </c>
      <c r="B1920" s="0" t="n">
        <v>126</v>
      </c>
      <c r="C1920" s="0" t="s">
        <v>23</v>
      </c>
      <c r="D1920" s="0" t="s">
        <v>4981</v>
      </c>
      <c r="E1920" s="0" t="s">
        <v>4982</v>
      </c>
      <c r="F1920" s="0" t="n">
        <v>10454</v>
      </c>
      <c r="G1920" s="0" t="n">
        <v>51</v>
      </c>
      <c r="H1920" s="0" t="n">
        <v>0</v>
      </c>
      <c r="I1920" s="0" t="n">
        <v>39</v>
      </c>
      <c r="J1920" s="0" t="str">
        <f aca="false">VLOOKUP(A1920,yorick!A:J,10,0)</f>
        <v>TODO: &lt;&gt;</v>
      </c>
      <c r="K1920" s="0" t="str">
        <f aca="false">VLOOKUP(A1920,yorick!A:K,11,0)</f>
        <v>TODO: &lt;&gt;</v>
      </c>
      <c r="L1920" s="0" t="str">
        <f aca="false">VLOOKUP(A1920,henriette!A:J,10,0)</f>
        <v>TODO: &lt;&gt;</v>
      </c>
      <c r="M1920" s="0" t="str">
        <f aca="false">VLOOKUP(A1920,henriette!A:K,11,0)</f>
        <v>TODO: &lt;&gt;</v>
      </c>
      <c r="N1920" s="0" t="str">
        <f aca="false">IF(OR(O1920="CONFLICT",R1920="CONFLICT"),"CONFLICT","OK")</f>
        <v>OK</v>
      </c>
      <c r="O1920" s="0" t="str">
        <f aca="false">IF(J1920=L1920,J1920,"CONFLICT")</f>
        <v>TODO: &lt;&gt;</v>
      </c>
      <c r="Q1920" s="0" t="str">
        <f aca="false">IF(AND(P1920&lt;&gt;L1920,P1920&lt;&gt;J1920,P1920&lt;&gt;""),"REVIEW","")</f>
        <v/>
      </c>
      <c r="R1920" s="0" t="str">
        <f aca="false">IF(K1920=M1920,K1920,"CONFLICT")</f>
        <v>TODO: &lt;&gt;</v>
      </c>
    </row>
    <row r="1921" customFormat="false" ht="12.75" hidden="false" customHeight="false" outlineLevel="0" collapsed="false">
      <c r="A1921" s="0" t="s">
        <v>4983</v>
      </c>
      <c r="B1921" s="0" t="n">
        <v>553</v>
      </c>
      <c r="C1921" s="0" t="s">
        <v>23</v>
      </c>
      <c r="E1921" s="0" t="s">
        <v>4984</v>
      </c>
      <c r="F1921" s="0" t="n">
        <v>7452</v>
      </c>
      <c r="G1921" s="0" t="n">
        <v>67</v>
      </c>
      <c r="H1921" s="0" t="n">
        <v>0</v>
      </c>
      <c r="I1921" s="0" t="n">
        <v>312</v>
      </c>
      <c r="J1921" s="0" t="str">
        <f aca="false">VLOOKUP(A1921,yorick!A:J,10,0)</f>
        <v>TODO: &lt;&gt;</v>
      </c>
      <c r="K1921" s="0" t="str">
        <f aca="false">VLOOKUP(A1921,yorick!A:K,11,0)</f>
        <v>TODO: &lt;&gt;</v>
      </c>
      <c r="L1921" s="0" t="str">
        <f aca="false">VLOOKUP(A1921,henriette!A:J,10,0)</f>
        <v>TODO: &lt;&gt;</v>
      </c>
      <c r="M1921" s="0" t="str">
        <f aca="false">VLOOKUP(A1921,henriette!A:K,11,0)</f>
        <v>TODO: &lt;&gt;</v>
      </c>
      <c r="N1921" s="0" t="str">
        <f aca="false">IF(OR(O1921="CONFLICT",R1921="CONFLICT"),"CONFLICT","OK")</f>
        <v>OK</v>
      </c>
      <c r="O1921" s="0" t="str">
        <f aca="false">IF(J1921=L1921,J1921,"CONFLICT")</f>
        <v>TODO: &lt;&gt;</v>
      </c>
      <c r="Q1921" s="0" t="str">
        <f aca="false">IF(AND(P1921&lt;&gt;L1921,P1921&lt;&gt;J1921,P1921&lt;&gt;""),"REVIEW","")</f>
        <v/>
      </c>
      <c r="R1921" s="0" t="str">
        <f aca="false">IF(K1921=M1921,K1921,"CONFLICT")</f>
        <v>TODO: &lt;&gt;</v>
      </c>
    </row>
    <row r="1922" customFormat="false" ht="12.75" hidden="false" customHeight="false" outlineLevel="0" collapsed="false">
      <c r="A1922" s="0" t="s">
        <v>4985</v>
      </c>
      <c r="B1922" s="0" t="n">
        <v>3671</v>
      </c>
      <c r="C1922" s="0" t="s">
        <v>23</v>
      </c>
      <c r="E1922" s="0" t="s">
        <v>4986</v>
      </c>
      <c r="F1922" s="0" t="n">
        <v>78345</v>
      </c>
      <c r="G1922" s="0" t="n">
        <v>768</v>
      </c>
      <c r="H1922" s="0" t="n">
        <v>0</v>
      </c>
      <c r="I1922" s="0" t="n">
        <v>116</v>
      </c>
      <c r="J1922" s="0" t="str">
        <f aca="false">VLOOKUP(A1922,yorick!A:J,10,0)</f>
        <v>TODO: &lt;&gt;</v>
      </c>
      <c r="K1922" s="0" t="str">
        <f aca="false">VLOOKUP(A1922,yorick!A:K,11,0)</f>
        <v>TODO: &lt;&gt;</v>
      </c>
      <c r="L1922" s="0" t="str">
        <f aca="false">VLOOKUP(A1922,henriette!A:J,10,0)</f>
        <v>TODO: &lt;&gt;</v>
      </c>
      <c r="M1922" s="0" t="str">
        <f aca="false">VLOOKUP(A1922,henriette!A:K,11,0)</f>
        <v>TODO: &lt;&gt;</v>
      </c>
      <c r="N1922" s="0" t="str">
        <f aca="false">IF(OR(O1922="CONFLICT",R1922="CONFLICT"),"CONFLICT","OK")</f>
        <v>OK</v>
      </c>
      <c r="O1922" s="0" t="str">
        <f aca="false">IF(J1922=L1922,J1922,"CONFLICT")</f>
        <v>TODO: &lt;&gt;</v>
      </c>
      <c r="Q1922" s="0" t="str">
        <f aca="false">IF(AND(P1922&lt;&gt;L1922,P1922&lt;&gt;J1922,P1922&lt;&gt;""),"REVIEW","")</f>
        <v/>
      </c>
      <c r="R1922" s="0" t="str">
        <f aca="false">IF(K1922=M1922,K1922,"CONFLICT")</f>
        <v>TODO: &lt;&gt;</v>
      </c>
    </row>
    <row r="1923" customFormat="false" ht="12.75" hidden="false" customHeight="false" outlineLevel="0" collapsed="false">
      <c r="A1923" s="0" t="s">
        <v>4987</v>
      </c>
      <c r="B1923" s="0" t="n">
        <v>151</v>
      </c>
      <c r="C1923" s="0" t="s">
        <v>23</v>
      </c>
      <c r="E1923" s="0" t="s">
        <v>4988</v>
      </c>
      <c r="F1923" s="0" t="n">
        <v>71358</v>
      </c>
      <c r="G1923" s="0" t="n">
        <v>608</v>
      </c>
      <c r="H1923" s="0" t="n">
        <v>0</v>
      </c>
      <c r="I1923" s="0" t="n">
        <v>18</v>
      </c>
      <c r="J1923" s="0" t="str">
        <f aca="false">VLOOKUP(A1923,yorick!A:J,10,0)</f>
        <v>TODO: &lt;&gt;</v>
      </c>
      <c r="K1923" s="0" t="str">
        <f aca="false">VLOOKUP(A1923,yorick!A:K,11,0)</f>
        <v>TODO: &lt;&gt;</v>
      </c>
      <c r="L1923" s="0" t="str">
        <f aca="false">VLOOKUP(A1923,henriette!A:J,10,0)</f>
        <v>TODO: &lt;&gt;</v>
      </c>
      <c r="M1923" s="0" t="str">
        <f aca="false">VLOOKUP(A1923,henriette!A:K,11,0)</f>
        <v>TODO: &lt;&gt;</v>
      </c>
      <c r="N1923" s="0" t="str">
        <f aca="false">IF(OR(O1923="CONFLICT",R1923="CONFLICT"),"CONFLICT","OK")</f>
        <v>OK</v>
      </c>
      <c r="O1923" s="0" t="str">
        <f aca="false">IF(J1923=L1923,J1923,"CONFLICT")</f>
        <v>TODO: &lt;&gt;</v>
      </c>
      <c r="Q1923" s="0" t="str">
        <f aca="false">IF(AND(P1923&lt;&gt;L1923,P1923&lt;&gt;J1923,P1923&lt;&gt;""),"REVIEW","")</f>
        <v/>
      </c>
      <c r="R1923" s="0" t="str">
        <f aca="false">IF(K1923=M1923,K1923,"CONFLICT")</f>
        <v>TODO: &lt;&gt;</v>
      </c>
    </row>
    <row r="1924" customFormat="false" ht="12.75" hidden="false" customHeight="false" outlineLevel="0" collapsed="false">
      <c r="A1924" s="0" t="s">
        <v>4989</v>
      </c>
      <c r="B1924" s="0" t="n">
        <v>250</v>
      </c>
      <c r="C1924" s="0" t="s">
        <v>23</v>
      </c>
      <c r="D1924" s="0" t="s">
        <v>4990</v>
      </c>
      <c r="E1924" s="0" t="s">
        <v>4991</v>
      </c>
      <c r="F1924" s="0" t="n">
        <v>22063</v>
      </c>
      <c r="G1924" s="0" t="n">
        <v>237</v>
      </c>
      <c r="H1924" s="0" t="n">
        <v>0</v>
      </c>
      <c r="I1924" s="0" t="n">
        <v>23</v>
      </c>
      <c r="J1924" s="0" t="str">
        <f aca="false">VLOOKUP(A1924,yorick!A:J,10,0)</f>
        <v>TODO: &lt;&gt;</v>
      </c>
      <c r="K1924" s="0" t="str">
        <f aca="false">VLOOKUP(A1924,yorick!A:K,11,0)</f>
        <v>TODO: &lt;&gt;</v>
      </c>
      <c r="L1924" s="0" t="str">
        <f aca="false">VLOOKUP(A1924,henriette!A:J,10,0)</f>
        <v>TODO: &lt;&gt;</v>
      </c>
      <c r="M1924" s="0" t="str">
        <f aca="false">VLOOKUP(A1924,henriette!A:K,11,0)</f>
        <v>TODO: &lt;&gt;</v>
      </c>
      <c r="N1924" s="0" t="str">
        <f aca="false">IF(OR(O1924="CONFLICT",R1924="CONFLICT"),"CONFLICT","OK")</f>
        <v>OK</v>
      </c>
      <c r="O1924" s="0" t="str">
        <f aca="false">IF(J1924=L1924,J1924,"CONFLICT")</f>
        <v>TODO: &lt;&gt;</v>
      </c>
      <c r="Q1924" s="0" t="str">
        <f aca="false">IF(AND(P1924&lt;&gt;L1924,P1924&lt;&gt;J1924,P1924&lt;&gt;""),"REVIEW","")</f>
        <v/>
      </c>
      <c r="R1924" s="0" t="str">
        <f aca="false">IF(K1924=M1924,K1924,"CONFLICT")</f>
        <v>TODO: &lt;&gt;</v>
      </c>
    </row>
    <row r="1925" customFormat="false" ht="12.75" hidden="false" customHeight="false" outlineLevel="0" collapsed="false">
      <c r="A1925" s="0" t="s">
        <v>4992</v>
      </c>
      <c r="B1925" s="0" t="n">
        <v>409</v>
      </c>
      <c r="C1925" s="0" t="s">
        <v>23</v>
      </c>
      <c r="D1925" s="0" t="s">
        <v>4993</v>
      </c>
      <c r="E1925" s="0" t="s">
        <v>4994</v>
      </c>
      <c r="F1925" s="0" t="n">
        <v>5333</v>
      </c>
      <c r="G1925" s="0" t="n">
        <v>62</v>
      </c>
      <c r="H1925" s="0" t="n">
        <v>0</v>
      </c>
      <c r="I1925" s="0" t="n">
        <v>6</v>
      </c>
      <c r="J1925" s="0" t="str">
        <f aca="false">VLOOKUP(A1925,yorick!A:J,10,0)</f>
        <v>TODO: &lt;&gt;</v>
      </c>
      <c r="K1925" s="0" t="str">
        <f aca="false">VLOOKUP(A1925,yorick!A:K,11,0)</f>
        <v>TODO: &lt;&gt;</v>
      </c>
      <c r="L1925" s="0" t="str">
        <f aca="false">VLOOKUP(A1925,henriette!A:J,10,0)</f>
        <v>TODO: &lt;&gt;</v>
      </c>
      <c r="M1925" s="0" t="str">
        <f aca="false">VLOOKUP(A1925,henriette!A:K,11,0)</f>
        <v>TODO: &lt;&gt;</v>
      </c>
      <c r="N1925" s="0" t="str">
        <f aca="false">IF(OR(O1925="CONFLICT",R1925="CONFLICT"),"CONFLICT","OK")</f>
        <v>OK</v>
      </c>
      <c r="O1925" s="0" t="str">
        <f aca="false">IF(J1925=L1925,J1925,"CONFLICT")</f>
        <v>TODO: &lt;&gt;</v>
      </c>
      <c r="Q1925" s="0" t="str">
        <f aca="false">IF(AND(P1925&lt;&gt;L1925,P1925&lt;&gt;J1925,P1925&lt;&gt;""),"REVIEW","")</f>
        <v/>
      </c>
      <c r="R1925" s="0" t="str">
        <f aca="false">IF(K1925=M1925,K1925,"CONFLICT")</f>
        <v>TODO: &lt;&gt;</v>
      </c>
    </row>
    <row r="1926" customFormat="false" ht="12.75" hidden="false" customHeight="false" outlineLevel="0" collapsed="false">
      <c r="A1926" s="0" t="s">
        <v>4995</v>
      </c>
      <c r="B1926" s="0" t="n">
        <v>1769</v>
      </c>
      <c r="C1926" s="0" t="s">
        <v>23</v>
      </c>
      <c r="D1926" s="0" t="s">
        <v>4996</v>
      </c>
      <c r="E1926" s="0" t="s">
        <v>4997</v>
      </c>
      <c r="F1926" s="0" t="n">
        <v>21757</v>
      </c>
      <c r="G1926" s="0" t="n">
        <v>256</v>
      </c>
      <c r="H1926" s="0" t="n">
        <v>0</v>
      </c>
      <c r="I1926" s="0" t="n">
        <v>3</v>
      </c>
      <c r="J1926" s="0" t="str">
        <f aca="false">VLOOKUP(A1926,yorick!A:J,10,0)</f>
        <v>TODO: &lt;&gt;</v>
      </c>
      <c r="K1926" s="0" t="str">
        <f aca="false">VLOOKUP(A1926,yorick!A:K,11,0)</f>
        <v>TODO: &lt;&gt;</v>
      </c>
      <c r="L1926" s="0" t="str">
        <f aca="false">VLOOKUP(A1926,henriette!A:J,10,0)</f>
        <v>TODO: &lt;&gt;</v>
      </c>
      <c r="M1926" s="0" t="str">
        <f aca="false">VLOOKUP(A1926,henriette!A:K,11,0)</f>
        <v>TODO: &lt;&gt;</v>
      </c>
      <c r="N1926" s="0" t="str">
        <f aca="false">IF(OR(O1926="CONFLICT",R1926="CONFLICT"),"CONFLICT","OK")</f>
        <v>OK</v>
      </c>
      <c r="O1926" s="0" t="str">
        <f aca="false">IF(J1926=L1926,J1926,"CONFLICT")</f>
        <v>TODO: &lt;&gt;</v>
      </c>
      <c r="Q1926" s="0" t="str">
        <f aca="false">IF(AND(P1926&lt;&gt;L1926,P1926&lt;&gt;J1926,P1926&lt;&gt;""),"REVIEW","")</f>
        <v/>
      </c>
      <c r="R1926" s="0" t="str">
        <f aca="false">IF(K1926=M1926,K1926,"CONFLICT")</f>
        <v>TODO: &lt;&gt;</v>
      </c>
    </row>
    <row r="1927" customFormat="false" ht="12.75" hidden="false" customHeight="false" outlineLevel="0" collapsed="false">
      <c r="A1927" s="0" t="s">
        <v>4998</v>
      </c>
      <c r="B1927" s="0" t="n">
        <v>125</v>
      </c>
      <c r="C1927" s="0" t="s">
        <v>23</v>
      </c>
      <c r="F1927" s="0" t="n">
        <v>7890</v>
      </c>
      <c r="G1927" s="0" t="n">
        <v>53</v>
      </c>
      <c r="H1927" s="0" t="n">
        <v>0</v>
      </c>
      <c r="I1927" s="0" t="n">
        <v>2</v>
      </c>
      <c r="J1927" s="0" t="str">
        <f aca="false">VLOOKUP(A1927,yorick!A:J,10,0)</f>
        <v>TODO: &lt;&gt;</v>
      </c>
      <c r="K1927" s="0" t="str">
        <f aca="false">VLOOKUP(A1927,yorick!A:K,11,0)</f>
        <v>TODO: &lt;&gt;</v>
      </c>
      <c r="L1927" s="0" t="str">
        <f aca="false">VLOOKUP(A1927,henriette!A:J,10,0)</f>
        <v>TODO: &lt;&gt;</v>
      </c>
      <c r="M1927" s="0" t="str">
        <f aca="false">VLOOKUP(A1927,henriette!A:K,11,0)</f>
        <v>TODO: &lt;&gt;</v>
      </c>
      <c r="N1927" s="0" t="str">
        <f aca="false">IF(OR(O1927="CONFLICT",R1927="CONFLICT"),"CONFLICT","OK")</f>
        <v>OK</v>
      </c>
      <c r="O1927" s="0" t="str">
        <f aca="false">IF(J1927=L1927,J1927,"CONFLICT")</f>
        <v>TODO: &lt;&gt;</v>
      </c>
      <c r="Q1927" s="0" t="str">
        <f aca="false">IF(AND(P1927&lt;&gt;L1927,P1927&lt;&gt;J1927,P1927&lt;&gt;""),"REVIEW","")</f>
        <v/>
      </c>
      <c r="R1927" s="0" t="str">
        <f aca="false">IF(K1927=M1927,K1927,"CONFLICT")</f>
        <v>TODO: &lt;&gt;</v>
      </c>
    </row>
    <row r="1928" customFormat="false" ht="12.75" hidden="false" customHeight="false" outlineLevel="0" collapsed="false">
      <c r="A1928" s="0" t="s">
        <v>4999</v>
      </c>
      <c r="B1928" s="0" t="n">
        <v>113</v>
      </c>
      <c r="C1928" s="0" t="s">
        <v>23</v>
      </c>
      <c r="F1928" s="0" t="n">
        <v>7985</v>
      </c>
      <c r="G1928" s="0" t="n">
        <v>29</v>
      </c>
      <c r="H1928" s="0" t="n">
        <v>0</v>
      </c>
      <c r="I1928" s="0" t="n">
        <v>3</v>
      </c>
      <c r="J1928" s="0" t="str">
        <f aca="false">VLOOKUP(A1928,yorick!A:J,10,0)</f>
        <v>TODO: &lt;&gt;</v>
      </c>
      <c r="K1928" s="0" t="str">
        <f aca="false">VLOOKUP(A1928,yorick!A:K,11,0)</f>
        <v>TODO: &lt;&gt;</v>
      </c>
      <c r="L1928" s="0" t="str">
        <f aca="false">VLOOKUP(A1928,henriette!A:J,10,0)</f>
        <v>TODO: &lt;&gt;</v>
      </c>
      <c r="M1928" s="0" t="str">
        <f aca="false">VLOOKUP(A1928,henriette!A:K,11,0)</f>
        <v>TODO: &lt;&gt;</v>
      </c>
      <c r="N1928" s="0" t="str">
        <f aca="false">IF(OR(O1928="CONFLICT",R1928="CONFLICT"),"CONFLICT","OK")</f>
        <v>OK</v>
      </c>
      <c r="O1928" s="0" t="str">
        <f aca="false">IF(J1928=L1928,J1928,"CONFLICT")</f>
        <v>TODO: &lt;&gt;</v>
      </c>
      <c r="Q1928" s="0" t="str">
        <f aca="false">IF(AND(P1928&lt;&gt;L1928,P1928&lt;&gt;J1928,P1928&lt;&gt;""),"REVIEW","")</f>
        <v/>
      </c>
      <c r="R1928" s="0" t="str">
        <f aca="false">IF(K1928=M1928,K1928,"CONFLICT")</f>
        <v>TODO: &lt;&gt;</v>
      </c>
    </row>
    <row r="1929" customFormat="false" ht="12.75" hidden="false" customHeight="false" outlineLevel="0" collapsed="false">
      <c r="A1929" s="0" t="s">
        <v>5000</v>
      </c>
      <c r="B1929" s="0" t="n">
        <v>658</v>
      </c>
      <c r="C1929" s="0" t="s">
        <v>23</v>
      </c>
      <c r="D1929" s="0" t="s">
        <v>5001</v>
      </c>
      <c r="E1929" s="0" t="s">
        <v>5002</v>
      </c>
      <c r="F1929" s="0" t="n">
        <v>11008</v>
      </c>
      <c r="G1929" s="0" t="n">
        <v>120</v>
      </c>
      <c r="H1929" s="0" t="n">
        <v>0</v>
      </c>
      <c r="I1929" s="0" t="n">
        <v>3</v>
      </c>
      <c r="J1929" s="0" t="str">
        <f aca="false">VLOOKUP(A1929,yorick!A:J,10,0)</f>
        <v>TODO: &lt;&gt;</v>
      </c>
      <c r="K1929" s="0" t="str">
        <f aca="false">VLOOKUP(A1929,yorick!A:K,11,0)</f>
        <v>TODO: &lt;&gt;</v>
      </c>
      <c r="L1929" s="0" t="str">
        <f aca="false">VLOOKUP(A1929,henriette!A:J,10,0)</f>
        <v>TODO: &lt;&gt;</v>
      </c>
      <c r="M1929" s="0" t="str">
        <f aca="false">VLOOKUP(A1929,henriette!A:K,11,0)</f>
        <v>TODO: &lt;&gt;</v>
      </c>
      <c r="N1929" s="0" t="str">
        <f aca="false">IF(OR(O1929="CONFLICT",R1929="CONFLICT"),"CONFLICT","OK")</f>
        <v>OK</v>
      </c>
      <c r="O1929" s="0" t="str">
        <f aca="false">IF(J1929=L1929,J1929,"CONFLICT")</f>
        <v>TODO: &lt;&gt;</v>
      </c>
      <c r="Q1929" s="0" t="str">
        <f aca="false">IF(AND(P1929&lt;&gt;L1929,P1929&lt;&gt;J1929,P1929&lt;&gt;""),"REVIEW","")</f>
        <v/>
      </c>
      <c r="R1929" s="0" t="str">
        <f aca="false">IF(K1929=M1929,K1929,"CONFLICT")</f>
        <v>TODO: &lt;&gt;</v>
      </c>
    </row>
    <row r="1930" customFormat="false" ht="12.75" hidden="false" customHeight="false" outlineLevel="0" collapsed="false">
      <c r="A1930" s="0" t="s">
        <v>5003</v>
      </c>
      <c r="B1930" s="0" t="n">
        <v>613</v>
      </c>
      <c r="C1930" s="0" t="s">
        <v>23</v>
      </c>
      <c r="D1930" s="0" t="s">
        <v>5004</v>
      </c>
      <c r="E1930" s="0" t="s">
        <v>5005</v>
      </c>
      <c r="F1930" s="0" t="n">
        <v>138023</v>
      </c>
      <c r="G1930" s="0" t="n">
        <v>1708</v>
      </c>
      <c r="H1930" s="0" t="n">
        <v>2</v>
      </c>
      <c r="I1930" s="0" t="n">
        <v>183</v>
      </c>
      <c r="J1930" s="0" t="str">
        <f aca="false">VLOOKUP(A1930,yorick!A:J,10,0)</f>
        <v>TODO: &lt;&gt;</v>
      </c>
      <c r="K1930" s="0" t="str">
        <f aca="false">VLOOKUP(A1930,yorick!A:K,11,0)</f>
        <v>TODO: &lt;&gt;</v>
      </c>
      <c r="L1930" s="0" t="str">
        <f aca="false">VLOOKUP(A1930,henriette!A:J,10,0)</f>
        <v>TODO: &lt;&gt;</v>
      </c>
      <c r="M1930" s="0" t="str">
        <f aca="false">VLOOKUP(A1930,henriette!A:K,11,0)</f>
        <v>TODO: &lt;&gt;</v>
      </c>
      <c r="N1930" s="0" t="str">
        <f aca="false">IF(OR(O1930="CONFLICT",R1930="CONFLICT"),"CONFLICT","OK")</f>
        <v>OK</v>
      </c>
      <c r="O1930" s="0" t="str">
        <f aca="false">IF(J1930=L1930,J1930,"CONFLICT")</f>
        <v>TODO: &lt;&gt;</v>
      </c>
      <c r="Q1930" s="0" t="str">
        <f aca="false">IF(AND(P1930&lt;&gt;L1930,P1930&lt;&gt;J1930,P1930&lt;&gt;""),"REVIEW","")</f>
        <v/>
      </c>
      <c r="R1930" s="0" t="str">
        <f aca="false">IF(K1930=M1930,K1930,"CONFLICT")</f>
        <v>TODO: &lt;&gt;</v>
      </c>
    </row>
    <row r="1931" customFormat="false" ht="12.75" hidden="false" customHeight="false" outlineLevel="0" collapsed="false">
      <c r="A1931" s="0" t="s">
        <v>5006</v>
      </c>
      <c r="B1931" s="0" t="n">
        <v>159</v>
      </c>
      <c r="C1931" s="0" t="s">
        <v>23</v>
      </c>
      <c r="F1931" s="0" t="n">
        <v>14695</v>
      </c>
      <c r="G1931" s="0" t="n">
        <v>185</v>
      </c>
      <c r="H1931" s="0" t="n">
        <v>23</v>
      </c>
      <c r="I1931" s="0" t="n">
        <v>32</v>
      </c>
      <c r="J1931" s="0" t="str">
        <f aca="false">VLOOKUP(A1931,yorick!A:J,10,0)</f>
        <v>TODO: &lt;&gt;</v>
      </c>
      <c r="K1931" s="0" t="str">
        <f aca="false">VLOOKUP(A1931,yorick!A:K,11,0)</f>
        <v>TODO: &lt;&gt;</v>
      </c>
      <c r="L1931" s="0" t="str">
        <f aca="false">VLOOKUP(A1931,henriette!A:J,10,0)</f>
        <v>TODO: &lt;&gt;</v>
      </c>
      <c r="M1931" s="0" t="str">
        <f aca="false">VLOOKUP(A1931,henriette!A:K,11,0)</f>
        <v>TODO: &lt;&gt;</v>
      </c>
      <c r="N1931" s="0" t="str">
        <f aca="false">IF(OR(O1931="CONFLICT",R1931="CONFLICT"),"CONFLICT","OK")</f>
        <v>OK</v>
      </c>
      <c r="O1931" s="0" t="str">
        <f aca="false">IF(J1931=L1931,J1931,"CONFLICT")</f>
        <v>TODO: &lt;&gt;</v>
      </c>
      <c r="Q1931" s="0" t="str">
        <f aca="false">IF(AND(P1931&lt;&gt;L1931,P1931&lt;&gt;J1931,P1931&lt;&gt;""),"REVIEW","")</f>
        <v/>
      </c>
      <c r="R1931" s="0" t="str">
        <f aca="false">IF(K1931=M1931,K1931,"CONFLICT")</f>
        <v>TODO: &lt;&gt;</v>
      </c>
    </row>
    <row r="1932" customFormat="false" ht="12.75" hidden="false" customHeight="false" outlineLevel="0" collapsed="false">
      <c r="A1932" s="0" t="s">
        <v>5007</v>
      </c>
      <c r="B1932" s="0" t="n">
        <v>215</v>
      </c>
      <c r="C1932" s="0" t="s">
        <v>23</v>
      </c>
      <c r="E1932" s="0" t="s">
        <v>5008</v>
      </c>
      <c r="F1932" s="0" t="n">
        <v>12668</v>
      </c>
      <c r="G1932" s="0" t="n">
        <v>94</v>
      </c>
      <c r="H1932" s="0" t="n">
        <v>3</v>
      </c>
      <c r="I1932" s="0" t="n">
        <v>15</v>
      </c>
      <c r="J1932" s="0" t="str">
        <f aca="false">VLOOKUP(A1932,yorick!A:J,10,0)</f>
        <v>TODO: &lt;&gt;</v>
      </c>
      <c r="K1932" s="0" t="str">
        <f aca="false">VLOOKUP(A1932,yorick!A:K,11,0)</f>
        <v>TODO: &lt;&gt;</v>
      </c>
      <c r="L1932" s="0" t="str">
        <f aca="false">VLOOKUP(A1932,henriette!A:J,10,0)</f>
        <v>TODO: &lt;&gt;</v>
      </c>
      <c r="M1932" s="0" t="str">
        <f aca="false">VLOOKUP(A1932,henriette!A:K,11,0)</f>
        <v>TODO: &lt;&gt;</v>
      </c>
      <c r="N1932" s="0" t="str">
        <f aca="false">IF(OR(O1932="CONFLICT",R1932="CONFLICT"),"CONFLICT","OK")</f>
        <v>OK</v>
      </c>
      <c r="O1932" s="0" t="str">
        <f aca="false">IF(J1932=L1932,J1932,"CONFLICT")</f>
        <v>TODO: &lt;&gt;</v>
      </c>
      <c r="Q1932" s="0" t="str">
        <f aca="false">IF(AND(P1932&lt;&gt;L1932,P1932&lt;&gt;J1932,P1932&lt;&gt;""),"REVIEW","")</f>
        <v/>
      </c>
      <c r="R1932" s="0" t="str">
        <f aca="false">IF(K1932=M1932,K1932,"CONFLICT")</f>
        <v>TODO: &lt;&gt;</v>
      </c>
    </row>
    <row r="1933" customFormat="false" ht="12.75" hidden="false" customHeight="false" outlineLevel="0" collapsed="false">
      <c r="A1933" s="0" t="s">
        <v>5009</v>
      </c>
      <c r="B1933" s="0" t="n">
        <v>884</v>
      </c>
      <c r="C1933" s="0" t="s">
        <v>23</v>
      </c>
      <c r="E1933" s="0" t="s">
        <v>5010</v>
      </c>
      <c r="F1933" s="0" t="n">
        <v>7540</v>
      </c>
      <c r="G1933" s="0" t="n">
        <v>51</v>
      </c>
      <c r="H1933" s="0" t="n">
        <v>0</v>
      </c>
      <c r="I1933" s="0" t="n">
        <v>31</v>
      </c>
      <c r="J1933" s="0" t="str">
        <f aca="false">VLOOKUP(A1933,yorick!A:J,10,0)</f>
        <v>TODO: &lt;&gt;</v>
      </c>
      <c r="K1933" s="0" t="str">
        <f aca="false">VLOOKUP(A1933,yorick!A:K,11,0)</f>
        <v>TODO: &lt;&gt;</v>
      </c>
      <c r="L1933" s="0" t="str">
        <f aca="false">VLOOKUP(A1933,henriette!A:J,10,0)</f>
        <v>TODO: &lt;&gt;</v>
      </c>
      <c r="M1933" s="0" t="str">
        <f aca="false">VLOOKUP(A1933,henriette!A:K,11,0)</f>
        <v>TODO: &lt;&gt;</v>
      </c>
      <c r="N1933" s="0" t="str">
        <f aca="false">IF(OR(O1933="CONFLICT",R1933="CONFLICT"),"CONFLICT","OK")</f>
        <v>OK</v>
      </c>
      <c r="O1933" s="0" t="str">
        <f aca="false">IF(J1933=L1933,J1933,"CONFLICT")</f>
        <v>TODO: &lt;&gt;</v>
      </c>
      <c r="Q1933" s="0" t="str">
        <f aca="false">IF(AND(P1933&lt;&gt;L1933,P1933&lt;&gt;J1933,P1933&lt;&gt;""),"REVIEW","")</f>
        <v/>
      </c>
      <c r="R1933" s="0" t="str">
        <f aca="false">IF(K1933=M1933,K1933,"CONFLICT")</f>
        <v>TODO: &lt;&gt;</v>
      </c>
    </row>
    <row r="1934" customFormat="false" ht="12.75" hidden="false" customHeight="false" outlineLevel="0" collapsed="false">
      <c r="A1934" s="0" t="s">
        <v>5011</v>
      </c>
      <c r="B1934" s="0" t="n">
        <v>158</v>
      </c>
      <c r="C1934" s="0" t="s">
        <v>23</v>
      </c>
      <c r="D1934" s="0" t="s">
        <v>5012</v>
      </c>
      <c r="E1934" s="0" t="s">
        <v>5013</v>
      </c>
      <c r="F1934" s="0" t="n">
        <v>33131</v>
      </c>
      <c r="G1934" s="0" t="n">
        <v>188</v>
      </c>
      <c r="H1934" s="0" t="n">
        <v>2</v>
      </c>
      <c r="I1934" s="0" t="n">
        <v>20</v>
      </c>
      <c r="J1934" s="0" t="str">
        <f aca="false">VLOOKUP(A1934,yorick!A:J,10,0)</f>
        <v>TODO: &lt;&gt;</v>
      </c>
      <c r="K1934" s="0" t="str">
        <f aca="false">VLOOKUP(A1934,yorick!A:K,11,0)</f>
        <v>TODO: &lt;&gt;</v>
      </c>
      <c r="L1934" s="0" t="str">
        <f aca="false">VLOOKUP(A1934,henriette!A:J,10,0)</f>
        <v>TODO: &lt;&gt;</v>
      </c>
      <c r="M1934" s="0" t="str">
        <f aca="false">VLOOKUP(A1934,henriette!A:K,11,0)</f>
        <v>TODO: &lt;&gt;</v>
      </c>
      <c r="N1934" s="0" t="str">
        <f aca="false">IF(OR(O1934="CONFLICT",R1934="CONFLICT"),"CONFLICT","OK")</f>
        <v>OK</v>
      </c>
      <c r="O1934" s="0" t="str">
        <f aca="false">IF(J1934=L1934,J1934,"CONFLICT")</f>
        <v>TODO: &lt;&gt;</v>
      </c>
      <c r="Q1934" s="0" t="str">
        <f aca="false">IF(AND(P1934&lt;&gt;L1934,P1934&lt;&gt;J1934,P1934&lt;&gt;""),"REVIEW","")</f>
        <v/>
      </c>
      <c r="R1934" s="0" t="str">
        <f aca="false">IF(K1934=M1934,K1934,"CONFLICT")</f>
        <v>TODO: &lt;&gt;</v>
      </c>
    </row>
    <row r="1935" customFormat="false" ht="12.75" hidden="false" customHeight="false" outlineLevel="0" collapsed="false">
      <c r="A1935" s="0" t="s">
        <v>5014</v>
      </c>
      <c r="B1935" s="0" t="n">
        <v>243</v>
      </c>
      <c r="C1935" s="0" t="s">
        <v>23</v>
      </c>
      <c r="D1935" s="0" t="s">
        <v>5015</v>
      </c>
      <c r="E1935" s="0" t="s">
        <v>5016</v>
      </c>
      <c r="F1935" s="0" t="n">
        <v>9528</v>
      </c>
      <c r="G1935" s="0" t="n">
        <v>110</v>
      </c>
      <c r="H1935" s="0" t="n">
        <v>0</v>
      </c>
      <c r="I1935" s="0" t="n">
        <v>2</v>
      </c>
      <c r="J1935" s="0" t="str">
        <f aca="false">VLOOKUP(A1935,yorick!A:J,10,0)</f>
        <v>TODO: &lt;&gt;</v>
      </c>
      <c r="K1935" s="0" t="str">
        <f aca="false">VLOOKUP(A1935,yorick!A:K,11,0)</f>
        <v>TODO: &lt;&gt;</v>
      </c>
      <c r="L1935" s="0" t="str">
        <f aca="false">VLOOKUP(A1935,henriette!A:J,10,0)</f>
        <v>TODO: &lt;&gt;</v>
      </c>
      <c r="M1935" s="0" t="str">
        <f aca="false">VLOOKUP(A1935,henriette!A:K,11,0)</f>
        <v>TODO: &lt;&gt;</v>
      </c>
      <c r="N1935" s="0" t="str">
        <f aca="false">IF(OR(O1935="CONFLICT",R1935="CONFLICT"),"CONFLICT","OK")</f>
        <v>OK</v>
      </c>
      <c r="O1935" s="0" t="str">
        <f aca="false">IF(J1935=L1935,J1935,"CONFLICT")</f>
        <v>TODO: &lt;&gt;</v>
      </c>
      <c r="Q1935" s="0" t="str">
        <f aca="false">IF(AND(P1935&lt;&gt;L1935,P1935&lt;&gt;J1935,P1935&lt;&gt;""),"REVIEW","")</f>
        <v/>
      </c>
      <c r="R1935" s="0" t="str">
        <f aca="false">IF(K1935=M1935,K1935,"CONFLICT")</f>
        <v>TODO: &lt;&gt;</v>
      </c>
    </row>
    <row r="1936" customFormat="false" ht="12.75" hidden="false" customHeight="false" outlineLevel="0" collapsed="false">
      <c r="A1936" s="0" t="s">
        <v>5017</v>
      </c>
      <c r="B1936" s="0" t="n">
        <v>238</v>
      </c>
      <c r="C1936" s="0" t="s">
        <v>23</v>
      </c>
      <c r="E1936" s="0" t="s">
        <v>5018</v>
      </c>
      <c r="F1936" s="0" t="n">
        <v>13097</v>
      </c>
      <c r="G1936" s="0" t="n">
        <v>150</v>
      </c>
      <c r="H1936" s="0" t="n">
        <v>5</v>
      </c>
      <c r="I1936" s="0" t="n">
        <v>50</v>
      </c>
      <c r="J1936" s="0" t="str">
        <f aca="false">VLOOKUP(A1936,yorick!A:J,10,0)</f>
        <v>TODO: &lt;&gt;</v>
      </c>
      <c r="K1936" s="0" t="str">
        <f aca="false">VLOOKUP(A1936,yorick!A:K,11,0)</f>
        <v>TODO: &lt;&gt;</v>
      </c>
      <c r="L1936" s="0" t="str">
        <f aca="false">VLOOKUP(A1936,henriette!A:J,10,0)</f>
        <v>TODO: &lt;&gt;</v>
      </c>
      <c r="M1936" s="0" t="str">
        <f aca="false">VLOOKUP(A1936,henriette!A:K,11,0)</f>
        <v>TODO: &lt;&gt;</v>
      </c>
      <c r="N1936" s="0" t="str">
        <f aca="false">IF(OR(O1936="CONFLICT",R1936="CONFLICT"),"CONFLICT","OK")</f>
        <v>OK</v>
      </c>
      <c r="O1936" s="0" t="str">
        <f aca="false">IF(J1936=L1936,J1936,"CONFLICT")</f>
        <v>TODO: &lt;&gt;</v>
      </c>
      <c r="Q1936" s="0" t="str">
        <f aca="false">IF(AND(P1936&lt;&gt;L1936,P1936&lt;&gt;J1936,P1936&lt;&gt;""),"REVIEW","")</f>
        <v/>
      </c>
      <c r="R1936" s="0" t="str">
        <f aca="false">IF(K1936=M1936,K1936,"CONFLICT")</f>
        <v>TODO: &lt;&gt;</v>
      </c>
    </row>
    <row r="1937" customFormat="false" ht="12.75" hidden="false" customHeight="false" outlineLevel="0" collapsed="false">
      <c r="A1937" s="0" t="s">
        <v>5019</v>
      </c>
      <c r="B1937" s="0" t="n">
        <v>1578</v>
      </c>
      <c r="C1937" s="0" t="s">
        <v>23</v>
      </c>
      <c r="D1937" s="0" t="s">
        <v>5020</v>
      </c>
      <c r="E1937" s="0" t="s">
        <v>5021</v>
      </c>
      <c r="F1937" s="0" t="n">
        <v>13642</v>
      </c>
      <c r="G1937" s="0" t="n">
        <v>183</v>
      </c>
      <c r="H1937" s="0" t="n">
        <v>0</v>
      </c>
      <c r="I1937" s="0" t="n">
        <v>68</v>
      </c>
      <c r="J1937" s="0" t="str">
        <f aca="false">VLOOKUP(A1937,yorick!A:J,10,0)</f>
        <v>TODO: &lt;&gt;</v>
      </c>
      <c r="K1937" s="0" t="str">
        <f aca="false">VLOOKUP(A1937,yorick!A:K,11,0)</f>
        <v>TODO: &lt;&gt;</v>
      </c>
      <c r="L1937" s="0" t="str">
        <f aca="false">VLOOKUP(A1937,henriette!A:J,10,0)</f>
        <v>TODO: &lt;&gt;</v>
      </c>
      <c r="M1937" s="0" t="str">
        <f aca="false">VLOOKUP(A1937,henriette!A:K,11,0)</f>
        <v>TODO: &lt;&gt;</v>
      </c>
      <c r="N1937" s="0" t="str">
        <f aca="false">IF(OR(O1937="CONFLICT",R1937="CONFLICT"),"CONFLICT","OK")</f>
        <v>OK</v>
      </c>
      <c r="O1937" s="0" t="str">
        <f aca="false">IF(J1937=L1937,J1937,"CONFLICT")</f>
        <v>TODO: &lt;&gt;</v>
      </c>
      <c r="Q1937" s="0" t="str">
        <f aca="false">IF(AND(P1937&lt;&gt;L1937,P1937&lt;&gt;J1937,P1937&lt;&gt;""),"REVIEW","")</f>
        <v/>
      </c>
      <c r="R1937" s="0" t="str">
        <f aca="false">IF(K1937=M1937,K1937,"CONFLICT")</f>
        <v>TODO: &lt;&gt;</v>
      </c>
    </row>
    <row r="1938" customFormat="false" ht="12.75" hidden="false" customHeight="false" outlineLevel="0" collapsed="false">
      <c r="A1938" s="0" t="s">
        <v>5022</v>
      </c>
      <c r="B1938" s="0" t="n">
        <v>157</v>
      </c>
      <c r="C1938" s="0" t="s">
        <v>23</v>
      </c>
      <c r="D1938" s="0" t="s">
        <v>5023</v>
      </c>
      <c r="E1938" s="0" t="s">
        <v>5024</v>
      </c>
      <c r="F1938" s="0" t="n">
        <v>53417</v>
      </c>
      <c r="G1938" s="0" t="n">
        <v>991</v>
      </c>
      <c r="H1938" s="0" t="n">
        <v>0</v>
      </c>
      <c r="I1938" s="0" t="n">
        <v>27</v>
      </c>
      <c r="J1938" s="0" t="str">
        <f aca="false">VLOOKUP(A1938,yorick!A:J,10,0)</f>
        <v>TODO: &lt;&gt;</v>
      </c>
      <c r="K1938" s="0" t="str">
        <f aca="false">VLOOKUP(A1938,yorick!A:K,11,0)</f>
        <v>TODO: &lt;&gt;</v>
      </c>
      <c r="L1938" s="0" t="str">
        <f aca="false">VLOOKUP(A1938,henriette!A:J,10,0)</f>
        <v>TODO: &lt;&gt;</v>
      </c>
      <c r="M1938" s="0" t="str">
        <f aca="false">VLOOKUP(A1938,henriette!A:K,11,0)</f>
        <v>TODO: &lt;&gt;</v>
      </c>
      <c r="N1938" s="0" t="str">
        <f aca="false">IF(OR(O1938="CONFLICT",R1938="CONFLICT"),"CONFLICT","OK")</f>
        <v>OK</v>
      </c>
      <c r="O1938" s="0" t="str">
        <f aca="false">IF(J1938=L1938,J1938,"CONFLICT")</f>
        <v>TODO: &lt;&gt;</v>
      </c>
      <c r="Q1938" s="0" t="str">
        <f aca="false">IF(AND(P1938&lt;&gt;L1938,P1938&lt;&gt;J1938,P1938&lt;&gt;""),"REVIEW","")</f>
        <v/>
      </c>
      <c r="R1938" s="0" t="str">
        <f aca="false">IF(K1938=M1938,K1938,"CONFLICT")</f>
        <v>TODO: &lt;&gt;</v>
      </c>
    </row>
    <row r="1939" customFormat="false" ht="12.75" hidden="false" customHeight="false" outlineLevel="0" collapsed="false">
      <c r="A1939" s="0" t="s">
        <v>5025</v>
      </c>
      <c r="B1939" s="0" t="n">
        <v>102</v>
      </c>
      <c r="C1939" s="0" t="s">
        <v>23</v>
      </c>
      <c r="D1939" s="0" t="s">
        <v>5026</v>
      </c>
      <c r="E1939" s="0" t="s">
        <v>5027</v>
      </c>
      <c r="F1939" s="0" t="n">
        <v>6549</v>
      </c>
      <c r="G1939" s="0" t="n">
        <v>36</v>
      </c>
      <c r="H1939" s="0" t="n">
        <v>0</v>
      </c>
      <c r="I1939" s="0" t="n">
        <v>143</v>
      </c>
      <c r="J1939" s="0" t="str">
        <f aca="false">VLOOKUP(A1939,yorick!A:J,10,0)</f>
        <v>TODO: &lt;&gt;</v>
      </c>
      <c r="K1939" s="0" t="str">
        <f aca="false">VLOOKUP(A1939,yorick!A:K,11,0)</f>
        <v>TODO: &lt;&gt;</v>
      </c>
      <c r="L1939" s="0" t="str">
        <f aca="false">VLOOKUP(A1939,henriette!A:J,10,0)</f>
        <v>TODO: &lt;&gt;</v>
      </c>
      <c r="M1939" s="0" t="str">
        <f aca="false">VLOOKUP(A1939,henriette!A:K,11,0)</f>
        <v>TODO: &lt;&gt;</v>
      </c>
      <c r="N1939" s="0" t="str">
        <f aca="false">IF(OR(O1939="CONFLICT",R1939="CONFLICT"),"CONFLICT","OK")</f>
        <v>OK</v>
      </c>
      <c r="O1939" s="0" t="str">
        <f aca="false">IF(J1939=L1939,J1939,"CONFLICT")</f>
        <v>TODO: &lt;&gt;</v>
      </c>
      <c r="Q1939" s="0" t="str">
        <f aca="false">IF(AND(P1939&lt;&gt;L1939,P1939&lt;&gt;J1939,P1939&lt;&gt;""),"REVIEW","")</f>
        <v/>
      </c>
      <c r="R1939" s="0" t="str">
        <f aca="false">IF(K1939=M1939,K1939,"CONFLICT")</f>
        <v>TODO: &lt;&gt;</v>
      </c>
    </row>
    <row r="1940" customFormat="false" ht="12.75" hidden="false" customHeight="false" outlineLevel="0" collapsed="false">
      <c r="A1940" s="0" t="s">
        <v>5028</v>
      </c>
      <c r="B1940" s="0" t="n">
        <v>152</v>
      </c>
      <c r="C1940" s="0" t="s">
        <v>23</v>
      </c>
      <c r="D1940" s="0" t="s">
        <v>5029</v>
      </c>
      <c r="E1940" s="0" t="s">
        <v>5030</v>
      </c>
      <c r="F1940" s="0" t="n">
        <v>15085</v>
      </c>
      <c r="G1940" s="0" t="n">
        <v>136</v>
      </c>
      <c r="H1940" s="0" t="n">
        <v>6</v>
      </c>
      <c r="I1940" s="0" t="n">
        <v>168</v>
      </c>
      <c r="J1940" s="0" t="str">
        <f aca="false">VLOOKUP(A1940,yorick!A:J,10,0)</f>
        <v>TODO: &lt;&gt;</v>
      </c>
      <c r="K1940" s="0" t="str">
        <f aca="false">VLOOKUP(A1940,yorick!A:K,11,0)</f>
        <v>TODO: &lt;&gt;</v>
      </c>
      <c r="L1940" s="0" t="str">
        <f aca="false">VLOOKUP(A1940,henriette!A:J,10,0)</f>
        <v>TODO: &lt;&gt;</v>
      </c>
      <c r="M1940" s="0" t="str">
        <f aca="false">VLOOKUP(A1940,henriette!A:K,11,0)</f>
        <v>TODO: &lt;&gt;</v>
      </c>
      <c r="N1940" s="0" t="str">
        <f aca="false">IF(OR(O1940="CONFLICT",R1940="CONFLICT"),"CONFLICT","OK")</f>
        <v>OK</v>
      </c>
      <c r="O1940" s="0" t="str">
        <f aca="false">IF(J1940=L1940,J1940,"CONFLICT")</f>
        <v>TODO: &lt;&gt;</v>
      </c>
      <c r="Q1940" s="0" t="str">
        <f aca="false">IF(AND(P1940&lt;&gt;L1940,P1940&lt;&gt;J1940,P1940&lt;&gt;""),"REVIEW","")</f>
        <v/>
      </c>
      <c r="R1940" s="0" t="str">
        <f aca="false">IF(K1940=M1940,K1940,"CONFLICT")</f>
        <v>TODO: &lt;&gt;</v>
      </c>
    </row>
    <row r="1941" customFormat="false" ht="12.75" hidden="false" customHeight="false" outlineLevel="0" collapsed="false">
      <c r="A1941" s="0" t="s">
        <v>5031</v>
      </c>
      <c r="B1941" s="0" t="n">
        <v>3087</v>
      </c>
      <c r="C1941" s="0" t="s">
        <v>23</v>
      </c>
      <c r="D1941" s="0" t="s">
        <v>5032</v>
      </c>
      <c r="E1941" s="0" t="s">
        <v>5033</v>
      </c>
      <c r="F1941" s="0" t="n">
        <v>43337</v>
      </c>
      <c r="G1941" s="0" t="n">
        <v>574</v>
      </c>
      <c r="H1941" s="0" t="n">
        <v>1</v>
      </c>
      <c r="I1941" s="0" t="n">
        <v>71</v>
      </c>
      <c r="J1941" s="0" t="str">
        <f aca="false">VLOOKUP(A1941,yorick!A:J,10,0)</f>
        <v>TODO: &lt;&gt;</v>
      </c>
      <c r="K1941" s="0" t="str">
        <f aca="false">VLOOKUP(A1941,yorick!A:K,11,0)</f>
        <v>TODO: &lt;&gt;</v>
      </c>
      <c r="L1941" s="0" t="str">
        <f aca="false">VLOOKUP(A1941,henriette!A:J,10,0)</f>
        <v>TODO: &lt;&gt;</v>
      </c>
      <c r="M1941" s="0" t="str">
        <f aca="false">VLOOKUP(A1941,henriette!A:K,11,0)</f>
        <v>TODO: &lt;&gt;</v>
      </c>
      <c r="N1941" s="0" t="str">
        <f aca="false">IF(OR(O1941="CONFLICT",R1941="CONFLICT"),"CONFLICT","OK")</f>
        <v>OK</v>
      </c>
      <c r="O1941" s="0" t="str">
        <f aca="false">IF(J1941=L1941,J1941,"CONFLICT")</f>
        <v>TODO: &lt;&gt;</v>
      </c>
      <c r="Q1941" s="0" t="str">
        <f aca="false">IF(AND(P1941&lt;&gt;L1941,P1941&lt;&gt;J1941,P1941&lt;&gt;""),"REVIEW","")</f>
        <v/>
      </c>
      <c r="R1941" s="0" t="str">
        <f aca="false">IF(K1941=M1941,K1941,"CONFLICT")</f>
        <v>TODO: &lt;&gt;</v>
      </c>
    </row>
    <row r="1942" customFormat="false" ht="12.75" hidden="false" customHeight="false" outlineLevel="0" collapsed="false">
      <c r="A1942" s="0" t="s">
        <v>5034</v>
      </c>
      <c r="B1942" s="0" t="n">
        <v>554</v>
      </c>
      <c r="C1942" s="0" t="s">
        <v>23</v>
      </c>
      <c r="D1942" s="0" t="s">
        <v>5035</v>
      </c>
      <c r="E1942" s="0" t="s">
        <v>5036</v>
      </c>
      <c r="F1942" s="0" t="n">
        <v>14501</v>
      </c>
      <c r="G1942" s="0" t="n">
        <v>91</v>
      </c>
      <c r="H1942" s="0" t="n">
        <v>0</v>
      </c>
      <c r="I1942" s="0" t="n">
        <v>4</v>
      </c>
      <c r="J1942" s="0" t="str">
        <f aca="false">VLOOKUP(A1942,yorick!A:J,10,0)</f>
        <v>TODO: &lt;&gt;</v>
      </c>
      <c r="K1942" s="0" t="str">
        <f aca="false">VLOOKUP(A1942,yorick!A:K,11,0)</f>
        <v>TODO: &lt;&gt;</v>
      </c>
      <c r="L1942" s="0" t="str">
        <f aca="false">VLOOKUP(A1942,henriette!A:J,10,0)</f>
        <v>TODO: &lt;&gt;</v>
      </c>
      <c r="M1942" s="0" t="str">
        <f aca="false">VLOOKUP(A1942,henriette!A:K,11,0)</f>
        <v>TODO: &lt;&gt;</v>
      </c>
      <c r="N1942" s="0" t="str">
        <f aca="false">IF(OR(O1942="CONFLICT",R1942="CONFLICT"),"CONFLICT","OK")</f>
        <v>OK</v>
      </c>
      <c r="O1942" s="0" t="str">
        <f aca="false">IF(J1942=L1942,J1942,"CONFLICT")</f>
        <v>TODO: &lt;&gt;</v>
      </c>
      <c r="Q1942" s="0" t="str">
        <f aca="false">IF(AND(P1942&lt;&gt;L1942,P1942&lt;&gt;J1942,P1942&lt;&gt;""),"REVIEW","")</f>
        <v/>
      </c>
      <c r="R1942" s="0" t="str">
        <f aca="false">IF(K1942=M1942,K1942,"CONFLICT")</f>
        <v>TODO: &lt;&gt;</v>
      </c>
    </row>
    <row r="1943" customFormat="false" ht="12.75" hidden="false" customHeight="false" outlineLevel="0" collapsed="false">
      <c r="A1943" s="0" t="s">
        <v>5037</v>
      </c>
      <c r="B1943" s="0" t="n">
        <v>559</v>
      </c>
      <c r="C1943" s="0" t="s">
        <v>23</v>
      </c>
      <c r="D1943" s="0" t="s">
        <v>5038</v>
      </c>
      <c r="E1943" s="0" t="s">
        <v>5039</v>
      </c>
      <c r="F1943" s="0" t="n">
        <v>35868</v>
      </c>
      <c r="G1943" s="0" t="n">
        <v>693</v>
      </c>
      <c r="H1943" s="0" t="n">
        <v>0</v>
      </c>
      <c r="I1943" s="0" t="n">
        <v>225</v>
      </c>
      <c r="J1943" s="0" t="str">
        <f aca="false">VLOOKUP(A1943,yorick!A:J,10,0)</f>
        <v>TODO: &lt;&gt;</v>
      </c>
      <c r="K1943" s="0" t="str">
        <f aca="false">VLOOKUP(A1943,yorick!A:K,11,0)</f>
        <v>TODO: &lt;&gt;</v>
      </c>
      <c r="L1943" s="0" t="str">
        <f aca="false">VLOOKUP(A1943,henriette!A:J,10,0)</f>
        <v>TODO: &lt;&gt;</v>
      </c>
      <c r="M1943" s="0" t="str">
        <f aca="false">VLOOKUP(A1943,henriette!A:K,11,0)</f>
        <v>TODO: &lt;&gt;</v>
      </c>
      <c r="N1943" s="0" t="str">
        <f aca="false">IF(OR(O1943="CONFLICT",R1943="CONFLICT"),"CONFLICT","OK")</f>
        <v>OK</v>
      </c>
      <c r="O1943" s="0" t="str">
        <f aca="false">IF(J1943=L1943,J1943,"CONFLICT")</f>
        <v>TODO: &lt;&gt;</v>
      </c>
      <c r="Q1943" s="0" t="str">
        <f aca="false">IF(AND(P1943&lt;&gt;L1943,P1943&lt;&gt;J1943,P1943&lt;&gt;""),"REVIEW","")</f>
        <v/>
      </c>
      <c r="R1943" s="0" t="str">
        <f aca="false">IF(K1943=M1943,K1943,"CONFLICT")</f>
        <v>TODO: &lt;&gt;</v>
      </c>
    </row>
    <row r="1944" customFormat="false" ht="12.75" hidden="false" customHeight="false" outlineLevel="0" collapsed="false">
      <c r="A1944" s="0" t="s">
        <v>5040</v>
      </c>
      <c r="B1944" s="0" t="n">
        <v>597</v>
      </c>
      <c r="C1944" s="0" t="s">
        <v>23</v>
      </c>
      <c r="D1944" s="0" t="s">
        <v>5041</v>
      </c>
      <c r="E1944" s="0" t="s">
        <v>5042</v>
      </c>
      <c r="F1944" s="0" t="n">
        <v>7459</v>
      </c>
      <c r="G1944" s="0" t="n">
        <v>168</v>
      </c>
      <c r="H1944" s="0" t="n">
        <v>0</v>
      </c>
      <c r="I1944" s="0" t="n">
        <v>7</v>
      </c>
      <c r="J1944" s="0" t="str">
        <f aca="false">VLOOKUP(A1944,yorick!A:J,10,0)</f>
        <v>TODO: &lt;&gt;</v>
      </c>
      <c r="K1944" s="0" t="str">
        <f aca="false">VLOOKUP(A1944,yorick!A:K,11,0)</f>
        <v>TODO: &lt;&gt;</v>
      </c>
      <c r="L1944" s="0" t="str">
        <f aca="false">VLOOKUP(A1944,henriette!A:J,10,0)</f>
        <v>TODO: &lt;&gt;</v>
      </c>
      <c r="M1944" s="0" t="str">
        <f aca="false">VLOOKUP(A1944,henriette!A:K,11,0)</f>
        <v>TODO: &lt;&gt;</v>
      </c>
      <c r="N1944" s="0" t="str">
        <f aca="false">IF(OR(O1944="CONFLICT",R1944="CONFLICT"),"CONFLICT","OK")</f>
        <v>OK</v>
      </c>
      <c r="O1944" s="0" t="str">
        <f aca="false">IF(J1944=L1944,J1944,"CONFLICT")</f>
        <v>TODO: &lt;&gt;</v>
      </c>
      <c r="Q1944" s="0" t="str">
        <f aca="false">IF(AND(P1944&lt;&gt;L1944,P1944&lt;&gt;J1944,P1944&lt;&gt;""),"REVIEW","")</f>
        <v/>
      </c>
      <c r="R1944" s="0" t="str">
        <f aca="false">IF(K1944=M1944,K1944,"CONFLICT")</f>
        <v>TODO: &lt;&gt;</v>
      </c>
    </row>
    <row r="1945" customFormat="false" ht="12.75" hidden="false" customHeight="false" outlineLevel="0" collapsed="false">
      <c r="A1945" s="0" t="s">
        <v>5043</v>
      </c>
      <c r="B1945" s="0" t="n">
        <v>146</v>
      </c>
      <c r="C1945" s="0" t="s">
        <v>23</v>
      </c>
      <c r="F1945" s="0" t="n">
        <v>274635</v>
      </c>
      <c r="G1945" s="0" t="n">
        <v>1978</v>
      </c>
      <c r="H1945" s="0" t="n">
        <v>0</v>
      </c>
      <c r="I1945" s="0" t="n">
        <v>308</v>
      </c>
      <c r="J1945" s="0" t="str">
        <f aca="false">VLOOKUP(A1945,yorick!A:J,10,0)</f>
        <v>TODO: &lt;&gt;</v>
      </c>
      <c r="K1945" s="0" t="str">
        <f aca="false">VLOOKUP(A1945,yorick!A:K,11,0)</f>
        <v>TODO: &lt;&gt;</v>
      </c>
      <c r="L1945" s="0" t="str">
        <f aca="false">VLOOKUP(A1945,henriette!A:J,10,0)</f>
        <v>TODO: &lt;&gt;</v>
      </c>
      <c r="M1945" s="0" t="str">
        <f aca="false">VLOOKUP(A1945,henriette!A:K,11,0)</f>
        <v>TODO: &lt;&gt;</v>
      </c>
      <c r="N1945" s="0" t="str">
        <f aca="false">IF(OR(O1945="CONFLICT",R1945="CONFLICT"),"CONFLICT","OK")</f>
        <v>OK</v>
      </c>
      <c r="O1945" s="0" t="str">
        <f aca="false">IF(J1945=L1945,J1945,"CONFLICT")</f>
        <v>TODO: &lt;&gt;</v>
      </c>
      <c r="Q1945" s="0" t="str">
        <f aca="false">IF(AND(P1945&lt;&gt;L1945,P1945&lt;&gt;J1945,P1945&lt;&gt;""),"REVIEW","")</f>
        <v/>
      </c>
      <c r="R1945" s="0" t="str">
        <f aca="false">IF(K1945=M1945,K1945,"CONFLICT")</f>
        <v>TODO: &lt;&gt;</v>
      </c>
    </row>
    <row r="1946" customFormat="false" ht="12.75" hidden="false" customHeight="false" outlineLevel="0" collapsed="false">
      <c r="A1946" s="0" t="s">
        <v>5044</v>
      </c>
      <c r="B1946" s="0" t="n">
        <v>6354</v>
      </c>
      <c r="C1946" s="0" t="s">
        <v>23</v>
      </c>
      <c r="E1946" s="0" t="s">
        <v>5045</v>
      </c>
      <c r="F1946" s="0" t="n">
        <v>50475</v>
      </c>
      <c r="G1946" s="0" t="n">
        <v>418</v>
      </c>
      <c r="H1946" s="0" t="n">
        <v>0</v>
      </c>
      <c r="I1946" s="0" t="n">
        <v>93</v>
      </c>
      <c r="J1946" s="0" t="str">
        <f aca="false">VLOOKUP(A1946,yorick!A:J,10,0)</f>
        <v>TODO: &lt;&gt;</v>
      </c>
      <c r="K1946" s="0" t="str">
        <f aca="false">VLOOKUP(A1946,yorick!A:K,11,0)</f>
        <v>TODO: &lt;&gt;</v>
      </c>
      <c r="L1946" s="0" t="str">
        <f aca="false">VLOOKUP(A1946,henriette!A:J,10,0)</f>
        <v>TODO: &lt;&gt;</v>
      </c>
      <c r="M1946" s="0" t="str">
        <f aca="false">VLOOKUP(A1946,henriette!A:K,11,0)</f>
        <v>TODO: &lt;&gt;</v>
      </c>
      <c r="N1946" s="0" t="str">
        <f aca="false">IF(OR(O1946="CONFLICT",R1946="CONFLICT"),"CONFLICT","OK")</f>
        <v>OK</v>
      </c>
      <c r="O1946" s="0" t="str">
        <f aca="false">IF(J1946=L1946,J1946,"CONFLICT")</f>
        <v>TODO: &lt;&gt;</v>
      </c>
      <c r="Q1946" s="0" t="str">
        <f aca="false">IF(AND(P1946&lt;&gt;L1946,P1946&lt;&gt;J1946,P1946&lt;&gt;""),"REVIEW","")</f>
        <v/>
      </c>
      <c r="R1946" s="0" t="str">
        <f aca="false">IF(K1946=M1946,K1946,"CONFLICT")</f>
        <v>TODO: &lt;&gt;</v>
      </c>
    </row>
    <row r="1947" customFormat="false" ht="12.75" hidden="false" customHeight="false" outlineLevel="0" collapsed="false">
      <c r="A1947" s="0" t="s">
        <v>5046</v>
      </c>
      <c r="B1947" s="0" t="n">
        <v>168</v>
      </c>
      <c r="C1947" s="0" t="s">
        <v>23</v>
      </c>
      <c r="D1947" s="0" t="s">
        <v>5047</v>
      </c>
      <c r="E1947" s="0" t="s">
        <v>5048</v>
      </c>
      <c r="F1947" s="0" t="n">
        <v>11204</v>
      </c>
      <c r="G1947" s="0" t="n">
        <v>54</v>
      </c>
      <c r="H1947" s="0" t="n">
        <v>0</v>
      </c>
      <c r="I1947" s="0" t="n">
        <v>15</v>
      </c>
      <c r="J1947" s="0" t="str">
        <f aca="false">VLOOKUP(A1947,yorick!A:J,10,0)</f>
        <v>TODO: &lt;&gt;</v>
      </c>
      <c r="K1947" s="0" t="str">
        <f aca="false">VLOOKUP(A1947,yorick!A:K,11,0)</f>
        <v>TODO: &lt;&gt;</v>
      </c>
      <c r="L1947" s="0" t="str">
        <f aca="false">VLOOKUP(A1947,henriette!A:J,10,0)</f>
        <v>TODO: &lt;&gt;</v>
      </c>
      <c r="M1947" s="0" t="str">
        <f aca="false">VLOOKUP(A1947,henriette!A:K,11,0)</f>
        <v>TODO: &lt;&gt;</v>
      </c>
      <c r="N1947" s="0" t="str">
        <f aca="false">IF(OR(O1947="CONFLICT",R1947="CONFLICT"),"CONFLICT","OK")</f>
        <v>OK</v>
      </c>
      <c r="O1947" s="0" t="str">
        <f aca="false">IF(J1947=L1947,J1947,"CONFLICT")</f>
        <v>TODO: &lt;&gt;</v>
      </c>
      <c r="Q1947" s="0" t="str">
        <f aca="false">IF(AND(P1947&lt;&gt;L1947,P1947&lt;&gt;J1947,P1947&lt;&gt;""),"REVIEW","")</f>
        <v/>
      </c>
      <c r="R1947" s="0" t="str">
        <f aca="false">IF(K1947=M1947,K1947,"CONFLICT")</f>
        <v>TODO: &lt;&gt;</v>
      </c>
    </row>
    <row r="1948" customFormat="false" ht="12.75" hidden="false" customHeight="false" outlineLevel="0" collapsed="false">
      <c r="A1948" s="0" t="s">
        <v>5049</v>
      </c>
      <c r="B1948" s="0" t="n">
        <v>139</v>
      </c>
      <c r="C1948" s="0" t="s">
        <v>23</v>
      </c>
      <c r="D1948" s="0" t="s">
        <v>5050</v>
      </c>
      <c r="E1948" s="0" t="s">
        <v>5051</v>
      </c>
      <c r="F1948" s="0" t="n">
        <v>8443</v>
      </c>
      <c r="G1948" s="0" t="n">
        <v>111</v>
      </c>
      <c r="H1948" s="0" t="n">
        <v>0</v>
      </c>
      <c r="I1948" s="0" t="n">
        <v>4</v>
      </c>
      <c r="J1948" s="0" t="str">
        <f aca="false">VLOOKUP(A1948,yorick!A:J,10,0)</f>
        <v>TODO: &lt;&gt;</v>
      </c>
      <c r="K1948" s="0" t="str">
        <f aca="false">VLOOKUP(A1948,yorick!A:K,11,0)</f>
        <v>TODO: &lt;&gt;</v>
      </c>
      <c r="L1948" s="0" t="str">
        <f aca="false">VLOOKUP(A1948,henriette!A:J,10,0)</f>
        <v>TODO: &lt;&gt;</v>
      </c>
      <c r="M1948" s="0" t="str">
        <f aca="false">VLOOKUP(A1948,henriette!A:K,11,0)</f>
        <v>TODO: &lt;&gt;</v>
      </c>
      <c r="N1948" s="0" t="str">
        <f aca="false">IF(OR(O1948="CONFLICT",R1948="CONFLICT"),"CONFLICT","OK")</f>
        <v>OK</v>
      </c>
      <c r="O1948" s="0" t="str">
        <f aca="false">IF(J1948=L1948,J1948,"CONFLICT")</f>
        <v>TODO: &lt;&gt;</v>
      </c>
      <c r="Q1948" s="0" t="str">
        <f aca="false">IF(AND(P1948&lt;&gt;L1948,P1948&lt;&gt;J1948,P1948&lt;&gt;""),"REVIEW","")</f>
        <v/>
      </c>
      <c r="R1948" s="0" t="str">
        <f aca="false">IF(K1948=M1948,K1948,"CONFLICT")</f>
        <v>TODO: &lt;&gt;</v>
      </c>
    </row>
    <row r="1949" customFormat="false" ht="12.75" hidden="false" customHeight="false" outlineLevel="0" collapsed="false">
      <c r="A1949" s="0" t="s">
        <v>5052</v>
      </c>
      <c r="B1949" s="0" t="n">
        <v>2613</v>
      </c>
      <c r="C1949" s="0" t="s">
        <v>23</v>
      </c>
      <c r="E1949" s="0" t="s">
        <v>5053</v>
      </c>
      <c r="F1949" s="0" t="n">
        <v>27343</v>
      </c>
      <c r="G1949" s="0" t="n">
        <v>248</v>
      </c>
      <c r="H1949" s="0" t="n">
        <v>0</v>
      </c>
      <c r="I1949" s="0" t="n">
        <v>21</v>
      </c>
      <c r="J1949" s="0" t="str">
        <f aca="false">VLOOKUP(A1949,yorick!A:J,10,0)</f>
        <v>TODO: &lt;&gt;</v>
      </c>
      <c r="K1949" s="0" t="str">
        <f aca="false">VLOOKUP(A1949,yorick!A:K,11,0)</f>
        <v>TODO: &lt;&gt;</v>
      </c>
      <c r="L1949" s="0" t="str">
        <f aca="false">VLOOKUP(A1949,henriette!A:J,10,0)</f>
        <v>TODO: &lt;&gt;</v>
      </c>
      <c r="M1949" s="0" t="str">
        <f aca="false">VLOOKUP(A1949,henriette!A:K,11,0)</f>
        <v>TODO: &lt;&gt;</v>
      </c>
      <c r="N1949" s="0" t="str">
        <f aca="false">IF(OR(O1949="CONFLICT",R1949="CONFLICT"),"CONFLICT","OK")</f>
        <v>OK</v>
      </c>
      <c r="O1949" s="0" t="str">
        <f aca="false">IF(J1949=L1949,J1949,"CONFLICT")</f>
        <v>TODO: &lt;&gt;</v>
      </c>
      <c r="Q1949" s="0" t="str">
        <f aca="false">IF(AND(P1949&lt;&gt;L1949,P1949&lt;&gt;J1949,P1949&lt;&gt;""),"REVIEW","")</f>
        <v/>
      </c>
      <c r="R1949" s="0" t="str">
        <f aca="false">IF(K1949=M1949,K1949,"CONFLICT")</f>
        <v>TODO: &lt;&gt;</v>
      </c>
    </row>
    <row r="1950" customFormat="false" ht="12.75" hidden="false" customHeight="false" outlineLevel="0" collapsed="false">
      <c r="A1950" s="0" t="s">
        <v>5054</v>
      </c>
      <c r="B1950" s="0" t="n">
        <v>456</v>
      </c>
      <c r="C1950" s="0" t="s">
        <v>23</v>
      </c>
      <c r="D1950" s="0" t="s">
        <v>5055</v>
      </c>
      <c r="E1950" s="0" t="s">
        <v>5056</v>
      </c>
      <c r="F1950" s="0" t="n">
        <v>6065</v>
      </c>
      <c r="G1950" s="0" t="n">
        <v>39</v>
      </c>
      <c r="H1950" s="0" t="n">
        <v>0</v>
      </c>
      <c r="I1950" s="0" t="n">
        <v>8</v>
      </c>
      <c r="J1950" s="0" t="str">
        <f aca="false">VLOOKUP(A1950,yorick!A:J,10,0)</f>
        <v>TODO: &lt;&gt;</v>
      </c>
      <c r="K1950" s="0" t="str">
        <f aca="false">VLOOKUP(A1950,yorick!A:K,11,0)</f>
        <v>TODO: &lt;&gt;</v>
      </c>
      <c r="L1950" s="0" t="str">
        <f aca="false">VLOOKUP(A1950,henriette!A:J,10,0)</f>
        <v>TODO: &lt;&gt;</v>
      </c>
      <c r="M1950" s="0" t="str">
        <f aca="false">VLOOKUP(A1950,henriette!A:K,11,0)</f>
        <v>TODO: &lt;&gt;</v>
      </c>
      <c r="N1950" s="0" t="str">
        <f aca="false">IF(OR(O1950="CONFLICT",R1950="CONFLICT"),"CONFLICT","OK")</f>
        <v>OK</v>
      </c>
      <c r="O1950" s="0" t="str">
        <f aca="false">IF(J1950=L1950,J1950,"CONFLICT")</f>
        <v>TODO: &lt;&gt;</v>
      </c>
      <c r="Q1950" s="0" t="str">
        <f aca="false">IF(AND(P1950&lt;&gt;L1950,P1950&lt;&gt;J1950,P1950&lt;&gt;""),"REVIEW","")</f>
        <v/>
      </c>
      <c r="R1950" s="0" t="str">
        <f aca="false">IF(K1950=M1950,K1950,"CONFLICT")</f>
        <v>TODO: &lt;&gt;</v>
      </c>
    </row>
    <row r="1951" customFormat="false" ht="12.75" hidden="false" customHeight="false" outlineLevel="0" collapsed="false">
      <c r="A1951" s="0" t="s">
        <v>5057</v>
      </c>
      <c r="B1951" s="0" t="n">
        <v>131</v>
      </c>
      <c r="C1951" s="0" t="s">
        <v>23</v>
      </c>
      <c r="D1951" s="0" t="s">
        <v>5058</v>
      </c>
      <c r="E1951" s="0" t="s">
        <v>5059</v>
      </c>
      <c r="F1951" s="0" t="n">
        <v>5780</v>
      </c>
      <c r="G1951" s="0" t="n">
        <v>52</v>
      </c>
      <c r="H1951" s="0" t="n">
        <v>0</v>
      </c>
      <c r="I1951" s="0" t="n">
        <v>58</v>
      </c>
      <c r="J1951" s="0" t="str">
        <f aca="false">VLOOKUP(A1951,yorick!A:J,10,0)</f>
        <v>TODO: &lt;&gt;</v>
      </c>
      <c r="K1951" s="0" t="str">
        <f aca="false">VLOOKUP(A1951,yorick!A:K,11,0)</f>
        <v>TODO: &lt;&gt;</v>
      </c>
      <c r="L1951" s="0" t="str">
        <f aca="false">VLOOKUP(A1951,henriette!A:J,10,0)</f>
        <v>TODO: &lt;&gt;</v>
      </c>
      <c r="M1951" s="0" t="str">
        <f aca="false">VLOOKUP(A1951,henriette!A:K,11,0)</f>
        <v>TODO: &lt;&gt;</v>
      </c>
      <c r="N1951" s="0" t="str">
        <f aca="false">IF(OR(O1951="CONFLICT",R1951="CONFLICT"),"CONFLICT","OK")</f>
        <v>OK</v>
      </c>
      <c r="O1951" s="0" t="str">
        <f aca="false">IF(J1951=L1951,J1951,"CONFLICT")</f>
        <v>TODO: &lt;&gt;</v>
      </c>
      <c r="Q1951" s="0" t="str">
        <f aca="false">IF(AND(P1951&lt;&gt;L1951,P1951&lt;&gt;J1951,P1951&lt;&gt;""),"REVIEW","")</f>
        <v/>
      </c>
      <c r="R1951" s="0" t="str">
        <f aca="false">IF(K1951=M1951,K1951,"CONFLICT")</f>
        <v>TODO: &lt;&gt;</v>
      </c>
    </row>
    <row r="1952" customFormat="false" ht="12.75" hidden="false" customHeight="false" outlineLevel="0" collapsed="false">
      <c r="A1952" s="0" t="s">
        <v>5060</v>
      </c>
      <c r="B1952" s="0" t="n">
        <v>257</v>
      </c>
      <c r="C1952" s="0" t="s">
        <v>23</v>
      </c>
      <c r="D1952" s="0" t="s">
        <v>5061</v>
      </c>
      <c r="E1952" s="0" t="s">
        <v>5062</v>
      </c>
      <c r="F1952" s="0" t="n">
        <v>21089</v>
      </c>
      <c r="G1952" s="0" t="n">
        <v>215</v>
      </c>
      <c r="H1952" s="0" t="n">
        <v>0</v>
      </c>
      <c r="I1952" s="0" t="n">
        <v>3</v>
      </c>
      <c r="J1952" s="0" t="str">
        <f aca="false">VLOOKUP(A1952,yorick!A:J,10,0)</f>
        <v>TODO: &lt;&gt;</v>
      </c>
      <c r="K1952" s="0" t="str">
        <f aca="false">VLOOKUP(A1952,yorick!A:K,11,0)</f>
        <v>TODO: &lt;&gt;</v>
      </c>
      <c r="L1952" s="0" t="str">
        <f aca="false">VLOOKUP(A1952,henriette!A:J,10,0)</f>
        <v>TODO: &lt;&gt;</v>
      </c>
      <c r="M1952" s="0" t="str">
        <f aca="false">VLOOKUP(A1952,henriette!A:K,11,0)</f>
        <v>TODO: &lt;&gt;</v>
      </c>
      <c r="N1952" s="0" t="str">
        <f aca="false">IF(OR(O1952="CONFLICT",R1952="CONFLICT"),"CONFLICT","OK")</f>
        <v>OK</v>
      </c>
      <c r="O1952" s="0" t="str">
        <f aca="false">IF(J1952=L1952,J1952,"CONFLICT")</f>
        <v>TODO: &lt;&gt;</v>
      </c>
      <c r="Q1952" s="0" t="str">
        <f aca="false">IF(AND(P1952&lt;&gt;L1952,P1952&lt;&gt;J1952,P1952&lt;&gt;""),"REVIEW","")</f>
        <v/>
      </c>
      <c r="R1952" s="0" t="str">
        <f aca="false">IF(K1952=M1952,K1952,"CONFLICT")</f>
        <v>TODO: &lt;&gt;</v>
      </c>
    </row>
    <row r="1953" customFormat="false" ht="12.75" hidden="false" customHeight="false" outlineLevel="0" collapsed="false">
      <c r="A1953" s="0" t="s">
        <v>5063</v>
      </c>
      <c r="B1953" s="0" t="n">
        <v>704</v>
      </c>
      <c r="C1953" s="0" t="s">
        <v>23</v>
      </c>
      <c r="D1953" s="0" t="s">
        <v>5064</v>
      </c>
      <c r="E1953" s="0" t="s">
        <v>5065</v>
      </c>
      <c r="F1953" s="0" t="n">
        <v>13180</v>
      </c>
      <c r="G1953" s="0" t="n">
        <v>145</v>
      </c>
      <c r="H1953" s="0" t="n">
        <v>0</v>
      </c>
      <c r="I1953" s="0" t="n">
        <v>3</v>
      </c>
      <c r="J1953" s="0" t="str">
        <f aca="false">VLOOKUP(A1953,yorick!A:J,10,0)</f>
        <v>TODO: &lt;&gt;</v>
      </c>
      <c r="K1953" s="0" t="str">
        <f aca="false">VLOOKUP(A1953,yorick!A:K,11,0)</f>
        <v>TODO: &lt;&gt;</v>
      </c>
      <c r="L1953" s="0" t="str">
        <f aca="false">VLOOKUP(A1953,henriette!A:J,10,0)</f>
        <v>TODO: &lt;&gt;</v>
      </c>
      <c r="M1953" s="0" t="str">
        <f aca="false">VLOOKUP(A1953,henriette!A:K,11,0)</f>
        <v>TODO: &lt;&gt;</v>
      </c>
      <c r="N1953" s="0" t="str">
        <f aca="false">IF(OR(O1953="CONFLICT",R1953="CONFLICT"),"CONFLICT","OK")</f>
        <v>OK</v>
      </c>
      <c r="O1953" s="0" t="str">
        <f aca="false">IF(J1953=L1953,J1953,"CONFLICT")</f>
        <v>TODO: &lt;&gt;</v>
      </c>
      <c r="Q1953" s="0" t="str">
        <f aca="false">IF(AND(P1953&lt;&gt;L1953,P1953&lt;&gt;J1953,P1953&lt;&gt;""),"REVIEW","")</f>
        <v/>
      </c>
      <c r="R1953" s="0" t="str">
        <f aca="false">IF(K1953=M1953,K1953,"CONFLICT")</f>
        <v>TODO: &lt;&gt;</v>
      </c>
    </row>
    <row r="1954" customFormat="false" ht="12.75" hidden="false" customHeight="false" outlineLevel="0" collapsed="false">
      <c r="A1954" s="0" t="s">
        <v>5066</v>
      </c>
      <c r="B1954" s="0" t="n">
        <v>288</v>
      </c>
      <c r="C1954" s="0" t="s">
        <v>23</v>
      </c>
      <c r="E1954" s="0" t="s">
        <v>5067</v>
      </c>
      <c r="F1954" s="0" t="n">
        <v>80846</v>
      </c>
      <c r="G1954" s="0" t="n">
        <v>945</v>
      </c>
      <c r="H1954" s="0" t="n">
        <v>0</v>
      </c>
      <c r="I1954" s="0" t="n">
        <v>456</v>
      </c>
      <c r="J1954" s="0" t="str">
        <f aca="false">VLOOKUP(A1954,yorick!A:J,10,0)</f>
        <v>TODO: &lt;&gt;</v>
      </c>
      <c r="K1954" s="0" t="str">
        <f aca="false">VLOOKUP(A1954,yorick!A:K,11,0)</f>
        <v>TODO: &lt;&gt;</v>
      </c>
      <c r="L1954" s="0" t="str">
        <f aca="false">VLOOKUP(A1954,henriette!A:J,10,0)</f>
        <v>TODO: &lt;&gt;</v>
      </c>
      <c r="M1954" s="0" t="str">
        <f aca="false">VLOOKUP(A1954,henriette!A:K,11,0)</f>
        <v>TODO: &lt;&gt;</v>
      </c>
      <c r="N1954" s="0" t="str">
        <f aca="false">IF(OR(O1954="CONFLICT",R1954="CONFLICT"),"CONFLICT","OK")</f>
        <v>OK</v>
      </c>
      <c r="O1954" s="0" t="str">
        <f aca="false">IF(J1954=L1954,J1954,"CONFLICT")</f>
        <v>TODO: &lt;&gt;</v>
      </c>
      <c r="Q1954" s="0" t="str">
        <f aca="false">IF(AND(P1954&lt;&gt;L1954,P1954&lt;&gt;J1954,P1954&lt;&gt;""),"REVIEW","")</f>
        <v/>
      </c>
      <c r="R1954" s="0" t="str">
        <f aca="false">IF(K1954=M1954,K1954,"CONFLICT")</f>
        <v>TODO: &lt;&gt;</v>
      </c>
    </row>
    <row r="1955" customFormat="false" ht="12.75" hidden="false" customHeight="false" outlineLevel="0" collapsed="false">
      <c r="A1955" s="0" t="s">
        <v>5068</v>
      </c>
      <c r="B1955" s="0" t="n">
        <v>317</v>
      </c>
      <c r="C1955" s="0" t="s">
        <v>23</v>
      </c>
      <c r="D1955" s="0" t="s">
        <v>5069</v>
      </c>
      <c r="E1955" s="0" t="s">
        <v>5070</v>
      </c>
      <c r="F1955" s="0" t="n">
        <v>5239</v>
      </c>
      <c r="G1955" s="0" t="n">
        <v>28</v>
      </c>
      <c r="H1955" s="0" t="n">
        <v>0</v>
      </c>
      <c r="I1955" s="0" t="n">
        <v>73</v>
      </c>
      <c r="J1955" s="0" t="str">
        <f aca="false">VLOOKUP(A1955,yorick!A:J,10,0)</f>
        <v>TODO: &lt;&gt;</v>
      </c>
      <c r="K1955" s="0" t="str">
        <f aca="false">VLOOKUP(A1955,yorick!A:K,11,0)</f>
        <v>TODO: &lt;&gt;</v>
      </c>
      <c r="L1955" s="0" t="str">
        <f aca="false">VLOOKUP(A1955,henriette!A:J,10,0)</f>
        <v>TODO: &lt;&gt;</v>
      </c>
      <c r="M1955" s="0" t="str">
        <f aca="false">VLOOKUP(A1955,henriette!A:K,11,0)</f>
        <v>TODO: &lt;&gt;</v>
      </c>
      <c r="N1955" s="0" t="str">
        <f aca="false">IF(OR(O1955="CONFLICT",R1955="CONFLICT"),"CONFLICT","OK")</f>
        <v>OK</v>
      </c>
      <c r="O1955" s="0" t="str">
        <f aca="false">IF(J1955=L1955,J1955,"CONFLICT")</f>
        <v>TODO: &lt;&gt;</v>
      </c>
      <c r="Q1955" s="0" t="str">
        <f aca="false">IF(AND(P1955&lt;&gt;L1955,P1955&lt;&gt;J1955,P1955&lt;&gt;""),"REVIEW","")</f>
        <v/>
      </c>
      <c r="R1955" s="0" t="str">
        <f aca="false">IF(K1955=M1955,K1955,"CONFLICT")</f>
        <v>TODO: &lt;&gt;</v>
      </c>
    </row>
    <row r="1956" customFormat="false" ht="12.75" hidden="false" customHeight="false" outlineLevel="0" collapsed="false">
      <c r="A1956" s="0" t="s">
        <v>5071</v>
      </c>
      <c r="B1956" s="0" t="n">
        <v>357</v>
      </c>
      <c r="C1956" s="0" t="s">
        <v>23</v>
      </c>
      <c r="E1956" s="0" t="s">
        <v>5072</v>
      </c>
      <c r="F1956" s="0" t="n">
        <v>19560</v>
      </c>
      <c r="G1956" s="0" t="n">
        <v>81</v>
      </c>
      <c r="H1956" s="0" t="n">
        <v>0</v>
      </c>
      <c r="I1956" s="0" t="n">
        <v>0</v>
      </c>
      <c r="J1956" s="0" t="str">
        <f aca="false">VLOOKUP(A1956,yorick!A:J,10,0)</f>
        <v>TODO: &lt;&gt;</v>
      </c>
      <c r="K1956" s="0" t="str">
        <f aca="false">VLOOKUP(A1956,yorick!A:K,11,0)</f>
        <v>TODO: &lt;&gt;</v>
      </c>
      <c r="L1956" s="0" t="str">
        <f aca="false">VLOOKUP(A1956,henriette!A:J,10,0)</f>
        <v>TODO: &lt;&gt;</v>
      </c>
      <c r="M1956" s="0" t="str">
        <f aca="false">VLOOKUP(A1956,henriette!A:K,11,0)</f>
        <v>TODO: &lt;&gt;</v>
      </c>
      <c r="N1956" s="0" t="str">
        <f aca="false">IF(OR(O1956="CONFLICT",R1956="CONFLICT"),"CONFLICT","OK")</f>
        <v>OK</v>
      </c>
      <c r="O1956" s="0" t="str">
        <f aca="false">IF(J1956=L1956,J1956,"CONFLICT")</f>
        <v>TODO: &lt;&gt;</v>
      </c>
      <c r="Q1956" s="0" t="str">
        <f aca="false">IF(AND(P1956&lt;&gt;L1956,P1956&lt;&gt;J1956,P1956&lt;&gt;""),"REVIEW","")</f>
        <v/>
      </c>
      <c r="R1956" s="0" t="str">
        <f aca="false">IF(K1956=M1956,K1956,"CONFLICT")</f>
        <v>TODO: &lt;&gt;</v>
      </c>
    </row>
    <row r="1957" customFormat="false" ht="12.75" hidden="false" customHeight="false" outlineLevel="0" collapsed="false">
      <c r="A1957" s="0" t="s">
        <v>5073</v>
      </c>
      <c r="B1957" s="0" t="n">
        <v>115</v>
      </c>
      <c r="C1957" s="0" t="s">
        <v>23</v>
      </c>
      <c r="E1957" s="0" t="s">
        <v>5074</v>
      </c>
      <c r="F1957" s="0" t="n">
        <v>48479</v>
      </c>
      <c r="G1957" s="0" t="n">
        <v>733</v>
      </c>
      <c r="H1957" s="0" t="n">
        <v>0</v>
      </c>
      <c r="I1957" s="0" t="n">
        <v>19</v>
      </c>
      <c r="J1957" s="0" t="str">
        <f aca="false">VLOOKUP(A1957,yorick!A:J,10,0)</f>
        <v>TODO: &lt;&gt;</v>
      </c>
      <c r="K1957" s="0" t="str">
        <f aca="false">VLOOKUP(A1957,yorick!A:K,11,0)</f>
        <v>TODO: &lt;&gt;</v>
      </c>
      <c r="L1957" s="0" t="str">
        <f aca="false">VLOOKUP(A1957,henriette!A:J,10,0)</f>
        <v>TODO: &lt;&gt;</v>
      </c>
      <c r="M1957" s="0" t="str">
        <f aca="false">VLOOKUP(A1957,henriette!A:K,11,0)</f>
        <v>TODO: &lt;&gt;</v>
      </c>
      <c r="N1957" s="0" t="str">
        <f aca="false">IF(OR(O1957="CONFLICT",R1957="CONFLICT"),"CONFLICT","OK")</f>
        <v>OK</v>
      </c>
      <c r="O1957" s="0" t="str">
        <f aca="false">IF(J1957=L1957,J1957,"CONFLICT")</f>
        <v>TODO: &lt;&gt;</v>
      </c>
      <c r="Q1957" s="0" t="str">
        <f aca="false">IF(AND(P1957&lt;&gt;L1957,P1957&lt;&gt;J1957,P1957&lt;&gt;""),"REVIEW","")</f>
        <v/>
      </c>
      <c r="R1957" s="0" t="str">
        <f aca="false">IF(K1957=M1957,K1957,"CONFLICT")</f>
        <v>TODO: &lt;&gt;</v>
      </c>
    </row>
    <row r="1958" customFormat="false" ht="12.75" hidden="false" customHeight="false" outlineLevel="0" collapsed="false">
      <c r="A1958" s="0" t="s">
        <v>5075</v>
      </c>
      <c r="B1958" s="0" t="n">
        <v>286</v>
      </c>
      <c r="C1958" s="0" t="s">
        <v>23</v>
      </c>
      <c r="D1958" s="0" t="s">
        <v>5076</v>
      </c>
      <c r="E1958" s="0" t="s">
        <v>5077</v>
      </c>
      <c r="F1958" s="0" t="n">
        <v>8015</v>
      </c>
      <c r="G1958" s="0" t="n">
        <v>144</v>
      </c>
      <c r="H1958" s="0" t="n">
        <v>0</v>
      </c>
      <c r="I1958" s="0" t="n">
        <v>22</v>
      </c>
      <c r="J1958" s="0" t="str">
        <f aca="false">VLOOKUP(A1958,yorick!A:J,10,0)</f>
        <v>TODO: &lt;&gt;</v>
      </c>
      <c r="K1958" s="0" t="str">
        <f aca="false">VLOOKUP(A1958,yorick!A:K,11,0)</f>
        <v>TODO: &lt;&gt;</v>
      </c>
      <c r="L1958" s="0" t="str">
        <f aca="false">VLOOKUP(A1958,henriette!A:J,10,0)</f>
        <v>TODO: &lt;&gt;</v>
      </c>
      <c r="M1958" s="0" t="str">
        <f aca="false">VLOOKUP(A1958,henriette!A:K,11,0)</f>
        <v>TODO: &lt;&gt;</v>
      </c>
      <c r="N1958" s="0" t="str">
        <f aca="false">IF(OR(O1958="CONFLICT",R1958="CONFLICT"),"CONFLICT","OK")</f>
        <v>OK</v>
      </c>
      <c r="O1958" s="0" t="str">
        <f aca="false">IF(J1958=L1958,J1958,"CONFLICT")</f>
        <v>TODO: &lt;&gt;</v>
      </c>
      <c r="Q1958" s="0" t="str">
        <f aca="false">IF(AND(P1958&lt;&gt;L1958,P1958&lt;&gt;J1958,P1958&lt;&gt;""),"REVIEW","")</f>
        <v/>
      </c>
      <c r="R1958" s="0" t="str">
        <f aca="false">IF(K1958=M1958,K1958,"CONFLICT")</f>
        <v>TODO: &lt;&gt;</v>
      </c>
    </row>
    <row r="1959" customFormat="false" ht="12.75" hidden="false" customHeight="false" outlineLevel="0" collapsed="false">
      <c r="A1959" s="0" t="s">
        <v>5078</v>
      </c>
      <c r="B1959" s="0" t="n">
        <v>121</v>
      </c>
      <c r="C1959" s="0" t="s">
        <v>23</v>
      </c>
      <c r="E1959" s="0" t="s">
        <v>5079</v>
      </c>
      <c r="F1959" s="0" t="n">
        <v>8525</v>
      </c>
      <c r="G1959" s="0" t="n">
        <v>91</v>
      </c>
      <c r="H1959" s="0" t="n">
        <v>0</v>
      </c>
      <c r="I1959" s="0" t="n">
        <v>2</v>
      </c>
      <c r="J1959" s="0" t="str">
        <f aca="false">VLOOKUP(A1959,yorick!A:J,10,0)</f>
        <v>TODO: &lt;&gt;</v>
      </c>
      <c r="K1959" s="0" t="str">
        <f aca="false">VLOOKUP(A1959,yorick!A:K,11,0)</f>
        <v>TODO: &lt;&gt;</v>
      </c>
      <c r="L1959" s="0" t="str">
        <f aca="false">VLOOKUP(A1959,henriette!A:J,10,0)</f>
        <v>TODO: &lt;&gt;</v>
      </c>
      <c r="M1959" s="0" t="str">
        <f aca="false">VLOOKUP(A1959,henriette!A:K,11,0)</f>
        <v>TODO: &lt;&gt;</v>
      </c>
      <c r="N1959" s="0" t="str">
        <f aca="false">IF(OR(O1959="CONFLICT",R1959="CONFLICT"),"CONFLICT","OK")</f>
        <v>OK</v>
      </c>
      <c r="O1959" s="0" t="str">
        <f aca="false">IF(J1959=L1959,J1959,"CONFLICT")</f>
        <v>TODO: &lt;&gt;</v>
      </c>
      <c r="Q1959" s="0" t="str">
        <f aca="false">IF(AND(P1959&lt;&gt;L1959,P1959&lt;&gt;J1959,P1959&lt;&gt;""),"REVIEW","")</f>
        <v/>
      </c>
      <c r="R1959" s="0" t="str">
        <f aca="false">IF(K1959=M1959,K1959,"CONFLICT")</f>
        <v>TODO: &lt;&gt;</v>
      </c>
    </row>
    <row r="1960" customFormat="false" ht="12.75" hidden="false" customHeight="false" outlineLevel="0" collapsed="false">
      <c r="A1960" s="0" t="s">
        <v>5080</v>
      </c>
      <c r="B1960" s="0" t="n">
        <v>27832</v>
      </c>
      <c r="C1960" s="0" t="s">
        <v>23</v>
      </c>
      <c r="D1960" s="0" t="s">
        <v>5081</v>
      </c>
      <c r="E1960" s="0" t="s">
        <v>5082</v>
      </c>
      <c r="F1960" s="0" t="n">
        <v>129339</v>
      </c>
      <c r="G1960" s="0" t="n">
        <v>1093</v>
      </c>
      <c r="H1960" s="0" t="n">
        <v>0</v>
      </c>
      <c r="I1960" s="0" t="n">
        <v>12</v>
      </c>
      <c r="J1960" s="0" t="str">
        <f aca="false">VLOOKUP(A1960,yorick!A:J,10,0)</f>
        <v>TODO: &lt;&gt;</v>
      </c>
      <c r="K1960" s="0" t="str">
        <f aca="false">VLOOKUP(A1960,yorick!A:K,11,0)</f>
        <v>TODO: &lt;&gt;</v>
      </c>
      <c r="L1960" s="0" t="str">
        <f aca="false">VLOOKUP(A1960,henriette!A:J,10,0)</f>
        <v>TODO: &lt;&gt;</v>
      </c>
      <c r="M1960" s="0" t="str">
        <f aca="false">VLOOKUP(A1960,henriette!A:K,11,0)</f>
        <v>TODO: &lt;&gt;</v>
      </c>
      <c r="N1960" s="0" t="str">
        <f aca="false">IF(OR(O1960="CONFLICT",R1960="CONFLICT"),"CONFLICT","OK")</f>
        <v>OK</v>
      </c>
      <c r="O1960" s="0" t="str">
        <f aca="false">IF(J1960=L1960,J1960,"CONFLICT")</f>
        <v>TODO: &lt;&gt;</v>
      </c>
      <c r="Q1960" s="0" t="str">
        <f aca="false">IF(AND(P1960&lt;&gt;L1960,P1960&lt;&gt;J1960,P1960&lt;&gt;""),"REVIEW","")</f>
        <v/>
      </c>
      <c r="R1960" s="0" t="str">
        <f aca="false">IF(K1960=M1960,K1960,"CONFLICT")</f>
        <v>TODO: &lt;&gt;</v>
      </c>
    </row>
    <row r="1961" customFormat="false" ht="12.75" hidden="false" customHeight="false" outlineLevel="0" collapsed="false">
      <c r="A1961" s="0" t="s">
        <v>5083</v>
      </c>
      <c r="B1961" s="0" t="n">
        <v>208</v>
      </c>
      <c r="C1961" s="0" t="s">
        <v>23</v>
      </c>
      <c r="D1961" s="0" t="s">
        <v>5084</v>
      </c>
      <c r="E1961" s="0" t="s">
        <v>5085</v>
      </c>
      <c r="F1961" s="0" t="n">
        <v>18845</v>
      </c>
      <c r="G1961" s="0" t="n">
        <v>56</v>
      </c>
      <c r="H1961" s="0" t="n">
        <v>0</v>
      </c>
      <c r="I1961" s="0" t="n">
        <v>11</v>
      </c>
      <c r="J1961" s="0" t="str">
        <f aca="false">VLOOKUP(A1961,yorick!A:J,10,0)</f>
        <v>TODO: &lt;&gt;</v>
      </c>
      <c r="K1961" s="0" t="str">
        <f aca="false">VLOOKUP(A1961,yorick!A:K,11,0)</f>
        <v>TODO: &lt;&gt;</v>
      </c>
      <c r="L1961" s="0" t="str">
        <f aca="false">VLOOKUP(A1961,henriette!A:J,10,0)</f>
        <v>TODO: &lt;&gt;</v>
      </c>
      <c r="M1961" s="0" t="str">
        <f aca="false">VLOOKUP(A1961,henriette!A:K,11,0)</f>
        <v>TODO: &lt;&gt;</v>
      </c>
      <c r="N1961" s="0" t="str">
        <f aca="false">IF(OR(O1961="CONFLICT",R1961="CONFLICT"),"CONFLICT","OK")</f>
        <v>OK</v>
      </c>
      <c r="O1961" s="0" t="str">
        <f aca="false">IF(J1961=L1961,J1961,"CONFLICT")</f>
        <v>TODO: &lt;&gt;</v>
      </c>
      <c r="Q1961" s="0" t="str">
        <f aca="false">IF(AND(P1961&lt;&gt;L1961,P1961&lt;&gt;J1961,P1961&lt;&gt;""),"REVIEW","")</f>
        <v/>
      </c>
      <c r="R1961" s="0" t="str">
        <f aca="false">IF(K1961=M1961,K1961,"CONFLICT")</f>
        <v>TODO: &lt;&gt;</v>
      </c>
    </row>
    <row r="1962" customFormat="false" ht="12.75" hidden="false" customHeight="false" outlineLevel="0" collapsed="false">
      <c r="A1962" s="0" t="s">
        <v>5086</v>
      </c>
      <c r="B1962" s="0" t="n">
        <v>40151</v>
      </c>
      <c r="C1962" s="0" t="s">
        <v>23</v>
      </c>
      <c r="D1962" s="0" t="s">
        <v>5087</v>
      </c>
      <c r="E1962" s="0" t="s">
        <v>5088</v>
      </c>
      <c r="F1962" s="0" t="n">
        <v>369323</v>
      </c>
      <c r="G1962" s="0" t="n">
        <v>1523</v>
      </c>
      <c r="H1962" s="0" t="n">
        <v>9</v>
      </c>
      <c r="I1962" s="0" t="n">
        <v>141</v>
      </c>
      <c r="J1962" s="0" t="str">
        <f aca="false">VLOOKUP(A1962,yorick!A:J,10,0)</f>
        <v>TODO: &lt;&gt;</v>
      </c>
      <c r="K1962" s="0" t="str">
        <f aca="false">VLOOKUP(A1962,yorick!A:K,11,0)</f>
        <v>TODO: &lt;&gt;</v>
      </c>
      <c r="L1962" s="0" t="str">
        <f aca="false">VLOOKUP(A1962,henriette!A:J,10,0)</f>
        <v>TODO: &lt;&gt;</v>
      </c>
      <c r="M1962" s="0" t="str">
        <f aca="false">VLOOKUP(A1962,henriette!A:K,11,0)</f>
        <v>TODO: &lt;&gt;</v>
      </c>
      <c r="N1962" s="0" t="str">
        <f aca="false">IF(OR(O1962="CONFLICT",R1962="CONFLICT"),"CONFLICT","OK")</f>
        <v>OK</v>
      </c>
      <c r="O1962" s="0" t="str">
        <f aca="false">IF(J1962=L1962,J1962,"CONFLICT")</f>
        <v>TODO: &lt;&gt;</v>
      </c>
      <c r="Q1962" s="0" t="str">
        <f aca="false">IF(AND(P1962&lt;&gt;L1962,P1962&lt;&gt;J1962,P1962&lt;&gt;""),"REVIEW","")</f>
        <v/>
      </c>
      <c r="R1962" s="0" t="str">
        <f aca="false">IF(K1962=M1962,K1962,"CONFLICT")</f>
        <v>TODO: &lt;&gt;</v>
      </c>
    </row>
    <row r="1963" customFormat="false" ht="12.75" hidden="false" customHeight="false" outlineLevel="0" collapsed="false">
      <c r="A1963" s="0" t="s">
        <v>5089</v>
      </c>
      <c r="B1963" s="0" t="n">
        <v>136</v>
      </c>
      <c r="C1963" s="0" t="s">
        <v>23</v>
      </c>
      <c r="D1963" s="0" t="s">
        <v>5090</v>
      </c>
      <c r="E1963" s="0" t="s">
        <v>5091</v>
      </c>
      <c r="F1963" s="0" t="n">
        <v>16884</v>
      </c>
      <c r="G1963" s="0" t="n">
        <v>266</v>
      </c>
      <c r="H1963" s="0" t="n">
        <v>0</v>
      </c>
      <c r="I1963" s="0" t="n">
        <v>63</v>
      </c>
      <c r="J1963" s="0" t="str">
        <f aca="false">VLOOKUP(A1963,yorick!A:J,10,0)</f>
        <v>TODO: &lt;&gt;</v>
      </c>
      <c r="K1963" s="0" t="str">
        <f aca="false">VLOOKUP(A1963,yorick!A:K,11,0)</f>
        <v>TODO: &lt;&gt;</v>
      </c>
      <c r="L1963" s="0" t="str">
        <f aca="false">VLOOKUP(A1963,henriette!A:J,10,0)</f>
        <v>TODO: &lt;&gt;</v>
      </c>
      <c r="M1963" s="0" t="str">
        <f aca="false">VLOOKUP(A1963,henriette!A:K,11,0)</f>
        <v>TODO: &lt;&gt;</v>
      </c>
      <c r="N1963" s="0" t="str">
        <f aca="false">IF(OR(O1963="CONFLICT",R1963="CONFLICT"),"CONFLICT","OK")</f>
        <v>OK</v>
      </c>
      <c r="O1963" s="0" t="str">
        <f aca="false">IF(J1963=L1963,J1963,"CONFLICT")</f>
        <v>TODO: &lt;&gt;</v>
      </c>
      <c r="Q1963" s="0" t="str">
        <f aca="false">IF(AND(P1963&lt;&gt;L1963,P1963&lt;&gt;J1963,P1963&lt;&gt;""),"REVIEW","")</f>
        <v/>
      </c>
      <c r="R1963" s="0" t="str">
        <f aca="false">IF(K1963=M1963,K1963,"CONFLICT")</f>
        <v>TODO: &lt;&gt;</v>
      </c>
    </row>
    <row r="1964" customFormat="false" ht="12.75" hidden="false" customHeight="false" outlineLevel="0" collapsed="false">
      <c r="A1964" s="0" t="s">
        <v>5092</v>
      </c>
      <c r="B1964" s="0" t="n">
        <v>236</v>
      </c>
      <c r="C1964" s="0" t="s">
        <v>23</v>
      </c>
      <c r="E1964" s="0" t="s">
        <v>5093</v>
      </c>
      <c r="F1964" s="0" t="n">
        <v>9229</v>
      </c>
      <c r="G1964" s="0" t="n">
        <v>143</v>
      </c>
      <c r="H1964" s="0" t="n">
        <v>1</v>
      </c>
      <c r="I1964" s="0" t="n">
        <v>50</v>
      </c>
      <c r="J1964" s="0" t="str">
        <f aca="false">VLOOKUP(A1964,yorick!A:J,10,0)</f>
        <v>TODO: &lt;&gt;</v>
      </c>
      <c r="K1964" s="0" t="str">
        <f aca="false">VLOOKUP(A1964,yorick!A:K,11,0)</f>
        <v>TODO: &lt;&gt;</v>
      </c>
      <c r="L1964" s="0" t="str">
        <f aca="false">VLOOKUP(A1964,henriette!A:J,10,0)</f>
        <v>TODO: &lt;&gt;</v>
      </c>
      <c r="M1964" s="0" t="str">
        <f aca="false">VLOOKUP(A1964,henriette!A:K,11,0)</f>
        <v>TODO: &lt;&gt;</v>
      </c>
      <c r="N1964" s="0" t="str">
        <f aca="false">IF(OR(O1964="CONFLICT",R1964="CONFLICT"),"CONFLICT","OK")</f>
        <v>OK</v>
      </c>
      <c r="O1964" s="0" t="str">
        <f aca="false">IF(J1964=L1964,J1964,"CONFLICT")</f>
        <v>TODO: &lt;&gt;</v>
      </c>
      <c r="Q1964" s="0" t="str">
        <f aca="false">IF(AND(P1964&lt;&gt;L1964,P1964&lt;&gt;J1964,P1964&lt;&gt;""),"REVIEW","")</f>
        <v/>
      </c>
      <c r="R1964" s="0" t="str">
        <f aca="false">IF(K1964=M1964,K1964,"CONFLICT")</f>
        <v>TODO: &lt;&gt;</v>
      </c>
    </row>
    <row r="1965" customFormat="false" ht="12.75" hidden="false" customHeight="false" outlineLevel="0" collapsed="false">
      <c r="A1965" s="0" t="s">
        <v>5094</v>
      </c>
      <c r="B1965" s="0" t="n">
        <v>170</v>
      </c>
      <c r="C1965" s="0" t="s">
        <v>23</v>
      </c>
      <c r="D1965" s="0" t="s">
        <v>5095</v>
      </c>
      <c r="E1965" s="0" t="s">
        <v>5096</v>
      </c>
      <c r="F1965" s="0" t="n">
        <v>9772</v>
      </c>
      <c r="G1965" s="0" t="n">
        <v>149</v>
      </c>
      <c r="H1965" s="0" t="n">
        <v>0</v>
      </c>
      <c r="I1965" s="0" t="n">
        <v>74</v>
      </c>
      <c r="J1965" s="0" t="str">
        <f aca="false">VLOOKUP(A1965,yorick!A:J,10,0)</f>
        <v>TODO: &lt;&gt;</v>
      </c>
      <c r="K1965" s="0" t="str">
        <f aca="false">VLOOKUP(A1965,yorick!A:K,11,0)</f>
        <v>TODO: &lt;&gt;</v>
      </c>
      <c r="L1965" s="0" t="str">
        <f aca="false">VLOOKUP(A1965,henriette!A:J,10,0)</f>
        <v>TODO: &lt;&gt;</v>
      </c>
      <c r="M1965" s="0" t="str">
        <f aca="false">VLOOKUP(A1965,henriette!A:K,11,0)</f>
        <v>TODO: &lt;&gt;</v>
      </c>
      <c r="N1965" s="0" t="str">
        <f aca="false">IF(OR(O1965="CONFLICT",R1965="CONFLICT"),"CONFLICT","OK")</f>
        <v>OK</v>
      </c>
      <c r="O1965" s="0" t="str">
        <f aca="false">IF(J1965=L1965,J1965,"CONFLICT")</f>
        <v>TODO: &lt;&gt;</v>
      </c>
      <c r="Q1965" s="0" t="str">
        <f aca="false">IF(AND(P1965&lt;&gt;L1965,P1965&lt;&gt;J1965,P1965&lt;&gt;""),"REVIEW","")</f>
        <v/>
      </c>
      <c r="R1965" s="0" t="str">
        <f aca="false">IF(K1965=M1965,K1965,"CONFLICT")</f>
        <v>TODO: &lt;&gt;</v>
      </c>
    </row>
    <row r="1966" customFormat="false" ht="12.75" hidden="false" customHeight="false" outlineLevel="0" collapsed="false">
      <c r="A1966" s="0" t="s">
        <v>5097</v>
      </c>
      <c r="B1966" s="0" t="n">
        <v>117</v>
      </c>
      <c r="C1966" s="0" t="s">
        <v>23</v>
      </c>
      <c r="D1966" s="0" t="s">
        <v>5098</v>
      </c>
      <c r="E1966" s="0" t="s">
        <v>5099</v>
      </c>
      <c r="F1966" s="0" t="n">
        <v>9417</v>
      </c>
      <c r="G1966" s="0" t="n">
        <v>72</v>
      </c>
      <c r="H1966" s="0" t="n">
        <v>0</v>
      </c>
      <c r="I1966" s="0" t="n">
        <v>5</v>
      </c>
      <c r="J1966" s="0" t="str">
        <f aca="false">VLOOKUP(A1966,yorick!A:J,10,0)</f>
        <v>TODO: &lt;&gt;</v>
      </c>
      <c r="K1966" s="0" t="str">
        <f aca="false">VLOOKUP(A1966,yorick!A:K,11,0)</f>
        <v>TODO: &lt;&gt;</v>
      </c>
      <c r="L1966" s="0" t="str">
        <f aca="false">VLOOKUP(A1966,henriette!A:J,10,0)</f>
        <v>TODO: &lt;&gt;</v>
      </c>
      <c r="M1966" s="0" t="str">
        <f aca="false">VLOOKUP(A1966,henriette!A:K,11,0)</f>
        <v>TODO: &lt;&gt;</v>
      </c>
      <c r="N1966" s="0" t="str">
        <f aca="false">IF(OR(O1966="CONFLICT",R1966="CONFLICT"),"CONFLICT","OK")</f>
        <v>OK</v>
      </c>
      <c r="O1966" s="0" t="str">
        <f aca="false">IF(J1966=L1966,J1966,"CONFLICT")</f>
        <v>TODO: &lt;&gt;</v>
      </c>
      <c r="Q1966" s="0" t="str">
        <f aca="false">IF(AND(P1966&lt;&gt;L1966,P1966&lt;&gt;J1966,P1966&lt;&gt;""),"REVIEW","")</f>
        <v/>
      </c>
      <c r="R1966" s="0" t="str">
        <f aca="false">IF(K1966=M1966,K1966,"CONFLICT")</f>
        <v>TODO: &lt;&gt;</v>
      </c>
    </row>
    <row r="1967" customFormat="false" ht="12.75" hidden="false" customHeight="false" outlineLevel="0" collapsed="false">
      <c r="A1967" s="0" t="s">
        <v>5100</v>
      </c>
      <c r="B1967" s="0" t="n">
        <v>5354</v>
      </c>
      <c r="C1967" s="0" t="s">
        <v>23</v>
      </c>
      <c r="F1967" s="0" t="n">
        <v>12160</v>
      </c>
      <c r="G1967" s="0" t="n">
        <v>60</v>
      </c>
      <c r="H1967" s="0" t="n">
        <v>0</v>
      </c>
      <c r="I1967" s="0" t="n">
        <v>45</v>
      </c>
      <c r="J1967" s="0" t="str">
        <f aca="false">VLOOKUP(A1967,yorick!A:J,10,0)</f>
        <v>TODO: &lt;&gt;</v>
      </c>
      <c r="K1967" s="0" t="str">
        <f aca="false">VLOOKUP(A1967,yorick!A:K,11,0)</f>
        <v>TODO: &lt;&gt;</v>
      </c>
      <c r="L1967" s="0" t="str">
        <f aca="false">VLOOKUP(A1967,henriette!A:J,10,0)</f>
        <v>TODO: &lt;&gt;</v>
      </c>
      <c r="M1967" s="0" t="str">
        <f aca="false">VLOOKUP(A1967,henriette!A:K,11,0)</f>
        <v>TODO: &lt;&gt;</v>
      </c>
      <c r="N1967" s="0" t="str">
        <f aca="false">IF(OR(O1967="CONFLICT",R1967="CONFLICT"),"CONFLICT","OK")</f>
        <v>OK</v>
      </c>
      <c r="O1967" s="0" t="str">
        <f aca="false">IF(J1967=L1967,J1967,"CONFLICT")</f>
        <v>TODO: &lt;&gt;</v>
      </c>
      <c r="Q1967" s="0" t="str">
        <f aca="false">IF(AND(P1967&lt;&gt;L1967,P1967&lt;&gt;J1967,P1967&lt;&gt;""),"REVIEW","")</f>
        <v/>
      </c>
      <c r="R1967" s="0" t="str">
        <f aca="false">IF(K1967=M1967,K1967,"CONFLICT")</f>
        <v>TODO: &lt;&gt;</v>
      </c>
    </row>
    <row r="1968" customFormat="false" ht="12.75" hidden="false" customHeight="false" outlineLevel="0" collapsed="false">
      <c r="A1968" s="0" t="s">
        <v>5101</v>
      </c>
      <c r="B1968" s="0" t="n">
        <v>102</v>
      </c>
      <c r="C1968" s="0" t="s">
        <v>23</v>
      </c>
      <c r="D1968" s="0" t="s">
        <v>5102</v>
      </c>
      <c r="E1968" s="0" t="s">
        <v>5103</v>
      </c>
      <c r="F1968" s="0" t="n">
        <v>64861</v>
      </c>
      <c r="G1968" s="0" t="n">
        <v>388</v>
      </c>
      <c r="H1968" s="0" t="n">
        <v>0</v>
      </c>
      <c r="I1968" s="0" t="n">
        <v>26</v>
      </c>
      <c r="J1968" s="0" t="str">
        <f aca="false">VLOOKUP(A1968,yorick!A:J,10,0)</f>
        <v>TODO: &lt;&gt;</v>
      </c>
      <c r="K1968" s="0" t="str">
        <f aca="false">VLOOKUP(A1968,yorick!A:K,11,0)</f>
        <v>TODO: &lt;&gt;</v>
      </c>
      <c r="L1968" s="0" t="str">
        <f aca="false">VLOOKUP(A1968,henriette!A:J,10,0)</f>
        <v>TODO: &lt;&gt;</v>
      </c>
      <c r="M1968" s="0" t="str">
        <f aca="false">VLOOKUP(A1968,henriette!A:K,11,0)</f>
        <v>TODO: &lt;&gt;</v>
      </c>
      <c r="N1968" s="0" t="str">
        <f aca="false">IF(OR(O1968="CONFLICT",R1968="CONFLICT"),"CONFLICT","OK")</f>
        <v>OK</v>
      </c>
      <c r="O1968" s="0" t="str">
        <f aca="false">IF(J1968=L1968,J1968,"CONFLICT")</f>
        <v>TODO: &lt;&gt;</v>
      </c>
      <c r="Q1968" s="0" t="str">
        <f aca="false">IF(AND(P1968&lt;&gt;L1968,P1968&lt;&gt;J1968,P1968&lt;&gt;""),"REVIEW","")</f>
        <v/>
      </c>
      <c r="R1968" s="0" t="str">
        <f aca="false">IF(K1968=M1968,K1968,"CONFLICT")</f>
        <v>TODO: &lt;&gt;</v>
      </c>
    </row>
    <row r="1969" customFormat="false" ht="12.75" hidden="false" customHeight="false" outlineLevel="0" collapsed="false">
      <c r="A1969" s="0" t="s">
        <v>5104</v>
      </c>
      <c r="B1969" s="0" t="n">
        <v>355</v>
      </c>
      <c r="C1969" s="0" t="s">
        <v>23</v>
      </c>
      <c r="E1969" s="0" t="s">
        <v>5105</v>
      </c>
      <c r="F1969" s="0" t="n">
        <v>11307</v>
      </c>
      <c r="G1969" s="0" t="n">
        <v>151</v>
      </c>
      <c r="H1969" s="0" t="n">
        <v>0</v>
      </c>
      <c r="I1969" s="0" t="n">
        <v>226</v>
      </c>
      <c r="J1969" s="0" t="str">
        <f aca="false">VLOOKUP(A1969,yorick!A:J,10,0)</f>
        <v>TODO: &lt;&gt;</v>
      </c>
      <c r="K1969" s="0" t="str">
        <f aca="false">VLOOKUP(A1969,yorick!A:K,11,0)</f>
        <v>TODO: &lt;&gt;</v>
      </c>
      <c r="L1969" s="0" t="str">
        <f aca="false">VLOOKUP(A1969,henriette!A:J,10,0)</f>
        <v>TODO: &lt;&gt;</v>
      </c>
      <c r="M1969" s="0" t="str">
        <f aca="false">VLOOKUP(A1969,henriette!A:K,11,0)</f>
        <v>TODO: &lt;&gt;</v>
      </c>
      <c r="N1969" s="0" t="str">
        <f aca="false">IF(OR(O1969="CONFLICT",R1969="CONFLICT"),"CONFLICT","OK")</f>
        <v>OK</v>
      </c>
      <c r="O1969" s="0" t="str">
        <f aca="false">IF(J1969=L1969,J1969,"CONFLICT")</f>
        <v>TODO: &lt;&gt;</v>
      </c>
      <c r="Q1969" s="0" t="str">
        <f aca="false">IF(AND(P1969&lt;&gt;L1969,P1969&lt;&gt;J1969,P1969&lt;&gt;""),"REVIEW","")</f>
        <v/>
      </c>
      <c r="R1969" s="0" t="str">
        <f aca="false">IF(K1969=M1969,K1969,"CONFLICT")</f>
        <v>TODO: &lt;&gt;</v>
      </c>
    </row>
    <row r="1970" customFormat="false" ht="12.75" hidden="false" customHeight="false" outlineLevel="0" collapsed="false">
      <c r="A1970" s="0" t="s">
        <v>5106</v>
      </c>
      <c r="B1970" s="0" t="n">
        <v>850</v>
      </c>
      <c r="C1970" s="0" t="s">
        <v>23</v>
      </c>
      <c r="E1970" s="0" t="s">
        <v>5107</v>
      </c>
      <c r="F1970" s="0" t="n">
        <v>6729</v>
      </c>
      <c r="G1970" s="0" t="n">
        <v>72</v>
      </c>
      <c r="H1970" s="0" t="n">
        <v>0</v>
      </c>
      <c r="I1970" s="0" t="n">
        <v>45</v>
      </c>
      <c r="J1970" s="0" t="str">
        <f aca="false">VLOOKUP(A1970,yorick!A:J,10,0)</f>
        <v>TODO: &lt;&gt;</v>
      </c>
      <c r="K1970" s="0" t="str">
        <f aca="false">VLOOKUP(A1970,yorick!A:K,11,0)</f>
        <v>TODO: &lt;&gt;</v>
      </c>
      <c r="L1970" s="0" t="str">
        <f aca="false">VLOOKUP(A1970,henriette!A:J,10,0)</f>
        <v>TODO: &lt;&gt;</v>
      </c>
      <c r="M1970" s="0" t="str">
        <f aca="false">VLOOKUP(A1970,henriette!A:K,11,0)</f>
        <v>TODO: &lt;&gt;</v>
      </c>
      <c r="N1970" s="0" t="str">
        <f aca="false">IF(OR(O1970="CONFLICT",R1970="CONFLICT"),"CONFLICT","OK")</f>
        <v>OK</v>
      </c>
      <c r="O1970" s="0" t="str">
        <f aca="false">IF(J1970=L1970,J1970,"CONFLICT")</f>
        <v>TODO: &lt;&gt;</v>
      </c>
      <c r="Q1970" s="0" t="str">
        <f aca="false">IF(AND(P1970&lt;&gt;L1970,P1970&lt;&gt;J1970,P1970&lt;&gt;""),"REVIEW","")</f>
        <v/>
      </c>
      <c r="R1970" s="0" t="str">
        <f aca="false">IF(K1970=M1970,K1970,"CONFLICT")</f>
        <v>TODO: &lt;&gt;</v>
      </c>
    </row>
    <row r="1971" customFormat="false" ht="12.75" hidden="false" customHeight="false" outlineLevel="0" collapsed="false">
      <c r="A1971" s="0" t="s">
        <v>5108</v>
      </c>
      <c r="B1971" s="0" t="n">
        <v>1471</v>
      </c>
      <c r="C1971" s="0" t="s">
        <v>23</v>
      </c>
      <c r="E1971" s="0" t="s">
        <v>5109</v>
      </c>
      <c r="F1971" s="0" t="n">
        <v>6408</v>
      </c>
      <c r="G1971" s="0" t="n">
        <v>56</v>
      </c>
      <c r="H1971" s="0" t="n">
        <v>0</v>
      </c>
      <c r="I1971" s="0" t="n">
        <v>5</v>
      </c>
      <c r="J1971" s="0" t="str">
        <f aca="false">VLOOKUP(A1971,yorick!A:J,10,0)</f>
        <v>TODO: &lt;&gt;</v>
      </c>
      <c r="K1971" s="0" t="str">
        <f aca="false">VLOOKUP(A1971,yorick!A:K,11,0)</f>
        <v>TODO: &lt;&gt;</v>
      </c>
      <c r="L1971" s="0" t="str">
        <f aca="false">VLOOKUP(A1971,henriette!A:J,10,0)</f>
        <v>TODO: &lt;&gt;</v>
      </c>
      <c r="M1971" s="0" t="str">
        <f aca="false">VLOOKUP(A1971,henriette!A:K,11,0)</f>
        <v>TODO: &lt;&gt;</v>
      </c>
      <c r="N1971" s="0" t="str">
        <f aca="false">IF(OR(O1971="CONFLICT",R1971="CONFLICT"),"CONFLICT","OK")</f>
        <v>OK</v>
      </c>
      <c r="O1971" s="0" t="str">
        <f aca="false">IF(J1971=L1971,J1971,"CONFLICT")</f>
        <v>TODO: &lt;&gt;</v>
      </c>
      <c r="Q1971" s="0" t="str">
        <f aca="false">IF(AND(P1971&lt;&gt;L1971,P1971&lt;&gt;J1971,P1971&lt;&gt;""),"REVIEW","")</f>
        <v/>
      </c>
      <c r="R1971" s="0" t="str">
        <f aca="false">IF(K1971=M1971,K1971,"CONFLICT")</f>
        <v>TODO: &lt;&gt;</v>
      </c>
    </row>
    <row r="1972" customFormat="false" ht="12.75" hidden="false" customHeight="false" outlineLevel="0" collapsed="false">
      <c r="A1972" s="0" t="s">
        <v>5110</v>
      </c>
      <c r="B1972" s="0" t="n">
        <v>224</v>
      </c>
      <c r="C1972" s="0" t="s">
        <v>23</v>
      </c>
      <c r="D1972" s="0" t="s">
        <v>5111</v>
      </c>
      <c r="E1972" s="0" t="s">
        <v>5112</v>
      </c>
      <c r="F1972" s="0" t="n">
        <v>5696</v>
      </c>
      <c r="G1972" s="0" t="n">
        <v>66</v>
      </c>
      <c r="H1972" s="0" t="n">
        <v>0</v>
      </c>
      <c r="I1972" s="0" t="n">
        <v>8</v>
      </c>
      <c r="J1972" s="0" t="str">
        <f aca="false">VLOOKUP(A1972,yorick!A:J,10,0)</f>
        <v>TODO: &lt;&gt;</v>
      </c>
      <c r="K1972" s="0" t="str">
        <f aca="false">VLOOKUP(A1972,yorick!A:K,11,0)</f>
        <v>TODO: &lt;&gt;</v>
      </c>
      <c r="L1972" s="0" t="str">
        <f aca="false">VLOOKUP(A1972,henriette!A:J,10,0)</f>
        <v>TODO: &lt;&gt;</v>
      </c>
      <c r="M1972" s="0" t="str">
        <f aca="false">VLOOKUP(A1972,henriette!A:K,11,0)</f>
        <v>TODO: &lt;&gt;</v>
      </c>
      <c r="N1972" s="0" t="str">
        <f aca="false">IF(OR(O1972="CONFLICT",R1972="CONFLICT"),"CONFLICT","OK")</f>
        <v>OK</v>
      </c>
      <c r="O1972" s="0" t="str">
        <f aca="false">IF(J1972=L1972,J1972,"CONFLICT")</f>
        <v>TODO: &lt;&gt;</v>
      </c>
      <c r="Q1972" s="0" t="str">
        <f aca="false">IF(AND(P1972&lt;&gt;L1972,P1972&lt;&gt;J1972,P1972&lt;&gt;""),"REVIEW","")</f>
        <v/>
      </c>
      <c r="R1972" s="0" t="str">
        <f aca="false">IF(K1972=M1972,K1972,"CONFLICT")</f>
        <v>TODO: &lt;&gt;</v>
      </c>
    </row>
    <row r="1973" customFormat="false" ht="12.75" hidden="false" customHeight="false" outlineLevel="0" collapsed="false">
      <c r="A1973" s="0" t="s">
        <v>5113</v>
      </c>
      <c r="B1973" s="0" t="n">
        <v>2290</v>
      </c>
      <c r="C1973" s="0" t="s">
        <v>23</v>
      </c>
      <c r="E1973" s="0" t="s">
        <v>5114</v>
      </c>
      <c r="F1973" s="0" t="n">
        <v>5979</v>
      </c>
      <c r="G1973" s="0" t="n">
        <v>72</v>
      </c>
      <c r="H1973" s="0" t="n">
        <v>0</v>
      </c>
      <c r="I1973" s="0" t="n">
        <v>36</v>
      </c>
      <c r="J1973" s="0" t="str">
        <f aca="false">VLOOKUP(A1973,yorick!A:J,10,0)</f>
        <v>TODO: &lt;&gt;</v>
      </c>
      <c r="K1973" s="0" t="str">
        <f aca="false">VLOOKUP(A1973,yorick!A:K,11,0)</f>
        <v>TODO: &lt;&gt;</v>
      </c>
      <c r="L1973" s="0" t="str">
        <f aca="false">VLOOKUP(A1973,henriette!A:J,10,0)</f>
        <v>TODO: &lt;&gt;</v>
      </c>
      <c r="M1973" s="0" t="str">
        <f aca="false">VLOOKUP(A1973,henriette!A:K,11,0)</f>
        <v>TODO: &lt;&gt;</v>
      </c>
      <c r="N1973" s="0" t="str">
        <f aca="false">IF(OR(O1973="CONFLICT",R1973="CONFLICT"),"CONFLICT","OK")</f>
        <v>OK</v>
      </c>
      <c r="O1973" s="0" t="str">
        <f aca="false">IF(J1973=L1973,J1973,"CONFLICT")</f>
        <v>TODO: &lt;&gt;</v>
      </c>
      <c r="Q1973" s="0" t="str">
        <f aca="false">IF(AND(P1973&lt;&gt;L1973,P1973&lt;&gt;J1973,P1973&lt;&gt;""),"REVIEW","")</f>
        <v/>
      </c>
      <c r="R1973" s="0" t="str">
        <f aca="false">IF(K1973=M1973,K1973,"CONFLICT")</f>
        <v>TODO: &lt;&gt;</v>
      </c>
    </row>
    <row r="1974" customFormat="false" ht="12.75" hidden="false" customHeight="false" outlineLevel="0" collapsed="false">
      <c r="A1974" s="0" t="s">
        <v>5115</v>
      </c>
      <c r="B1974" s="0" t="n">
        <v>439</v>
      </c>
      <c r="C1974" s="0" t="s">
        <v>23</v>
      </c>
      <c r="E1974" s="0" t="s">
        <v>5116</v>
      </c>
      <c r="F1974" s="0" t="n">
        <v>33678</v>
      </c>
      <c r="G1974" s="0" t="n">
        <v>136</v>
      </c>
      <c r="H1974" s="0" t="n">
        <v>0</v>
      </c>
      <c r="I1974" s="0" t="n">
        <v>18</v>
      </c>
      <c r="J1974" s="0" t="str">
        <f aca="false">VLOOKUP(A1974,yorick!A:J,10,0)</f>
        <v>TODO: &lt;&gt;</v>
      </c>
      <c r="K1974" s="0" t="str">
        <f aca="false">VLOOKUP(A1974,yorick!A:K,11,0)</f>
        <v>TODO: &lt;&gt;</v>
      </c>
      <c r="L1974" s="0" t="str">
        <f aca="false">VLOOKUP(A1974,henriette!A:J,10,0)</f>
        <v>TODO: &lt;&gt;</v>
      </c>
      <c r="M1974" s="0" t="str">
        <f aca="false">VLOOKUP(A1974,henriette!A:K,11,0)</f>
        <v>TODO: &lt;&gt;</v>
      </c>
      <c r="N1974" s="0" t="str">
        <f aca="false">IF(OR(O1974="CONFLICT",R1974="CONFLICT"),"CONFLICT","OK")</f>
        <v>OK</v>
      </c>
      <c r="O1974" s="0" t="str">
        <f aca="false">IF(J1974=L1974,J1974,"CONFLICT")</f>
        <v>TODO: &lt;&gt;</v>
      </c>
      <c r="Q1974" s="0" t="str">
        <f aca="false">IF(AND(P1974&lt;&gt;L1974,P1974&lt;&gt;J1974,P1974&lt;&gt;""),"REVIEW","")</f>
        <v/>
      </c>
      <c r="R1974" s="0" t="str">
        <f aca="false">IF(K1974=M1974,K1974,"CONFLICT")</f>
        <v>TODO: &lt;&gt;</v>
      </c>
    </row>
    <row r="1975" customFormat="false" ht="12.75" hidden="false" customHeight="false" outlineLevel="0" collapsed="false">
      <c r="A1975" s="0" t="s">
        <v>5117</v>
      </c>
      <c r="B1975" s="0" t="n">
        <v>363</v>
      </c>
      <c r="C1975" s="0" t="s">
        <v>23</v>
      </c>
      <c r="E1975" s="0" t="s">
        <v>5118</v>
      </c>
      <c r="F1975" s="0" t="n">
        <v>43709</v>
      </c>
      <c r="G1975" s="0" t="n">
        <v>355</v>
      </c>
      <c r="H1975" s="0" t="n">
        <v>0</v>
      </c>
      <c r="I1975" s="0" t="n">
        <v>177</v>
      </c>
      <c r="J1975" s="0" t="str">
        <f aca="false">VLOOKUP(A1975,yorick!A:J,10,0)</f>
        <v>TODO: &lt;&gt;</v>
      </c>
      <c r="K1975" s="0" t="str">
        <f aca="false">VLOOKUP(A1975,yorick!A:K,11,0)</f>
        <v>TODO: &lt;&gt;</v>
      </c>
      <c r="L1975" s="0" t="str">
        <f aca="false">VLOOKUP(A1975,henriette!A:J,10,0)</f>
        <v>TODO: &lt;&gt;</v>
      </c>
      <c r="M1975" s="0" t="str">
        <f aca="false">VLOOKUP(A1975,henriette!A:K,11,0)</f>
        <v>TODO: &lt;&gt;</v>
      </c>
      <c r="N1975" s="0" t="str">
        <f aca="false">IF(OR(O1975="CONFLICT",R1975="CONFLICT"),"CONFLICT","OK")</f>
        <v>OK</v>
      </c>
      <c r="O1975" s="0" t="str">
        <f aca="false">IF(J1975=L1975,J1975,"CONFLICT")</f>
        <v>TODO: &lt;&gt;</v>
      </c>
      <c r="Q1975" s="0" t="str">
        <f aca="false">IF(AND(P1975&lt;&gt;L1975,P1975&lt;&gt;J1975,P1975&lt;&gt;""),"REVIEW","")</f>
        <v/>
      </c>
      <c r="R1975" s="0" t="str">
        <f aca="false">IF(K1975=M1975,K1975,"CONFLICT")</f>
        <v>TODO: &lt;&gt;</v>
      </c>
    </row>
    <row r="1976" customFormat="false" ht="12.75" hidden="false" customHeight="false" outlineLevel="0" collapsed="false">
      <c r="A1976" s="0" t="s">
        <v>5119</v>
      </c>
      <c r="B1976" s="0" t="n">
        <v>401</v>
      </c>
      <c r="C1976" s="0" t="s">
        <v>23</v>
      </c>
      <c r="D1976" s="0" t="s">
        <v>5120</v>
      </c>
      <c r="E1976" s="0" t="s">
        <v>5121</v>
      </c>
      <c r="F1976" s="0" t="n">
        <v>5705</v>
      </c>
      <c r="G1976" s="0" t="n">
        <v>95</v>
      </c>
      <c r="H1976" s="0" t="n">
        <v>58</v>
      </c>
      <c r="I1976" s="0" t="n">
        <v>16</v>
      </c>
      <c r="J1976" s="0" t="str">
        <f aca="false">VLOOKUP(A1976,yorick!A:J,10,0)</f>
        <v>TODO: &lt;&gt;</v>
      </c>
      <c r="K1976" s="0" t="str">
        <f aca="false">VLOOKUP(A1976,yorick!A:K,11,0)</f>
        <v>TODO: &lt;&gt;</v>
      </c>
      <c r="L1976" s="0" t="str">
        <f aca="false">VLOOKUP(A1976,henriette!A:J,10,0)</f>
        <v>TODO: &lt;&gt;</v>
      </c>
      <c r="M1976" s="0" t="str">
        <f aca="false">VLOOKUP(A1976,henriette!A:K,11,0)</f>
        <v>TODO: &lt;&gt;</v>
      </c>
      <c r="N1976" s="0" t="str">
        <f aca="false">IF(OR(O1976="CONFLICT",R1976="CONFLICT"),"CONFLICT","OK")</f>
        <v>OK</v>
      </c>
      <c r="O1976" s="0" t="str">
        <f aca="false">IF(J1976=L1976,J1976,"CONFLICT")</f>
        <v>TODO: &lt;&gt;</v>
      </c>
      <c r="Q1976" s="0" t="str">
        <f aca="false">IF(AND(P1976&lt;&gt;L1976,P1976&lt;&gt;J1976,P1976&lt;&gt;""),"REVIEW","")</f>
        <v/>
      </c>
      <c r="R1976" s="0" t="str">
        <f aca="false">IF(K1976=M1976,K1976,"CONFLICT")</f>
        <v>TODO: &lt;&gt;</v>
      </c>
    </row>
    <row r="1977" customFormat="false" ht="12.75" hidden="false" customHeight="false" outlineLevel="0" collapsed="false">
      <c r="A1977" s="0" t="s">
        <v>5122</v>
      </c>
      <c r="B1977" s="0" t="n">
        <v>290</v>
      </c>
      <c r="C1977" s="0" t="s">
        <v>23</v>
      </c>
      <c r="D1977" s="0" t="s">
        <v>5123</v>
      </c>
      <c r="E1977" s="0" t="s">
        <v>5124</v>
      </c>
      <c r="F1977" s="0" t="n">
        <v>14240</v>
      </c>
      <c r="G1977" s="0" t="n">
        <v>287</v>
      </c>
      <c r="H1977" s="0" t="n">
        <v>0</v>
      </c>
      <c r="I1977" s="0" t="n">
        <v>3</v>
      </c>
      <c r="J1977" s="0" t="str">
        <f aca="false">VLOOKUP(A1977,yorick!A:J,10,0)</f>
        <v>TODO: &lt;&gt;</v>
      </c>
      <c r="K1977" s="0" t="str">
        <f aca="false">VLOOKUP(A1977,yorick!A:K,11,0)</f>
        <v>TODO: &lt;&gt;</v>
      </c>
      <c r="L1977" s="0" t="str">
        <f aca="false">VLOOKUP(A1977,henriette!A:J,10,0)</f>
        <v>TODO: &lt;&gt;</v>
      </c>
      <c r="M1977" s="0" t="str">
        <f aca="false">VLOOKUP(A1977,henriette!A:K,11,0)</f>
        <v>TODO: &lt;&gt;</v>
      </c>
      <c r="N1977" s="0" t="str">
        <f aca="false">IF(OR(O1977="CONFLICT",R1977="CONFLICT"),"CONFLICT","OK")</f>
        <v>OK</v>
      </c>
      <c r="O1977" s="0" t="str">
        <f aca="false">IF(J1977=L1977,J1977,"CONFLICT")</f>
        <v>TODO: &lt;&gt;</v>
      </c>
      <c r="Q1977" s="0" t="str">
        <f aca="false">IF(AND(P1977&lt;&gt;L1977,P1977&lt;&gt;J1977,P1977&lt;&gt;""),"REVIEW","")</f>
        <v/>
      </c>
      <c r="R1977" s="0" t="str">
        <f aca="false">IF(K1977=M1977,K1977,"CONFLICT")</f>
        <v>TODO: &lt;&gt;</v>
      </c>
    </row>
    <row r="1978" customFormat="false" ht="12.75" hidden="false" customHeight="false" outlineLevel="0" collapsed="false">
      <c r="A1978" s="0" t="s">
        <v>5125</v>
      </c>
      <c r="B1978" s="0" t="n">
        <v>229</v>
      </c>
      <c r="C1978" s="0" t="s">
        <v>23</v>
      </c>
      <c r="F1978" s="0" t="n">
        <v>66508</v>
      </c>
      <c r="G1978" s="0" t="n">
        <v>780</v>
      </c>
      <c r="H1978" s="0" t="n">
        <v>0</v>
      </c>
      <c r="I1978" s="0" t="n">
        <v>167</v>
      </c>
      <c r="J1978" s="0" t="str">
        <f aca="false">VLOOKUP(A1978,yorick!A:J,10,0)</f>
        <v>TODO: &lt;&gt;</v>
      </c>
      <c r="K1978" s="0" t="str">
        <f aca="false">VLOOKUP(A1978,yorick!A:K,11,0)</f>
        <v>TODO: &lt;&gt;</v>
      </c>
      <c r="L1978" s="0" t="str">
        <f aca="false">VLOOKUP(A1978,henriette!A:J,10,0)</f>
        <v>TODO: &lt;&gt;</v>
      </c>
      <c r="M1978" s="0" t="str">
        <f aca="false">VLOOKUP(A1978,henriette!A:K,11,0)</f>
        <v>TODO: &lt;&gt;</v>
      </c>
      <c r="N1978" s="0" t="str">
        <f aca="false">IF(OR(O1978="CONFLICT",R1978="CONFLICT"),"CONFLICT","OK")</f>
        <v>OK</v>
      </c>
      <c r="O1978" s="0" t="str">
        <f aca="false">IF(J1978=L1978,J1978,"CONFLICT")</f>
        <v>TODO: &lt;&gt;</v>
      </c>
      <c r="Q1978" s="0" t="str">
        <f aca="false">IF(AND(P1978&lt;&gt;L1978,P1978&lt;&gt;J1978,P1978&lt;&gt;""),"REVIEW","")</f>
        <v/>
      </c>
      <c r="R1978" s="0" t="str">
        <f aca="false">IF(K1978=M1978,K1978,"CONFLICT")</f>
        <v>TODO: &lt;&gt;</v>
      </c>
    </row>
    <row r="1979" customFormat="false" ht="12.75" hidden="false" customHeight="false" outlineLevel="0" collapsed="false">
      <c r="A1979" s="0" t="s">
        <v>5126</v>
      </c>
      <c r="B1979" s="0" t="n">
        <v>2762</v>
      </c>
      <c r="C1979" s="0" t="s">
        <v>23</v>
      </c>
      <c r="D1979" s="0" t="s">
        <v>5127</v>
      </c>
      <c r="E1979" s="0" t="s">
        <v>5128</v>
      </c>
      <c r="F1979" s="0" t="n">
        <v>164222</v>
      </c>
      <c r="G1979" s="0" t="n">
        <v>575</v>
      </c>
      <c r="H1979" s="0" t="n">
        <v>0</v>
      </c>
      <c r="I1979" s="0" t="n">
        <v>11</v>
      </c>
      <c r="J1979" s="0" t="str">
        <f aca="false">VLOOKUP(A1979,yorick!A:J,10,0)</f>
        <v>TODO: &lt;&gt;</v>
      </c>
      <c r="K1979" s="0" t="str">
        <f aca="false">VLOOKUP(A1979,yorick!A:K,11,0)</f>
        <v>TODO: &lt;&gt;</v>
      </c>
      <c r="L1979" s="0" t="str">
        <f aca="false">VLOOKUP(A1979,henriette!A:J,10,0)</f>
        <v>TODO: &lt;&gt;</v>
      </c>
      <c r="M1979" s="0" t="str">
        <f aca="false">VLOOKUP(A1979,henriette!A:K,11,0)</f>
        <v>TODO: &lt;&gt;</v>
      </c>
      <c r="N1979" s="0" t="str">
        <f aca="false">IF(OR(O1979="CONFLICT",R1979="CONFLICT"),"CONFLICT","OK")</f>
        <v>OK</v>
      </c>
      <c r="O1979" s="0" t="str">
        <f aca="false">IF(J1979=L1979,J1979,"CONFLICT")</f>
        <v>TODO: &lt;&gt;</v>
      </c>
      <c r="Q1979" s="0" t="str">
        <f aca="false">IF(AND(P1979&lt;&gt;L1979,P1979&lt;&gt;J1979,P1979&lt;&gt;""),"REVIEW","")</f>
        <v/>
      </c>
      <c r="R1979" s="0" t="str">
        <f aca="false">IF(K1979=M1979,K1979,"CONFLICT")</f>
        <v>TODO: &lt;&gt;</v>
      </c>
    </row>
    <row r="1980" customFormat="false" ht="12.75" hidden="false" customHeight="false" outlineLevel="0" collapsed="false">
      <c r="A1980" s="0" t="s">
        <v>5129</v>
      </c>
      <c r="B1980" s="0" t="n">
        <v>214</v>
      </c>
      <c r="C1980" s="0" t="s">
        <v>23</v>
      </c>
      <c r="D1980" s="0" t="s">
        <v>5130</v>
      </c>
      <c r="E1980" s="0" t="s">
        <v>5131</v>
      </c>
      <c r="F1980" s="0" t="n">
        <v>34374</v>
      </c>
      <c r="G1980" s="0" t="n">
        <v>320</v>
      </c>
      <c r="H1980" s="0" t="n">
        <v>0</v>
      </c>
      <c r="I1980" s="0" t="n">
        <v>15</v>
      </c>
      <c r="J1980" s="0" t="str">
        <f aca="false">VLOOKUP(A1980,yorick!A:J,10,0)</f>
        <v>TODO: &lt;&gt;</v>
      </c>
      <c r="K1980" s="0" t="str">
        <f aca="false">VLOOKUP(A1980,yorick!A:K,11,0)</f>
        <v>TODO: &lt;&gt;</v>
      </c>
      <c r="L1980" s="0" t="str">
        <f aca="false">VLOOKUP(A1980,henriette!A:J,10,0)</f>
        <v>TODO: &lt;&gt;</v>
      </c>
      <c r="M1980" s="0" t="str">
        <f aca="false">VLOOKUP(A1980,henriette!A:K,11,0)</f>
        <v>TODO: &lt;&gt;</v>
      </c>
      <c r="N1980" s="0" t="str">
        <f aca="false">IF(OR(O1980="CONFLICT",R1980="CONFLICT"),"CONFLICT","OK")</f>
        <v>OK</v>
      </c>
      <c r="O1980" s="0" t="str">
        <f aca="false">IF(J1980=L1980,J1980,"CONFLICT")</f>
        <v>TODO: &lt;&gt;</v>
      </c>
      <c r="Q1980" s="0" t="str">
        <f aca="false">IF(AND(P1980&lt;&gt;L1980,P1980&lt;&gt;J1980,P1980&lt;&gt;""),"REVIEW","")</f>
        <v/>
      </c>
      <c r="R1980" s="0" t="str">
        <f aca="false">IF(K1980=M1980,K1980,"CONFLICT")</f>
        <v>TODO: &lt;&gt;</v>
      </c>
    </row>
    <row r="1981" customFormat="false" ht="12.75" hidden="false" customHeight="false" outlineLevel="0" collapsed="false">
      <c r="A1981" s="0" t="s">
        <v>5132</v>
      </c>
      <c r="B1981" s="0" t="n">
        <v>524</v>
      </c>
      <c r="C1981" s="0" t="s">
        <v>23</v>
      </c>
      <c r="D1981" s="0" t="s">
        <v>5133</v>
      </c>
      <c r="E1981" s="0" t="s">
        <v>5134</v>
      </c>
      <c r="F1981" s="0" t="n">
        <v>11876</v>
      </c>
      <c r="G1981" s="0" t="n">
        <v>74</v>
      </c>
      <c r="H1981" s="0" t="n">
        <v>0</v>
      </c>
      <c r="I1981" s="0" t="n">
        <v>16</v>
      </c>
      <c r="J1981" s="0" t="str">
        <f aca="false">VLOOKUP(A1981,yorick!A:J,10,0)</f>
        <v>TODO: &lt;&gt;</v>
      </c>
      <c r="K1981" s="0" t="str">
        <f aca="false">VLOOKUP(A1981,yorick!A:K,11,0)</f>
        <v>TODO: &lt;&gt;</v>
      </c>
      <c r="L1981" s="0" t="str">
        <f aca="false">VLOOKUP(A1981,henriette!A:J,10,0)</f>
        <v>TODO: &lt;&gt;</v>
      </c>
      <c r="M1981" s="0" t="str">
        <f aca="false">VLOOKUP(A1981,henriette!A:K,11,0)</f>
        <v>TODO: &lt;&gt;</v>
      </c>
      <c r="N1981" s="0" t="str">
        <f aca="false">IF(OR(O1981="CONFLICT",R1981="CONFLICT"),"CONFLICT","OK")</f>
        <v>OK</v>
      </c>
      <c r="O1981" s="0" t="str">
        <f aca="false">IF(J1981=L1981,J1981,"CONFLICT")</f>
        <v>TODO: &lt;&gt;</v>
      </c>
      <c r="Q1981" s="0" t="str">
        <f aca="false">IF(AND(P1981&lt;&gt;L1981,P1981&lt;&gt;J1981,P1981&lt;&gt;""),"REVIEW","")</f>
        <v/>
      </c>
      <c r="R1981" s="0" t="str">
        <f aca="false">IF(K1981=M1981,K1981,"CONFLICT")</f>
        <v>TODO: &lt;&gt;</v>
      </c>
    </row>
    <row r="1982" customFormat="false" ht="12.75" hidden="false" customHeight="false" outlineLevel="0" collapsed="false">
      <c r="A1982" s="0" t="s">
        <v>5135</v>
      </c>
      <c r="B1982" s="0" t="n">
        <v>1204</v>
      </c>
      <c r="C1982" s="0" t="s">
        <v>23</v>
      </c>
      <c r="D1982" s="0" t="s">
        <v>5136</v>
      </c>
      <c r="E1982" s="0" t="s">
        <v>5137</v>
      </c>
      <c r="F1982" s="0" t="n">
        <v>15171</v>
      </c>
      <c r="G1982" s="0" t="n">
        <v>219</v>
      </c>
      <c r="H1982" s="0" t="n">
        <v>0</v>
      </c>
      <c r="I1982" s="0" t="n">
        <v>0</v>
      </c>
      <c r="J1982" s="0" t="str">
        <f aca="false">VLOOKUP(A1982,yorick!A:J,10,0)</f>
        <v>TODO: &lt;&gt;</v>
      </c>
      <c r="K1982" s="0" t="str">
        <f aca="false">VLOOKUP(A1982,yorick!A:K,11,0)</f>
        <v>TODO: &lt;&gt;</v>
      </c>
      <c r="L1982" s="0" t="str">
        <f aca="false">VLOOKUP(A1982,henriette!A:J,10,0)</f>
        <v>TODO: &lt;&gt;</v>
      </c>
      <c r="M1982" s="0" t="str">
        <f aca="false">VLOOKUP(A1982,henriette!A:K,11,0)</f>
        <v>TODO: &lt;&gt;</v>
      </c>
      <c r="N1982" s="0" t="str">
        <f aca="false">IF(OR(O1982="CONFLICT",R1982="CONFLICT"),"CONFLICT","OK")</f>
        <v>OK</v>
      </c>
      <c r="O1982" s="0" t="str">
        <f aca="false">IF(J1982=L1982,J1982,"CONFLICT")</f>
        <v>TODO: &lt;&gt;</v>
      </c>
      <c r="Q1982" s="0" t="str">
        <f aca="false">IF(AND(P1982&lt;&gt;L1982,P1982&lt;&gt;J1982,P1982&lt;&gt;""),"REVIEW","")</f>
        <v/>
      </c>
      <c r="R1982" s="0" t="str">
        <f aca="false">IF(K1982=M1982,K1982,"CONFLICT")</f>
        <v>TODO: &lt;&gt;</v>
      </c>
    </row>
    <row r="1983" customFormat="false" ht="12.75" hidden="false" customHeight="false" outlineLevel="0" collapsed="false">
      <c r="A1983" s="0" t="s">
        <v>5138</v>
      </c>
      <c r="B1983" s="0" t="n">
        <v>965</v>
      </c>
      <c r="C1983" s="0" t="s">
        <v>23</v>
      </c>
      <c r="D1983" s="0" t="s">
        <v>5139</v>
      </c>
      <c r="E1983" s="0" t="s">
        <v>5140</v>
      </c>
      <c r="F1983" s="0" t="n">
        <v>8634</v>
      </c>
      <c r="G1983" s="0" t="n">
        <v>126</v>
      </c>
      <c r="H1983" s="0" t="n">
        <v>0</v>
      </c>
      <c r="I1983" s="0" t="n">
        <v>1</v>
      </c>
      <c r="J1983" s="0" t="str">
        <f aca="false">VLOOKUP(A1983,yorick!A:J,10,0)</f>
        <v>TODO: &lt;&gt;</v>
      </c>
      <c r="K1983" s="0" t="str">
        <f aca="false">VLOOKUP(A1983,yorick!A:K,11,0)</f>
        <v>TODO: &lt;&gt;</v>
      </c>
      <c r="L1983" s="0" t="str">
        <f aca="false">VLOOKUP(A1983,henriette!A:J,10,0)</f>
        <v>TODO: &lt;&gt;</v>
      </c>
      <c r="M1983" s="0" t="str">
        <f aca="false">VLOOKUP(A1983,henriette!A:K,11,0)</f>
        <v>TODO: &lt;&gt;</v>
      </c>
      <c r="N1983" s="0" t="str">
        <f aca="false">IF(OR(O1983="CONFLICT",R1983="CONFLICT"),"CONFLICT","OK")</f>
        <v>OK</v>
      </c>
      <c r="O1983" s="0" t="str">
        <f aca="false">IF(J1983=L1983,J1983,"CONFLICT")</f>
        <v>TODO: &lt;&gt;</v>
      </c>
      <c r="Q1983" s="0" t="str">
        <f aca="false">IF(AND(P1983&lt;&gt;L1983,P1983&lt;&gt;J1983,P1983&lt;&gt;""),"REVIEW","")</f>
        <v/>
      </c>
      <c r="R1983" s="0" t="str">
        <f aca="false">IF(K1983=M1983,K1983,"CONFLICT")</f>
        <v>TODO: &lt;&gt;</v>
      </c>
    </row>
    <row r="1984" customFormat="false" ht="12.75" hidden="false" customHeight="false" outlineLevel="0" collapsed="false">
      <c r="A1984" s="0" t="s">
        <v>5141</v>
      </c>
      <c r="B1984" s="0" t="n">
        <v>397</v>
      </c>
      <c r="C1984" s="0" t="s">
        <v>23</v>
      </c>
      <c r="E1984" s="0" t="s">
        <v>5142</v>
      </c>
      <c r="F1984" s="0" t="n">
        <v>37385</v>
      </c>
      <c r="G1984" s="0" t="n">
        <v>307</v>
      </c>
      <c r="H1984" s="0" t="n">
        <v>0</v>
      </c>
      <c r="I1984" s="0" t="n">
        <v>123</v>
      </c>
      <c r="J1984" s="0" t="str">
        <f aca="false">VLOOKUP(A1984,yorick!A:J,10,0)</f>
        <v>TODO: &lt;&gt;</v>
      </c>
      <c r="K1984" s="0" t="str">
        <f aca="false">VLOOKUP(A1984,yorick!A:K,11,0)</f>
        <v>TODO: &lt;&gt;</v>
      </c>
      <c r="L1984" s="0" t="str">
        <f aca="false">VLOOKUP(A1984,henriette!A:J,10,0)</f>
        <v>TODO: &lt;&gt;</v>
      </c>
      <c r="M1984" s="0" t="str">
        <f aca="false">VLOOKUP(A1984,henriette!A:K,11,0)</f>
        <v>TODO: &lt;&gt;</v>
      </c>
      <c r="N1984" s="0" t="str">
        <f aca="false">IF(OR(O1984="CONFLICT",R1984="CONFLICT"),"CONFLICT","OK")</f>
        <v>OK</v>
      </c>
      <c r="O1984" s="0" t="str">
        <f aca="false">IF(J1984=L1984,J1984,"CONFLICT")</f>
        <v>TODO: &lt;&gt;</v>
      </c>
      <c r="Q1984" s="0" t="str">
        <f aca="false">IF(AND(P1984&lt;&gt;L1984,P1984&lt;&gt;J1984,P1984&lt;&gt;""),"REVIEW","")</f>
        <v/>
      </c>
      <c r="R1984" s="0" t="str">
        <f aca="false">IF(K1984=M1984,K1984,"CONFLICT")</f>
        <v>TODO: &lt;&gt;</v>
      </c>
    </row>
    <row r="1985" customFormat="false" ht="12.75" hidden="false" customHeight="false" outlineLevel="0" collapsed="false">
      <c r="A1985" s="0" t="s">
        <v>5143</v>
      </c>
      <c r="B1985" s="0" t="n">
        <v>3565</v>
      </c>
      <c r="C1985" s="0" t="s">
        <v>23</v>
      </c>
      <c r="E1985" s="0" t="s">
        <v>5144</v>
      </c>
      <c r="F1985" s="0" t="n">
        <v>6126</v>
      </c>
      <c r="G1985" s="0" t="n">
        <v>95</v>
      </c>
      <c r="H1985" s="0" t="n">
        <v>0</v>
      </c>
      <c r="I1985" s="0" t="n">
        <v>60</v>
      </c>
      <c r="J1985" s="0" t="str">
        <f aca="false">VLOOKUP(A1985,yorick!A:J,10,0)</f>
        <v>TODO: &lt;&gt;</v>
      </c>
      <c r="K1985" s="0" t="str">
        <f aca="false">VLOOKUP(A1985,yorick!A:K,11,0)</f>
        <v>TODO: &lt;&gt;</v>
      </c>
      <c r="L1985" s="0" t="str">
        <f aca="false">VLOOKUP(A1985,henriette!A:J,10,0)</f>
        <v>TODO: &lt;&gt;</v>
      </c>
      <c r="M1985" s="0" t="str">
        <f aca="false">VLOOKUP(A1985,henriette!A:K,11,0)</f>
        <v>TODO: &lt;&gt;</v>
      </c>
      <c r="N1985" s="0" t="str">
        <f aca="false">IF(OR(O1985="CONFLICT",R1985="CONFLICT"),"CONFLICT","OK")</f>
        <v>OK</v>
      </c>
      <c r="O1985" s="0" t="str">
        <f aca="false">IF(J1985=L1985,J1985,"CONFLICT")</f>
        <v>TODO: &lt;&gt;</v>
      </c>
      <c r="Q1985" s="0" t="str">
        <f aca="false">IF(AND(P1985&lt;&gt;L1985,P1985&lt;&gt;J1985,P1985&lt;&gt;""),"REVIEW","")</f>
        <v/>
      </c>
      <c r="R1985" s="0" t="str">
        <f aca="false">IF(K1985=M1985,K1985,"CONFLICT")</f>
        <v>TODO: &lt;&gt;</v>
      </c>
    </row>
    <row r="1986" customFormat="false" ht="12.75" hidden="false" customHeight="false" outlineLevel="0" collapsed="false">
      <c r="A1986" s="0" t="s">
        <v>5145</v>
      </c>
      <c r="B1986" s="0" t="n">
        <v>6609</v>
      </c>
      <c r="C1986" s="0" t="s">
        <v>23</v>
      </c>
      <c r="D1986" s="0" t="s">
        <v>5146</v>
      </c>
      <c r="E1986" s="0" t="s">
        <v>5147</v>
      </c>
      <c r="F1986" s="0" t="n">
        <v>56849</v>
      </c>
      <c r="G1986" s="0" t="n">
        <v>1396</v>
      </c>
      <c r="H1986" s="0" t="n">
        <v>0</v>
      </c>
      <c r="I1986" s="0" t="n">
        <v>96</v>
      </c>
      <c r="J1986" s="0" t="str">
        <f aca="false">VLOOKUP(A1986,yorick!A:J,10,0)</f>
        <v>TODO: &lt;&gt;</v>
      </c>
      <c r="K1986" s="0" t="str">
        <f aca="false">VLOOKUP(A1986,yorick!A:K,11,0)</f>
        <v>TODO: &lt;&gt;</v>
      </c>
      <c r="L1986" s="0" t="str">
        <f aca="false">VLOOKUP(A1986,henriette!A:J,10,0)</f>
        <v>TODO: &lt;&gt;</v>
      </c>
      <c r="M1986" s="0" t="str">
        <f aca="false">VLOOKUP(A1986,henriette!A:K,11,0)</f>
        <v>TODO: &lt;&gt;</v>
      </c>
      <c r="N1986" s="0" t="str">
        <f aca="false">IF(OR(O1986="CONFLICT",R1986="CONFLICT"),"CONFLICT","OK")</f>
        <v>OK</v>
      </c>
      <c r="O1986" s="0" t="str">
        <f aca="false">IF(J1986=L1986,J1986,"CONFLICT")</f>
        <v>TODO: &lt;&gt;</v>
      </c>
      <c r="Q1986" s="0" t="str">
        <f aca="false">IF(AND(P1986&lt;&gt;L1986,P1986&lt;&gt;J1986,P1986&lt;&gt;""),"REVIEW","")</f>
        <v/>
      </c>
      <c r="R1986" s="0" t="str">
        <f aca="false">IF(K1986=M1986,K1986,"CONFLICT")</f>
        <v>TODO: &lt;&gt;</v>
      </c>
    </row>
    <row r="1987" customFormat="false" ht="12.75" hidden="false" customHeight="false" outlineLevel="0" collapsed="false">
      <c r="A1987" s="0" t="s">
        <v>5148</v>
      </c>
      <c r="B1987" s="0" t="n">
        <v>4374</v>
      </c>
      <c r="C1987" s="0" t="s">
        <v>23</v>
      </c>
      <c r="E1987" s="0" t="s">
        <v>5149</v>
      </c>
      <c r="F1987" s="0" t="n">
        <v>60410</v>
      </c>
      <c r="G1987" s="0" t="n">
        <v>547</v>
      </c>
      <c r="H1987" s="0" t="n">
        <v>0</v>
      </c>
      <c r="I1987" s="0" t="n">
        <v>6245</v>
      </c>
      <c r="J1987" s="0" t="str">
        <f aca="false">VLOOKUP(A1987,yorick!A:J,10,0)</f>
        <v>TODO: &lt;&gt;</v>
      </c>
      <c r="K1987" s="0" t="str">
        <f aca="false">VLOOKUP(A1987,yorick!A:K,11,0)</f>
        <v>TODO: &lt;&gt;</v>
      </c>
      <c r="L1987" s="0" t="str">
        <f aca="false">VLOOKUP(A1987,henriette!A:J,10,0)</f>
        <v>TODO: &lt;&gt;</v>
      </c>
      <c r="M1987" s="0" t="str">
        <f aca="false">VLOOKUP(A1987,henriette!A:K,11,0)</f>
        <v>TODO: &lt;&gt;</v>
      </c>
      <c r="N1987" s="0" t="str">
        <f aca="false">IF(OR(O1987="CONFLICT",R1987="CONFLICT"),"CONFLICT","OK")</f>
        <v>OK</v>
      </c>
      <c r="O1987" s="0" t="str">
        <f aca="false">IF(J1987=L1987,J1987,"CONFLICT")</f>
        <v>TODO: &lt;&gt;</v>
      </c>
      <c r="Q1987" s="0" t="str">
        <f aca="false">IF(AND(P1987&lt;&gt;L1987,P1987&lt;&gt;J1987,P1987&lt;&gt;""),"REVIEW","")</f>
        <v/>
      </c>
      <c r="R1987" s="0" t="str">
        <f aca="false">IF(K1987=M1987,K1987,"CONFLICT")</f>
        <v>TODO: &lt;&gt;</v>
      </c>
    </row>
    <row r="1988" customFormat="false" ht="12.75" hidden="false" customHeight="false" outlineLevel="0" collapsed="false">
      <c r="A1988" s="0" t="s">
        <v>5150</v>
      </c>
      <c r="B1988" s="0" t="n">
        <v>2621</v>
      </c>
      <c r="C1988" s="0" t="s">
        <v>23</v>
      </c>
      <c r="D1988" s="0" t="s">
        <v>5151</v>
      </c>
      <c r="E1988" s="0" t="s">
        <v>5152</v>
      </c>
      <c r="F1988" s="0" t="n">
        <v>6987</v>
      </c>
      <c r="G1988" s="0" t="n">
        <v>72</v>
      </c>
      <c r="H1988" s="0" t="n">
        <v>0</v>
      </c>
      <c r="I1988" s="0" t="n">
        <v>17</v>
      </c>
      <c r="J1988" s="0" t="str">
        <f aca="false">VLOOKUP(A1988,yorick!A:J,10,0)</f>
        <v>TODO: &lt;&gt;</v>
      </c>
      <c r="K1988" s="0" t="str">
        <f aca="false">VLOOKUP(A1988,yorick!A:K,11,0)</f>
        <v>TODO: &lt;&gt;</v>
      </c>
      <c r="L1988" s="0" t="str">
        <f aca="false">VLOOKUP(A1988,henriette!A:J,10,0)</f>
        <v>TODO: &lt;&gt;</v>
      </c>
      <c r="M1988" s="0" t="str">
        <f aca="false">VLOOKUP(A1988,henriette!A:K,11,0)</f>
        <v>TODO: &lt;&gt;</v>
      </c>
      <c r="N1988" s="0" t="str">
        <f aca="false">IF(OR(O1988="CONFLICT",R1988="CONFLICT"),"CONFLICT","OK")</f>
        <v>OK</v>
      </c>
      <c r="O1988" s="0" t="str">
        <f aca="false">IF(J1988=L1988,J1988,"CONFLICT")</f>
        <v>TODO: &lt;&gt;</v>
      </c>
      <c r="Q1988" s="0" t="str">
        <f aca="false">IF(AND(P1988&lt;&gt;L1988,P1988&lt;&gt;J1988,P1988&lt;&gt;""),"REVIEW","")</f>
        <v/>
      </c>
      <c r="R1988" s="0" t="str">
        <f aca="false">IF(K1988=M1988,K1988,"CONFLICT")</f>
        <v>TODO: &lt;&gt;</v>
      </c>
    </row>
    <row r="1989" customFormat="false" ht="12.75" hidden="false" customHeight="false" outlineLevel="0" collapsed="false">
      <c r="A1989" s="0" t="s">
        <v>5153</v>
      </c>
      <c r="B1989" s="0" t="n">
        <v>2032</v>
      </c>
      <c r="C1989" s="0" t="s">
        <v>23</v>
      </c>
      <c r="E1989" s="0" t="s">
        <v>5154</v>
      </c>
      <c r="F1989" s="0" t="n">
        <v>27683</v>
      </c>
      <c r="G1989" s="0" t="n">
        <v>224</v>
      </c>
      <c r="H1989" s="0" t="n">
        <v>0</v>
      </c>
      <c r="I1989" s="0" t="n">
        <v>22</v>
      </c>
      <c r="J1989" s="0" t="str">
        <f aca="false">VLOOKUP(A1989,yorick!A:J,10,0)</f>
        <v>TODO: &lt;&gt;</v>
      </c>
      <c r="K1989" s="0" t="str">
        <f aca="false">VLOOKUP(A1989,yorick!A:K,11,0)</f>
        <v>TODO: &lt;&gt;</v>
      </c>
      <c r="L1989" s="0" t="str">
        <f aca="false">VLOOKUP(A1989,henriette!A:J,10,0)</f>
        <v>TODO: &lt;&gt;</v>
      </c>
      <c r="M1989" s="0" t="str">
        <f aca="false">VLOOKUP(A1989,henriette!A:K,11,0)</f>
        <v>TODO: &lt;&gt;</v>
      </c>
      <c r="N1989" s="0" t="str">
        <f aca="false">IF(OR(O1989="CONFLICT",R1989="CONFLICT"),"CONFLICT","OK")</f>
        <v>OK</v>
      </c>
      <c r="O1989" s="0" t="str">
        <f aca="false">IF(J1989=L1989,J1989,"CONFLICT")</f>
        <v>TODO: &lt;&gt;</v>
      </c>
      <c r="Q1989" s="0" t="str">
        <f aca="false">IF(AND(P1989&lt;&gt;L1989,P1989&lt;&gt;J1989,P1989&lt;&gt;""),"REVIEW","")</f>
        <v/>
      </c>
      <c r="R1989" s="0" t="str">
        <f aca="false">IF(K1989=M1989,K1989,"CONFLICT")</f>
        <v>TODO: &lt;&gt;</v>
      </c>
    </row>
    <row r="1990" customFormat="false" ht="12.75" hidden="false" customHeight="false" outlineLevel="0" collapsed="false">
      <c r="A1990" s="0" t="s">
        <v>5155</v>
      </c>
      <c r="B1990" s="0" t="n">
        <v>129</v>
      </c>
      <c r="C1990" s="0" t="s">
        <v>23</v>
      </c>
      <c r="E1990" s="0" t="s">
        <v>5156</v>
      </c>
      <c r="F1990" s="0" t="n">
        <v>5833</v>
      </c>
      <c r="G1990" s="0" t="n">
        <v>49</v>
      </c>
      <c r="H1990" s="0" t="n">
        <v>0</v>
      </c>
      <c r="I1990" s="0" t="n">
        <v>14</v>
      </c>
      <c r="J1990" s="0" t="str">
        <f aca="false">VLOOKUP(A1990,yorick!A:J,10,0)</f>
        <v>TODO: &lt;&gt;</v>
      </c>
      <c r="K1990" s="0" t="str">
        <f aca="false">VLOOKUP(A1990,yorick!A:K,11,0)</f>
        <v>TODO: &lt;&gt;</v>
      </c>
      <c r="L1990" s="0" t="str">
        <f aca="false">VLOOKUP(A1990,henriette!A:J,10,0)</f>
        <v>TODO: &lt;&gt;</v>
      </c>
      <c r="M1990" s="0" t="str">
        <f aca="false">VLOOKUP(A1990,henriette!A:K,11,0)</f>
        <v>TODO: &lt;&gt;</v>
      </c>
      <c r="N1990" s="0" t="str">
        <f aca="false">IF(OR(O1990="CONFLICT",R1990="CONFLICT"),"CONFLICT","OK")</f>
        <v>OK</v>
      </c>
      <c r="O1990" s="0" t="str">
        <f aca="false">IF(J1990=L1990,J1990,"CONFLICT")</f>
        <v>TODO: &lt;&gt;</v>
      </c>
      <c r="Q1990" s="0" t="str">
        <f aca="false">IF(AND(P1990&lt;&gt;L1990,P1990&lt;&gt;J1990,P1990&lt;&gt;""),"REVIEW","")</f>
        <v/>
      </c>
      <c r="R1990" s="0" t="str">
        <f aca="false">IF(K1990=M1990,K1990,"CONFLICT")</f>
        <v>TODO: &lt;&gt;</v>
      </c>
    </row>
    <row r="1991" customFormat="false" ht="12.75" hidden="false" customHeight="false" outlineLevel="0" collapsed="false">
      <c r="A1991" s="0" t="s">
        <v>5157</v>
      </c>
      <c r="B1991" s="0" t="n">
        <v>238</v>
      </c>
      <c r="C1991" s="0" t="s">
        <v>23</v>
      </c>
      <c r="F1991" s="0" t="n">
        <v>15190</v>
      </c>
      <c r="G1991" s="0" t="n">
        <v>196</v>
      </c>
      <c r="H1991" s="0" t="n">
        <v>0</v>
      </c>
      <c r="I1991" s="0" t="n">
        <v>11</v>
      </c>
      <c r="J1991" s="0" t="str">
        <f aca="false">VLOOKUP(A1991,yorick!A:J,10,0)</f>
        <v>TODO: &lt;&gt;</v>
      </c>
      <c r="K1991" s="0" t="str">
        <f aca="false">VLOOKUP(A1991,yorick!A:K,11,0)</f>
        <v>TODO: &lt;&gt;</v>
      </c>
      <c r="L1991" s="0" t="str">
        <f aca="false">VLOOKUP(A1991,henriette!A:J,10,0)</f>
        <v>TODO: &lt;&gt;</v>
      </c>
      <c r="M1991" s="0" t="str">
        <f aca="false">VLOOKUP(A1991,henriette!A:K,11,0)</f>
        <v>TODO: &lt;&gt;</v>
      </c>
      <c r="N1991" s="0" t="str">
        <f aca="false">IF(OR(O1991="CONFLICT",R1991="CONFLICT"),"CONFLICT","OK")</f>
        <v>OK</v>
      </c>
      <c r="O1991" s="0" t="str">
        <f aca="false">IF(J1991=L1991,J1991,"CONFLICT")</f>
        <v>TODO: &lt;&gt;</v>
      </c>
      <c r="Q1991" s="0" t="str">
        <f aca="false">IF(AND(P1991&lt;&gt;L1991,P1991&lt;&gt;J1991,P1991&lt;&gt;""),"REVIEW","")</f>
        <v/>
      </c>
      <c r="R1991" s="0" t="str">
        <f aca="false">IF(K1991=M1991,K1991,"CONFLICT")</f>
        <v>TODO: &lt;&gt;</v>
      </c>
    </row>
    <row r="1992" customFormat="false" ht="12.75" hidden="false" customHeight="false" outlineLevel="0" collapsed="false">
      <c r="A1992" s="0" t="s">
        <v>5158</v>
      </c>
      <c r="B1992" s="0" t="n">
        <v>373</v>
      </c>
      <c r="C1992" s="0" t="s">
        <v>23</v>
      </c>
      <c r="D1992" s="0" t="s">
        <v>5159</v>
      </c>
      <c r="E1992" s="0" t="s">
        <v>5160</v>
      </c>
      <c r="F1992" s="0" t="n">
        <v>42170</v>
      </c>
      <c r="G1992" s="0" t="n">
        <v>171</v>
      </c>
      <c r="H1992" s="0" t="n">
        <v>0</v>
      </c>
      <c r="I1992" s="0" t="n">
        <v>3</v>
      </c>
      <c r="J1992" s="0" t="str">
        <f aca="false">VLOOKUP(A1992,yorick!A:J,10,0)</f>
        <v>TODO: &lt;&gt;</v>
      </c>
      <c r="K1992" s="0" t="str">
        <f aca="false">VLOOKUP(A1992,yorick!A:K,11,0)</f>
        <v>TODO: &lt;&gt;</v>
      </c>
      <c r="L1992" s="0" t="str">
        <f aca="false">VLOOKUP(A1992,henriette!A:J,10,0)</f>
        <v>TODO: &lt;&gt;</v>
      </c>
      <c r="M1992" s="0" t="str">
        <f aca="false">VLOOKUP(A1992,henriette!A:K,11,0)</f>
        <v>TODO: &lt;&gt;</v>
      </c>
      <c r="N1992" s="0" t="str">
        <f aca="false">IF(OR(O1992="CONFLICT",R1992="CONFLICT"),"CONFLICT","OK")</f>
        <v>OK</v>
      </c>
      <c r="O1992" s="0" t="str">
        <f aca="false">IF(J1992=L1992,J1992,"CONFLICT")</f>
        <v>TODO: &lt;&gt;</v>
      </c>
      <c r="Q1992" s="0" t="str">
        <f aca="false">IF(AND(P1992&lt;&gt;L1992,P1992&lt;&gt;J1992,P1992&lt;&gt;""),"REVIEW","")</f>
        <v/>
      </c>
      <c r="R1992" s="0" t="str">
        <f aca="false">IF(K1992=M1992,K1992,"CONFLICT")</f>
        <v>TODO: &lt;&gt;</v>
      </c>
    </row>
    <row r="1993" customFormat="false" ht="12.75" hidden="false" customHeight="false" outlineLevel="0" collapsed="false">
      <c r="A1993" s="0" t="s">
        <v>5161</v>
      </c>
      <c r="B1993" s="0" t="n">
        <v>130</v>
      </c>
      <c r="C1993" s="0" t="s">
        <v>23</v>
      </c>
      <c r="E1993" s="0" t="s">
        <v>5162</v>
      </c>
      <c r="F1993" s="0" t="n">
        <v>406970</v>
      </c>
      <c r="G1993" s="0" t="n">
        <v>1340</v>
      </c>
      <c r="H1993" s="0" t="n">
        <v>0</v>
      </c>
      <c r="I1993" s="0" t="n">
        <v>5</v>
      </c>
      <c r="J1993" s="0" t="str">
        <f aca="false">VLOOKUP(A1993,yorick!A:J,10,0)</f>
        <v>TODO: &lt;&gt;</v>
      </c>
      <c r="K1993" s="0" t="str">
        <f aca="false">VLOOKUP(A1993,yorick!A:K,11,0)</f>
        <v>TODO: &lt;&gt;</v>
      </c>
      <c r="L1993" s="0" t="str">
        <f aca="false">VLOOKUP(A1993,henriette!A:J,10,0)</f>
        <v>TODO: &lt;&gt;</v>
      </c>
      <c r="M1993" s="0" t="str">
        <f aca="false">VLOOKUP(A1993,henriette!A:K,11,0)</f>
        <v>TODO: &lt;&gt;</v>
      </c>
      <c r="N1993" s="0" t="str">
        <f aca="false">IF(OR(O1993="CONFLICT",R1993="CONFLICT"),"CONFLICT","OK")</f>
        <v>OK</v>
      </c>
      <c r="O1993" s="0" t="str">
        <f aca="false">IF(J1993=L1993,J1993,"CONFLICT")</f>
        <v>TODO: &lt;&gt;</v>
      </c>
      <c r="Q1993" s="0" t="str">
        <f aca="false">IF(AND(P1993&lt;&gt;L1993,P1993&lt;&gt;J1993,P1993&lt;&gt;""),"REVIEW","")</f>
        <v/>
      </c>
      <c r="R1993" s="0" t="str">
        <f aca="false">IF(K1993=M1993,K1993,"CONFLICT")</f>
        <v>TODO: &lt;&gt;</v>
      </c>
    </row>
    <row r="1994" customFormat="false" ht="12.75" hidden="false" customHeight="false" outlineLevel="0" collapsed="false">
      <c r="A1994" s="0" t="s">
        <v>5163</v>
      </c>
      <c r="B1994" s="0" t="n">
        <v>126</v>
      </c>
      <c r="C1994" s="0" t="s">
        <v>23</v>
      </c>
      <c r="D1994" s="0" t="s">
        <v>5164</v>
      </c>
      <c r="E1994" s="0" t="s">
        <v>5165</v>
      </c>
      <c r="F1994" s="0" t="n">
        <v>80240</v>
      </c>
      <c r="G1994" s="0" t="n">
        <v>500</v>
      </c>
      <c r="H1994" s="0" t="n">
        <v>1</v>
      </c>
      <c r="I1994" s="0" t="n">
        <v>5</v>
      </c>
      <c r="J1994" s="0" t="str">
        <f aca="false">VLOOKUP(A1994,yorick!A:J,10,0)</f>
        <v>TODO: &lt;&gt;</v>
      </c>
      <c r="K1994" s="0" t="str">
        <f aca="false">VLOOKUP(A1994,yorick!A:K,11,0)</f>
        <v>TODO: &lt;&gt;</v>
      </c>
      <c r="L1994" s="0" t="str">
        <f aca="false">VLOOKUP(A1994,henriette!A:J,10,0)</f>
        <v>TODO: &lt;&gt;</v>
      </c>
      <c r="M1994" s="0" t="str">
        <f aca="false">VLOOKUP(A1994,henriette!A:K,11,0)</f>
        <v>TODO: &lt;&gt;</v>
      </c>
      <c r="N1994" s="0" t="str">
        <f aca="false">IF(OR(O1994="CONFLICT",R1994="CONFLICT"),"CONFLICT","OK")</f>
        <v>OK</v>
      </c>
      <c r="O1994" s="0" t="str">
        <f aca="false">IF(J1994=L1994,J1994,"CONFLICT")</f>
        <v>TODO: &lt;&gt;</v>
      </c>
      <c r="Q1994" s="0" t="str">
        <f aca="false">IF(AND(P1994&lt;&gt;L1994,P1994&lt;&gt;J1994,P1994&lt;&gt;""),"REVIEW","")</f>
        <v/>
      </c>
      <c r="R1994" s="0" t="str">
        <f aca="false">IF(K1994=M1994,K1994,"CONFLICT")</f>
        <v>TODO: &lt;&gt;</v>
      </c>
    </row>
    <row r="1995" customFormat="false" ht="12.75" hidden="false" customHeight="false" outlineLevel="0" collapsed="false">
      <c r="A1995" s="0" t="s">
        <v>5166</v>
      </c>
      <c r="B1995" s="0" t="n">
        <v>342</v>
      </c>
      <c r="C1995" s="0" t="s">
        <v>23</v>
      </c>
      <c r="D1995" s="0" t="s">
        <v>5167</v>
      </c>
      <c r="E1995" s="0" t="s">
        <v>5168</v>
      </c>
      <c r="F1995" s="0" t="n">
        <v>38208</v>
      </c>
      <c r="G1995" s="0" t="n">
        <v>384</v>
      </c>
      <c r="H1995" s="0" t="n">
        <v>0</v>
      </c>
      <c r="I1995" s="0" t="n">
        <v>19</v>
      </c>
      <c r="J1995" s="0" t="str">
        <f aca="false">VLOOKUP(A1995,yorick!A:J,10,0)</f>
        <v>TODO: &lt;&gt;</v>
      </c>
      <c r="K1995" s="0" t="str">
        <f aca="false">VLOOKUP(A1995,yorick!A:K,11,0)</f>
        <v>TODO: &lt;&gt;</v>
      </c>
      <c r="L1995" s="0" t="str">
        <f aca="false">VLOOKUP(A1995,henriette!A:J,10,0)</f>
        <v>TODO: &lt;&gt;</v>
      </c>
      <c r="M1995" s="0" t="str">
        <f aca="false">VLOOKUP(A1995,henriette!A:K,11,0)</f>
        <v>TODO: &lt;&gt;</v>
      </c>
      <c r="N1995" s="0" t="str">
        <f aca="false">IF(OR(O1995="CONFLICT",R1995="CONFLICT"),"CONFLICT","OK")</f>
        <v>OK</v>
      </c>
      <c r="O1995" s="0" t="str">
        <f aca="false">IF(J1995=L1995,J1995,"CONFLICT")</f>
        <v>TODO: &lt;&gt;</v>
      </c>
      <c r="Q1995" s="0" t="str">
        <f aca="false">IF(AND(P1995&lt;&gt;L1995,P1995&lt;&gt;J1995,P1995&lt;&gt;""),"REVIEW","")</f>
        <v/>
      </c>
      <c r="R1995" s="0" t="str">
        <f aca="false">IF(K1995=M1995,K1995,"CONFLICT")</f>
        <v>TODO: &lt;&gt;</v>
      </c>
    </row>
    <row r="1996" customFormat="false" ht="12.75" hidden="false" customHeight="false" outlineLevel="0" collapsed="false">
      <c r="A1996" s="0" t="s">
        <v>5169</v>
      </c>
      <c r="B1996" s="0" t="n">
        <v>12475</v>
      </c>
      <c r="C1996" s="0" t="s">
        <v>23</v>
      </c>
      <c r="D1996" s="0" t="s">
        <v>5170</v>
      </c>
      <c r="E1996" s="0" t="s">
        <v>5171</v>
      </c>
      <c r="F1996" s="0" t="n">
        <v>65655</v>
      </c>
      <c r="G1996" s="0" t="n">
        <v>362</v>
      </c>
      <c r="H1996" s="0" t="n">
        <v>0</v>
      </c>
      <c r="I1996" s="0" t="n">
        <v>14</v>
      </c>
      <c r="J1996" s="0" t="str">
        <f aca="false">VLOOKUP(A1996,yorick!A:J,10,0)</f>
        <v>TODO: &lt;&gt;</v>
      </c>
      <c r="K1996" s="0" t="str">
        <f aca="false">VLOOKUP(A1996,yorick!A:K,11,0)</f>
        <v>TODO: &lt;&gt;</v>
      </c>
      <c r="L1996" s="0" t="str">
        <f aca="false">VLOOKUP(A1996,henriette!A:J,10,0)</f>
        <v>TODO: &lt;&gt;</v>
      </c>
      <c r="M1996" s="0" t="str">
        <f aca="false">VLOOKUP(A1996,henriette!A:K,11,0)</f>
        <v>TODO: &lt;&gt;</v>
      </c>
      <c r="N1996" s="0" t="str">
        <f aca="false">IF(OR(O1996="CONFLICT",R1996="CONFLICT"),"CONFLICT","OK")</f>
        <v>OK</v>
      </c>
      <c r="O1996" s="0" t="str">
        <f aca="false">IF(J1996=L1996,J1996,"CONFLICT")</f>
        <v>TODO: &lt;&gt;</v>
      </c>
      <c r="Q1996" s="0" t="str">
        <f aca="false">IF(AND(P1996&lt;&gt;L1996,P1996&lt;&gt;J1996,P1996&lt;&gt;""),"REVIEW","")</f>
        <v/>
      </c>
      <c r="R1996" s="0" t="str">
        <f aca="false">IF(K1996=M1996,K1996,"CONFLICT")</f>
        <v>TODO: &lt;&gt;</v>
      </c>
    </row>
    <row r="1997" customFormat="false" ht="12.75" hidden="false" customHeight="false" outlineLevel="0" collapsed="false">
      <c r="A1997" s="0" t="s">
        <v>5172</v>
      </c>
      <c r="B1997" s="0" t="n">
        <v>452</v>
      </c>
      <c r="C1997" s="0" t="s">
        <v>23</v>
      </c>
      <c r="E1997" s="0" t="s">
        <v>5173</v>
      </c>
      <c r="F1997" s="0" t="n">
        <v>51488</v>
      </c>
      <c r="G1997" s="0" t="n">
        <v>422</v>
      </c>
      <c r="H1997" s="0" t="n">
        <v>0</v>
      </c>
      <c r="I1997" s="0" t="n">
        <v>13</v>
      </c>
      <c r="J1997" s="0" t="str">
        <f aca="false">VLOOKUP(A1997,yorick!A:J,10,0)</f>
        <v>TODO: &lt;&gt;</v>
      </c>
      <c r="K1997" s="0" t="str">
        <f aca="false">VLOOKUP(A1997,yorick!A:K,11,0)</f>
        <v>TODO: &lt;&gt;</v>
      </c>
      <c r="L1997" s="0" t="str">
        <f aca="false">VLOOKUP(A1997,henriette!A:J,10,0)</f>
        <v>TODO: &lt;&gt;</v>
      </c>
      <c r="M1997" s="0" t="str">
        <f aca="false">VLOOKUP(A1997,henriette!A:K,11,0)</f>
        <v>TODO: &lt;&gt;</v>
      </c>
      <c r="N1997" s="0" t="str">
        <f aca="false">IF(OR(O1997="CONFLICT",R1997="CONFLICT"),"CONFLICT","OK")</f>
        <v>OK</v>
      </c>
      <c r="O1997" s="0" t="str">
        <f aca="false">IF(J1997=L1997,J1997,"CONFLICT")</f>
        <v>TODO: &lt;&gt;</v>
      </c>
      <c r="Q1997" s="0" t="str">
        <f aca="false">IF(AND(P1997&lt;&gt;L1997,P1997&lt;&gt;J1997,P1997&lt;&gt;""),"REVIEW","")</f>
        <v/>
      </c>
      <c r="R1997" s="0" t="str">
        <f aca="false">IF(K1997=M1997,K1997,"CONFLICT")</f>
        <v>TODO: &lt;&gt;</v>
      </c>
    </row>
    <row r="1998" customFormat="false" ht="12.75" hidden="false" customHeight="false" outlineLevel="0" collapsed="false">
      <c r="A1998" s="0" t="s">
        <v>5174</v>
      </c>
      <c r="B1998" s="0" t="n">
        <v>1812</v>
      </c>
      <c r="C1998" s="0" t="s">
        <v>23</v>
      </c>
      <c r="D1998" s="0" t="s">
        <v>5175</v>
      </c>
      <c r="E1998" s="0" t="s">
        <v>5176</v>
      </c>
      <c r="F1998" s="0" t="n">
        <v>101749</v>
      </c>
      <c r="G1998" s="0" t="n">
        <v>774</v>
      </c>
      <c r="H1998" s="0" t="n">
        <v>0</v>
      </c>
      <c r="I1998" s="0" t="n">
        <v>15</v>
      </c>
      <c r="J1998" s="0" t="str">
        <f aca="false">VLOOKUP(A1998,yorick!A:J,10,0)</f>
        <v>TODO: &lt;&gt;</v>
      </c>
      <c r="K1998" s="0" t="str">
        <f aca="false">VLOOKUP(A1998,yorick!A:K,11,0)</f>
        <v>TODO: &lt;&gt;</v>
      </c>
      <c r="L1998" s="0" t="str">
        <f aca="false">VLOOKUP(A1998,henriette!A:J,10,0)</f>
        <v>TODO: &lt;&gt;</v>
      </c>
      <c r="M1998" s="0" t="str">
        <f aca="false">VLOOKUP(A1998,henriette!A:K,11,0)</f>
        <v>TODO: &lt;&gt;</v>
      </c>
      <c r="N1998" s="0" t="str">
        <f aca="false">IF(OR(O1998="CONFLICT",R1998="CONFLICT"),"CONFLICT","OK")</f>
        <v>OK</v>
      </c>
      <c r="O1998" s="0" t="str">
        <f aca="false">IF(J1998=L1998,J1998,"CONFLICT")</f>
        <v>TODO: &lt;&gt;</v>
      </c>
      <c r="Q1998" s="0" t="str">
        <f aca="false">IF(AND(P1998&lt;&gt;L1998,P1998&lt;&gt;J1998,P1998&lt;&gt;""),"REVIEW","")</f>
        <v/>
      </c>
      <c r="R1998" s="0" t="str">
        <f aca="false">IF(K1998=M1998,K1998,"CONFLICT")</f>
        <v>TODO: &lt;&gt;</v>
      </c>
    </row>
    <row r="1999" customFormat="false" ht="12.75" hidden="false" customHeight="false" outlineLevel="0" collapsed="false">
      <c r="A1999" s="0" t="s">
        <v>5177</v>
      </c>
      <c r="B1999" s="0" t="n">
        <v>304</v>
      </c>
      <c r="C1999" s="0" t="s">
        <v>23</v>
      </c>
      <c r="D1999" s="0" t="s">
        <v>5178</v>
      </c>
      <c r="E1999" s="0" t="s">
        <v>5179</v>
      </c>
      <c r="F1999" s="0" t="n">
        <v>28405</v>
      </c>
      <c r="G1999" s="0" t="n">
        <v>267</v>
      </c>
      <c r="H1999" s="0" t="n">
        <v>0</v>
      </c>
      <c r="I1999" s="0" t="n">
        <v>24</v>
      </c>
      <c r="J1999" s="0" t="str">
        <f aca="false">VLOOKUP(A1999,yorick!A:J,10,0)</f>
        <v>TODO: &lt;&gt;</v>
      </c>
      <c r="K1999" s="0" t="str">
        <f aca="false">VLOOKUP(A1999,yorick!A:K,11,0)</f>
        <v>TODO: &lt;&gt;</v>
      </c>
      <c r="L1999" s="0" t="str">
        <f aca="false">VLOOKUP(A1999,henriette!A:J,10,0)</f>
        <v>TODO: &lt;&gt;</v>
      </c>
      <c r="M1999" s="0" t="str">
        <f aca="false">VLOOKUP(A1999,henriette!A:K,11,0)</f>
        <v>TODO: &lt;&gt;</v>
      </c>
      <c r="N1999" s="0" t="str">
        <f aca="false">IF(OR(O1999="CONFLICT",R1999="CONFLICT"),"CONFLICT","OK")</f>
        <v>OK</v>
      </c>
      <c r="O1999" s="0" t="str">
        <f aca="false">IF(J1999=L1999,J1999,"CONFLICT")</f>
        <v>TODO: &lt;&gt;</v>
      </c>
      <c r="Q1999" s="0" t="str">
        <f aca="false">IF(AND(P1999&lt;&gt;L1999,P1999&lt;&gt;J1999,P1999&lt;&gt;""),"REVIEW","")</f>
        <v/>
      </c>
      <c r="R1999" s="0" t="str">
        <f aca="false">IF(K1999=M1999,K1999,"CONFLICT")</f>
        <v>TODO: &lt;&gt;</v>
      </c>
    </row>
    <row r="2000" customFormat="false" ht="12.75" hidden="false" customHeight="false" outlineLevel="0" collapsed="false">
      <c r="A2000" s="0" t="s">
        <v>5180</v>
      </c>
      <c r="B2000" s="0" t="n">
        <v>169</v>
      </c>
      <c r="C2000" s="0" t="s">
        <v>23</v>
      </c>
      <c r="E2000" s="0" t="s">
        <v>5181</v>
      </c>
      <c r="F2000" s="0" t="n">
        <v>15078</v>
      </c>
      <c r="G2000" s="0" t="n">
        <v>136</v>
      </c>
      <c r="H2000" s="0" t="n">
        <v>0</v>
      </c>
      <c r="I2000" s="0" t="n">
        <v>16</v>
      </c>
      <c r="J2000" s="0" t="str">
        <f aca="false">VLOOKUP(A2000,yorick!A:J,10,0)</f>
        <v>TODO: &lt;&gt;</v>
      </c>
      <c r="K2000" s="0" t="str">
        <f aca="false">VLOOKUP(A2000,yorick!A:K,11,0)</f>
        <v>TODO: &lt;&gt;</v>
      </c>
      <c r="L2000" s="0" t="str">
        <f aca="false">VLOOKUP(A2000,henriette!A:J,10,0)</f>
        <v>TODO: &lt;&gt;</v>
      </c>
      <c r="M2000" s="0" t="str">
        <f aca="false">VLOOKUP(A2000,henriette!A:K,11,0)</f>
        <v>TODO: &lt;&gt;</v>
      </c>
      <c r="N2000" s="0" t="str">
        <f aca="false">IF(OR(O2000="CONFLICT",R2000="CONFLICT"),"CONFLICT","OK")</f>
        <v>OK</v>
      </c>
      <c r="O2000" s="0" t="str">
        <f aca="false">IF(J2000=L2000,J2000,"CONFLICT")</f>
        <v>TODO: &lt;&gt;</v>
      </c>
      <c r="Q2000" s="0" t="str">
        <f aca="false">IF(AND(P2000&lt;&gt;L2000,P2000&lt;&gt;J2000,P2000&lt;&gt;""),"REVIEW","")</f>
        <v/>
      </c>
      <c r="R2000" s="0" t="str">
        <f aca="false">IF(K2000=M2000,K2000,"CONFLICT")</f>
        <v>TODO: &lt;&gt;</v>
      </c>
    </row>
    <row r="2001" customFormat="false" ht="12.75" hidden="false" customHeight="false" outlineLevel="0" collapsed="false">
      <c r="A2001" s="0" t="s">
        <v>5182</v>
      </c>
      <c r="B2001" s="0" t="n">
        <v>2840</v>
      </c>
      <c r="C2001" s="0" t="s">
        <v>23</v>
      </c>
      <c r="D2001" s="0" t="s">
        <v>5183</v>
      </c>
      <c r="E2001" s="0" t="s">
        <v>5184</v>
      </c>
      <c r="F2001" s="0" t="n">
        <v>22031</v>
      </c>
      <c r="G2001" s="0" t="n">
        <v>151</v>
      </c>
      <c r="H2001" s="0" t="n">
        <v>0</v>
      </c>
      <c r="I2001" s="0" t="n">
        <v>2</v>
      </c>
      <c r="J2001" s="0" t="str">
        <f aca="false">VLOOKUP(A2001,yorick!A:J,10,0)</f>
        <v>TODO: &lt;&gt;</v>
      </c>
      <c r="K2001" s="0" t="str">
        <f aca="false">VLOOKUP(A2001,yorick!A:K,11,0)</f>
        <v>TODO: &lt;&gt;</v>
      </c>
      <c r="L2001" s="0" t="str">
        <f aca="false">VLOOKUP(A2001,henriette!A:J,10,0)</f>
        <v>TODO: &lt;&gt;</v>
      </c>
      <c r="M2001" s="0" t="str">
        <f aca="false">VLOOKUP(A2001,henriette!A:K,11,0)</f>
        <v>TODO: &lt;&gt;</v>
      </c>
      <c r="N2001" s="0" t="str">
        <f aca="false">IF(OR(O2001="CONFLICT",R2001="CONFLICT"),"CONFLICT","OK")</f>
        <v>OK</v>
      </c>
      <c r="O2001" s="0" t="str">
        <f aca="false">IF(J2001=L2001,J2001,"CONFLICT")</f>
        <v>TODO: &lt;&gt;</v>
      </c>
      <c r="Q2001" s="0" t="str">
        <f aca="false">IF(AND(P2001&lt;&gt;L2001,P2001&lt;&gt;J2001,P2001&lt;&gt;""),"REVIEW","")</f>
        <v/>
      </c>
      <c r="R2001" s="0" t="str">
        <f aca="false">IF(K2001=M2001,K2001,"CONFLICT")</f>
        <v>TODO: &lt;&gt;</v>
      </c>
    </row>
    <row r="2002" customFormat="false" ht="12.75" hidden="false" customHeight="false" outlineLevel="0" collapsed="false">
      <c r="A2002" s="0" t="s">
        <v>5185</v>
      </c>
      <c r="B2002" s="0" t="n">
        <v>106</v>
      </c>
      <c r="C2002" s="0" t="s">
        <v>23</v>
      </c>
      <c r="D2002" s="0" t="s">
        <v>5186</v>
      </c>
      <c r="E2002" s="0" t="s">
        <v>5187</v>
      </c>
      <c r="F2002" s="0" t="n">
        <v>6396</v>
      </c>
      <c r="G2002" s="0" t="n">
        <v>92</v>
      </c>
      <c r="H2002" s="0" t="n">
        <v>1</v>
      </c>
      <c r="I2002" s="0" t="n">
        <v>19</v>
      </c>
      <c r="J2002" s="0" t="str">
        <f aca="false">VLOOKUP(A2002,yorick!A:J,10,0)</f>
        <v>TODO: &lt;&gt;</v>
      </c>
      <c r="K2002" s="0" t="str">
        <f aca="false">VLOOKUP(A2002,yorick!A:K,11,0)</f>
        <v>TODO: &lt;&gt;</v>
      </c>
      <c r="L2002" s="0" t="str">
        <f aca="false">VLOOKUP(A2002,henriette!A:J,10,0)</f>
        <v>TODO: &lt;&gt;</v>
      </c>
      <c r="M2002" s="0" t="str">
        <f aca="false">VLOOKUP(A2002,henriette!A:K,11,0)</f>
        <v>TODO: &lt;&gt;</v>
      </c>
      <c r="N2002" s="0" t="str">
        <f aca="false">IF(OR(O2002="CONFLICT",R2002="CONFLICT"),"CONFLICT","OK")</f>
        <v>OK</v>
      </c>
      <c r="O2002" s="0" t="str">
        <f aca="false">IF(J2002=L2002,J2002,"CONFLICT")</f>
        <v>TODO: &lt;&gt;</v>
      </c>
      <c r="Q2002" s="0" t="str">
        <f aca="false">IF(AND(P2002&lt;&gt;L2002,P2002&lt;&gt;J2002,P2002&lt;&gt;""),"REVIEW","")</f>
        <v/>
      </c>
      <c r="R2002" s="0" t="str">
        <f aca="false">IF(K2002=M2002,K2002,"CONFLICT")</f>
        <v>TODO: &lt;&gt;</v>
      </c>
    </row>
    <row r="2003" customFormat="false" ht="12.75" hidden="false" customHeight="false" outlineLevel="0" collapsed="false">
      <c r="A2003" s="0" t="s">
        <v>5188</v>
      </c>
      <c r="B2003" s="0" t="n">
        <v>268</v>
      </c>
      <c r="C2003" s="0" t="s">
        <v>23</v>
      </c>
      <c r="E2003" s="0" t="s">
        <v>5189</v>
      </c>
      <c r="F2003" s="0" t="n">
        <v>6350</v>
      </c>
      <c r="G2003" s="0" t="n">
        <v>104</v>
      </c>
      <c r="H2003" s="0" t="n">
        <v>0</v>
      </c>
      <c r="I2003" s="0" t="n">
        <v>77</v>
      </c>
      <c r="J2003" s="0" t="str">
        <f aca="false">VLOOKUP(A2003,yorick!A:J,10,0)</f>
        <v>TODO: &lt;&gt;</v>
      </c>
      <c r="K2003" s="0" t="str">
        <f aca="false">VLOOKUP(A2003,yorick!A:K,11,0)</f>
        <v>TODO: &lt;&gt;</v>
      </c>
      <c r="L2003" s="0" t="str">
        <f aca="false">VLOOKUP(A2003,henriette!A:J,10,0)</f>
        <v>TODO: &lt;&gt;</v>
      </c>
      <c r="M2003" s="0" t="str">
        <f aca="false">VLOOKUP(A2003,henriette!A:K,11,0)</f>
        <v>TODO: &lt;&gt;</v>
      </c>
      <c r="N2003" s="0" t="str">
        <f aca="false">IF(OR(O2003="CONFLICT",R2003="CONFLICT"),"CONFLICT","OK")</f>
        <v>OK</v>
      </c>
      <c r="O2003" s="0" t="str">
        <f aca="false">IF(J2003=L2003,J2003,"CONFLICT")</f>
        <v>TODO: &lt;&gt;</v>
      </c>
      <c r="Q2003" s="0" t="str">
        <f aca="false">IF(AND(P2003&lt;&gt;L2003,P2003&lt;&gt;J2003,P2003&lt;&gt;""),"REVIEW","")</f>
        <v/>
      </c>
      <c r="R2003" s="0" t="str">
        <f aca="false">IF(K2003=M2003,K2003,"CONFLICT")</f>
        <v>TODO: &lt;&gt;</v>
      </c>
    </row>
    <row r="2004" customFormat="false" ht="12.75" hidden="false" customHeight="false" outlineLevel="0" collapsed="false">
      <c r="A2004" s="0" t="s">
        <v>5190</v>
      </c>
      <c r="B2004" s="0" t="n">
        <v>531</v>
      </c>
      <c r="C2004" s="0" t="s">
        <v>23</v>
      </c>
      <c r="F2004" s="0" t="n">
        <v>5337</v>
      </c>
      <c r="G2004" s="0" t="n">
        <v>91</v>
      </c>
      <c r="H2004" s="0" t="n">
        <v>0</v>
      </c>
      <c r="I2004" s="0" t="n">
        <v>40</v>
      </c>
      <c r="J2004" s="0" t="str">
        <f aca="false">VLOOKUP(A2004,yorick!A:J,10,0)</f>
        <v>TODO: &lt;&gt;</v>
      </c>
      <c r="K2004" s="0" t="str">
        <f aca="false">VLOOKUP(A2004,yorick!A:K,11,0)</f>
        <v>TODO: &lt;&gt;</v>
      </c>
      <c r="L2004" s="0" t="str">
        <f aca="false">VLOOKUP(A2004,henriette!A:J,10,0)</f>
        <v>TODO: &lt;&gt;</v>
      </c>
      <c r="M2004" s="0" t="str">
        <f aca="false">VLOOKUP(A2004,henriette!A:K,11,0)</f>
        <v>TODO: &lt;&gt;</v>
      </c>
      <c r="N2004" s="0" t="str">
        <f aca="false">IF(OR(O2004="CONFLICT",R2004="CONFLICT"),"CONFLICT","OK")</f>
        <v>OK</v>
      </c>
      <c r="O2004" s="0" t="str">
        <f aca="false">IF(J2004=L2004,J2004,"CONFLICT")</f>
        <v>TODO: &lt;&gt;</v>
      </c>
      <c r="Q2004" s="0" t="str">
        <f aca="false">IF(AND(P2004&lt;&gt;L2004,P2004&lt;&gt;J2004,P2004&lt;&gt;""),"REVIEW","")</f>
        <v/>
      </c>
      <c r="R2004" s="0" t="str">
        <f aca="false">IF(K2004=M2004,K2004,"CONFLICT")</f>
        <v>TODO: &lt;&gt;</v>
      </c>
    </row>
    <row r="2005" customFormat="false" ht="12.75" hidden="false" customHeight="false" outlineLevel="0" collapsed="false">
      <c r="A2005" s="0" t="s">
        <v>5191</v>
      </c>
      <c r="B2005" s="0" t="n">
        <v>187</v>
      </c>
      <c r="C2005" s="0" t="s">
        <v>23</v>
      </c>
      <c r="F2005" s="0" t="n">
        <v>5261</v>
      </c>
      <c r="G2005" s="0" t="n">
        <v>22</v>
      </c>
      <c r="H2005" s="0" t="n">
        <v>0</v>
      </c>
      <c r="I2005" s="0" t="n">
        <v>2</v>
      </c>
      <c r="J2005" s="0" t="str">
        <f aca="false">VLOOKUP(A2005,yorick!A:J,10,0)</f>
        <v>TODO: &lt;&gt;</v>
      </c>
      <c r="K2005" s="0" t="str">
        <f aca="false">VLOOKUP(A2005,yorick!A:K,11,0)</f>
        <v>TODO: &lt;&gt;</v>
      </c>
      <c r="L2005" s="0" t="str">
        <f aca="false">VLOOKUP(A2005,henriette!A:J,10,0)</f>
        <v>TODO: &lt;&gt;</v>
      </c>
      <c r="M2005" s="0" t="str">
        <f aca="false">VLOOKUP(A2005,henriette!A:K,11,0)</f>
        <v>TODO: &lt;&gt;</v>
      </c>
      <c r="N2005" s="0" t="str">
        <f aca="false">IF(OR(O2005="CONFLICT",R2005="CONFLICT"),"CONFLICT","OK")</f>
        <v>OK</v>
      </c>
      <c r="O2005" s="0" t="str">
        <f aca="false">IF(J2005=L2005,J2005,"CONFLICT")</f>
        <v>TODO: &lt;&gt;</v>
      </c>
      <c r="Q2005" s="0" t="str">
        <f aca="false">IF(AND(P2005&lt;&gt;L2005,P2005&lt;&gt;J2005,P2005&lt;&gt;""),"REVIEW","")</f>
        <v/>
      </c>
      <c r="R2005" s="0" t="str">
        <f aca="false">IF(K2005=M2005,K2005,"CONFLICT")</f>
        <v>TODO: &lt;&gt;</v>
      </c>
    </row>
    <row r="2006" customFormat="false" ht="12.75" hidden="false" customHeight="false" outlineLevel="0" collapsed="false">
      <c r="A2006" s="0" t="s">
        <v>5192</v>
      </c>
      <c r="B2006" s="0" t="n">
        <v>477</v>
      </c>
      <c r="C2006" s="0" t="s">
        <v>23</v>
      </c>
      <c r="D2006" s="0" t="s">
        <v>5193</v>
      </c>
      <c r="E2006" s="0" t="s">
        <v>5194</v>
      </c>
      <c r="F2006" s="0" t="n">
        <v>28921</v>
      </c>
      <c r="G2006" s="0" t="n">
        <v>129</v>
      </c>
      <c r="H2006" s="0" t="n">
        <v>0</v>
      </c>
      <c r="I2006" s="0" t="n">
        <v>23</v>
      </c>
      <c r="J2006" s="0" t="str">
        <f aca="false">VLOOKUP(A2006,yorick!A:J,10,0)</f>
        <v>TODO: &lt;&gt;</v>
      </c>
      <c r="K2006" s="0" t="str">
        <f aca="false">VLOOKUP(A2006,yorick!A:K,11,0)</f>
        <v>TODO: &lt;&gt;</v>
      </c>
      <c r="L2006" s="0" t="str">
        <f aca="false">VLOOKUP(A2006,henriette!A:J,10,0)</f>
        <v>TODO: &lt;&gt;</v>
      </c>
      <c r="M2006" s="0" t="str">
        <f aca="false">VLOOKUP(A2006,henriette!A:K,11,0)</f>
        <v>TODO: &lt;&gt;</v>
      </c>
      <c r="N2006" s="0" t="str">
        <f aca="false">IF(OR(O2006="CONFLICT",R2006="CONFLICT"),"CONFLICT","OK")</f>
        <v>OK</v>
      </c>
      <c r="O2006" s="0" t="str">
        <f aca="false">IF(J2006=L2006,J2006,"CONFLICT")</f>
        <v>TODO: &lt;&gt;</v>
      </c>
      <c r="Q2006" s="0" t="str">
        <f aca="false">IF(AND(P2006&lt;&gt;L2006,P2006&lt;&gt;J2006,P2006&lt;&gt;""),"REVIEW","")</f>
        <v/>
      </c>
      <c r="R2006" s="0" t="str">
        <f aca="false">IF(K2006=M2006,K2006,"CONFLICT")</f>
        <v>TODO: &lt;&gt;</v>
      </c>
    </row>
    <row r="2007" customFormat="false" ht="12.75" hidden="false" customHeight="false" outlineLevel="0" collapsed="false">
      <c r="A2007" s="0" t="s">
        <v>5195</v>
      </c>
      <c r="B2007" s="0" t="n">
        <v>480</v>
      </c>
      <c r="C2007" s="0" t="s">
        <v>23</v>
      </c>
      <c r="D2007" s="0" t="s">
        <v>5196</v>
      </c>
      <c r="E2007" s="0" t="s">
        <v>5197</v>
      </c>
      <c r="F2007" s="0" t="n">
        <v>16568</v>
      </c>
      <c r="G2007" s="0" t="n">
        <v>151</v>
      </c>
      <c r="H2007" s="0" t="n">
        <v>0</v>
      </c>
      <c r="I2007" s="0" t="n">
        <v>55</v>
      </c>
      <c r="J2007" s="0" t="str">
        <f aca="false">VLOOKUP(A2007,yorick!A:J,10,0)</f>
        <v>TODO: &lt;&gt;</v>
      </c>
      <c r="K2007" s="0" t="str">
        <f aca="false">VLOOKUP(A2007,yorick!A:K,11,0)</f>
        <v>TODO: &lt;&gt;</v>
      </c>
      <c r="L2007" s="0" t="str">
        <f aca="false">VLOOKUP(A2007,henriette!A:J,10,0)</f>
        <v>TODO: &lt;&gt;</v>
      </c>
      <c r="M2007" s="0" t="str">
        <f aca="false">VLOOKUP(A2007,henriette!A:K,11,0)</f>
        <v>TODO: &lt;&gt;</v>
      </c>
      <c r="N2007" s="0" t="str">
        <f aca="false">IF(OR(O2007="CONFLICT",R2007="CONFLICT"),"CONFLICT","OK")</f>
        <v>OK</v>
      </c>
      <c r="O2007" s="0" t="str">
        <f aca="false">IF(J2007=L2007,J2007,"CONFLICT")</f>
        <v>TODO: &lt;&gt;</v>
      </c>
      <c r="Q2007" s="0" t="str">
        <f aca="false">IF(AND(P2007&lt;&gt;L2007,P2007&lt;&gt;J2007,P2007&lt;&gt;""),"REVIEW","")</f>
        <v/>
      </c>
      <c r="R2007" s="0" t="str">
        <f aca="false">IF(K2007=M2007,K2007,"CONFLICT")</f>
        <v>TODO: &lt;&gt;</v>
      </c>
    </row>
    <row r="2008" customFormat="false" ht="12.75" hidden="false" customHeight="false" outlineLevel="0" collapsed="false">
      <c r="A2008" s="0" t="s">
        <v>5198</v>
      </c>
      <c r="B2008" s="0" t="n">
        <v>162</v>
      </c>
      <c r="C2008" s="0" t="s">
        <v>23</v>
      </c>
      <c r="D2008" s="0" t="s">
        <v>5199</v>
      </c>
      <c r="E2008" s="0" t="s">
        <v>5200</v>
      </c>
      <c r="F2008" s="0" t="n">
        <v>36449</v>
      </c>
      <c r="G2008" s="0" t="n">
        <v>201</v>
      </c>
      <c r="H2008" s="0" t="n">
        <v>0</v>
      </c>
      <c r="I2008" s="0" t="n">
        <v>251</v>
      </c>
      <c r="J2008" s="0" t="str">
        <f aca="false">VLOOKUP(A2008,yorick!A:J,10,0)</f>
        <v>TODO: &lt;&gt;</v>
      </c>
      <c r="K2008" s="0" t="str">
        <f aca="false">VLOOKUP(A2008,yorick!A:K,11,0)</f>
        <v>TODO: &lt;&gt;</v>
      </c>
      <c r="L2008" s="0" t="str">
        <f aca="false">VLOOKUP(A2008,henriette!A:J,10,0)</f>
        <v>TODO: &lt;&gt;</v>
      </c>
      <c r="M2008" s="0" t="str">
        <f aca="false">VLOOKUP(A2008,henriette!A:K,11,0)</f>
        <v>TODO: &lt;&gt;</v>
      </c>
      <c r="N2008" s="0" t="str">
        <f aca="false">IF(OR(O2008="CONFLICT",R2008="CONFLICT"),"CONFLICT","OK")</f>
        <v>OK</v>
      </c>
      <c r="O2008" s="0" t="str">
        <f aca="false">IF(J2008=L2008,J2008,"CONFLICT")</f>
        <v>TODO: &lt;&gt;</v>
      </c>
      <c r="Q2008" s="0" t="str">
        <f aca="false">IF(AND(P2008&lt;&gt;L2008,P2008&lt;&gt;J2008,P2008&lt;&gt;""),"REVIEW","")</f>
        <v/>
      </c>
      <c r="R2008" s="0" t="str">
        <f aca="false">IF(K2008=M2008,K2008,"CONFLICT")</f>
        <v>TODO: &lt;&gt;</v>
      </c>
    </row>
    <row r="2009" customFormat="false" ht="12.75" hidden="false" customHeight="false" outlineLevel="0" collapsed="false">
      <c r="A2009" s="0" t="s">
        <v>5201</v>
      </c>
      <c r="B2009" s="0" t="n">
        <v>1599</v>
      </c>
      <c r="C2009" s="0" t="s">
        <v>23</v>
      </c>
      <c r="D2009" s="0" t="s">
        <v>5202</v>
      </c>
      <c r="E2009" s="0" t="s">
        <v>5203</v>
      </c>
      <c r="F2009" s="0" t="n">
        <v>10328</v>
      </c>
      <c r="G2009" s="0" t="n">
        <v>154</v>
      </c>
      <c r="H2009" s="0" t="n">
        <v>0</v>
      </c>
      <c r="I2009" s="0" t="n">
        <v>25</v>
      </c>
      <c r="J2009" s="0" t="str">
        <f aca="false">VLOOKUP(A2009,yorick!A:J,10,0)</f>
        <v>TODO: &lt;&gt;</v>
      </c>
      <c r="K2009" s="0" t="str">
        <f aca="false">VLOOKUP(A2009,yorick!A:K,11,0)</f>
        <v>TODO: &lt;&gt;</v>
      </c>
      <c r="L2009" s="0" t="str">
        <f aca="false">VLOOKUP(A2009,henriette!A:J,10,0)</f>
        <v>TODO: &lt;&gt;</v>
      </c>
      <c r="M2009" s="0" t="str">
        <f aca="false">VLOOKUP(A2009,henriette!A:K,11,0)</f>
        <v>TODO: &lt;&gt;</v>
      </c>
      <c r="N2009" s="0" t="str">
        <f aca="false">IF(OR(O2009="CONFLICT",R2009="CONFLICT"),"CONFLICT","OK")</f>
        <v>OK</v>
      </c>
      <c r="O2009" s="0" t="str">
        <f aca="false">IF(J2009=L2009,J2009,"CONFLICT")</f>
        <v>TODO: &lt;&gt;</v>
      </c>
      <c r="Q2009" s="0" t="str">
        <f aca="false">IF(AND(P2009&lt;&gt;L2009,P2009&lt;&gt;J2009,P2009&lt;&gt;""),"REVIEW","")</f>
        <v/>
      </c>
      <c r="R2009" s="0" t="str">
        <f aca="false">IF(K2009=M2009,K2009,"CONFLICT")</f>
        <v>TODO: &lt;&gt;</v>
      </c>
    </row>
    <row r="2010" customFormat="false" ht="12.75" hidden="false" customHeight="false" outlineLevel="0" collapsed="false">
      <c r="A2010" s="0" t="s">
        <v>5204</v>
      </c>
      <c r="B2010" s="0" t="n">
        <v>2318</v>
      </c>
      <c r="C2010" s="0" t="s">
        <v>23</v>
      </c>
      <c r="D2010" s="0" t="s">
        <v>5205</v>
      </c>
      <c r="E2010" s="0" t="s">
        <v>5206</v>
      </c>
      <c r="F2010" s="0" t="n">
        <v>5444</v>
      </c>
      <c r="G2010" s="0" t="n">
        <v>65</v>
      </c>
      <c r="H2010" s="0" t="n">
        <v>0</v>
      </c>
      <c r="I2010" s="0" t="n">
        <v>2</v>
      </c>
      <c r="J2010" s="0" t="str">
        <f aca="false">VLOOKUP(A2010,yorick!A:J,10,0)</f>
        <v>TODO: &lt;&gt;</v>
      </c>
      <c r="K2010" s="0" t="str">
        <f aca="false">VLOOKUP(A2010,yorick!A:K,11,0)</f>
        <v>TODO: &lt;&gt;</v>
      </c>
      <c r="L2010" s="0" t="str">
        <f aca="false">VLOOKUP(A2010,henriette!A:J,10,0)</f>
        <v>TODO: &lt;&gt;</v>
      </c>
      <c r="M2010" s="0" t="str">
        <f aca="false">VLOOKUP(A2010,henriette!A:K,11,0)</f>
        <v>TODO: &lt;&gt;</v>
      </c>
      <c r="N2010" s="0" t="str">
        <f aca="false">IF(OR(O2010="CONFLICT",R2010="CONFLICT"),"CONFLICT","OK")</f>
        <v>OK</v>
      </c>
      <c r="O2010" s="0" t="str">
        <f aca="false">IF(J2010=L2010,J2010,"CONFLICT")</f>
        <v>TODO: &lt;&gt;</v>
      </c>
      <c r="Q2010" s="0" t="str">
        <f aca="false">IF(AND(P2010&lt;&gt;L2010,P2010&lt;&gt;J2010,P2010&lt;&gt;""),"REVIEW","")</f>
        <v/>
      </c>
      <c r="R2010" s="0" t="str">
        <f aca="false">IF(K2010=M2010,K2010,"CONFLICT")</f>
        <v>TODO: &lt;&gt;</v>
      </c>
    </row>
    <row r="2011" customFormat="false" ht="12.75" hidden="false" customHeight="false" outlineLevel="0" collapsed="false">
      <c r="A2011" s="0" t="s">
        <v>5207</v>
      </c>
      <c r="B2011" s="0" t="n">
        <v>243</v>
      </c>
      <c r="C2011" s="0" t="s">
        <v>23</v>
      </c>
      <c r="D2011" s="0" t="s">
        <v>5208</v>
      </c>
      <c r="E2011" s="0" t="s">
        <v>5209</v>
      </c>
      <c r="F2011" s="0" t="n">
        <v>20266</v>
      </c>
      <c r="G2011" s="0" t="n">
        <v>254</v>
      </c>
      <c r="H2011" s="0" t="n">
        <v>0</v>
      </c>
      <c r="I2011" s="0" t="n">
        <v>18</v>
      </c>
      <c r="J2011" s="0" t="str">
        <f aca="false">VLOOKUP(A2011,yorick!A:J,10,0)</f>
        <v>TODO: &lt;&gt;</v>
      </c>
      <c r="K2011" s="0" t="str">
        <f aca="false">VLOOKUP(A2011,yorick!A:K,11,0)</f>
        <v>TODO: &lt;&gt;</v>
      </c>
      <c r="L2011" s="0" t="str">
        <f aca="false">VLOOKUP(A2011,henriette!A:J,10,0)</f>
        <v>TODO: &lt;&gt;</v>
      </c>
      <c r="M2011" s="0" t="str">
        <f aca="false">VLOOKUP(A2011,henriette!A:K,11,0)</f>
        <v>TODO: &lt;&gt;</v>
      </c>
      <c r="N2011" s="0" t="str">
        <f aca="false">IF(OR(O2011="CONFLICT",R2011="CONFLICT"),"CONFLICT","OK")</f>
        <v>OK</v>
      </c>
      <c r="O2011" s="0" t="str">
        <f aca="false">IF(J2011=L2011,J2011,"CONFLICT")</f>
        <v>TODO: &lt;&gt;</v>
      </c>
      <c r="Q2011" s="0" t="str">
        <f aca="false">IF(AND(P2011&lt;&gt;L2011,P2011&lt;&gt;J2011,P2011&lt;&gt;""),"REVIEW","")</f>
        <v/>
      </c>
      <c r="R2011" s="0" t="str">
        <f aca="false">IF(K2011=M2011,K2011,"CONFLICT")</f>
        <v>TODO: &lt;&gt;</v>
      </c>
    </row>
    <row r="2012" customFormat="false" ht="12.75" hidden="false" customHeight="false" outlineLevel="0" collapsed="false">
      <c r="A2012" s="0" t="s">
        <v>5210</v>
      </c>
      <c r="B2012" s="0" t="n">
        <v>282</v>
      </c>
      <c r="C2012" s="0" t="s">
        <v>23</v>
      </c>
      <c r="E2012" s="0" t="s">
        <v>5211</v>
      </c>
      <c r="F2012" s="0" t="n">
        <v>5831</v>
      </c>
      <c r="G2012" s="0" t="n">
        <v>52</v>
      </c>
      <c r="H2012" s="0" t="n">
        <v>0</v>
      </c>
      <c r="I2012" s="0" t="n">
        <v>20</v>
      </c>
      <c r="J2012" s="0" t="str">
        <f aca="false">VLOOKUP(A2012,yorick!A:J,10,0)</f>
        <v>TODO: &lt;&gt;</v>
      </c>
      <c r="K2012" s="0" t="str">
        <f aca="false">VLOOKUP(A2012,yorick!A:K,11,0)</f>
        <v>TODO: &lt;&gt;</v>
      </c>
      <c r="L2012" s="0" t="str">
        <f aca="false">VLOOKUP(A2012,henriette!A:J,10,0)</f>
        <v>TODO: &lt;&gt;</v>
      </c>
      <c r="M2012" s="0" t="str">
        <f aca="false">VLOOKUP(A2012,henriette!A:K,11,0)</f>
        <v>TODO: &lt;&gt;</v>
      </c>
      <c r="N2012" s="0" t="str">
        <f aca="false">IF(OR(O2012="CONFLICT",R2012="CONFLICT"),"CONFLICT","OK")</f>
        <v>OK</v>
      </c>
      <c r="O2012" s="0" t="str">
        <f aca="false">IF(J2012=L2012,J2012,"CONFLICT")</f>
        <v>TODO: &lt;&gt;</v>
      </c>
      <c r="Q2012" s="0" t="str">
        <f aca="false">IF(AND(P2012&lt;&gt;L2012,P2012&lt;&gt;J2012,P2012&lt;&gt;""),"REVIEW","")</f>
        <v/>
      </c>
      <c r="R2012" s="0" t="str">
        <f aca="false">IF(K2012=M2012,K2012,"CONFLICT")</f>
        <v>TODO: &lt;&gt;</v>
      </c>
    </row>
    <row r="2013" customFormat="false" ht="12.75" hidden="false" customHeight="false" outlineLevel="0" collapsed="false">
      <c r="A2013" s="0" t="s">
        <v>5212</v>
      </c>
      <c r="B2013" s="0" t="n">
        <v>124</v>
      </c>
      <c r="C2013" s="0" t="s">
        <v>23</v>
      </c>
      <c r="D2013" s="0" t="s">
        <v>5213</v>
      </c>
      <c r="E2013" s="0" t="s">
        <v>5214</v>
      </c>
      <c r="F2013" s="0" t="n">
        <v>7836</v>
      </c>
      <c r="G2013" s="0" t="n">
        <v>80</v>
      </c>
      <c r="H2013" s="0" t="n">
        <v>0</v>
      </c>
      <c r="I2013" s="0" t="n">
        <v>4</v>
      </c>
      <c r="J2013" s="0" t="str">
        <f aca="false">VLOOKUP(A2013,yorick!A:J,10,0)</f>
        <v>TODO: &lt;&gt;</v>
      </c>
      <c r="K2013" s="0" t="str">
        <f aca="false">VLOOKUP(A2013,yorick!A:K,11,0)</f>
        <v>TODO: &lt;&gt;</v>
      </c>
      <c r="L2013" s="0" t="str">
        <f aca="false">VLOOKUP(A2013,henriette!A:J,10,0)</f>
        <v>TODO: &lt;&gt;</v>
      </c>
      <c r="M2013" s="0" t="str">
        <f aca="false">VLOOKUP(A2013,henriette!A:K,11,0)</f>
        <v>TODO: &lt;&gt;</v>
      </c>
      <c r="N2013" s="0" t="str">
        <f aca="false">IF(OR(O2013="CONFLICT",R2013="CONFLICT"),"CONFLICT","OK")</f>
        <v>OK</v>
      </c>
      <c r="O2013" s="0" t="str">
        <f aca="false">IF(J2013=L2013,J2013,"CONFLICT")</f>
        <v>TODO: &lt;&gt;</v>
      </c>
      <c r="Q2013" s="0" t="str">
        <f aca="false">IF(AND(P2013&lt;&gt;L2013,P2013&lt;&gt;J2013,P2013&lt;&gt;""),"REVIEW","")</f>
        <v/>
      </c>
      <c r="R2013" s="0" t="str">
        <f aca="false">IF(K2013=M2013,K2013,"CONFLICT")</f>
        <v>TODO: &lt;&gt;</v>
      </c>
    </row>
    <row r="2014" customFormat="false" ht="12.75" hidden="false" customHeight="false" outlineLevel="0" collapsed="false">
      <c r="A2014" s="0" t="s">
        <v>5215</v>
      </c>
      <c r="B2014" s="0" t="n">
        <v>134</v>
      </c>
      <c r="C2014" s="0" t="s">
        <v>23</v>
      </c>
      <c r="D2014" s="0" t="s">
        <v>5216</v>
      </c>
      <c r="E2014" s="0" t="s">
        <v>5217</v>
      </c>
      <c r="F2014" s="0" t="n">
        <v>9264</v>
      </c>
      <c r="G2014" s="0" t="n">
        <v>119</v>
      </c>
      <c r="H2014" s="0" t="n">
        <v>0</v>
      </c>
      <c r="I2014" s="0" t="n">
        <v>8</v>
      </c>
      <c r="J2014" s="0" t="str">
        <f aca="false">VLOOKUP(A2014,yorick!A:J,10,0)</f>
        <v>TODO: &lt;&gt;</v>
      </c>
      <c r="K2014" s="0" t="str">
        <f aca="false">VLOOKUP(A2014,yorick!A:K,11,0)</f>
        <v>TODO: &lt;&gt;</v>
      </c>
      <c r="L2014" s="0" t="str">
        <f aca="false">VLOOKUP(A2014,henriette!A:J,10,0)</f>
        <v>TODO: &lt;&gt;</v>
      </c>
      <c r="M2014" s="0" t="str">
        <f aca="false">VLOOKUP(A2014,henriette!A:K,11,0)</f>
        <v>TODO: &lt;&gt;</v>
      </c>
      <c r="N2014" s="0" t="str">
        <f aca="false">IF(OR(O2014="CONFLICT",R2014="CONFLICT"),"CONFLICT","OK")</f>
        <v>OK</v>
      </c>
      <c r="O2014" s="0" t="str">
        <f aca="false">IF(J2014=L2014,J2014,"CONFLICT")</f>
        <v>TODO: &lt;&gt;</v>
      </c>
      <c r="Q2014" s="0" t="str">
        <f aca="false">IF(AND(P2014&lt;&gt;L2014,P2014&lt;&gt;J2014,P2014&lt;&gt;""),"REVIEW","")</f>
        <v/>
      </c>
      <c r="R2014" s="0" t="str">
        <f aca="false">IF(K2014=M2014,K2014,"CONFLICT")</f>
        <v>TODO: &lt;&gt;</v>
      </c>
    </row>
    <row r="2015" customFormat="false" ht="12.75" hidden="false" customHeight="false" outlineLevel="0" collapsed="false">
      <c r="A2015" s="0" t="s">
        <v>5218</v>
      </c>
      <c r="B2015" s="0" t="n">
        <v>327</v>
      </c>
      <c r="C2015" s="0" t="s">
        <v>23</v>
      </c>
      <c r="E2015" s="0" t="s">
        <v>5219</v>
      </c>
      <c r="F2015" s="0" t="n">
        <v>11473</v>
      </c>
      <c r="G2015" s="0" t="n">
        <v>94</v>
      </c>
      <c r="H2015" s="0" t="n">
        <v>0</v>
      </c>
      <c r="I2015" s="0" t="n">
        <v>12</v>
      </c>
      <c r="J2015" s="0" t="str">
        <f aca="false">VLOOKUP(A2015,yorick!A:J,10,0)</f>
        <v>TODO: &lt;&gt;</v>
      </c>
      <c r="K2015" s="0" t="str">
        <f aca="false">VLOOKUP(A2015,yorick!A:K,11,0)</f>
        <v>TODO: &lt;&gt;</v>
      </c>
      <c r="L2015" s="0" t="str">
        <f aca="false">VLOOKUP(A2015,henriette!A:J,10,0)</f>
        <v>TODO: &lt;&gt;</v>
      </c>
      <c r="M2015" s="0" t="str">
        <f aca="false">VLOOKUP(A2015,henriette!A:K,11,0)</f>
        <v>TODO: &lt;&gt;</v>
      </c>
      <c r="N2015" s="0" t="str">
        <f aca="false">IF(OR(O2015="CONFLICT",R2015="CONFLICT"),"CONFLICT","OK")</f>
        <v>OK</v>
      </c>
      <c r="O2015" s="0" t="str">
        <f aca="false">IF(J2015=L2015,J2015,"CONFLICT")</f>
        <v>TODO: &lt;&gt;</v>
      </c>
      <c r="Q2015" s="0" t="str">
        <f aca="false">IF(AND(P2015&lt;&gt;L2015,P2015&lt;&gt;J2015,P2015&lt;&gt;""),"REVIEW","")</f>
        <v/>
      </c>
      <c r="R2015" s="0" t="str">
        <f aca="false">IF(K2015=M2015,K2015,"CONFLICT")</f>
        <v>TODO: &lt;&gt;</v>
      </c>
    </row>
    <row r="2016" customFormat="false" ht="12.75" hidden="false" customHeight="false" outlineLevel="0" collapsed="false">
      <c r="A2016" s="0" t="s">
        <v>5220</v>
      </c>
      <c r="B2016" s="0" t="n">
        <v>118</v>
      </c>
      <c r="C2016" s="0" t="s">
        <v>23</v>
      </c>
      <c r="E2016" s="0" t="s">
        <v>5221</v>
      </c>
      <c r="F2016" s="0" t="n">
        <v>17115</v>
      </c>
      <c r="G2016" s="0" t="n">
        <v>207</v>
      </c>
      <c r="H2016" s="0" t="n">
        <v>0</v>
      </c>
      <c r="I2016" s="0" t="n">
        <v>3319</v>
      </c>
      <c r="J2016" s="0" t="str">
        <f aca="false">VLOOKUP(A2016,yorick!A:J,10,0)</f>
        <v>TODO: &lt;&gt;</v>
      </c>
      <c r="K2016" s="0" t="str">
        <f aca="false">VLOOKUP(A2016,yorick!A:K,11,0)</f>
        <v>TODO: &lt;&gt;</v>
      </c>
      <c r="L2016" s="0" t="str">
        <f aca="false">VLOOKUP(A2016,henriette!A:J,10,0)</f>
        <v>TODO: &lt;&gt;</v>
      </c>
      <c r="M2016" s="0" t="str">
        <f aca="false">VLOOKUP(A2016,henriette!A:K,11,0)</f>
        <v>TODO: &lt;&gt;</v>
      </c>
      <c r="N2016" s="0" t="str">
        <f aca="false">IF(OR(O2016="CONFLICT",R2016="CONFLICT"),"CONFLICT","OK")</f>
        <v>OK</v>
      </c>
      <c r="O2016" s="0" t="str">
        <f aca="false">IF(J2016=L2016,J2016,"CONFLICT")</f>
        <v>TODO: &lt;&gt;</v>
      </c>
      <c r="Q2016" s="0" t="str">
        <f aca="false">IF(AND(P2016&lt;&gt;L2016,P2016&lt;&gt;J2016,P2016&lt;&gt;""),"REVIEW","")</f>
        <v/>
      </c>
      <c r="R2016" s="0" t="str">
        <f aca="false">IF(K2016=M2016,K2016,"CONFLICT")</f>
        <v>TODO: &lt;&gt;</v>
      </c>
    </row>
    <row r="2017" customFormat="false" ht="12.75" hidden="false" customHeight="false" outlineLevel="0" collapsed="false">
      <c r="A2017" s="0" t="s">
        <v>5222</v>
      </c>
      <c r="B2017" s="0" t="n">
        <v>446</v>
      </c>
      <c r="C2017" s="0" t="s">
        <v>23</v>
      </c>
      <c r="E2017" s="0" t="s">
        <v>5223</v>
      </c>
      <c r="F2017" s="0" t="n">
        <v>9359</v>
      </c>
      <c r="G2017" s="0" t="n">
        <v>78</v>
      </c>
      <c r="H2017" s="0" t="n">
        <v>0</v>
      </c>
      <c r="I2017" s="0" t="n">
        <v>11</v>
      </c>
      <c r="J2017" s="0" t="str">
        <f aca="false">VLOOKUP(A2017,yorick!A:J,10,0)</f>
        <v>TODO: &lt;&gt;</v>
      </c>
      <c r="K2017" s="0" t="str">
        <f aca="false">VLOOKUP(A2017,yorick!A:K,11,0)</f>
        <v>TODO: &lt;&gt;</v>
      </c>
      <c r="L2017" s="0" t="str">
        <f aca="false">VLOOKUP(A2017,henriette!A:J,10,0)</f>
        <v>TODO: &lt;&gt;</v>
      </c>
      <c r="M2017" s="0" t="str">
        <f aca="false">VLOOKUP(A2017,henriette!A:K,11,0)</f>
        <v>TODO: &lt;&gt;</v>
      </c>
      <c r="N2017" s="0" t="str">
        <f aca="false">IF(OR(O2017="CONFLICT",R2017="CONFLICT"),"CONFLICT","OK")</f>
        <v>OK</v>
      </c>
      <c r="O2017" s="0" t="str">
        <f aca="false">IF(J2017=L2017,J2017,"CONFLICT")</f>
        <v>TODO: &lt;&gt;</v>
      </c>
      <c r="Q2017" s="0" t="str">
        <f aca="false">IF(AND(P2017&lt;&gt;L2017,P2017&lt;&gt;J2017,P2017&lt;&gt;""),"REVIEW","")</f>
        <v/>
      </c>
      <c r="R2017" s="0" t="str">
        <f aca="false">IF(K2017=M2017,K2017,"CONFLICT")</f>
        <v>TODO: &lt;&gt;</v>
      </c>
    </row>
    <row r="2018" customFormat="false" ht="12.75" hidden="false" customHeight="false" outlineLevel="0" collapsed="false">
      <c r="A2018" s="0" t="s">
        <v>5224</v>
      </c>
      <c r="B2018" s="0" t="n">
        <v>327</v>
      </c>
      <c r="C2018" s="0" t="s">
        <v>23</v>
      </c>
      <c r="E2018" s="0" t="s">
        <v>5225</v>
      </c>
      <c r="F2018" s="0" t="n">
        <v>34297</v>
      </c>
      <c r="G2018" s="0" t="n">
        <v>280</v>
      </c>
      <c r="H2018" s="0" t="n">
        <v>0</v>
      </c>
      <c r="I2018" s="0" t="n">
        <v>60</v>
      </c>
      <c r="J2018" s="0" t="str">
        <f aca="false">VLOOKUP(A2018,yorick!A:J,10,0)</f>
        <v>TODO: &lt;&gt;</v>
      </c>
      <c r="K2018" s="0" t="str">
        <f aca="false">VLOOKUP(A2018,yorick!A:K,11,0)</f>
        <v>TODO: &lt;&gt;</v>
      </c>
      <c r="L2018" s="0" t="str">
        <f aca="false">VLOOKUP(A2018,henriette!A:J,10,0)</f>
        <v>TODO: &lt;&gt;</v>
      </c>
      <c r="M2018" s="0" t="str">
        <f aca="false">VLOOKUP(A2018,henriette!A:K,11,0)</f>
        <v>TODO: &lt;&gt;</v>
      </c>
      <c r="N2018" s="0" t="str">
        <f aca="false">IF(OR(O2018="CONFLICT",R2018="CONFLICT"),"CONFLICT","OK")</f>
        <v>OK</v>
      </c>
      <c r="O2018" s="0" t="str">
        <f aca="false">IF(J2018=L2018,J2018,"CONFLICT")</f>
        <v>TODO: &lt;&gt;</v>
      </c>
      <c r="Q2018" s="0" t="str">
        <f aca="false">IF(AND(P2018&lt;&gt;L2018,P2018&lt;&gt;J2018,P2018&lt;&gt;""),"REVIEW","")</f>
        <v/>
      </c>
      <c r="R2018" s="0" t="str">
        <f aca="false">IF(K2018=M2018,K2018,"CONFLICT")</f>
        <v>TODO: &lt;&gt;</v>
      </c>
    </row>
    <row r="2019" customFormat="false" ht="12.75" hidden="false" customHeight="false" outlineLevel="0" collapsed="false">
      <c r="A2019" s="0" t="s">
        <v>5226</v>
      </c>
      <c r="B2019" s="0" t="n">
        <v>110</v>
      </c>
      <c r="C2019" s="0" t="s">
        <v>23</v>
      </c>
      <c r="E2019" s="0" t="s">
        <v>5227</v>
      </c>
      <c r="F2019" s="0" t="n">
        <v>22631</v>
      </c>
      <c r="G2019" s="0" t="n">
        <v>134</v>
      </c>
      <c r="H2019" s="0" t="n">
        <v>0</v>
      </c>
      <c r="I2019" s="0" t="n">
        <v>18</v>
      </c>
      <c r="J2019" s="0" t="str">
        <f aca="false">VLOOKUP(A2019,yorick!A:J,10,0)</f>
        <v>TODO: &lt;&gt;</v>
      </c>
      <c r="K2019" s="0" t="str">
        <f aca="false">VLOOKUP(A2019,yorick!A:K,11,0)</f>
        <v>TODO: &lt;&gt;</v>
      </c>
      <c r="L2019" s="0" t="str">
        <f aca="false">VLOOKUP(A2019,henriette!A:J,10,0)</f>
        <v>TODO: &lt;&gt;</v>
      </c>
      <c r="M2019" s="0" t="str">
        <f aca="false">VLOOKUP(A2019,henriette!A:K,11,0)</f>
        <v>TODO: &lt;&gt;</v>
      </c>
      <c r="N2019" s="0" t="str">
        <f aca="false">IF(OR(O2019="CONFLICT",R2019="CONFLICT"),"CONFLICT","OK")</f>
        <v>OK</v>
      </c>
      <c r="O2019" s="0" t="str">
        <f aca="false">IF(J2019=L2019,J2019,"CONFLICT")</f>
        <v>TODO: &lt;&gt;</v>
      </c>
      <c r="Q2019" s="0" t="str">
        <f aca="false">IF(AND(P2019&lt;&gt;L2019,P2019&lt;&gt;J2019,P2019&lt;&gt;""),"REVIEW","")</f>
        <v/>
      </c>
      <c r="R2019" s="0" t="str">
        <f aca="false">IF(K2019=M2019,K2019,"CONFLICT")</f>
        <v>TODO: &lt;&gt;</v>
      </c>
    </row>
    <row r="2020" customFormat="false" ht="12.75" hidden="false" customHeight="false" outlineLevel="0" collapsed="false">
      <c r="A2020" s="0" t="s">
        <v>5228</v>
      </c>
      <c r="B2020" s="0" t="n">
        <v>231</v>
      </c>
      <c r="C2020" s="0" t="s">
        <v>23</v>
      </c>
      <c r="D2020" s="0" t="s">
        <v>5229</v>
      </c>
      <c r="E2020" s="0" t="s">
        <v>5230</v>
      </c>
      <c r="F2020" s="0" t="n">
        <v>6471</v>
      </c>
      <c r="G2020" s="0" t="n">
        <v>120</v>
      </c>
      <c r="H2020" s="0" t="n">
        <v>0</v>
      </c>
      <c r="I2020" s="0" t="n">
        <v>103</v>
      </c>
      <c r="J2020" s="0" t="str">
        <f aca="false">VLOOKUP(A2020,yorick!A:J,10,0)</f>
        <v>TODO: &lt;&gt;</v>
      </c>
      <c r="K2020" s="0" t="str">
        <f aca="false">VLOOKUP(A2020,yorick!A:K,11,0)</f>
        <v>TODO: &lt;&gt;</v>
      </c>
      <c r="L2020" s="0" t="str">
        <f aca="false">VLOOKUP(A2020,henriette!A:J,10,0)</f>
        <v>TODO: &lt;&gt;</v>
      </c>
      <c r="M2020" s="0" t="str">
        <f aca="false">VLOOKUP(A2020,henriette!A:K,11,0)</f>
        <v>TODO: &lt;&gt;</v>
      </c>
      <c r="N2020" s="0" t="str">
        <f aca="false">IF(OR(O2020="CONFLICT",R2020="CONFLICT"),"CONFLICT","OK")</f>
        <v>OK</v>
      </c>
      <c r="O2020" s="0" t="str">
        <f aca="false">IF(J2020=L2020,J2020,"CONFLICT")</f>
        <v>TODO: &lt;&gt;</v>
      </c>
      <c r="Q2020" s="0" t="str">
        <f aca="false">IF(AND(P2020&lt;&gt;L2020,P2020&lt;&gt;J2020,P2020&lt;&gt;""),"REVIEW","")</f>
        <v/>
      </c>
      <c r="R2020" s="0" t="str">
        <f aca="false">IF(K2020=M2020,K2020,"CONFLICT")</f>
        <v>TODO: &lt;&gt;</v>
      </c>
    </row>
    <row r="2021" customFormat="false" ht="12.75" hidden="false" customHeight="false" outlineLevel="0" collapsed="false">
      <c r="A2021" s="0" t="s">
        <v>5231</v>
      </c>
      <c r="B2021" s="0" t="n">
        <v>103</v>
      </c>
      <c r="C2021" s="0" t="s">
        <v>23</v>
      </c>
      <c r="D2021" s="0" t="s">
        <v>5232</v>
      </c>
      <c r="E2021" s="0" t="s">
        <v>5233</v>
      </c>
      <c r="F2021" s="0" t="n">
        <v>13685</v>
      </c>
      <c r="G2021" s="0" t="n">
        <v>249</v>
      </c>
      <c r="H2021" s="0" t="n">
        <v>0</v>
      </c>
      <c r="I2021" s="0" t="n">
        <v>16</v>
      </c>
      <c r="J2021" s="0" t="str">
        <f aca="false">VLOOKUP(A2021,yorick!A:J,10,0)</f>
        <v>TODO: &lt;&gt;</v>
      </c>
      <c r="K2021" s="0" t="str">
        <f aca="false">VLOOKUP(A2021,yorick!A:K,11,0)</f>
        <v>TODO: &lt;&gt;</v>
      </c>
      <c r="L2021" s="0" t="str">
        <f aca="false">VLOOKUP(A2021,henriette!A:J,10,0)</f>
        <v>TODO: &lt;&gt;</v>
      </c>
      <c r="M2021" s="0" t="str">
        <f aca="false">VLOOKUP(A2021,henriette!A:K,11,0)</f>
        <v>TODO: &lt;&gt;</v>
      </c>
      <c r="N2021" s="0" t="str">
        <f aca="false">IF(OR(O2021="CONFLICT",R2021="CONFLICT"),"CONFLICT","OK")</f>
        <v>OK</v>
      </c>
      <c r="O2021" s="0" t="str">
        <f aca="false">IF(J2021=L2021,J2021,"CONFLICT")</f>
        <v>TODO: &lt;&gt;</v>
      </c>
      <c r="Q2021" s="0" t="str">
        <f aca="false">IF(AND(P2021&lt;&gt;L2021,P2021&lt;&gt;J2021,P2021&lt;&gt;""),"REVIEW","")</f>
        <v/>
      </c>
      <c r="R2021" s="0" t="str">
        <f aca="false">IF(K2021=M2021,K2021,"CONFLICT")</f>
        <v>TODO: &lt;&gt;</v>
      </c>
    </row>
    <row r="2022" customFormat="false" ht="12.75" hidden="false" customHeight="false" outlineLevel="0" collapsed="false">
      <c r="A2022" s="0" t="s">
        <v>5234</v>
      </c>
      <c r="B2022" s="0" t="n">
        <v>2560</v>
      </c>
      <c r="C2022" s="0" t="s">
        <v>23</v>
      </c>
      <c r="D2022" s="0" t="s">
        <v>5235</v>
      </c>
      <c r="E2022" s="0" t="s">
        <v>5236</v>
      </c>
      <c r="F2022" s="0" t="n">
        <v>21872</v>
      </c>
      <c r="G2022" s="0" t="n">
        <v>184</v>
      </c>
      <c r="H2022" s="0" t="n">
        <v>0</v>
      </c>
      <c r="I2022" s="0" t="n">
        <v>35</v>
      </c>
      <c r="J2022" s="0" t="str">
        <f aca="false">VLOOKUP(A2022,yorick!A:J,10,0)</f>
        <v>TODO: &lt;&gt;</v>
      </c>
      <c r="K2022" s="0" t="str">
        <f aca="false">VLOOKUP(A2022,yorick!A:K,11,0)</f>
        <v>TODO: &lt;&gt;</v>
      </c>
      <c r="L2022" s="0" t="str">
        <f aca="false">VLOOKUP(A2022,henriette!A:J,10,0)</f>
        <v>TODO: &lt;&gt;</v>
      </c>
      <c r="M2022" s="0" t="str">
        <f aca="false">VLOOKUP(A2022,henriette!A:K,11,0)</f>
        <v>TODO: &lt;&gt;</v>
      </c>
      <c r="N2022" s="0" t="str">
        <f aca="false">IF(OR(O2022="CONFLICT",R2022="CONFLICT"),"CONFLICT","OK")</f>
        <v>OK</v>
      </c>
      <c r="O2022" s="0" t="str">
        <f aca="false">IF(J2022=L2022,J2022,"CONFLICT")</f>
        <v>TODO: &lt;&gt;</v>
      </c>
      <c r="Q2022" s="0" t="str">
        <f aca="false">IF(AND(P2022&lt;&gt;L2022,P2022&lt;&gt;J2022,P2022&lt;&gt;""),"REVIEW","")</f>
        <v/>
      </c>
      <c r="R2022" s="0" t="str">
        <f aca="false">IF(K2022=M2022,K2022,"CONFLICT")</f>
        <v>TODO: &lt;&gt;</v>
      </c>
    </row>
    <row r="2023" customFormat="false" ht="12.75" hidden="false" customHeight="false" outlineLevel="0" collapsed="false">
      <c r="A2023" s="0" t="s">
        <v>5237</v>
      </c>
      <c r="B2023" s="0" t="n">
        <v>707</v>
      </c>
      <c r="C2023" s="0" t="s">
        <v>23</v>
      </c>
      <c r="D2023" s="0" t="s">
        <v>5238</v>
      </c>
      <c r="E2023" s="0" t="s">
        <v>5239</v>
      </c>
      <c r="F2023" s="0" t="n">
        <v>9659</v>
      </c>
      <c r="G2023" s="0" t="n">
        <v>124</v>
      </c>
      <c r="H2023" s="0" t="n">
        <v>0</v>
      </c>
      <c r="I2023" s="0" t="n">
        <v>27</v>
      </c>
      <c r="J2023" s="0" t="str">
        <f aca="false">VLOOKUP(A2023,yorick!A:J,10,0)</f>
        <v>TODO: &lt;&gt;</v>
      </c>
      <c r="K2023" s="0" t="str">
        <f aca="false">VLOOKUP(A2023,yorick!A:K,11,0)</f>
        <v>TODO: &lt;&gt;</v>
      </c>
      <c r="L2023" s="0" t="str">
        <f aca="false">VLOOKUP(A2023,henriette!A:J,10,0)</f>
        <v>TODO: &lt;&gt;</v>
      </c>
      <c r="M2023" s="0" t="str">
        <f aca="false">VLOOKUP(A2023,henriette!A:K,11,0)</f>
        <v>TODO: &lt;&gt;</v>
      </c>
      <c r="N2023" s="0" t="str">
        <f aca="false">IF(OR(O2023="CONFLICT",R2023="CONFLICT"),"CONFLICT","OK")</f>
        <v>OK</v>
      </c>
      <c r="O2023" s="0" t="str">
        <f aca="false">IF(J2023=L2023,J2023,"CONFLICT")</f>
        <v>TODO: &lt;&gt;</v>
      </c>
      <c r="Q2023" s="0" t="str">
        <f aca="false">IF(AND(P2023&lt;&gt;L2023,P2023&lt;&gt;J2023,P2023&lt;&gt;""),"REVIEW","")</f>
        <v/>
      </c>
      <c r="R2023" s="0" t="str">
        <f aca="false">IF(K2023=M2023,K2023,"CONFLICT")</f>
        <v>TODO: &lt;&gt;</v>
      </c>
    </row>
    <row r="2024" customFormat="false" ht="12.75" hidden="false" customHeight="false" outlineLevel="0" collapsed="false">
      <c r="A2024" s="0" t="s">
        <v>5240</v>
      </c>
      <c r="B2024" s="0" t="n">
        <v>1357</v>
      </c>
      <c r="C2024" s="0" t="s">
        <v>23</v>
      </c>
      <c r="D2024" s="0" t="s">
        <v>5241</v>
      </c>
      <c r="E2024" s="0" t="s">
        <v>5242</v>
      </c>
      <c r="F2024" s="0" t="n">
        <v>5600</v>
      </c>
      <c r="G2024" s="0" t="n">
        <v>27</v>
      </c>
      <c r="H2024" s="0" t="n">
        <v>0</v>
      </c>
      <c r="I2024" s="0" t="n">
        <v>4</v>
      </c>
      <c r="J2024" s="0" t="str">
        <f aca="false">VLOOKUP(A2024,yorick!A:J,10,0)</f>
        <v>TODO: &lt;&gt;</v>
      </c>
      <c r="K2024" s="0" t="str">
        <f aca="false">VLOOKUP(A2024,yorick!A:K,11,0)</f>
        <v>TODO: &lt;&gt;</v>
      </c>
      <c r="L2024" s="0" t="str">
        <f aca="false">VLOOKUP(A2024,henriette!A:J,10,0)</f>
        <v>TODO: &lt;&gt;</v>
      </c>
      <c r="M2024" s="0" t="str">
        <f aca="false">VLOOKUP(A2024,henriette!A:K,11,0)</f>
        <v>TODO: &lt;&gt;</v>
      </c>
      <c r="N2024" s="0" t="str">
        <f aca="false">IF(OR(O2024="CONFLICT",R2024="CONFLICT"),"CONFLICT","OK")</f>
        <v>OK</v>
      </c>
      <c r="O2024" s="0" t="str">
        <f aca="false">IF(J2024=L2024,J2024,"CONFLICT")</f>
        <v>TODO: &lt;&gt;</v>
      </c>
      <c r="Q2024" s="0" t="str">
        <f aca="false">IF(AND(P2024&lt;&gt;L2024,P2024&lt;&gt;J2024,P2024&lt;&gt;""),"REVIEW","")</f>
        <v/>
      </c>
      <c r="R2024" s="0" t="str">
        <f aca="false">IF(K2024=M2024,K2024,"CONFLICT")</f>
        <v>TODO: &lt;&gt;</v>
      </c>
    </row>
    <row r="2025" customFormat="false" ht="12.75" hidden="false" customHeight="false" outlineLevel="0" collapsed="false">
      <c r="A2025" s="0" t="s">
        <v>5243</v>
      </c>
      <c r="B2025" s="0" t="n">
        <v>506</v>
      </c>
      <c r="C2025" s="0" t="s">
        <v>23</v>
      </c>
      <c r="D2025" s="0" t="s">
        <v>5244</v>
      </c>
      <c r="E2025" s="0" t="s">
        <v>5245</v>
      </c>
      <c r="F2025" s="0" t="n">
        <v>5427</v>
      </c>
      <c r="G2025" s="0" t="n">
        <v>45</v>
      </c>
      <c r="H2025" s="0" t="n">
        <v>0</v>
      </c>
      <c r="I2025" s="0" t="n">
        <v>19</v>
      </c>
      <c r="J2025" s="0" t="str">
        <f aca="false">VLOOKUP(A2025,yorick!A:J,10,0)</f>
        <v>TODO: &lt;&gt;</v>
      </c>
      <c r="K2025" s="0" t="str">
        <f aca="false">VLOOKUP(A2025,yorick!A:K,11,0)</f>
        <v>TODO: &lt;&gt;</v>
      </c>
      <c r="L2025" s="0" t="str">
        <f aca="false">VLOOKUP(A2025,henriette!A:J,10,0)</f>
        <v>TODO: &lt;&gt;</v>
      </c>
      <c r="M2025" s="0" t="str">
        <f aca="false">VLOOKUP(A2025,henriette!A:K,11,0)</f>
        <v>TODO: &lt;&gt;</v>
      </c>
      <c r="N2025" s="0" t="str">
        <f aca="false">IF(OR(O2025="CONFLICT",R2025="CONFLICT"),"CONFLICT","OK")</f>
        <v>OK</v>
      </c>
      <c r="O2025" s="0" t="str">
        <f aca="false">IF(J2025=L2025,J2025,"CONFLICT")</f>
        <v>TODO: &lt;&gt;</v>
      </c>
      <c r="Q2025" s="0" t="str">
        <f aca="false">IF(AND(P2025&lt;&gt;L2025,P2025&lt;&gt;J2025,P2025&lt;&gt;""),"REVIEW","")</f>
        <v/>
      </c>
      <c r="R2025" s="0" t="str">
        <f aca="false">IF(K2025=M2025,K2025,"CONFLICT")</f>
        <v>TODO: &lt;&gt;</v>
      </c>
    </row>
    <row r="2026" customFormat="false" ht="12.75" hidden="false" customHeight="false" outlineLevel="0" collapsed="false">
      <c r="A2026" s="0" t="s">
        <v>5246</v>
      </c>
      <c r="B2026" s="0" t="n">
        <v>814</v>
      </c>
      <c r="C2026" s="0" t="s">
        <v>23</v>
      </c>
      <c r="D2026" s="0" t="s">
        <v>5247</v>
      </c>
      <c r="E2026" s="0" t="s">
        <v>5248</v>
      </c>
      <c r="F2026" s="0" t="n">
        <v>5875</v>
      </c>
      <c r="G2026" s="0" t="n">
        <v>194</v>
      </c>
      <c r="H2026" s="0" t="n">
        <v>0</v>
      </c>
      <c r="I2026" s="0" t="n">
        <v>17</v>
      </c>
      <c r="J2026" s="0" t="str">
        <f aca="false">VLOOKUP(A2026,yorick!A:J,10,0)</f>
        <v>TODO: &lt;&gt;</v>
      </c>
      <c r="K2026" s="0" t="str">
        <f aca="false">VLOOKUP(A2026,yorick!A:K,11,0)</f>
        <v>TODO: &lt;&gt;</v>
      </c>
      <c r="L2026" s="0" t="str">
        <f aca="false">VLOOKUP(A2026,henriette!A:J,10,0)</f>
        <v>TODO: &lt;&gt;</v>
      </c>
      <c r="M2026" s="0" t="str">
        <f aca="false">VLOOKUP(A2026,henriette!A:K,11,0)</f>
        <v>TODO: &lt;&gt;</v>
      </c>
      <c r="N2026" s="0" t="str">
        <f aca="false">IF(OR(O2026="CONFLICT",R2026="CONFLICT"),"CONFLICT","OK")</f>
        <v>OK</v>
      </c>
      <c r="O2026" s="0" t="str">
        <f aca="false">IF(J2026=L2026,J2026,"CONFLICT")</f>
        <v>TODO: &lt;&gt;</v>
      </c>
      <c r="Q2026" s="0" t="str">
        <f aca="false">IF(AND(P2026&lt;&gt;L2026,P2026&lt;&gt;J2026,P2026&lt;&gt;""),"REVIEW","")</f>
        <v/>
      </c>
      <c r="R2026" s="0" t="str">
        <f aca="false">IF(K2026=M2026,K2026,"CONFLICT")</f>
        <v>TODO: &lt;&gt;</v>
      </c>
    </row>
    <row r="2027" customFormat="false" ht="12.75" hidden="false" customHeight="false" outlineLevel="0" collapsed="false">
      <c r="A2027" s="0" t="s">
        <v>5249</v>
      </c>
      <c r="B2027" s="0" t="n">
        <v>775</v>
      </c>
      <c r="C2027" s="0" t="s">
        <v>23</v>
      </c>
      <c r="D2027" s="0" t="s">
        <v>5250</v>
      </c>
      <c r="E2027" s="0" t="s">
        <v>5251</v>
      </c>
      <c r="F2027" s="0" t="n">
        <v>12938</v>
      </c>
      <c r="G2027" s="0" t="n">
        <v>137</v>
      </c>
      <c r="H2027" s="0" t="n">
        <v>0</v>
      </c>
      <c r="I2027" s="0" t="n">
        <v>28</v>
      </c>
      <c r="J2027" s="0" t="str">
        <f aca="false">VLOOKUP(A2027,yorick!A:J,10,0)</f>
        <v>TODO: &lt;&gt;</v>
      </c>
      <c r="K2027" s="0" t="str">
        <f aca="false">VLOOKUP(A2027,yorick!A:K,11,0)</f>
        <v>TODO: &lt;&gt;</v>
      </c>
      <c r="L2027" s="0" t="str">
        <f aca="false">VLOOKUP(A2027,henriette!A:J,10,0)</f>
        <v>TODO: &lt;&gt;</v>
      </c>
      <c r="M2027" s="0" t="str">
        <f aca="false">VLOOKUP(A2027,henriette!A:K,11,0)</f>
        <v>TODO: &lt;&gt;</v>
      </c>
      <c r="N2027" s="0" t="str">
        <f aca="false">IF(OR(O2027="CONFLICT",R2027="CONFLICT"),"CONFLICT","OK")</f>
        <v>OK</v>
      </c>
      <c r="O2027" s="0" t="str">
        <f aca="false">IF(J2027=L2027,J2027,"CONFLICT")</f>
        <v>TODO: &lt;&gt;</v>
      </c>
      <c r="Q2027" s="0" t="str">
        <f aca="false">IF(AND(P2027&lt;&gt;L2027,P2027&lt;&gt;J2027,P2027&lt;&gt;""),"REVIEW","")</f>
        <v/>
      </c>
      <c r="R2027" s="0" t="str">
        <f aca="false">IF(K2027=M2027,K2027,"CONFLICT")</f>
        <v>TODO: &lt;&gt;</v>
      </c>
    </row>
    <row r="2028" customFormat="false" ht="12.75" hidden="false" customHeight="false" outlineLevel="0" collapsed="false">
      <c r="A2028" s="0" t="s">
        <v>5252</v>
      </c>
      <c r="B2028" s="0" t="n">
        <v>785</v>
      </c>
      <c r="C2028" s="0" t="s">
        <v>23</v>
      </c>
      <c r="E2028" s="0" t="s">
        <v>5253</v>
      </c>
      <c r="F2028" s="0" t="n">
        <v>11859</v>
      </c>
      <c r="G2028" s="0" t="n">
        <v>93</v>
      </c>
      <c r="H2028" s="0" t="n">
        <v>0</v>
      </c>
      <c r="I2028" s="0" t="n">
        <v>35</v>
      </c>
      <c r="J2028" s="0" t="str">
        <f aca="false">VLOOKUP(A2028,yorick!A:J,10,0)</f>
        <v>TODO: &lt;&gt;</v>
      </c>
      <c r="K2028" s="0" t="str">
        <f aca="false">VLOOKUP(A2028,yorick!A:K,11,0)</f>
        <v>TODO: &lt;&gt;</v>
      </c>
      <c r="L2028" s="0" t="str">
        <f aca="false">VLOOKUP(A2028,henriette!A:J,10,0)</f>
        <v>TODO: &lt;&gt;</v>
      </c>
      <c r="M2028" s="0" t="str">
        <f aca="false">VLOOKUP(A2028,henriette!A:K,11,0)</f>
        <v>TODO: &lt;&gt;</v>
      </c>
      <c r="N2028" s="0" t="str">
        <f aca="false">IF(OR(O2028="CONFLICT",R2028="CONFLICT"),"CONFLICT","OK")</f>
        <v>OK</v>
      </c>
      <c r="O2028" s="0" t="str">
        <f aca="false">IF(J2028=L2028,J2028,"CONFLICT")</f>
        <v>TODO: &lt;&gt;</v>
      </c>
      <c r="Q2028" s="0" t="str">
        <f aca="false">IF(AND(P2028&lt;&gt;L2028,P2028&lt;&gt;J2028,P2028&lt;&gt;""),"REVIEW","")</f>
        <v/>
      </c>
      <c r="R2028" s="0" t="str">
        <f aca="false">IF(K2028=M2028,K2028,"CONFLICT")</f>
        <v>TODO: &lt;&gt;</v>
      </c>
    </row>
    <row r="2029" customFormat="false" ht="12.75" hidden="false" customHeight="false" outlineLevel="0" collapsed="false">
      <c r="A2029" s="0" t="s">
        <v>5254</v>
      </c>
      <c r="B2029" s="0" t="n">
        <v>1415</v>
      </c>
      <c r="C2029" s="0" t="s">
        <v>23</v>
      </c>
      <c r="D2029" s="0" t="s">
        <v>5255</v>
      </c>
      <c r="E2029" s="0" t="s">
        <v>5256</v>
      </c>
      <c r="F2029" s="0" t="n">
        <v>13940</v>
      </c>
      <c r="G2029" s="0" t="n">
        <v>119</v>
      </c>
      <c r="H2029" s="0" t="n">
        <v>0</v>
      </c>
      <c r="I2029" s="0" t="n">
        <v>4</v>
      </c>
      <c r="J2029" s="0" t="str">
        <f aca="false">VLOOKUP(A2029,yorick!A:J,10,0)</f>
        <v>TODO: &lt;&gt;</v>
      </c>
      <c r="K2029" s="0" t="str">
        <f aca="false">VLOOKUP(A2029,yorick!A:K,11,0)</f>
        <v>TODO: &lt;&gt;</v>
      </c>
      <c r="L2029" s="0" t="str">
        <f aca="false">VLOOKUP(A2029,henriette!A:J,10,0)</f>
        <v>TODO: &lt;&gt;</v>
      </c>
      <c r="M2029" s="0" t="str">
        <f aca="false">VLOOKUP(A2029,henriette!A:K,11,0)</f>
        <v>TODO: &lt;&gt;</v>
      </c>
      <c r="N2029" s="0" t="str">
        <f aca="false">IF(OR(O2029="CONFLICT",R2029="CONFLICT"),"CONFLICT","OK")</f>
        <v>OK</v>
      </c>
      <c r="O2029" s="0" t="str">
        <f aca="false">IF(J2029=L2029,J2029,"CONFLICT")</f>
        <v>TODO: &lt;&gt;</v>
      </c>
      <c r="Q2029" s="0" t="str">
        <f aca="false">IF(AND(P2029&lt;&gt;L2029,P2029&lt;&gt;J2029,P2029&lt;&gt;""),"REVIEW","")</f>
        <v/>
      </c>
      <c r="R2029" s="0" t="str">
        <f aca="false">IF(K2029=M2029,K2029,"CONFLICT")</f>
        <v>TODO: &lt;&gt;</v>
      </c>
    </row>
    <row r="2030" customFormat="false" ht="12.75" hidden="false" customHeight="false" outlineLevel="0" collapsed="false">
      <c r="A2030" s="0" t="s">
        <v>5257</v>
      </c>
      <c r="B2030" s="0" t="n">
        <v>473</v>
      </c>
      <c r="C2030" s="0" t="s">
        <v>23</v>
      </c>
      <c r="D2030" s="0" t="s">
        <v>5258</v>
      </c>
      <c r="E2030" s="0" t="s">
        <v>5259</v>
      </c>
      <c r="F2030" s="0" t="n">
        <v>10613</v>
      </c>
      <c r="G2030" s="0" t="n">
        <v>87</v>
      </c>
      <c r="H2030" s="0" t="n">
        <v>0</v>
      </c>
      <c r="I2030" s="0" t="n">
        <v>19</v>
      </c>
      <c r="J2030" s="0" t="str">
        <f aca="false">VLOOKUP(A2030,yorick!A:J,10,0)</f>
        <v>TODO: &lt;&gt;</v>
      </c>
      <c r="K2030" s="0" t="str">
        <f aca="false">VLOOKUP(A2030,yorick!A:K,11,0)</f>
        <v>TODO: &lt;&gt;</v>
      </c>
      <c r="L2030" s="0" t="str">
        <f aca="false">VLOOKUP(A2030,henriette!A:J,10,0)</f>
        <v>TODO: &lt;&gt;</v>
      </c>
      <c r="M2030" s="0" t="str">
        <f aca="false">VLOOKUP(A2030,henriette!A:K,11,0)</f>
        <v>TODO: &lt;&gt;</v>
      </c>
      <c r="N2030" s="0" t="str">
        <f aca="false">IF(OR(O2030="CONFLICT",R2030="CONFLICT"),"CONFLICT","OK")</f>
        <v>OK</v>
      </c>
      <c r="O2030" s="0" t="str">
        <f aca="false">IF(J2030=L2030,J2030,"CONFLICT")</f>
        <v>TODO: &lt;&gt;</v>
      </c>
      <c r="Q2030" s="0" t="str">
        <f aca="false">IF(AND(P2030&lt;&gt;L2030,P2030&lt;&gt;J2030,P2030&lt;&gt;""),"REVIEW","")</f>
        <v/>
      </c>
      <c r="R2030" s="0" t="str">
        <f aca="false">IF(K2030=M2030,K2030,"CONFLICT")</f>
        <v>TODO: &lt;&gt;</v>
      </c>
    </row>
    <row r="2031" customFormat="false" ht="12.75" hidden="false" customHeight="false" outlineLevel="0" collapsed="false">
      <c r="A2031" s="0" t="s">
        <v>5260</v>
      </c>
      <c r="B2031" s="0" t="n">
        <v>2795</v>
      </c>
      <c r="C2031" s="0" t="s">
        <v>23</v>
      </c>
      <c r="D2031" s="0" t="s">
        <v>5261</v>
      </c>
      <c r="E2031" s="0" t="s">
        <v>5262</v>
      </c>
      <c r="F2031" s="0" t="n">
        <v>25508</v>
      </c>
      <c r="G2031" s="0" t="n">
        <v>229</v>
      </c>
      <c r="H2031" s="0" t="n">
        <v>0</v>
      </c>
      <c r="I2031" s="0" t="n">
        <v>32</v>
      </c>
      <c r="J2031" s="0" t="str">
        <f aca="false">VLOOKUP(A2031,yorick!A:J,10,0)</f>
        <v>TODO: &lt;&gt;</v>
      </c>
      <c r="K2031" s="0" t="str">
        <f aca="false">VLOOKUP(A2031,yorick!A:K,11,0)</f>
        <v>TODO: &lt;&gt;</v>
      </c>
      <c r="L2031" s="0" t="str">
        <f aca="false">VLOOKUP(A2031,henriette!A:J,10,0)</f>
        <v>TODO: &lt;&gt;</v>
      </c>
      <c r="M2031" s="0" t="str">
        <f aca="false">VLOOKUP(A2031,henriette!A:K,11,0)</f>
        <v>TODO: &lt;&gt;</v>
      </c>
      <c r="N2031" s="0" t="str">
        <f aca="false">IF(OR(O2031="CONFLICT",R2031="CONFLICT"),"CONFLICT","OK")</f>
        <v>OK</v>
      </c>
      <c r="O2031" s="0" t="str">
        <f aca="false">IF(J2031=L2031,J2031,"CONFLICT")</f>
        <v>TODO: &lt;&gt;</v>
      </c>
      <c r="Q2031" s="0" t="str">
        <f aca="false">IF(AND(P2031&lt;&gt;L2031,P2031&lt;&gt;J2031,P2031&lt;&gt;""),"REVIEW","")</f>
        <v/>
      </c>
      <c r="R2031" s="0" t="str">
        <f aca="false">IF(K2031=M2031,K2031,"CONFLICT")</f>
        <v>TODO: &lt;&gt;</v>
      </c>
    </row>
    <row r="2032" customFormat="false" ht="12.75" hidden="false" customHeight="false" outlineLevel="0" collapsed="false">
      <c r="A2032" s="0" t="s">
        <v>5263</v>
      </c>
      <c r="B2032" s="0" t="n">
        <v>185</v>
      </c>
      <c r="C2032" s="0" t="s">
        <v>23</v>
      </c>
      <c r="D2032" s="0" t="s">
        <v>5264</v>
      </c>
      <c r="E2032" s="0" t="s">
        <v>5265</v>
      </c>
      <c r="F2032" s="0" t="n">
        <v>10294</v>
      </c>
      <c r="G2032" s="0" t="n">
        <v>129</v>
      </c>
      <c r="H2032" s="0" t="n">
        <v>0</v>
      </c>
      <c r="I2032" s="0" t="n">
        <v>20</v>
      </c>
      <c r="J2032" s="0" t="str">
        <f aca="false">VLOOKUP(A2032,yorick!A:J,10,0)</f>
        <v>TODO: &lt;&gt;</v>
      </c>
      <c r="K2032" s="0" t="str">
        <f aca="false">VLOOKUP(A2032,yorick!A:K,11,0)</f>
        <v>TODO: &lt;&gt;</v>
      </c>
      <c r="L2032" s="0" t="str">
        <f aca="false">VLOOKUP(A2032,henriette!A:J,10,0)</f>
        <v>TODO: &lt;&gt;</v>
      </c>
      <c r="M2032" s="0" t="str">
        <f aca="false">VLOOKUP(A2032,henriette!A:K,11,0)</f>
        <v>TODO: &lt;&gt;</v>
      </c>
      <c r="N2032" s="0" t="str">
        <f aca="false">IF(OR(O2032="CONFLICT",R2032="CONFLICT"),"CONFLICT","OK")</f>
        <v>OK</v>
      </c>
      <c r="O2032" s="0" t="str">
        <f aca="false">IF(J2032=L2032,J2032,"CONFLICT")</f>
        <v>TODO: &lt;&gt;</v>
      </c>
      <c r="Q2032" s="0" t="str">
        <f aca="false">IF(AND(P2032&lt;&gt;L2032,P2032&lt;&gt;J2032,P2032&lt;&gt;""),"REVIEW","")</f>
        <v/>
      </c>
      <c r="R2032" s="0" t="str">
        <f aca="false">IF(K2032=M2032,K2032,"CONFLICT")</f>
        <v>TODO: &lt;&gt;</v>
      </c>
    </row>
    <row r="2033" customFormat="false" ht="12.75" hidden="false" customHeight="false" outlineLevel="0" collapsed="false">
      <c r="A2033" s="0" t="s">
        <v>5266</v>
      </c>
      <c r="B2033" s="0" t="n">
        <v>147</v>
      </c>
      <c r="C2033" s="0" t="s">
        <v>23</v>
      </c>
      <c r="F2033" s="0" t="n">
        <v>15034</v>
      </c>
      <c r="G2033" s="0" t="n">
        <v>63</v>
      </c>
      <c r="H2033" s="0" t="n">
        <v>0</v>
      </c>
      <c r="I2033" s="0" t="n">
        <v>1</v>
      </c>
      <c r="J2033" s="0" t="str">
        <f aca="false">VLOOKUP(A2033,yorick!A:J,10,0)</f>
        <v>TODO: &lt;&gt;</v>
      </c>
      <c r="K2033" s="0" t="str">
        <f aca="false">VLOOKUP(A2033,yorick!A:K,11,0)</f>
        <v>TODO: &lt;&gt;</v>
      </c>
      <c r="L2033" s="0" t="str">
        <f aca="false">VLOOKUP(A2033,henriette!A:J,10,0)</f>
        <v>TODO: &lt;&gt;</v>
      </c>
      <c r="M2033" s="0" t="str">
        <f aca="false">VLOOKUP(A2033,henriette!A:K,11,0)</f>
        <v>TODO: &lt;&gt;</v>
      </c>
      <c r="N2033" s="0" t="str">
        <f aca="false">IF(OR(O2033="CONFLICT",R2033="CONFLICT"),"CONFLICT","OK")</f>
        <v>OK</v>
      </c>
      <c r="O2033" s="0" t="str">
        <f aca="false">IF(J2033=L2033,J2033,"CONFLICT")</f>
        <v>TODO: &lt;&gt;</v>
      </c>
      <c r="Q2033" s="0" t="str">
        <f aca="false">IF(AND(P2033&lt;&gt;L2033,P2033&lt;&gt;J2033,P2033&lt;&gt;""),"REVIEW","")</f>
        <v/>
      </c>
      <c r="R2033" s="0" t="str">
        <f aca="false">IF(K2033=M2033,K2033,"CONFLICT")</f>
        <v>TODO: &lt;&gt;</v>
      </c>
    </row>
    <row r="2034" customFormat="false" ht="12.75" hidden="false" customHeight="false" outlineLevel="0" collapsed="false">
      <c r="A2034" s="0" t="s">
        <v>5267</v>
      </c>
      <c r="B2034" s="0" t="n">
        <v>137</v>
      </c>
      <c r="C2034" s="0" t="s">
        <v>23</v>
      </c>
      <c r="F2034" s="0" t="n">
        <v>7072</v>
      </c>
      <c r="G2034" s="0" t="n">
        <v>60</v>
      </c>
      <c r="H2034" s="0" t="n">
        <v>0</v>
      </c>
      <c r="I2034" s="0" t="n">
        <v>1</v>
      </c>
      <c r="J2034" s="0" t="str">
        <f aca="false">VLOOKUP(A2034,yorick!A:J,10,0)</f>
        <v>TODO: &lt;&gt;</v>
      </c>
      <c r="K2034" s="0" t="str">
        <f aca="false">VLOOKUP(A2034,yorick!A:K,11,0)</f>
        <v>TODO: &lt;&gt;</v>
      </c>
      <c r="L2034" s="0" t="str">
        <f aca="false">VLOOKUP(A2034,henriette!A:J,10,0)</f>
        <v>TODO: &lt;&gt;</v>
      </c>
      <c r="M2034" s="0" t="str">
        <f aca="false">VLOOKUP(A2034,henriette!A:K,11,0)</f>
        <v>TODO: &lt;&gt;</v>
      </c>
      <c r="N2034" s="0" t="str">
        <f aca="false">IF(OR(O2034="CONFLICT",R2034="CONFLICT"),"CONFLICT","OK")</f>
        <v>OK</v>
      </c>
      <c r="O2034" s="0" t="str">
        <f aca="false">IF(J2034=L2034,J2034,"CONFLICT")</f>
        <v>TODO: &lt;&gt;</v>
      </c>
      <c r="Q2034" s="0" t="str">
        <f aca="false">IF(AND(P2034&lt;&gt;L2034,P2034&lt;&gt;J2034,P2034&lt;&gt;""),"REVIEW","")</f>
        <v/>
      </c>
      <c r="R2034" s="0" t="str">
        <f aca="false">IF(K2034=M2034,K2034,"CONFLICT")</f>
        <v>TODO: &lt;&gt;</v>
      </c>
    </row>
    <row r="2035" customFormat="false" ht="12.75" hidden="false" customHeight="false" outlineLevel="0" collapsed="false">
      <c r="A2035" s="0" t="s">
        <v>5268</v>
      </c>
      <c r="B2035" s="0" t="n">
        <v>912</v>
      </c>
      <c r="C2035" s="0" t="s">
        <v>23</v>
      </c>
      <c r="D2035" s="0" t="s">
        <v>5269</v>
      </c>
      <c r="E2035" s="0" t="s">
        <v>5270</v>
      </c>
      <c r="F2035" s="0" t="n">
        <v>8566</v>
      </c>
      <c r="G2035" s="0" t="n">
        <v>81</v>
      </c>
      <c r="H2035" s="0" t="n">
        <v>0</v>
      </c>
      <c r="I2035" s="0" t="n">
        <v>51</v>
      </c>
      <c r="J2035" s="0" t="str">
        <f aca="false">VLOOKUP(A2035,yorick!A:J,10,0)</f>
        <v>TODO: &lt;&gt;</v>
      </c>
      <c r="K2035" s="0" t="str">
        <f aca="false">VLOOKUP(A2035,yorick!A:K,11,0)</f>
        <v>TODO: &lt;&gt;</v>
      </c>
      <c r="L2035" s="0" t="str">
        <f aca="false">VLOOKUP(A2035,henriette!A:J,10,0)</f>
        <v>TODO: &lt;&gt;</v>
      </c>
      <c r="M2035" s="0" t="str">
        <f aca="false">VLOOKUP(A2035,henriette!A:K,11,0)</f>
        <v>TODO: &lt;&gt;</v>
      </c>
      <c r="N2035" s="0" t="str">
        <f aca="false">IF(OR(O2035="CONFLICT",R2035="CONFLICT"),"CONFLICT","OK")</f>
        <v>OK</v>
      </c>
      <c r="O2035" s="0" t="str">
        <f aca="false">IF(J2035=L2035,J2035,"CONFLICT")</f>
        <v>TODO: &lt;&gt;</v>
      </c>
      <c r="Q2035" s="0" t="str">
        <f aca="false">IF(AND(P2035&lt;&gt;L2035,P2035&lt;&gt;J2035,P2035&lt;&gt;""),"REVIEW","")</f>
        <v/>
      </c>
      <c r="R2035" s="0" t="str">
        <f aca="false">IF(K2035=M2035,K2035,"CONFLICT")</f>
        <v>TODO: &lt;&gt;</v>
      </c>
    </row>
    <row r="2036" customFormat="false" ht="12.75" hidden="false" customHeight="false" outlineLevel="0" collapsed="false">
      <c r="A2036" s="0" t="s">
        <v>5271</v>
      </c>
      <c r="B2036" s="0" t="n">
        <v>1520</v>
      </c>
      <c r="C2036" s="0" t="s">
        <v>23</v>
      </c>
      <c r="D2036" s="0" t="s">
        <v>5272</v>
      </c>
      <c r="E2036" s="0" t="s">
        <v>5273</v>
      </c>
      <c r="F2036" s="0" t="n">
        <v>7801</v>
      </c>
      <c r="G2036" s="0" t="n">
        <v>79</v>
      </c>
      <c r="H2036" s="0" t="n">
        <v>0</v>
      </c>
      <c r="I2036" s="0" t="n">
        <v>9</v>
      </c>
      <c r="J2036" s="0" t="str">
        <f aca="false">VLOOKUP(A2036,yorick!A:J,10,0)</f>
        <v>TODO: &lt;&gt;</v>
      </c>
      <c r="K2036" s="0" t="str">
        <f aca="false">VLOOKUP(A2036,yorick!A:K,11,0)</f>
        <v>TODO: &lt;&gt;</v>
      </c>
      <c r="L2036" s="0" t="str">
        <f aca="false">VLOOKUP(A2036,henriette!A:J,10,0)</f>
        <v>TODO: &lt;&gt;</v>
      </c>
      <c r="M2036" s="0" t="str">
        <f aca="false">VLOOKUP(A2036,henriette!A:K,11,0)</f>
        <v>TODO: &lt;&gt;</v>
      </c>
      <c r="N2036" s="0" t="str">
        <f aca="false">IF(OR(O2036="CONFLICT",R2036="CONFLICT"),"CONFLICT","OK")</f>
        <v>OK</v>
      </c>
      <c r="O2036" s="0" t="str">
        <f aca="false">IF(J2036=L2036,J2036,"CONFLICT")</f>
        <v>TODO: &lt;&gt;</v>
      </c>
      <c r="Q2036" s="0" t="str">
        <f aca="false">IF(AND(P2036&lt;&gt;L2036,P2036&lt;&gt;J2036,P2036&lt;&gt;""),"REVIEW","")</f>
        <v/>
      </c>
      <c r="R2036" s="0" t="str">
        <f aca="false">IF(K2036=M2036,K2036,"CONFLICT")</f>
        <v>TODO: &lt;&gt;</v>
      </c>
    </row>
    <row r="2037" customFormat="false" ht="12.75" hidden="false" customHeight="false" outlineLevel="0" collapsed="false">
      <c r="A2037" s="0" t="s">
        <v>5274</v>
      </c>
      <c r="B2037" s="0" t="n">
        <v>25864</v>
      </c>
      <c r="C2037" s="0" t="s">
        <v>23</v>
      </c>
      <c r="E2037" s="0" t="s">
        <v>5275</v>
      </c>
      <c r="F2037" s="0" t="n">
        <v>10785</v>
      </c>
      <c r="G2037" s="0" t="n">
        <v>113</v>
      </c>
      <c r="H2037" s="0" t="n">
        <v>0</v>
      </c>
      <c r="I2037" s="0" t="n">
        <v>37</v>
      </c>
      <c r="J2037" s="0" t="str">
        <f aca="false">VLOOKUP(A2037,yorick!A:J,10,0)</f>
        <v>TODO: &lt;&gt;</v>
      </c>
      <c r="K2037" s="0" t="str">
        <f aca="false">VLOOKUP(A2037,yorick!A:K,11,0)</f>
        <v>TODO: &lt;&gt;</v>
      </c>
      <c r="L2037" s="0" t="str">
        <f aca="false">VLOOKUP(A2037,henriette!A:J,10,0)</f>
        <v>TODO: &lt;&gt;</v>
      </c>
      <c r="M2037" s="0" t="str">
        <f aca="false">VLOOKUP(A2037,henriette!A:K,11,0)</f>
        <v>TODO: &lt;&gt;</v>
      </c>
      <c r="N2037" s="0" t="str">
        <f aca="false">IF(OR(O2037="CONFLICT",R2037="CONFLICT"),"CONFLICT","OK")</f>
        <v>OK</v>
      </c>
      <c r="O2037" s="0" t="str">
        <f aca="false">IF(J2037=L2037,J2037,"CONFLICT")</f>
        <v>TODO: &lt;&gt;</v>
      </c>
      <c r="Q2037" s="0" t="str">
        <f aca="false">IF(AND(P2037&lt;&gt;L2037,P2037&lt;&gt;J2037,P2037&lt;&gt;""),"REVIEW","")</f>
        <v/>
      </c>
      <c r="R2037" s="0" t="str">
        <f aca="false">IF(K2037=M2037,K2037,"CONFLICT")</f>
        <v>TODO: &lt;&gt;</v>
      </c>
    </row>
    <row r="2038" customFormat="false" ht="12.75" hidden="false" customHeight="false" outlineLevel="0" collapsed="false">
      <c r="A2038" s="0" t="s">
        <v>5276</v>
      </c>
      <c r="B2038" s="0" t="n">
        <v>1581</v>
      </c>
      <c r="C2038" s="0" t="s">
        <v>23</v>
      </c>
      <c r="D2038" s="0" t="s">
        <v>5277</v>
      </c>
      <c r="E2038" s="0" t="s">
        <v>5278</v>
      </c>
      <c r="F2038" s="0" t="n">
        <v>6063</v>
      </c>
      <c r="G2038" s="0" t="n">
        <v>95</v>
      </c>
      <c r="H2038" s="0" t="n">
        <v>0</v>
      </c>
      <c r="I2038" s="0" t="n">
        <v>13</v>
      </c>
      <c r="J2038" s="0" t="str">
        <f aca="false">VLOOKUP(A2038,yorick!A:J,10,0)</f>
        <v>TODO: &lt;&gt;</v>
      </c>
      <c r="K2038" s="0" t="str">
        <f aca="false">VLOOKUP(A2038,yorick!A:K,11,0)</f>
        <v>TODO: &lt;&gt;</v>
      </c>
      <c r="L2038" s="0" t="str">
        <f aca="false">VLOOKUP(A2038,henriette!A:J,10,0)</f>
        <v>TODO: &lt;&gt;</v>
      </c>
      <c r="M2038" s="0" t="str">
        <f aca="false">VLOOKUP(A2038,henriette!A:K,11,0)</f>
        <v>TODO: &lt;&gt;</v>
      </c>
      <c r="N2038" s="0" t="str">
        <f aca="false">IF(OR(O2038="CONFLICT",R2038="CONFLICT"),"CONFLICT","OK")</f>
        <v>OK</v>
      </c>
      <c r="O2038" s="0" t="str">
        <f aca="false">IF(J2038=L2038,J2038,"CONFLICT")</f>
        <v>TODO: &lt;&gt;</v>
      </c>
      <c r="Q2038" s="0" t="str">
        <f aca="false">IF(AND(P2038&lt;&gt;L2038,P2038&lt;&gt;J2038,P2038&lt;&gt;""),"REVIEW","")</f>
        <v/>
      </c>
      <c r="R2038" s="0" t="str">
        <f aca="false">IF(K2038=M2038,K2038,"CONFLICT")</f>
        <v>TODO: &lt;&gt;</v>
      </c>
    </row>
    <row r="2039" customFormat="false" ht="12.75" hidden="false" customHeight="false" outlineLevel="0" collapsed="false">
      <c r="A2039" s="0" t="s">
        <v>5279</v>
      </c>
      <c r="B2039" s="0" t="n">
        <v>282</v>
      </c>
      <c r="C2039" s="0" t="s">
        <v>23</v>
      </c>
      <c r="E2039" s="0" t="s">
        <v>5280</v>
      </c>
      <c r="F2039" s="0" t="n">
        <v>12867</v>
      </c>
      <c r="G2039" s="0" t="n">
        <v>86</v>
      </c>
      <c r="H2039" s="0" t="n">
        <v>0</v>
      </c>
      <c r="I2039" s="0" t="n">
        <v>39</v>
      </c>
      <c r="J2039" s="0" t="str">
        <f aca="false">VLOOKUP(A2039,yorick!A:J,10,0)</f>
        <v>TODO: &lt;&gt;</v>
      </c>
      <c r="K2039" s="0" t="str">
        <f aca="false">VLOOKUP(A2039,yorick!A:K,11,0)</f>
        <v>TODO: &lt;&gt;</v>
      </c>
      <c r="L2039" s="0" t="str">
        <f aca="false">VLOOKUP(A2039,henriette!A:J,10,0)</f>
        <v>TODO: &lt;&gt;</v>
      </c>
      <c r="M2039" s="0" t="str">
        <f aca="false">VLOOKUP(A2039,henriette!A:K,11,0)</f>
        <v>TODO: &lt;&gt;</v>
      </c>
      <c r="N2039" s="0" t="str">
        <f aca="false">IF(OR(O2039="CONFLICT",R2039="CONFLICT"),"CONFLICT","OK")</f>
        <v>OK</v>
      </c>
      <c r="O2039" s="0" t="str">
        <f aca="false">IF(J2039=L2039,J2039,"CONFLICT")</f>
        <v>TODO: &lt;&gt;</v>
      </c>
      <c r="Q2039" s="0" t="str">
        <f aca="false">IF(AND(P2039&lt;&gt;L2039,P2039&lt;&gt;J2039,P2039&lt;&gt;""),"REVIEW","")</f>
        <v/>
      </c>
      <c r="R2039" s="0" t="str">
        <f aca="false">IF(K2039=M2039,K2039,"CONFLICT")</f>
        <v>TODO: &lt;&gt;</v>
      </c>
    </row>
    <row r="2040" customFormat="false" ht="12.75" hidden="false" customHeight="false" outlineLevel="0" collapsed="false">
      <c r="A2040" s="0" t="s">
        <v>5281</v>
      </c>
      <c r="B2040" s="0" t="n">
        <v>635</v>
      </c>
      <c r="C2040" s="0" t="s">
        <v>23</v>
      </c>
      <c r="D2040" s="0" t="s">
        <v>5282</v>
      </c>
      <c r="E2040" s="0" t="s">
        <v>5283</v>
      </c>
      <c r="F2040" s="0" t="n">
        <v>7697</v>
      </c>
      <c r="G2040" s="0" t="n">
        <v>63</v>
      </c>
      <c r="H2040" s="0" t="n">
        <v>0</v>
      </c>
      <c r="I2040" s="0" t="n">
        <v>17</v>
      </c>
      <c r="J2040" s="0" t="str">
        <f aca="false">VLOOKUP(A2040,yorick!A:J,10,0)</f>
        <v>TODO: &lt;&gt;</v>
      </c>
      <c r="K2040" s="0" t="str">
        <f aca="false">VLOOKUP(A2040,yorick!A:K,11,0)</f>
        <v>TODO: &lt;&gt;</v>
      </c>
      <c r="L2040" s="0" t="str">
        <f aca="false">VLOOKUP(A2040,henriette!A:J,10,0)</f>
        <v>TODO: &lt;&gt;</v>
      </c>
      <c r="M2040" s="0" t="str">
        <f aca="false">VLOOKUP(A2040,henriette!A:K,11,0)</f>
        <v>TODO: &lt;&gt;</v>
      </c>
      <c r="N2040" s="0" t="str">
        <f aca="false">IF(OR(O2040="CONFLICT",R2040="CONFLICT"),"CONFLICT","OK")</f>
        <v>OK</v>
      </c>
      <c r="O2040" s="0" t="str">
        <f aca="false">IF(J2040=L2040,J2040,"CONFLICT")</f>
        <v>TODO: &lt;&gt;</v>
      </c>
      <c r="Q2040" s="0" t="str">
        <f aca="false">IF(AND(P2040&lt;&gt;L2040,P2040&lt;&gt;J2040,P2040&lt;&gt;""),"REVIEW","")</f>
        <v/>
      </c>
      <c r="R2040" s="0" t="str">
        <f aca="false">IF(K2040=M2040,K2040,"CONFLICT")</f>
        <v>TODO: &lt;&gt;</v>
      </c>
    </row>
    <row r="2041" customFormat="false" ht="12.75" hidden="false" customHeight="false" outlineLevel="0" collapsed="false">
      <c r="A2041" s="0" t="s">
        <v>5284</v>
      </c>
      <c r="B2041" s="0" t="n">
        <v>104</v>
      </c>
      <c r="C2041" s="0" t="s">
        <v>23</v>
      </c>
      <c r="D2041" s="0" t="s">
        <v>5285</v>
      </c>
      <c r="E2041" s="0" t="s">
        <v>5286</v>
      </c>
      <c r="F2041" s="0" t="n">
        <v>8678</v>
      </c>
      <c r="G2041" s="0" t="n">
        <v>117</v>
      </c>
      <c r="H2041" s="0" t="n">
        <v>0</v>
      </c>
      <c r="I2041" s="0" t="n">
        <v>23</v>
      </c>
      <c r="J2041" s="0" t="str">
        <f aca="false">VLOOKUP(A2041,yorick!A:J,10,0)</f>
        <v>TODO: &lt;&gt;</v>
      </c>
      <c r="K2041" s="0" t="str">
        <f aca="false">VLOOKUP(A2041,yorick!A:K,11,0)</f>
        <v>TODO: &lt;&gt;</v>
      </c>
      <c r="L2041" s="0" t="str">
        <f aca="false">VLOOKUP(A2041,henriette!A:J,10,0)</f>
        <v>TODO: &lt;&gt;</v>
      </c>
      <c r="M2041" s="0" t="str">
        <f aca="false">VLOOKUP(A2041,henriette!A:K,11,0)</f>
        <v>TODO: &lt;&gt;</v>
      </c>
      <c r="N2041" s="0" t="str">
        <f aca="false">IF(OR(O2041="CONFLICT",R2041="CONFLICT"),"CONFLICT","OK")</f>
        <v>OK</v>
      </c>
      <c r="O2041" s="0" t="str">
        <f aca="false">IF(J2041=L2041,J2041,"CONFLICT")</f>
        <v>TODO: &lt;&gt;</v>
      </c>
      <c r="Q2041" s="0" t="str">
        <f aca="false">IF(AND(P2041&lt;&gt;L2041,P2041&lt;&gt;J2041,P2041&lt;&gt;""),"REVIEW","")</f>
        <v/>
      </c>
      <c r="R2041" s="0" t="str">
        <f aca="false">IF(K2041=M2041,K2041,"CONFLICT")</f>
        <v>TODO: &lt;&gt;</v>
      </c>
    </row>
    <row r="2042" customFormat="false" ht="12.75" hidden="false" customHeight="false" outlineLevel="0" collapsed="false">
      <c r="A2042" s="0" t="s">
        <v>5287</v>
      </c>
      <c r="B2042" s="0" t="n">
        <v>305</v>
      </c>
      <c r="C2042" s="0" t="s">
        <v>23</v>
      </c>
      <c r="D2042" s="0" t="s">
        <v>5288</v>
      </c>
      <c r="E2042" s="0" t="s">
        <v>5289</v>
      </c>
      <c r="F2042" s="0" t="n">
        <v>13273</v>
      </c>
      <c r="G2042" s="0" t="n">
        <v>159</v>
      </c>
      <c r="H2042" s="0" t="n">
        <v>0</v>
      </c>
      <c r="I2042" s="0" t="n">
        <v>8</v>
      </c>
      <c r="J2042" s="0" t="str">
        <f aca="false">VLOOKUP(A2042,yorick!A:J,10,0)</f>
        <v>TODO: &lt;&gt;</v>
      </c>
      <c r="K2042" s="0" t="str">
        <f aca="false">VLOOKUP(A2042,yorick!A:K,11,0)</f>
        <v>TODO: &lt;&gt;</v>
      </c>
      <c r="L2042" s="0" t="str">
        <f aca="false">VLOOKUP(A2042,henriette!A:J,10,0)</f>
        <v>TODO: &lt;&gt;</v>
      </c>
      <c r="M2042" s="0" t="str">
        <f aca="false">VLOOKUP(A2042,henriette!A:K,11,0)</f>
        <v>TODO: &lt;&gt;</v>
      </c>
      <c r="N2042" s="0" t="str">
        <f aca="false">IF(OR(O2042="CONFLICT",R2042="CONFLICT"),"CONFLICT","OK")</f>
        <v>OK</v>
      </c>
      <c r="O2042" s="0" t="str">
        <f aca="false">IF(J2042=L2042,J2042,"CONFLICT")</f>
        <v>TODO: &lt;&gt;</v>
      </c>
      <c r="Q2042" s="0" t="str">
        <f aca="false">IF(AND(P2042&lt;&gt;L2042,P2042&lt;&gt;J2042,P2042&lt;&gt;""),"REVIEW","")</f>
        <v/>
      </c>
      <c r="R2042" s="0" t="str">
        <f aca="false">IF(K2042=M2042,K2042,"CONFLICT")</f>
        <v>TODO: &lt;&gt;</v>
      </c>
    </row>
    <row r="2043" customFormat="false" ht="12.75" hidden="false" customHeight="false" outlineLevel="0" collapsed="false">
      <c r="A2043" s="0" t="s">
        <v>5290</v>
      </c>
      <c r="B2043" s="0" t="n">
        <v>4815</v>
      </c>
      <c r="C2043" s="0" t="s">
        <v>23</v>
      </c>
      <c r="D2043" s="0" t="s">
        <v>5291</v>
      </c>
      <c r="E2043" s="0" t="s">
        <v>5292</v>
      </c>
      <c r="F2043" s="0" t="n">
        <v>135251</v>
      </c>
      <c r="G2043" s="0" t="n">
        <v>369</v>
      </c>
      <c r="H2043" s="0" t="n">
        <v>0</v>
      </c>
      <c r="I2043" s="0" t="n">
        <v>52</v>
      </c>
      <c r="J2043" s="0" t="str">
        <f aca="false">VLOOKUP(A2043,yorick!A:J,10,0)</f>
        <v>TODO: &lt;&gt;</v>
      </c>
      <c r="K2043" s="0" t="str">
        <f aca="false">VLOOKUP(A2043,yorick!A:K,11,0)</f>
        <v>TODO: &lt;&gt;</v>
      </c>
      <c r="L2043" s="0" t="str">
        <f aca="false">VLOOKUP(A2043,henriette!A:J,10,0)</f>
        <v>TODO: &lt;&gt;</v>
      </c>
      <c r="M2043" s="0" t="str">
        <f aca="false">VLOOKUP(A2043,henriette!A:K,11,0)</f>
        <v>TODO: &lt;&gt;</v>
      </c>
      <c r="N2043" s="0" t="str">
        <f aca="false">IF(OR(O2043="CONFLICT",R2043="CONFLICT"),"CONFLICT","OK")</f>
        <v>OK</v>
      </c>
      <c r="O2043" s="0" t="str">
        <f aca="false">IF(J2043=L2043,J2043,"CONFLICT")</f>
        <v>TODO: &lt;&gt;</v>
      </c>
      <c r="Q2043" s="0" t="str">
        <f aca="false">IF(AND(P2043&lt;&gt;L2043,P2043&lt;&gt;J2043,P2043&lt;&gt;""),"REVIEW","")</f>
        <v/>
      </c>
      <c r="R2043" s="0" t="str">
        <f aca="false">IF(K2043=M2043,K2043,"CONFLICT")</f>
        <v>TODO: &lt;&gt;</v>
      </c>
    </row>
    <row r="2044" customFormat="false" ht="12.75" hidden="false" customHeight="false" outlineLevel="0" collapsed="false">
      <c r="A2044" s="0" t="s">
        <v>5293</v>
      </c>
      <c r="B2044" s="0" t="n">
        <v>1238</v>
      </c>
      <c r="C2044" s="0" t="s">
        <v>23</v>
      </c>
      <c r="E2044" s="0" t="s">
        <v>5294</v>
      </c>
      <c r="F2044" s="0" t="n">
        <v>8768</v>
      </c>
      <c r="G2044" s="0" t="n">
        <v>95</v>
      </c>
      <c r="H2044" s="0" t="n">
        <v>0</v>
      </c>
      <c r="I2044" s="0" t="n">
        <v>6</v>
      </c>
      <c r="J2044" s="0" t="str">
        <f aca="false">VLOOKUP(A2044,yorick!A:J,10,0)</f>
        <v>TODO: &lt;&gt;</v>
      </c>
      <c r="K2044" s="0" t="str">
        <f aca="false">VLOOKUP(A2044,yorick!A:K,11,0)</f>
        <v>TODO: &lt;&gt;</v>
      </c>
      <c r="L2044" s="0" t="str">
        <f aca="false">VLOOKUP(A2044,henriette!A:J,10,0)</f>
        <v>TODO: &lt;&gt;</v>
      </c>
      <c r="M2044" s="0" t="str">
        <f aca="false">VLOOKUP(A2044,henriette!A:K,11,0)</f>
        <v>TODO: &lt;&gt;</v>
      </c>
      <c r="N2044" s="0" t="str">
        <f aca="false">IF(OR(O2044="CONFLICT",R2044="CONFLICT"),"CONFLICT","OK")</f>
        <v>OK</v>
      </c>
      <c r="O2044" s="0" t="str">
        <f aca="false">IF(J2044=L2044,J2044,"CONFLICT")</f>
        <v>TODO: &lt;&gt;</v>
      </c>
      <c r="Q2044" s="0" t="str">
        <f aca="false">IF(AND(P2044&lt;&gt;L2044,P2044&lt;&gt;J2044,P2044&lt;&gt;""),"REVIEW","")</f>
        <v/>
      </c>
      <c r="R2044" s="0" t="str">
        <f aca="false">IF(K2044=M2044,K2044,"CONFLICT")</f>
        <v>TODO: &lt;&gt;</v>
      </c>
    </row>
    <row r="2045" customFormat="false" ht="12.75" hidden="false" customHeight="false" outlineLevel="0" collapsed="false">
      <c r="A2045" s="0" t="s">
        <v>5295</v>
      </c>
      <c r="B2045" s="0" t="n">
        <v>216</v>
      </c>
      <c r="C2045" s="0" t="s">
        <v>23</v>
      </c>
      <c r="D2045" s="0" t="s">
        <v>5296</v>
      </c>
      <c r="E2045" s="0" t="s">
        <v>5297</v>
      </c>
      <c r="F2045" s="0" t="n">
        <v>20102</v>
      </c>
      <c r="G2045" s="0" t="n">
        <v>111</v>
      </c>
      <c r="H2045" s="0" t="n">
        <v>4</v>
      </c>
      <c r="I2045" s="0" t="n">
        <v>254</v>
      </c>
      <c r="J2045" s="0" t="str">
        <f aca="false">VLOOKUP(A2045,yorick!A:J,10,0)</f>
        <v>TODO: &lt;&gt;</v>
      </c>
      <c r="K2045" s="0" t="str">
        <f aca="false">VLOOKUP(A2045,yorick!A:K,11,0)</f>
        <v>TODO: &lt;&gt;</v>
      </c>
      <c r="L2045" s="0" t="str">
        <f aca="false">VLOOKUP(A2045,henriette!A:J,10,0)</f>
        <v>TODO: &lt;&gt;</v>
      </c>
      <c r="M2045" s="0" t="str">
        <f aca="false">VLOOKUP(A2045,henriette!A:K,11,0)</f>
        <v>TODO: &lt;&gt;</v>
      </c>
      <c r="N2045" s="0" t="str">
        <f aca="false">IF(OR(O2045="CONFLICT",R2045="CONFLICT"),"CONFLICT","OK")</f>
        <v>OK</v>
      </c>
      <c r="O2045" s="0" t="str">
        <f aca="false">IF(J2045=L2045,J2045,"CONFLICT")</f>
        <v>TODO: &lt;&gt;</v>
      </c>
      <c r="Q2045" s="0" t="str">
        <f aca="false">IF(AND(P2045&lt;&gt;L2045,P2045&lt;&gt;J2045,P2045&lt;&gt;""),"REVIEW","")</f>
        <v/>
      </c>
      <c r="R2045" s="0" t="str">
        <f aca="false">IF(K2045=M2045,K2045,"CONFLICT")</f>
        <v>TODO: &lt;&gt;</v>
      </c>
    </row>
    <row r="2046" customFormat="false" ht="12.75" hidden="false" customHeight="false" outlineLevel="0" collapsed="false">
      <c r="A2046" s="0" t="s">
        <v>5298</v>
      </c>
      <c r="B2046" s="0" t="n">
        <v>158</v>
      </c>
      <c r="C2046" s="0" t="s">
        <v>23</v>
      </c>
      <c r="D2046" s="0" t="s">
        <v>5299</v>
      </c>
      <c r="E2046" s="0" t="s">
        <v>5300</v>
      </c>
      <c r="F2046" s="0" t="n">
        <v>7947</v>
      </c>
      <c r="G2046" s="0" t="n">
        <v>80</v>
      </c>
      <c r="H2046" s="0" t="n">
        <v>0</v>
      </c>
      <c r="I2046" s="0" t="n">
        <v>3</v>
      </c>
      <c r="J2046" s="0" t="str">
        <f aca="false">VLOOKUP(A2046,yorick!A:J,10,0)</f>
        <v>TODO: &lt;&gt;</v>
      </c>
      <c r="K2046" s="0" t="str">
        <f aca="false">VLOOKUP(A2046,yorick!A:K,11,0)</f>
        <v>TODO: &lt;&gt;</v>
      </c>
      <c r="L2046" s="0" t="str">
        <f aca="false">VLOOKUP(A2046,henriette!A:J,10,0)</f>
        <v>TODO: &lt;&gt;</v>
      </c>
      <c r="M2046" s="0" t="str">
        <f aca="false">VLOOKUP(A2046,henriette!A:K,11,0)</f>
        <v>TODO: &lt;&gt;</v>
      </c>
      <c r="N2046" s="0" t="str">
        <f aca="false">IF(OR(O2046="CONFLICT",R2046="CONFLICT"),"CONFLICT","OK")</f>
        <v>OK</v>
      </c>
      <c r="O2046" s="0" t="str">
        <f aca="false">IF(J2046=L2046,J2046,"CONFLICT")</f>
        <v>TODO: &lt;&gt;</v>
      </c>
      <c r="Q2046" s="0" t="str">
        <f aca="false">IF(AND(P2046&lt;&gt;L2046,P2046&lt;&gt;J2046,P2046&lt;&gt;""),"REVIEW","")</f>
        <v/>
      </c>
      <c r="R2046" s="0" t="str">
        <f aca="false">IF(K2046=M2046,K2046,"CONFLICT")</f>
        <v>TODO: &lt;&gt;</v>
      </c>
    </row>
    <row r="2047" customFormat="false" ht="12.75" hidden="false" customHeight="false" outlineLevel="0" collapsed="false">
      <c r="A2047" s="0" t="s">
        <v>5301</v>
      </c>
      <c r="B2047" s="0" t="n">
        <v>113</v>
      </c>
      <c r="C2047" s="0" t="s">
        <v>23</v>
      </c>
      <c r="E2047" s="0" t="s">
        <v>5302</v>
      </c>
      <c r="F2047" s="0" t="n">
        <v>7102</v>
      </c>
      <c r="G2047" s="0" t="n">
        <v>114</v>
      </c>
      <c r="H2047" s="0" t="n">
        <v>0</v>
      </c>
      <c r="I2047" s="0" t="n">
        <v>633</v>
      </c>
      <c r="J2047" s="0" t="str">
        <f aca="false">VLOOKUP(A2047,yorick!A:J,10,0)</f>
        <v>TODO: &lt;&gt;</v>
      </c>
      <c r="K2047" s="0" t="str">
        <f aca="false">VLOOKUP(A2047,yorick!A:K,11,0)</f>
        <v>TODO: &lt;&gt;</v>
      </c>
      <c r="L2047" s="0" t="str">
        <f aca="false">VLOOKUP(A2047,henriette!A:J,10,0)</f>
        <v>TODO: &lt;&gt;</v>
      </c>
      <c r="M2047" s="0" t="str">
        <f aca="false">VLOOKUP(A2047,henriette!A:K,11,0)</f>
        <v>TODO: &lt;&gt;</v>
      </c>
      <c r="N2047" s="0" t="str">
        <f aca="false">IF(OR(O2047="CONFLICT",R2047="CONFLICT"),"CONFLICT","OK")</f>
        <v>OK</v>
      </c>
      <c r="O2047" s="0" t="str">
        <f aca="false">IF(J2047=L2047,J2047,"CONFLICT")</f>
        <v>TODO: &lt;&gt;</v>
      </c>
      <c r="Q2047" s="0" t="str">
        <f aca="false">IF(AND(P2047&lt;&gt;L2047,P2047&lt;&gt;J2047,P2047&lt;&gt;""),"REVIEW","")</f>
        <v/>
      </c>
      <c r="R2047" s="0" t="str">
        <f aca="false">IF(K2047=M2047,K2047,"CONFLICT")</f>
        <v>TODO: &lt;&gt;</v>
      </c>
    </row>
    <row r="2048" customFormat="false" ht="12.75" hidden="false" customHeight="false" outlineLevel="0" collapsed="false">
      <c r="A2048" s="0" t="s">
        <v>5303</v>
      </c>
      <c r="B2048" s="0" t="n">
        <v>1772</v>
      </c>
      <c r="C2048" s="0" t="s">
        <v>23</v>
      </c>
      <c r="D2048" s="0" t="s">
        <v>5304</v>
      </c>
      <c r="E2048" s="0" t="s">
        <v>5305</v>
      </c>
      <c r="F2048" s="0" t="n">
        <v>21487</v>
      </c>
      <c r="G2048" s="0" t="n">
        <v>170</v>
      </c>
      <c r="H2048" s="0" t="n">
        <v>0</v>
      </c>
      <c r="I2048" s="0" t="n">
        <v>24</v>
      </c>
      <c r="J2048" s="0" t="str">
        <f aca="false">VLOOKUP(A2048,yorick!A:J,10,0)</f>
        <v>TODO: &lt;&gt;</v>
      </c>
      <c r="K2048" s="0" t="str">
        <f aca="false">VLOOKUP(A2048,yorick!A:K,11,0)</f>
        <v>TODO: &lt;&gt;</v>
      </c>
      <c r="L2048" s="0" t="str">
        <f aca="false">VLOOKUP(A2048,henriette!A:J,10,0)</f>
        <v>TODO: &lt;&gt;</v>
      </c>
      <c r="M2048" s="0" t="str">
        <f aca="false">VLOOKUP(A2048,henriette!A:K,11,0)</f>
        <v>TODO: &lt;&gt;</v>
      </c>
      <c r="N2048" s="0" t="str">
        <f aca="false">IF(OR(O2048="CONFLICT",R2048="CONFLICT"),"CONFLICT","OK")</f>
        <v>OK</v>
      </c>
      <c r="O2048" s="0" t="str">
        <f aca="false">IF(J2048=L2048,J2048,"CONFLICT")</f>
        <v>TODO: &lt;&gt;</v>
      </c>
      <c r="Q2048" s="0" t="str">
        <f aca="false">IF(AND(P2048&lt;&gt;L2048,P2048&lt;&gt;J2048,P2048&lt;&gt;""),"REVIEW","")</f>
        <v/>
      </c>
      <c r="R2048" s="0" t="str">
        <f aca="false">IF(K2048=M2048,K2048,"CONFLICT")</f>
        <v>TODO: &lt;&gt;</v>
      </c>
    </row>
    <row r="2049" customFormat="false" ht="12.75" hidden="false" customHeight="false" outlineLevel="0" collapsed="false">
      <c r="A2049" s="0" t="s">
        <v>5306</v>
      </c>
      <c r="B2049" s="0" t="n">
        <v>520</v>
      </c>
      <c r="C2049" s="0" t="s">
        <v>23</v>
      </c>
      <c r="D2049" s="0" t="s">
        <v>5307</v>
      </c>
      <c r="E2049" s="0" t="s">
        <v>5308</v>
      </c>
      <c r="F2049" s="0" t="n">
        <v>6819</v>
      </c>
      <c r="G2049" s="0" t="n">
        <v>56</v>
      </c>
      <c r="H2049" s="0" t="n">
        <v>4</v>
      </c>
      <c r="I2049" s="0" t="n">
        <v>7</v>
      </c>
      <c r="J2049" s="0" t="str">
        <f aca="false">VLOOKUP(A2049,yorick!A:J,10,0)</f>
        <v>TODO: &lt;&gt;</v>
      </c>
      <c r="K2049" s="0" t="str">
        <f aca="false">VLOOKUP(A2049,yorick!A:K,11,0)</f>
        <v>TODO: &lt;&gt;</v>
      </c>
      <c r="L2049" s="0" t="str">
        <f aca="false">VLOOKUP(A2049,henriette!A:J,10,0)</f>
        <v>TODO: &lt;&gt;</v>
      </c>
      <c r="M2049" s="0" t="str">
        <f aca="false">VLOOKUP(A2049,henriette!A:K,11,0)</f>
        <v>TODO: &lt;&gt;</v>
      </c>
      <c r="N2049" s="0" t="str">
        <f aca="false">IF(OR(O2049="CONFLICT",R2049="CONFLICT"),"CONFLICT","OK")</f>
        <v>OK</v>
      </c>
      <c r="O2049" s="0" t="str">
        <f aca="false">IF(J2049=L2049,J2049,"CONFLICT")</f>
        <v>TODO: &lt;&gt;</v>
      </c>
      <c r="Q2049" s="0" t="str">
        <f aca="false">IF(AND(P2049&lt;&gt;L2049,P2049&lt;&gt;J2049,P2049&lt;&gt;""),"REVIEW","")</f>
        <v/>
      </c>
      <c r="R2049" s="0" t="str">
        <f aca="false">IF(K2049=M2049,K2049,"CONFLICT")</f>
        <v>TODO: &lt;&gt;</v>
      </c>
    </row>
    <row r="2050" customFormat="false" ht="12.75" hidden="false" customHeight="false" outlineLevel="0" collapsed="false">
      <c r="A2050" s="0" t="s">
        <v>5309</v>
      </c>
      <c r="B2050" s="0" t="n">
        <v>1936</v>
      </c>
      <c r="C2050" s="0" t="s">
        <v>23</v>
      </c>
      <c r="D2050" s="0" t="s">
        <v>5310</v>
      </c>
      <c r="E2050" s="0" t="s">
        <v>5311</v>
      </c>
      <c r="F2050" s="0" t="n">
        <v>182348</v>
      </c>
      <c r="G2050" s="0" t="n">
        <v>739</v>
      </c>
      <c r="H2050" s="0" t="n">
        <v>0</v>
      </c>
      <c r="I2050" s="0" t="n">
        <v>189</v>
      </c>
      <c r="J2050" s="0" t="str">
        <f aca="false">VLOOKUP(A2050,yorick!A:J,10,0)</f>
        <v>TODO: &lt;&gt;</v>
      </c>
      <c r="K2050" s="0" t="str">
        <f aca="false">VLOOKUP(A2050,yorick!A:K,11,0)</f>
        <v>TODO: &lt;&gt;</v>
      </c>
      <c r="L2050" s="0" t="str">
        <f aca="false">VLOOKUP(A2050,henriette!A:J,10,0)</f>
        <v>TODO: &lt;&gt;</v>
      </c>
      <c r="M2050" s="0" t="str">
        <f aca="false">VLOOKUP(A2050,henriette!A:K,11,0)</f>
        <v>TODO: &lt;&gt;</v>
      </c>
      <c r="N2050" s="0" t="str">
        <f aca="false">IF(OR(O2050="CONFLICT",R2050="CONFLICT"),"CONFLICT","OK")</f>
        <v>OK</v>
      </c>
      <c r="O2050" s="0" t="str">
        <f aca="false">IF(J2050=L2050,J2050,"CONFLICT")</f>
        <v>TODO: &lt;&gt;</v>
      </c>
      <c r="Q2050" s="0" t="str">
        <f aca="false">IF(AND(P2050&lt;&gt;L2050,P2050&lt;&gt;J2050,P2050&lt;&gt;""),"REVIEW","")</f>
        <v/>
      </c>
      <c r="R2050" s="0" t="str">
        <f aca="false">IF(K2050=M2050,K2050,"CONFLICT")</f>
        <v>TODO: &lt;&gt;</v>
      </c>
    </row>
    <row r="2051" customFormat="false" ht="12.75" hidden="false" customHeight="false" outlineLevel="0" collapsed="false">
      <c r="A2051" s="0" t="s">
        <v>5312</v>
      </c>
      <c r="B2051" s="0" t="n">
        <v>524</v>
      </c>
      <c r="C2051" s="0" t="s">
        <v>23</v>
      </c>
      <c r="D2051" s="0" t="s">
        <v>5313</v>
      </c>
      <c r="E2051" s="0" t="s">
        <v>5314</v>
      </c>
      <c r="F2051" s="0" t="n">
        <v>21834</v>
      </c>
      <c r="G2051" s="0" t="n">
        <v>169</v>
      </c>
      <c r="H2051" s="0" t="n">
        <v>1</v>
      </c>
      <c r="I2051" s="0" t="n">
        <v>57</v>
      </c>
      <c r="J2051" s="0" t="str">
        <f aca="false">VLOOKUP(A2051,yorick!A:J,10,0)</f>
        <v>TODO: &lt;&gt;</v>
      </c>
      <c r="K2051" s="0" t="str">
        <f aca="false">VLOOKUP(A2051,yorick!A:K,11,0)</f>
        <v>TODO: &lt;&gt;</v>
      </c>
      <c r="L2051" s="0" t="str">
        <f aca="false">VLOOKUP(A2051,henriette!A:J,10,0)</f>
        <v>TODO: &lt;&gt;</v>
      </c>
      <c r="M2051" s="0" t="str">
        <f aca="false">VLOOKUP(A2051,henriette!A:K,11,0)</f>
        <v>TODO: &lt;&gt;</v>
      </c>
      <c r="N2051" s="0" t="str">
        <f aca="false">IF(OR(O2051="CONFLICT",R2051="CONFLICT"),"CONFLICT","OK")</f>
        <v>OK</v>
      </c>
      <c r="O2051" s="0" t="str">
        <f aca="false">IF(J2051=L2051,J2051,"CONFLICT")</f>
        <v>TODO: &lt;&gt;</v>
      </c>
      <c r="Q2051" s="0" t="str">
        <f aca="false">IF(AND(P2051&lt;&gt;L2051,P2051&lt;&gt;J2051,P2051&lt;&gt;""),"REVIEW","")</f>
        <v/>
      </c>
      <c r="R2051" s="0" t="str">
        <f aca="false">IF(K2051=M2051,K2051,"CONFLICT")</f>
        <v>TODO: &lt;&gt;</v>
      </c>
    </row>
    <row r="2052" customFormat="false" ht="12.75" hidden="false" customHeight="false" outlineLevel="0" collapsed="false">
      <c r="A2052" s="0" t="s">
        <v>5315</v>
      </c>
      <c r="B2052" s="0" t="n">
        <v>101</v>
      </c>
      <c r="C2052" s="0" t="s">
        <v>23</v>
      </c>
      <c r="E2052" s="0" t="s">
        <v>5316</v>
      </c>
      <c r="F2052" s="0" t="n">
        <v>12759</v>
      </c>
      <c r="G2052" s="0" t="n">
        <v>115</v>
      </c>
      <c r="H2052" s="0" t="n">
        <v>0</v>
      </c>
      <c r="I2052" s="0" t="n">
        <v>9</v>
      </c>
      <c r="J2052" s="0" t="str">
        <f aca="false">VLOOKUP(A2052,yorick!A:J,10,0)</f>
        <v>TODO: &lt;&gt;</v>
      </c>
      <c r="K2052" s="0" t="str">
        <f aca="false">VLOOKUP(A2052,yorick!A:K,11,0)</f>
        <v>TODO: &lt;&gt;</v>
      </c>
      <c r="L2052" s="0" t="str">
        <f aca="false">VLOOKUP(A2052,henriette!A:J,10,0)</f>
        <v>TODO: &lt;&gt;</v>
      </c>
      <c r="M2052" s="0" t="str">
        <f aca="false">VLOOKUP(A2052,henriette!A:K,11,0)</f>
        <v>TODO: &lt;&gt;</v>
      </c>
      <c r="N2052" s="0" t="str">
        <f aca="false">IF(OR(O2052="CONFLICT",R2052="CONFLICT"),"CONFLICT","OK")</f>
        <v>OK</v>
      </c>
      <c r="O2052" s="0" t="str">
        <f aca="false">IF(J2052=L2052,J2052,"CONFLICT")</f>
        <v>TODO: &lt;&gt;</v>
      </c>
      <c r="Q2052" s="0" t="str">
        <f aca="false">IF(AND(P2052&lt;&gt;L2052,P2052&lt;&gt;J2052,P2052&lt;&gt;""),"REVIEW","")</f>
        <v/>
      </c>
      <c r="R2052" s="0" t="str">
        <f aca="false">IF(K2052=M2052,K2052,"CONFLICT")</f>
        <v>TODO: &lt;&gt;</v>
      </c>
    </row>
    <row r="2053" customFormat="false" ht="12.75" hidden="false" customHeight="false" outlineLevel="0" collapsed="false">
      <c r="A2053" s="0" t="s">
        <v>5317</v>
      </c>
      <c r="B2053" s="0" t="n">
        <v>240</v>
      </c>
      <c r="C2053" s="0" t="s">
        <v>23</v>
      </c>
      <c r="D2053" s="0" t="s">
        <v>5318</v>
      </c>
      <c r="E2053" s="0" t="s">
        <v>5319</v>
      </c>
      <c r="F2053" s="0" t="n">
        <v>11478</v>
      </c>
      <c r="G2053" s="0" t="n">
        <v>103</v>
      </c>
      <c r="H2053" s="0" t="n">
        <v>0</v>
      </c>
      <c r="I2053" s="0" t="n">
        <v>17</v>
      </c>
      <c r="J2053" s="0" t="str">
        <f aca="false">VLOOKUP(A2053,yorick!A:J,10,0)</f>
        <v>TODO: &lt;&gt;</v>
      </c>
      <c r="K2053" s="0" t="str">
        <f aca="false">VLOOKUP(A2053,yorick!A:K,11,0)</f>
        <v>TODO: &lt;&gt;</v>
      </c>
      <c r="L2053" s="0" t="str">
        <f aca="false">VLOOKUP(A2053,henriette!A:J,10,0)</f>
        <v>TODO: &lt;&gt;</v>
      </c>
      <c r="M2053" s="0" t="str">
        <f aca="false">VLOOKUP(A2053,henriette!A:K,11,0)</f>
        <v>TODO: &lt;&gt;</v>
      </c>
      <c r="N2053" s="0" t="str">
        <f aca="false">IF(OR(O2053="CONFLICT",R2053="CONFLICT"),"CONFLICT","OK")</f>
        <v>OK</v>
      </c>
      <c r="O2053" s="0" t="str">
        <f aca="false">IF(J2053=L2053,J2053,"CONFLICT")</f>
        <v>TODO: &lt;&gt;</v>
      </c>
      <c r="Q2053" s="0" t="str">
        <f aca="false">IF(AND(P2053&lt;&gt;L2053,P2053&lt;&gt;J2053,P2053&lt;&gt;""),"REVIEW","")</f>
        <v/>
      </c>
      <c r="R2053" s="0" t="str">
        <f aca="false">IF(K2053=M2053,K2053,"CONFLICT")</f>
        <v>TODO: &lt;&gt;</v>
      </c>
    </row>
    <row r="2054" customFormat="false" ht="12.75" hidden="false" customHeight="false" outlineLevel="0" collapsed="false">
      <c r="A2054" s="0" t="s">
        <v>5320</v>
      </c>
      <c r="B2054" s="0" t="n">
        <v>126</v>
      </c>
      <c r="C2054" s="0" t="s">
        <v>23</v>
      </c>
      <c r="E2054" s="0" t="s">
        <v>5321</v>
      </c>
      <c r="F2054" s="0" t="n">
        <v>24791</v>
      </c>
      <c r="G2054" s="0" t="n">
        <v>191</v>
      </c>
      <c r="H2054" s="0" t="n">
        <v>0</v>
      </c>
      <c r="I2054" s="0" t="n">
        <v>12</v>
      </c>
      <c r="J2054" s="0" t="str">
        <f aca="false">VLOOKUP(A2054,yorick!A:J,10,0)</f>
        <v>TODO: &lt;&gt;</v>
      </c>
      <c r="K2054" s="0" t="str">
        <f aca="false">VLOOKUP(A2054,yorick!A:K,11,0)</f>
        <v>TODO: &lt;&gt;</v>
      </c>
      <c r="L2054" s="0" t="str">
        <f aca="false">VLOOKUP(A2054,henriette!A:J,10,0)</f>
        <v>TODO: &lt;&gt;</v>
      </c>
      <c r="M2054" s="0" t="str">
        <f aca="false">VLOOKUP(A2054,henriette!A:K,11,0)</f>
        <v>TODO: &lt;&gt;</v>
      </c>
      <c r="N2054" s="0" t="str">
        <f aca="false">IF(OR(O2054="CONFLICT",R2054="CONFLICT"),"CONFLICT","OK")</f>
        <v>OK</v>
      </c>
      <c r="O2054" s="0" t="str">
        <f aca="false">IF(J2054=L2054,J2054,"CONFLICT")</f>
        <v>TODO: &lt;&gt;</v>
      </c>
      <c r="Q2054" s="0" t="str">
        <f aca="false">IF(AND(P2054&lt;&gt;L2054,P2054&lt;&gt;J2054,P2054&lt;&gt;""),"REVIEW","")</f>
        <v/>
      </c>
      <c r="R2054" s="0" t="str">
        <f aca="false">IF(K2054=M2054,K2054,"CONFLICT")</f>
        <v>TODO: &lt;&gt;</v>
      </c>
    </row>
    <row r="2055" customFormat="false" ht="12.75" hidden="false" customHeight="false" outlineLevel="0" collapsed="false">
      <c r="A2055" s="0" t="s">
        <v>5322</v>
      </c>
      <c r="B2055" s="0" t="n">
        <v>433</v>
      </c>
      <c r="C2055" s="0" t="s">
        <v>23</v>
      </c>
      <c r="D2055" s="0" t="s">
        <v>5323</v>
      </c>
      <c r="E2055" s="0" t="s">
        <v>5324</v>
      </c>
      <c r="F2055" s="0" t="n">
        <v>22102</v>
      </c>
      <c r="G2055" s="0" t="n">
        <v>197</v>
      </c>
      <c r="H2055" s="0" t="n">
        <v>0</v>
      </c>
      <c r="I2055" s="0" t="n">
        <v>59</v>
      </c>
      <c r="J2055" s="0" t="str">
        <f aca="false">VLOOKUP(A2055,yorick!A:J,10,0)</f>
        <v>TODO: &lt;&gt;</v>
      </c>
      <c r="K2055" s="0" t="str">
        <f aca="false">VLOOKUP(A2055,yorick!A:K,11,0)</f>
        <v>TODO: &lt;&gt;</v>
      </c>
      <c r="L2055" s="0" t="str">
        <f aca="false">VLOOKUP(A2055,henriette!A:J,10,0)</f>
        <v>TODO: &lt;&gt;</v>
      </c>
      <c r="M2055" s="0" t="str">
        <f aca="false">VLOOKUP(A2055,henriette!A:K,11,0)</f>
        <v>TODO: &lt;&gt;</v>
      </c>
      <c r="N2055" s="0" t="str">
        <f aca="false">IF(OR(O2055="CONFLICT",R2055="CONFLICT"),"CONFLICT","OK")</f>
        <v>OK</v>
      </c>
      <c r="O2055" s="0" t="str">
        <f aca="false">IF(J2055=L2055,J2055,"CONFLICT")</f>
        <v>TODO: &lt;&gt;</v>
      </c>
      <c r="Q2055" s="0" t="str">
        <f aca="false">IF(AND(P2055&lt;&gt;L2055,P2055&lt;&gt;J2055,P2055&lt;&gt;""),"REVIEW","")</f>
        <v/>
      </c>
      <c r="R2055" s="0" t="str">
        <f aca="false">IF(K2055=M2055,K2055,"CONFLICT")</f>
        <v>TODO: &lt;&gt;</v>
      </c>
    </row>
    <row r="2056" customFormat="false" ht="12.75" hidden="false" customHeight="false" outlineLevel="0" collapsed="false">
      <c r="A2056" s="0" t="s">
        <v>5325</v>
      </c>
      <c r="B2056" s="0" t="n">
        <v>340</v>
      </c>
      <c r="C2056" s="0" t="s">
        <v>23</v>
      </c>
      <c r="D2056" s="0" t="s">
        <v>5326</v>
      </c>
      <c r="E2056" s="0" t="s">
        <v>5327</v>
      </c>
      <c r="F2056" s="0" t="n">
        <v>8710</v>
      </c>
      <c r="G2056" s="0" t="n">
        <v>81</v>
      </c>
      <c r="H2056" s="0" t="n">
        <v>0</v>
      </c>
      <c r="I2056" s="0" t="n">
        <v>4</v>
      </c>
      <c r="J2056" s="0" t="str">
        <f aca="false">VLOOKUP(A2056,yorick!A:J,10,0)</f>
        <v>TODO: &lt;&gt;</v>
      </c>
      <c r="K2056" s="0" t="str">
        <f aca="false">VLOOKUP(A2056,yorick!A:K,11,0)</f>
        <v>TODO: &lt;&gt;</v>
      </c>
      <c r="L2056" s="0" t="str">
        <f aca="false">VLOOKUP(A2056,henriette!A:J,10,0)</f>
        <v>TODO: &lt;&gt;</v>
      </c>
      <c r="M2056" s="0" t="str">
        <f aca="false">VLOOKUP(A2056,henriette!A:K,11,0)</f>
        <v>TODO: &lt;&gt;</v>
      </c>
      <c r="N2056" s="0" t="str">
        <f aca="false">IF(OR(O2056="CONFLICT",R2056="CONFLICT"),"CONFLICT","OK")</f>
        <v>OK</v>
      </c>
      <c r="O2056" s="0" t="str">
        <f aca="false">IF(J2056=L2056,J2056,"CONFLICT")</f>
        <v>TODO: &lt;&gt;</v>
      </c>
      <c r="Q2056" s="0" t="str">
        <f aca="false">IF(AND(P2056&lt;&gt;L2056,P2056&lt;&gt;J2056,P2056&lt;&gt;""),"REVIEW","")</f>
        <v/>
      </c>
      <c r="R2056" s="0" t="str">
        <f aca="false">IF(K2056=M2056,K2056,"CONFLICT")</f>
        <v>TODO: &lt;&gt;</v>
      </c>
    </row>
    <row r="2057" customFormat="false" ht="12.75" hidden="false" customHeight="false" outlineLevel="0" collapsed="false">
      <c r="A2057" s="0" t="s">
        <v>5328</v>
      </c>
      <c r="B2057" s="0" t="n">
        <v>118</v>
      </c>
      <c r="C2057" s="0" t="s">
        <v>23</v>
      </c>
      <c r="D2057" s="0" t="s">
        <v>5329</v>
      </c>
      <c r="E2057" s="0" t="s">
        <v>5330</v>
      </c>
      <c r="F2057" s="0" t="n">
        <v>93858</v>
      </c>
      <c r="G2057" s="0" t="n">
        <v>802</v>
      </c>
      <c r="H2057" s="0" t="n">
        <v>0</v>
      </c>
      <c r="I2057" s="0" t="n">
        <v>17</v>
      </c>
      <c r="J2057" s="0" t="str">
        <f aca="false">VLOOKUP(A2057,yorick!A:J,10,0)</f>
        <v>TODO: &lt;&gt;</v>
      </c>
      <c r="K2057" s="0" t="str">
        <f aca="false">VLOOKUP(A2057,yorick!A:K,11,0)</f>
        <v>TODO: &lt;&gt;</v>
      </c>
      <c r="L2057" s="0" t="str">
        <f aca="false">VLOOKUP(A2057,henriette!A:J,10,0)</f>
        <v>TODO: &lt;&gt;</v>
      </c>
      <c r="M2057" s="0" t="str">
        <f aca="false">VLOOKUP(A2057,henriette!A:K,11,0)</f>
        <v>TODO: &lt;&gt;</v>
      </c>
      <c r="N2057" s="0" t="str">
        <f aca="false">IF(OR(O2057="CONFLICT",R2057="CONFLICT"),"CONFLICT","OK")</f>
        <v>OK</v>
      </c>
      <c r="O2057" s="0" t="str">
        <f aca="false">IF(J2057=L2057,J2057,"CONFLICT")</f>
        <v>TODO: &lt;&gt;</v>
      </c>
      <c r="Q2057" s="0" t="str">
        <f aca="false">IF(AND(P2057&lt;&gt;L2057,P2057&lt;&gt;J2057,P2057&lt;&gt;""),"REVIEW","")</f>
        <v/>
      </c>
      <c r="R2057" s="0" t="str">
        <f aca="false">IF(K2057=M2057,K2057,"CONFLICT")</f>
        <v>TODO: &lt;&gt;</v>
      </c>
    </row>
    <row r="2058" customFormat="false" ht="12.75" hidden="false" customHeight="false" outlineLevel="0" collapsed="false">
      <c r="A2058" s="0" t="s">
        <v>5331</v>
      </c>
      <c r="B2058" s="0" t="n">
        <v>168</v>
      </c>
      <c r="C2058" s="0" t="s">
        <v>23</v>
      </c>
      <c r="D2058" s="0" t="s">
        <v>5332</v>
      </c>
      <c r="E2058" s="0" t="s">
        <v>5333</v>
      </c>
      <c r="F2058" s="0" t="n">
        <v>11329</v>
      </c>
      <c r="G2058" s="0" t="n">
        <v>208</v>
      </c>
      <c r="H2058" s="0" t="n">
        <v>0</v>
      </c>
      <c r="I2058" s="0" t="n">
        <v>16</v>
      </c>
      <c r="J2058" s="0" t="str">
        <f aca="false">VLOOKUP(A2058,yorick!A:J,10,0)</f>
        <v>TODO: &lt;&gt;</v>
      </c>
      <c r="K2058" s="0" t="str">
        <f aca="false">VLOOKUP(A2058,yorick!A:K,11,0)</f>
        <v>TODO: &lt;&gt;</v>
      </c>
      <c r="L2058" s="0" t="str">
        <f aca="false">VLOOKUP(A2058,henriette!A:J,10,0)</f>
        <v>TODO: &lt;&gt;</v>
      </c>
      <c r="M2058" s="0" t="str">
        <f aca="false">VLOOKUP(A2058,henriette!A:K,11,0)</f>
        <v>TODO: &lt;&gt;</v>
      </c>
      <c r="N2058" s="0" t="str">
        <f aca="false">IF(OR(O2058="CONFLICT",R2058="CONFLICT"),"CONFLICT","OK")</f>
        <v>OK</v>
      </c>
      <c r="O2058" s="0" t="str">
        <f aca="false">IF(J2058=L2058,J2058,"CONFLICT")</f>
        <v>TODO: &lt;&gt;</v>
      </c>
      <c r="Q2058" s="0" t="str">
        <f aca="false">IF(AND(P2058&lt;&gt;L2058,P2058&lt;&gt;J2058,P2058&lt;&gt;""),"REVIEW","")</f>
        <v/>
      </c>
      <c r="R2058" s="0" t="str">
        <f aca="false">IF(K2058=M2058,K2058,"CONFLICT")</f>
        <v>TODO: &lt;&gt;</v>
      </c>
    </row>
    <row r="2059" customFormat="false" ht="12.75" hidden="false" customHeight="false" outlineLevel="0" collapsed="false">
      <c r="A2059" s="0" t="s">
        <v>5334</v>
      </c>
      <c r="B2059" s="0" t="n">
        <v>409</v>
      </c>
      <c r="C2059" s="0" t="s">
        <v>23</v>
      </c>
      <c r="E2059" s="0" t="s">
        <v>5335</v>
      </c>
      <c r="F2059" s="0" t="n">
        <v>5939</v>
      </c>
      <c r="G2059" s="0" t="n">
        <v>66</v>
      </c>
      <c r="H2059" s="0" t="n">
        <v>0</v>
      </c>
      <c r="I2059" s="0" t="n">
        <v>0</v>
      </c>
      <c r="J2059" s="0" t="str">
        <f aca="false">VLOOKUP(A2059,yorick!A:J,10,0)</f>
        <v>TODO: &lt;&gt;</v>
      </c>
      <c r="K2059" s="0" t="str">
        <f aca="false">VLOOKUP(A2059,yorick!A:K,11,0)</f>
        <v>TODO: &lt;&gt;</v>
      </c>
      <c r="L2059" s="0" t="str">
        <f aca="false">VLOOKUP(A2059,henriette!A:J,10,0)</f>
        <v>TODO: &lt;&gt;</v>
      </c>
      <c r="M2059" s="0" t="str">
        <f aca="false">VLOOKUP(A2059,henriette!A:K,11,0)</f>
        <v>TODO: &lt;&gt;</v>
      </c>
      <c r="N2059" s="0" t="str">
        <f aca="false">IF(OR(O2059="CONFLICT",R2059="CONFLICT"),"CONFLICT","OK")</f>
        <v>OK</v>
      </c>
      <c r="O2059" s="0" t="str">
        <f aca="false">IF(J2059=L2059,J2059,"CONFLICT")</f>
        <v>TODO: &lt;&gt;</v>
      </c>
      <c r="Q2059" s="0" t="str">
        <f aca="false">IF(AND(P2059&lt;&gt;L2059,P2059&lt;&gt;J2059,P2059&lt;&gt;""),"REVIEW","")</f>
        <v/>
      </c>
      <c r="R2059" s="0" t="str">
        <f aca="false">IF(K2059=M2059,K2059,"CONFLICT")</f>
        <v>TODO: &lt;&gt;</v>
      </c>
    </row>
    <row r="2060" customFormat="false" ht="12.75" hidden="false" customHeight="false" outlineLevel="0" collapsed="false">
      <c r="A2060" s="0" t="s">
        <v>5336</v>
      </c>
      <c r="B2060" s="0" t="n">
        <v>664</v>
      </c>
      <c r="C2060" s="0" t="s">
        <v>23</v>
      </c>
      <c r="E2060" s="0" t="s">
        <v>5337</v>
      </c>
      <c r="F2060" s="0" t="n">
        <v>28402</v>
      </c>
      <c r="G2060" s="0" t="n">
        <v>111</v>
      </c>
      <c r="H2060" s="0" t="n">
        <v>0</v>
      </c>
      <c r="I2060" s="0" t="n">
        <v>5</v>
      </c>
      <c r="J2060" s="0" t="str">
        <f aca="false">VLOOKUP(A2060,yorick!A:J,10,0)</f>
        <v>TODO: &lt;&gt;</v>
      </c>
      <c r="K2060" s="0" t="str">
        <f aca="false">VLOOKUP(A2060,yorick!A:K,11,0)</f>
        <v>TODO: &lt;&gt;</v>
      </c>
      <c r="L2060" s="0" t="str">
        <f aca="false">VLOOKUP(A2060,henriette!A:J,10,0)</f>
        <v>TODO: &lt;&gt;</v>
      </c>
      <c r="M2060" s="0" t="str">
        <f aca="false">VLOOKUP(A2060,henriette!A:K,11,0)</f>
        <v>TODO: &lt;&gt;</v>
      </c>
      <c r="N2060" s="0" t="str">
        <f aca="false">IF(OR(O2060="CONFLICT",R2060="CONFLICT"),"CONFLICT","OK")</f>
        <v>OK</v>
      </c>
      <c r="O2060" s="0" t="str">
        <f aca="false">IF(J2060=L2060,J2060,"CONFLICT")</f>
        <v>TODO: &lt;&gt;</v>
      </c>
      <c r="Q2060" s="0" t="str">
        <f aca="false">IF(AND(P2060&lt;&gt;L2060,P2060&lt;&gt;J2060,P2060&lt;&gt;""),"REVIEW","")</f>
        <v/>
      </c>
      <c r="R2060" s="0" t="str">
        <f aca="false">IF(K2060=M2060,K2060,"CONFLICT")</f>
        <v>TODO: &lt;&gt;</v>
      </c>
    </row>
    <row r="2061" customFormat="false" ht="12.75" hidden="false" customHeight="false" outlineLevel="0" collapsed="false">
      <c r="A2061" s="0" t="s">
        <v>5338</v>
      </c>
      <c r="B2061" s="0" t="n">
        <v>2418</v>
      </c>
      <c r="C2061" s="0" t="s">
        <v>23</v>
      </c>
      <c r="D2061" s="0" t="s">
        <v>5339</v>
      </c>
      <c r="E2061" s="0" t="s">
        <v>5340</v>
      </c>
      <c r="F2061" s="0" t="n">
        <v>33524</v>
      </c>
      <c r="G2061" s="0" t="n">
        <v>528</v>
      </c>
      <c r="H2061" s="0" t="n">
        <v>0</v>
      </c>
      <c r="I2061" s="0" t="n">
        <v>105</v>
      </c>
      <c r="J2061" s="0" t="str">
        <f aca="false">VLOOKUP(A2061,yorick!A:J,10,0)</f>
        <v>TODO: &lt;&gt;</v>
      </c>
      <c r="K2061" s="0" t="str">
        <f aca="false">VLOOKUP(A2061,yorick!A:K,11,0)</f>
        <v>TODO: &lt;&gt;</v>
      </c>
      <c r="L2061" s="0" t="str">
        <f aca="false">VLOOKUP(A2061,henriette!A:J,10,0)</f>
        <v>TODO: &lt;&gt;</v>
      </c>
      <c r="M2061" s="0" t="str">
        <f aca="false">VLOOKUP(A2061,henriette!A:K,11,0)</f>
        <v>TODO: &lt;&gt;</v>
      </c>
      <c r="N2061" s="0" t="str">
        <f aca="false">IF(OR(O2061="CONFLICT",R2061="CONFLICT"),"CONFLICT","OK")</f>
        <v>OK</v>
      </c>
      <c r="O2061" s="0" t="str">
        <f aca="false">IF(J2061=L2061,J2061,"CONFLICT")</f>
        <v>TODO: &lt;&gt;</v>
      </c>
      <c r="Q2061" s="0" t="str">
        <f aca="false">IF(AND(P2061&lt;&gt;L2061,P2061&lt;&gt;J2061,P2061&lt;&gt;""),"REVIEW","")</f>
        <v/>
      </c>
      <c r="R2061" s="0" t="str">
        <f aca="false">IF(K2061=M2061,K2061,"CONFLICT")</f>
        <v>TODO: &lt;&gt;</v>
      </c>
    </row>
    <row r="2062" customFormat="false" ht="12.75" hidden="false" customHeight="false" outlineLevel="0" collapsed="false">
      <c r="A2062" s="0" t="s">
        <v>5341</v>
      </c>
      <c r="B2062" s="0" t="n">
        <v>2169</v>
      </c>
      <c r="C2062" s="0" t="s">
        <v>23</v>
      </c>
      <c r="E2062" s="0" t="s">
        <v>5342</v>
      </c>
      <c r="F2062" s="0" t="n">
        <v>27556</v>
      </c>
      <c r="G2062" s="0" t="n">
        <v>465</v>
      </c>
      <c r="H2062" s="0" t="n">
        <v>0</v>
      </c>
      <c r="I2062" s="0" t="n">
        <v>3</v>
      </c>
      <c r="J2062" s="0" t="str">
        <f aca="false">VLOOKUP(A2062,yorick!A:J,10,0)</f>
        <v>TODO: &lt;&gt;</v>
      </c>
      <c r="K2062" s="0" t="str">
        <f aca="false">VLOOKUP(A2062,yorick!A:K,11,0)</f>
        <v>TODO: &lt;&gt;</v>
      </c>
      <c r="L2062" s="0" t="str">
        <f aca="false">VLOOKUP(A2062,henriette!A:J,10,0)</f>
        <v>TODO: &lt;&gt;</v>
      </c>
      <c r="M2062" s="0" t="str">
        <f aca="false">VLOOKUP(A2062,henriette!A:K,11,0)</f>
        <v>TODO: &lt;&gt;</v>
      </c>
      <c r="N2062" s="0" t="str">
        <f aca="false">IF(OR(O2062="CONFLICT",R2062="CONFLICT"),"CONFLICT","OK")</f>
        <v>OK</v>
      </c>
      <c r="O2062" s="0" t="str">
        <f aca="false">IF(J2062=L2062,J2062,"CONFLICT")</f>
        <v>TODO: &lt;&gt;</v>
      </c>
      <c r="Q2062" s="0" t="str">
        <f aca="false">IF(AND(P2062&lt;&gt;L2062,P2062&lt;&gt;J2062,P2062&lt;&gt;""),"REVIEW","")</f>
        <v/>
      </c>
      <c r="R2062" s="0" t="str">
        <f aca="false">IF(K2062=M2062,K2062,"CONFLICT")</f>
        <v>TODO: &lt;&gt;</v>
      </c>
    </row>
    <row r="2063" customFormat="false" ht="12.75" hidden="false" customHeight="false" outlineLevel="0" collapsed="false">
      <c r="A2063" s="0" t="s">
        <v>5343</v>
      </c>
      <c r="B2063" s="0" t="n">
        <v>272</v>
      </c>
      <c r="C2063" s="0" t="s">
        <v>23</v>
      </c>
      <c r="D2063" s="0" t="s">
        <v>5344</v>
      </c>
      <c r="E2063" s="0" t="s">
        <v>5345</v>
      </c>
      <c r="F2063" s="0" t="n">
        <v>8938</v>
      </c>
      <c r="G2063" s="0" t="n">
        <v>48</v>
      </c>
      <c r="H2063" s="0" t="n">
        <v>0</v>
      </c>
      <c r="I2063" s="0" t="n">
        <v>4</v>
      </c>
      <c r="J2063" s="0" t="str">
        <f aca="false">VLOOKUP(A2063,yorick!A:J,10,0)</f>
        <v>TODO: &lt;&gt;</v>
      </c>
      <c r="K2063" s="0" t="str">
        <f aca="false">VLOOKUP(A2063,yorick!A:K,11,0)</f>
        <v>TODO: &lt;&gt;</v>
      </c>
      <c r="L2063" s="0" t="str">
        <f aca="false">VLOOKUP(A2063,henriette!A:J,10,0)</f>
        <v>TODO: &lt;&gt;</v>
      </c>
      <c r="M2063" s="0" t="str">
        <f aca="false">VLOOKUP(A2063,henriette!A:K,11,0)</f>
        <v>TODO: &lt;&gt;</v>
      </c>
      <c r="N2063" s="0" t="str">
        <f aca="false">IF(OR(O2063="CONFLICT",R2063="CONFLICT"),"CONFLICT","OK")</f>
        <v>OK</v>
      </c>
      <c r="O2063" s="0" t="str">
        <f aca="false">IF(J2063=L2063,J2063,"CONFLICT")</f>
        <v>TODO: &lt;&gt;</v>
      </c>
      <c r="Q2063" s="0" t="str">
        <f aca="false">IF(AND(P2063&lt;&gt;L2063,P2063&lt;&gt;J2063,P2063&lt;&gt;""),"REVIEW","")</f>
        <v/>
      </c>
      <c r="R2063" s="0" t="str">
        <f aca="false">IF(K2063=M2063,K2063,"CONFLICT")</f>
        <v>TODO: &lt;&gt;</v>
      </c>
    </row>
    <row r="2064" customFormat="false" ht="12.75" hidden="false" customHeight="false" outlineLevel="0" collapsed="false">
      <c r="A2064" s="0" t="s">
        <v>5346</v>
      </c>
      <c r="B2064" s="0" t="n">
        <v>1024</v>
      </c>
      <c r="C2064" s="0" t="s">
        <v>23</v>
      </c>
      <c r="D2064" s="0" t="s">
        <v>5347</v>
      </c>
      <c r="E2064" s="0" t="s">
        <v>5348</v>
      </c>
      <c r="F2064" s="0" t="n">
        <v>38286</v>
      </c>
      <c r="G2064" s="0" t="n">
        <v>344</v>
      </c>
      <c r="H2064" s="0" t="n">
        <v>0</v>
      </c>
      <c r="I2064" s="0" t="n">
        <v>6</v>
      </c>
      <c r="J2064" s="0" t="str">
        <f aca="false">VLOOKUP(A2064,yorick!A:J,10,0)</f>
        <v>TODO: &lt;&gt;</v>
      </c>
      <c r="K2064" s="0" t="str">
        <f aca="false">VLOOKUP(A2064,yorick!A:K,11,0)</f>
        <v>TODO: &lt;&gt;</v>
      </c>
      <c r="L2064" s="0" t="str">
        <f aca="false">VLOOKUP(A2064,henriette!A:J,10,0)</f>
        <v>TODO: &lt;&gt;</v>
      </c>
      <c r="M2064" s="0" t="str">
        <f aca="false">VLOOKUP(A2064,henriette!A:K,11,0)</f>
        <v>TODO: &lt;&gt;</v>
      </c>
      <c r="N2064" s="0" t="str">
        <f aca="false">IF(OR(O2064="CONFLICT",R2064="CONFLICT"),"CONFLICT","OK")</f>
        <v>OK</v>
      </c>
      <c r="O2064" s="0" t="str">
        <f aca="false">IF(J2064=L2064,J2064,"CONFLICT")</f>
        <v>TODO: &lt;&gt;</v>
      </c>
      <c r="Q2064" s="0" t="str">
        <f aca="false">IF(AND(P2064&lt;&gt;L2064,P2064&lt;&gt;J2064,P2064&lt;&gt;""),"REVIEW","")</f>
        <v/>
      </c>
      <c r="R2064" s="0" t="str">
        <f aca="false">IF(K2064=M2064,K2064,"CONFLICT")</f>
        <v>TODO: &lt;&gt;</v>
      </c>
    </row>
    <row r="2065" customFormat="false" ht="12.75" hidden="false" customHeight="false" outlineLevel="0" collapsed="false">
      <c r="A2065" s="0" t="s">
        <v>5349</v>
      </c>
      <c r="B2065" s="0" t="n">
        <v>189</v>
      </c>
      <c r="C2065" s="0" t="s">
        <v>23</v>
      </c>
      <c r="D2065" s="0" t="s">
        <v>5350</v>
      </c>
      <c r="E2065" s="0" t="s">
        <v>5351</v>
      </c>
      <c r="F2065" s="0" t="n">
        <v>41793</v>
      </c>
      <c r="G2065" s="0" t="n">
        <v>113</v>
      </c>
      <c r="H2065" s="0" t="n">
        <v>0</v>
      </c>
      <c r="I2065" s="0" t="n">
        <v>17</v>
      </c>
      <c r="J2065" s="0" t="str">
        <f aca="false">VLOOKUP(A2065,yorick!A:J,10,0)</f>
        <v>TODO: &lt;&gt;</v>
      </c>
      <c r="K2065" s="0" t="str">
        <f aca="false">VLOOKUP(A2065,yorick!A:K,11,0)</f>
        <v>TODO: &lt;&gt;</v>
      </c>
      <c r="L2065" s="0" t="str">
        <f aca="false">VLOOKUP(A2065,henriette!A:J,10,0)</f>
        <v>TODO: &lt;&gt;</v>
      </c>
      <c r="M2065" s="0" t="str">
        <f aca="false">VLOOKUP(A2065,henriette!A:K,11,0)</f>
        <v>TODO: &lt;&gt;</v>
      </c>
      <c r="N2065" s="0" t="str">
        <f aca="false">IF(OR(O2065="CONFLICT",R2065="CONFLICT"),"CONFLICT","OK")</f>
        <v>OK</v>
      </c>
      <c r="O2065" s="0" t="str">
        <f aca="false">IF(J2065=L2065,J2065,"CONFLICT")</f>
        <v>TODO: &lt;&gt;</v>
      </c>
      <c r="Q2065" s="0" t="str">
        <f aca="false">IF(AND(P2065&lt;&gt;L2065,P2065&lt;&gt;J2065,P2065&lt;&gt;""),"REVIEW","")</f>
        <v/>
      </c>
      <c r="R2065" s="0" t="str">
        <f aca="false">IF(K2065=M2065,K2065,"CONFLICT")</f>
        <v>TODO: &lt;&gt;</v>
      </c>
    </row>
    <row r="2066" customFormat="false" ht="12.75" hidden="false" customHeight="false" outlineLevel="0" collapsed="false">
      <c r="A2066" s="0" t="s">
        <v>5352</v>
      </c>
      <c r="B2066" s="0" t="n">
        <v>243</v>
      </c>
      <c r="C2066" s="0" t="s">
        <v>23</v>
      </c>
      <c r="D2066" s="0" t="s">
        <v>5353</v>
      </c>
      <c r="E2066" s="0" t="s">
        <v>5354</v>
      </c>
      <c r="F2066" s="0" t="n">
        <v>5244</v>
      </c>
      <c r="G2066" s="0" t="n">
        <v>39</v>
      </c>
      <c r="H2066" s="0" t="n">
        <v>0</v>
      </c>
      <c r="I2066" s="0" t="n">
        <v>5</v>
      </c>
      <c r="J2066" s="0" t="str">
        <f aca="false">VLOOKUP(A2066,yorick!A:J,10,0)</f>
        <v>TODO: &lt;&gt;</v>
      </c>
      <c r="K2066" s="0" t="str">
        <f aca="false">VLOOKUP(A2066,yorick!A:K,11,0)</f>
        <v>TODO: &lt;&gt;</v>
      </c>
      <c r="L2066" s="0" t="str">
        <f aca="false">VLOOKUP(A2066,henriette!A:J,10,0)</f>
        <v>TODO: &lt;&gt;</v>
      </c>
      <c r="M2066" s="0" t="str">
        <f aca="false">VLOOKUP(A2066,henriette!A:K,11,0)</f>
        <v>TODO: &lt;&gt;</v>
      </c>
      <c r="N2066" s="0" t="str">
        <f aca="false">IF(OR(O2066="CONFLICT",R2066="CONFLICT"),"CONFLICT","OK")</f>
        <v>OK</v>
      </c>
      <c r="O2066" s="0" t="str">
        <f aca="false">IF(J2066=L2066,J2066,"CONFLICT")</f>
        <v>TODO: &lt;&gt;</v>
      </c>
      <c r="Q2066" s="0" t="str">
        <f aca="false">IF(AND(P2066&lt;&gt;L2066,P2066&lt;&gt;J2066,P2066&lt;&gt;""),"REVIEW","")</f>
        <v/>
      </c>
      <c r="R2066" s="0" t="str">
        <f aca="false">IF(K2066=M2066,K2066,"CONFLICT")</f>
        <v>TODO: &lt;&gt;</v>
      </c>
    </row>
    <row r="2067" customFormat="false" ht="12.75" hidden="false" customHeight="false" outlineLevel="0" collapsed="false">
      <c r="A2067" s="0" t="s">
        <v>5355</v>
      </c>
      <c r="B2067" s="0" t="n">
        <v>636</v>
      </c>
      <c r="C2067" s="0" t="s">
        <v>23</v>
      </c>
      <c r="F2067" s="0" t="n">
        <v>5097</v>
      </c>
      <c r="G2067" s="0" t="n">
        <v>49</v>
      </c>
      <c r="H2067" s="0" t="n">
        <v>0</v>
      </c>
      <c r="I2067" s="0" t="n">
        <v>55</v>
      </c>
      <c r="J2067" s="0" t="str">
        <f aca="false">VLOOKUP(A2067,yorick!A:J,10,0)</f>
        <v>TODO: &lt;&gt;</v>
      </c>
      <c r="K2067" s="0" t="str">
        <f aca="false">VLOOKUP(A2067,yorick!A:K,11,0)</f>
        <v>TODO: &lt;&gt;</v>
      </c>
      <c r="L2067" s="0" t="str">
        <f aca="false">VLOOKUP(A2067,henriette!A:J,10,0)</f>
        <v>TODO: &lt;&gt;</v>
      </c>
      <c r="M2067" s="0" t="str">
        <f aca="false">VLOOKUP(A2067,henriette!A:K,11,0)</f>
        <v>TODO: &lt;&gt;</v>
      </c>
      <c r="N2067" s="0" t="str">
        <f aca="false">IF(OR(O2067="CONFLICT",R2067="CONFLICT"),"CONFLICT","OK")</f>
        <v>OK</v>
      </c>
      <c r="O2067" s="0" t="str">
        <f aca="false">IF(J2067=L2067,J2067,"CONFLICT")</f>
        <v>TODO: &lt;&gt;</v>
      </c>
      <c r="Q2067" s="0" t="str">
        <f aca="false">IF(AND(P2067&lt;&gt;L2067,P2067&lt;&gt;J2067,P2067&lt;&gt;""),"REVIEW","")</f>
        <v/>
      </c>
      <c r="R2067" s="0" t="str">
        <f aca="false">IF(K2067=M2067,K2067,"CONFLICT")</f>
        <v>TODO: &lt;&gt;</v>
      </c>
    </row>
    <row r="2068" customFormat="false" ht="12.75" hidden="false" customHeight="false" outlineLevel="0" collapsed="false">
      <c r="A2068" s="0" t="s">
        <v>5356</v>
      </c>
      <c r="B2068" s="0" t="n">
        <v>172043</v>
      </c>
      <c r="C2068" s="0" t="s">
        <v>23</v>
      </c>
      <c r="D2068" s="0" t="s">
        <v>5357</v>
      </c>
      <c r="E2068" s="0" t="s">
        <v>5358</v>
      </c>
      <c r="F2068" s="0" t="n">
        <v>43006</v>
      </c>
      <c r="G2068" s="0" t="n">
        <v>1288</v>
      </c>
      <c r="H2068" s="0" t="n">
        <v>0</v>
      </c>
      <c r="I2068" s="0" t="n">
        <v>69</v>
      </c>
      <c r="J2068" s="0" t="str">
        <f aca="false">VLOOKUP(A2068,yorick!A:J,10,0)</f>
        <v>TODO: &lt;&gt;</v>
      </c>
      <c r="K2068" s="0" t="str">
        <f aca="false">VLOOKUP(A2068,yorick!A:K,11,0)</f>
        <v>TODO: &lt;&gt;</v>
      </c>
      <c r="L2068" s="0" t="str">
        <f aca="false">VLOOKUP(A2068,henriette!A:J,10,0)</f>
        <v>TODO: &lt;&gt;</v>
      </c>
      <c r="M2068" s="0" t="str">
        <f aca="false">VLOOKUP(A2068,henriette!A:K,11,0)</f>
        <v>TODO: &lt;&gt;</v>
      </c>
      <c r="N2068" s="0" t="str">
        <f aca="false">IF(OR(O2068="CONFLICT",R2068="CONFLICT"),"CONFLICT","OK")</f>
        <v>OK</v>
      </c>
      <c r="O2068" s="0" t="str">
        <f aca="false">IF(J2068=L2068,J2068,"CONFLICT")</f>
        <v>TODO: &lt;&gt;</v>
      </c>
      <c r="Q2068" s="0" t="str">
        <f aca="false">IF(AND(P2068&lt;&gt;L2068,P2068&lt;&gt;J2068,P2068&lt;&gt;""),"REVIEW","")</f>
        <v/>
      </c>
      <c r="R2068" s="0" t="str">
        <f aca="false">IF(K2068=M2068,K2068,"CONFLICT")</f>
        <v>TODO: &lt;&gt;</v>
      </c>
    </row>
    <row r="2069" customFormat="false" ht="12.75" hidden="false" customHeight="false" outlineLevel="0" collapsed="false">
      <c r="A2069" s="0" t="s">
        <v>5359</v>
      </c>
      <c r="B2069" s="0" t="n">
        <v>1120</v>
      </c>
      <c r="C2069" s="0" t="s">
        <v>23</v>
      </c>
      <c r="D2069" s="0" t="s">
        <v>5360</v>
      </c>
      <c r="E2069" s="0" t="s">
        <v>5361</v>
      </c>
      <c r="F2069" s="0" t="n">
        <v>13751</v>
      </c>
      <c r="G2069" s="0" t="n">
        <v>138</v>
      </c>
      <c r="H2069" s="0" t="n">
        <v>0</v>
      </c>
      <c r="I2069" s="0" t="n">
        <v>132</v>
      </c>
      <c r="J2069" s="0" t="str">
        <f aca="false">VLOOKUP(A2069,yorick!A:J,10,0)</f>
        <v>TODO: &lt;&gt;</v>
      </c>
      <c r="K2069" s="0" t="str">
        <f aca="false">VLOOKUP(A2069,yorick!A:K,11,0)</f>
        <v>TODO: &lt;&gt;</v>
      </c>
      <c r="L2069" s="0" t="str">
        <f aca="false">VLOOKUP(A2069,henriette!A:J,10,0)</f>
        <v>TODO: &lt;&gt;</v>
      </c>
      <c r="M2069" s="0" t="str">
        <f aca="false">VLOOKUP(A2069,henriette!A:K,11,0)</f>
        <v>TODO: &lt;&gt;</v>
      </c>
      <c r="N2069" s="0" t="str">
        <f aca="false">IF(OR(O2069="CONFLICT",R2069="CONFLICT"),"CONFLICT","OK")</f>
        <v>OK</v>
      </c>
      <c r="O2069" s="0" t="str">
        <f aca="false">IF(J2069=L2069,J2069,"CONFLICT")</f>
        <v>TODO: &lt;&gt;</v>
      </c>
      <c r="Q2069" s="0" t="str">
        <f aca="false">IF(AND(P2069&lt;&gt;L2069,P2069&lt;&gt;J2069,P2069&lt;&gt;""),"REVIEW","")</f>
        <v/>
      </c>
      <c r="R2069" s="0" t="str">
        <f aca="false">IF(K2069=M2069,K2069,"CONFLICT")</f>
        <v>TODO: &lt;&gt;</v>
      </c>
    </row>
    <row r="2070" customFormat="false" ht="12.75" hidden="false" customHeight="false" outlineLevel="0" collapsed="false">
      <c r="A2070" s="0" t="s">
        <v>5362</v>
      </c>
      <c r="B2070" s="0" t="n">
        <v>411</v>
      </c>
      <c r="C2070" s="0" t="s">
        <v>23</v>
      </c>
      <c r="E2070" s="0" t="s">
        <v>5363</v>
      </c>
      <c r="F2070" s="0" t="n">
        <v>61681</v>
      </c>
      <c r="G2070" s="0" t="n">
        <v>491</v>
      </c>
      <c r="H2070" s="0" t="n">
        <v>0</v>
      </c>
      <c r="I2070" s="0" t="n">
        <v>19</v>
      </c>
      <c r="J2070" s="0" t="str">
        <f aca="false">VLOOKUP(A2070,yorick!A:J,10,0)</f>
        <v>TODO: &lt;&gt;</v>
      </c>
      <c r="K2070" s="0" t="str">
        <f aca="false">VLOOKUP(A2070,yorick!A:K,11,0)</f>
        <v>TODO: &lt;&gt;</v>
      </c>
      <c r="L2070" s="0" t="str">
        <f aca="false">VLOOKUP(A2070,henriette!A:J,10,0)</f>
        <v>TODO: &lt;&gt;</v>
      </c>
      <c r="M2070" s="0" t="str">
        <f aca="false">VLOOKUP(A2070,henriette!A:K,11,0)</f>
        <v>TODO: &lt;&gt;</v>
      </c>
      <c r="N2070" s="0" t="str">
        <f aca="false">IF(OR(O2070="CONFLICT",R2070="CONFLICT"),"CONFLICT","OK")</f>
        <v>OK</v>
      </c>
      <c r="O2070" s="0" t="str">
        <f aca="false">IF(J2070=L2070,J2070,"CONFLICT")</f>
        <v>TODO: &lt;&gt;</v>
      </c>
      <c r="Q2070" s="0" t="str">
        <f aca="false">IF(AND(P2070&lt;&gt;L2070,P2070&lt;&gt;J2070,P2070&lt;&gt;""),"REVIEW","")</f>
        <v/>
      </c>
      <c r="R2070" s="0" t="str">
        <f aca="false">IF(K2070=M2070,K2070,"CONFLICT")</f>
        <v>TODO: &lt;&gt;</v>
      </c>
    </row>
    <row r="2071" customFormat="false" ht="12.75" hidden="false" customHeight="false" outlineLevel="0" collapsed="false">
      <c r="A2071" s="0" t="s">
        <v>5364</v>
      </c>
      <c r="B2071" s="0" t="n">
        <v>210</v>
      </c>
      <c r="C2071" s="0" t="s">
        <v>23</v>
      </c>
      <c r="D2071" s="0" t="s">
        <v>5365</v>
      </c>
      <c r="E2071" s="0" t="s">
        <v>5366</v>
      </c>
      <c r="F2071" s="0" t="n">
        <v>5439</v>
      </c>
      <c r="G2071" s="0" t="n">
        <v>41</v>
      </c>
      <c r="H2071" s="0" t="n">
        <v>0</v>
      </c>
      <c r="I2071" s="0" t="n">
        <v>3</v>
      </c>
      <c r="J2071" s="0" t="str">
        <f aca="false">VLOOKUP(A2071,yorick!A:J,10,0)</f>
        <v>TODO: &lt;&gt;</v>
      </c>
      <c r="K2071" s="0" t="str">
        <f aca="false">VLOOKUP(A2071,yorick!A:K,11,0)</f>
        <v>TODO: &lt;&gt;</v>
      </c>
      <c r="L2071" s="0" t="str">
        <f aca="false">VLOOKUP(A2071,henriette!A:J,10,0)</f>
        <v>TODO: &lt;&gt;</v>
      </c>
      <c r="M2071" s="0" t="str">
        <f aca="false">VLOOKUP(A2071,henriette!A:K,11,0)</f>
        <v>TODO: &lt;&gt;</v>
      </c>
      <c r="N2071" s="0" t="str">
        <f aca="false">IF(OR(O2071="CONFLICT",R2071="CONFLICT"),"CONFLICT","OK")</f>
        <v>OK</v>
      </c>
      <c r="O2071" s="0" t="str">
        <f aca="false">IF(J2071=L2071,J2071,"CONFLICT")</f>
        <v>TODO: &lt;&gt;</v>
      </c>
      <c r="Q2071" s="0" t="str">
        <f aca="false">IF(AND(P2071&lt;&gt;L2071,P2071&lt;&gt;J2071,P2071&lt;&gt;""),"REVIEW","")</f>
        <v/>
      </c>
      <c r="R2071" s="0" t="str">
        <f aca="false">IF(K2071=M2071,K2071,"CONFLICT")</f>
        <v>TODO: &lt;&gt;</v>
      </c>
    </row>
    <row r="2072" customFormat="false" ht="12.75" hidden="false" customHeight="false" outlineLevel="0" collapsed="false">
      <c r="A2072" s="0" t="s">
        <v>5367</v>
      </c>
      <c r="B2072" s="0" t="n">
        <v>154</v>
      </c>
      <c r="C2072" s="0" t="s">
        <v>23</v>
      </c>
      <c r="D2072" s="0" t="s">
        <v>5368</v>
      </c>
      <c r="E2072" s="0" t="s">
        <v>5369</v>
      </c>
      <c r="F2072" s="0" t="n">
        <v>107185</v>
      </c>
      <c r="G2072" s="0" t="n">
        <v>883</v>
      </c>
      <c r="H2072" s="0" t="n">
        <v>0</v>
      </c>
      <c r="I2072" s="0" t="n">
        <v>12</v>
      </c>
      <c r="J2072" s="0" t="str">
        <f aca="false">VLOOKUP(A2072,yorick!A:J,10,0)</f>
        <v>TODO: &lt;&gt;</v>
      </c>
      <c r="K2072" s="0" t="str">
        <f aca="false">VLOOKUP(A2072,yorick!A:K,11,0)</f>
        <v>TODO: &lt;&gt;</v>
      </c>
      <c r="L2072" s="0" t="str">
        <f aca="false">VLOOKUP(A2072,henriette!A:J,10,0)</f>
        <v>TODO: &lt;&gt;</v>
      </c>
      <c r="M2072" s="0" t="str">
        <f aca="false">VLOOKUP(A2072,henriette!A:K,11,0)</f>
        <v>TODO: &lt;&gt;</v>
      </c>
      <c r="N2072" s="0" t="str">
        <f aca="false">IF(OR(O2072="CONFLICT",R2072="CONFLICT"),"CONFLICT","OK")</f>
        <v>OK</v>
      </c>
      <c r="O2072" s="0" t="str">
        <f aca="false">IF(J2072=L2072,J2072,"CONFLICT")</f>
        <v>TODO: &lt;&gt;</v>
      </c>
      <c r="Q2072" s="0" t="str">
        <f aca="false">IF(AND(P2072&lt;&gt;L2072,P2072&lt;&gt;J2072,P2072&lt;&gt;""),"REVIEW","")</f>
        <v/>
      </c>
      <c r="R2072" s="0" t="str">
        <f aca="false">IF(K2072=M2072,K2072,"CONFLICT")</f>
        <v>TODO: &lt;&gt;</v>
      </c>
    </row>
    <row r="2073" customFormat="false" ht="12.75" hidden="false" customHeight="false" outlineLevel="0" collapsed="false">
      <c r="A2073" s="0" t="s">
        <v>5370</v>
      </c>
      <c r="B2073" s="0" t="n">
        <v>5437</v>
      </c>
      <c r="C2073" s="0" t="s">
        <v>23</v>
      </c>
      <c r="D2073" s="0" t="s">
        <v>5371</v>
      </c>
      <c r="E2073" s="0" t="s">
        <v>5372</v>
      </c>
      <c r="F2073" s="0" t="n">
        <v>10947</v>
      </c>
      <c r="G2073" s="0" t="n">
        <v>88</v>
      </c>
      <c r="H2073" s="0" t="n">
        <v>0</v>
      </c>
      <c r="I2073" s="0" t="n">
        <v>55</v>
      </c>
      <c r="J2073" s="0" t="str">
        <f aca="false">VLOOKUP(A2073,yorick!A:J,10,0)</f>
        <v>TODO: &lt;&gt;</v>
      </c>
      <c r="K2073" s="0" t="str">
        <f aca="false">VLOOKUP(A2073,yorick!A:K,11,0)</f>
        <v>TODO: &lt;&gt;</v>
      </c>
      <c r="L2073" s="0" t="str">
        <f aca="false">VLOOKUP(A2073,henriette!A:J,10,0)</f>
        <v>TODO: &lt;&gt;</v>
      </c>
      <c r="M2073" s="0" t="str">
        <f aca="false">VLOOKUP(A2073,henriette!A:K,11,0)</f>
        <v>TODO: &lt;&gt;</v>
      </c>
      <c r="N2073" s="0" t="str">
        <f aca="false">IF(OR(O2073="CONFLICT",R2073="CONFLICT"),"CONFLICT","OK")</f>
        <v>OK</v>
      </c>
      <c r="O2073" s="0" t="str">
        <f aca="false">IF(J2073=L2073,J2073,"CONFLICT")</f>
        <v>TODO: &lt;&gt;</v>
      </c>
      <c r="Q2073" s="0" t="str">
        <f aca="false">IF(AND(P2073&lt;&gt;L2073,P2073&lt;&gt;J2073,P2073&lt;&gt;""),"REVIEW","")</f>
        <v/>
      </c>
      <c r="R2073" s="0" t="str">
        <f aca="false">IF(K2073=M2073,K2073,"CONFLICT")</f>
        <v>TODO: &lt;&gt;</v>
      </c>
    </row>
    <row r="2074" customFormat="false" ht="12.75" hidden="false" customHeight="false" outlineLevel="0" collapsed="false">
      <c r="A2074" s="0" t="s">
        <v>5373</v>
      </c>
      <c r="B2074" s="0" t="n">
        <v>422</v>
      </c>
      <c r="C2074" s="0" t="s">
        <v>23</v>
      </c>
      <c r="E2074" s="0" t="s">
        <v>5374</v>
      </c>
      <c r="F2074" s="0" t="n">
        <v>6134</v>
      </c>
      <c r="G2074" s="0" t="n">
        <v>84</v>
      </c>
      <c r="H2074" s="0" t="n">
        <v>0</v>
      </c>
      <c r="I2074" s="0" t="n">
        <v>15</v>
      </c>
      <c r="J2074" s="0" t="str">
        <f aca="false">VLOOKUP(A2074,yorick!A:J,10,0)</f>
        <v>TODO: &lt;&gt;</v>
      </c>
      <c r="K2074" s="0" t="str">
        <f aca="false">VLOOKUP(A2074,yorick!A:K,11,0)</f>
        <v>TODO: &lt;&gt;</v>
      </c>
      <c r="L2074" s="0" t="str">
        <f aca="false">VLOOKUP(A2074,henriette!A:J,10,0)</f>
        <v>TODO: &lt;&gt;</v>
      </c>
      <c r="M2074" s="0" t="str">
        <f aca="false">VLOOKUP(A2074,henriette!A:K,11,0)</f>
        <v>TODO: &lt;&gt;</v>
      </c>
      <c r="N2074" s="0" t="str">
        <f aca="false">IF(OR(O2074="CONFLICT",R2074="CONFLICT"),"CONFLICT","OK")</f>
        <v>OK</v>
      </c>
      <c r="O2074" s="0" t="str">
        <f aca="false">IF(J2074=L2074,J2074,"CONFLICT")</f>
        <v>TODO: &lt;&gt;</v>
      </c>
      <c r="Q2074" s="0" t="str">
        <f aca="false">IF(AND(P2074&lt;&gt;L2074,P2074&lt;&gt;J2074,P2074&lt;&gt;""),"REVIEW","")</f>
        <v/>
      </c>
      <c r="R2074" s="0" t="str">
        <f aca="false">IF(K2074=M2074,K2074,"CONFLICT")</f>
        <v>TODO: &lt;&gt;</v>
      </c>
    </row>
    <row r="2075" customFormat="false" ht="12.75" hidden="false" customHeight="false" outlineLevel="0" collapsed="false">
      <c r="A2075" s="0" t="s">
        <v>5375</v>
      </c>
      <c r="B2075" s="0" t="n">
        <v>108</v>
      </c>
      <c r="C2075" s="0" t="s">
        <v>23</v>
      </c>
      <c r="E2075" s="0" t="s">
        <v>5376</v>
      </c>
      <c r="F2075" s="0" t="n">
        <v>10074</v>
      </c>
      <c r="G2075" s="0" t="n">
        <v>116</v>
      </c>
      <c r="H2075" s="0" t="n">
        <v>0</v>
      </c>
      <c r="I2075" s="0" t="n">
        <v>25</v>
      </c>
      <c r="J2075" s="0" t="str">
        <f aca="false">VLOOKUP(A2075,yorick!A:J,10,0)</f>
        <v>TODO: &lt;&gt;</v>
      </c>
      <c r="K2075" s="0" t="str">
        <f aca="false">VLOOKUP(A2075,yorick!A:K,11,0)</f>
        <v>TODO: &lt;&gt;</v>
      </c>
      <c r="L2075" s="0" t="str">
        <f aca="false">VLOOKUP(A2075,henriette!A:J,10,0)</f>
        <v>TODO: &lt;&gt;</v>
      </c>
      <c r="M2075" s="0" t="str">
        <f aca="false">VLOOKUP(A2075,henriette!A:K,11,0)</f>
        <v>TODO: &lt;&gt;</v>
      </c>
      <c r="N2075" s="0" t="str">
        <f aca="false">IF(OR(O2075="CONFLICT",R2075="CONFLICT"),"CONFLICT","OK")</f>
        <v>OK</v>
      </c>
      <c r="O2075" s="0" t="str">
        <f aca="false">IF(J2075=L2075,J2075,"CONFLICT")</f>
        <v>TODO: &lt;&gt;</v>
      </c>
      <c r="Q2075" s="0" t="str">
        <f aca="false">IF(AND(P2075&lt;&gt;L2075,P2075&lt;&gt;J2075,P2075&lt;&gt;""),"REVIEW","")</f>
        <v/>
      </c>
      <c r="R2075" s="0" t="str">
        <f aca="false">IF(K2075=M2075,K2075,"CONFLICT")</f>
        <v>TODO: &lt;&gt;</v>
      </c>
    </row>
    <row r="2076" customFormat="false" ht="12.75" hidden="false" customHeight="false" outlineLevel="0" collapsed="false">
      <c r="A2076" s="0" t="s">
        <v>5377</v>
      </c>
      <c r="B2076" s="0" t="n">
        <v>128</v>
      </c>
      <c r="C2076" s="0" t="s">
        <v>23</v>
      </c>
      <c r="E2076" s="0" t="s">
        <v>5378</v>
      </c>
      <c r="F2076" s="0" t="n">
        <v>9822</v>
      </c>
      <c r="G2076" s="0" t="n">
        <v>39</v>
      </c>
      <c r="H2076" s="0" t="n">
        <v>0</v>
      </c>
      <c r="I2076" s="0" t="n">
        <v>1</v>
      </c>
      <c r="J2076" s="0" t="str">
        <f aca="false">VLOOKUP(A2076,yorick!A:J,10,0)</f>
        <v>TODO: &lt;&gt;</v>
      </c>
      <c r="K2076" s="0" t="str">
        <f aca="false">VLOOKUP(A2076,yorick!A:K,11,0)</f>
        <v>TODO: &lt;&gt;</v>
      </c>
      <c r="L2076" s="0" t="str">
        <f aca="false">VLOOKUP(A2076,henriette!A:J,10,0)</f>
        <v>TODO: &lt;&gt;</v>
      </c>
      <c r="M2076" s="0" t="str">
        <f aca="false">VLOOKUP(A2076,henriette!A:K,11,0)</f>
        <v>TODO: &lt;&gt;</v>
      </c>
      <c r="N2076" s="0" t="str">
        <f aca="false">IF(OR(O2076="CONFLICT",R2076="CONFLICT"),"CONFLICT","OK")</f>
        <v>OK</v>
      </c>
      <c r="O2076" s="0" t="str">
        <f aca="false">IF(J2076=L2076,J2076,"CONFLICT")</f>
        <v>TODO: &lt;&gt;</v>
      </c>
      <c r="Q2076" s="0" t="str">
        <f aca="false">IF(AND(P2076&lt;&gt;L2076,P2076&lt;&gt;J2076,P2076&lt;&gt;""),"REVIEW","")</f>
        <v/>
      </c>
      <c r="R2076" s="0" t="str">
        <f aca="false">IF(K2076=M2076,K2076,"CONFLICT")</f>
        <v>TODO: &lt;&gt;</v>
      </c>
    </row>
    <row r="2077" customFormat="false" ht="12.75" hidden="false" customHeight="false" outlineLevel="0" collapsed="false">
      <c r="A2077" s="0" t="s">
        <v>5379</v>
      </c>
      <c r="B2077" s="0" t="n">
        <v>366</v>
      </c>
      <c r="C2077" s="0" t="s">
        <v>23</v>
      </c>
      <c r="E2077" s="0" t="s">
        <v>5380</v>
      </c>
      <c r="F2077" s="0" t="n">
        <v>6324</v>
      </c>
      <c r="G2077" s="0" t="n">
        <v>82</v>
      </c>
      <c r="H2077" s="0" t="n">
        <v>0</v>
      </c>
      <c r="I2077" s="0" t="n">
        <v>93</v>
      </c>
      <c r="J2077" s="0" t="str">
        <f aca="false">VLOOKUP(A2077,yorick!A:J,10,0)</f>
        <v>TODO: &lt;&gt;</v>
      </c>
      <c r="K2077" s="0" t="str">
        <f aca="false">VLOOKUP(A2077,yorick!A:K,11,0)</f>
        <v>TODO: &lt;&gt;</v>
      </c>
      <c r="L2077" s="0" t="str">
        <f aca="false">VLOOKUP(A2077,henriette!A:J,10,0)</f>
        <v>TODO: &lt;&gt;</v>
      </c>
      <c r="M2077" s="0" t="str">
        <f aca="false">VLOOKUP(A2077,henriette!A:K,11,0)</f>
        <v>TODO: &lt;&gt;</v>
      </c>
      <c r="N2077" s="0" t="str">
        <f aca="false">IF(OR(O2077="CONFLICT",R2077="CONFLICT"),"CONFLICT","OK")</f>
        <v>OK</v>
      </c>
      <c r="O2077" s="0" t="str">
        <f aca="false">IF(J2077=L2077,J2077,"CONFLICT")</f>
        <v>TODO: &lt;&gt;</v>
      </c>
      <c r="Q2077" s="0" t="str">
        <f aca="false">IF(AND(P2077&lt;&gt;L2077,P2077&lt;&gt;J2077,P2077&lt;&gt;""),"REVIEW","")</f>
        <v/>
      </c>
      <c r="R2077" s="0" t="str">
        <f aca="false">IF(K2077=M2077,K2077,"CONFLICT")</f>
        <v>TODO: &lt;&gt;</v>
      </c>
    </row>
    <row r="2078" customFormat="false" ht="12.75" hidden="false" customHeight="false" outlineLevel="0" collapsed="false">
      <c r="A2078" s="0" t="s">
        <v>5381</v>
      </c>
      <c r="B2078" s="0" t="n">
        <v>118</v>
      </c>
      <c r="C2078" s="0" t="s">
        <v>23</v>
      </c>
      <c r="D2078" s="0" t="s">
        <v>5382</v>
      </c>
      <c r="E2078" s="0" t="s">
        <v>5383</v>
      </c>
      <c r="F2078" s="0" t="n">
        <v>160516</v>
      </c>
      <c r="G2078" s="0" t="n">
        <v>946</v>
      </c>
      <c r="H2078" s="0" t="n">
        <v>0</v>
      </c>
      <c r="I2078" s="0" t="n">
        <v>28</v>
      </c>
      <c r="J2078" s="0" t="str">
        <f aca="false">VLOOKUP(A2078,yorick!A:J,10,0)</f>
        <v>TODO: &lt;&gt;</v>
      </c>
      <c r="K2078" s="0" t="str">
        <f aca="false">VLOOKUP(A2078,yorick!A:K,11,0)</f>
        <v>TODO: &lt;&gt;</v>
      </c>
      <c r="L2078" s="0" t="str">
        <f aca="false">VLOOKUP(A2078,henriette!A:J,10,0)</f>
        <v>TODO: &lt;&gt;</v>
      </c>
      <c r="M2078" s="0" t="str">
        <f aca="false">VLOOKUP(A2078,henriette!A:K,11,0)</f>
        <v>TODO: &lt;&gt;</v>
      </c>
      <c r="N2078" s="0" t="str">
        <f aca="false">IF(OR(O2078="CONFLICT",R2078="CONFLICT"),"CONFLICT","OK")</f>
        <v>OK</v>
      </c>
      <c r="O2078" s="0" t="str">
        <f aca="false">IF(J2078=L2078,J2078,"CONFLICT")</f>
        <v>TODO: &lt;&gt;</v>
      </c>
      <c r="Q2078" s="0" t="str">
        <f aca="false">IF(AND(P2078&lt;&gt;L2078,P2078&lt;&gt;J2078,P2078&lt;&gt;""),"REVIEW","")</f>
        <v/>
      </c>
      <c r="R2078" s="0" t="str">
        <f aca="false">IF(K2078=M2078,K2078,"CONFLICT")</f>
        <v>TODO: &lt;&gt;</v>
      </c>
    </row>
    <row r="2079" customFormat="false" ht="12.75" hidden="false" customHeight="false" outlineLevel="0" collapsed="false">
      <c r="A2079" s="0" t="s">
        <v>5384</v>
      </c>
      <c r="B2079" s="0" t="n">
        <v>385</v>
      </c>
      <c r="C2079" s="0" t="s">
        <v>23</v>
      </c>
      <c r="D2079" s="0" t="s">
        <v>5385</v>
      </c>
      <c r="E2079" s="0" t="s">
        <v>5386</v>
      </c>
      <c r="F2079" s="0" t="n">
        <v>95444</v>
      </c>
      <c r="G2079" s="0" t="n">
        <v>756</v>
      </c>
      <c r="H2079" s="0" t="n">
        <v>0</v>
      </c>
      <c r="I2079" s="0" t="n">
        <v>129</v>
      </c>
      <c r="J2079" s="0" t="str">
        <f aca="false">VLOOKUP(A2079,yorick!A:J,10,0)</f>
        <v>TODO: &lt;&gt;</v>
      </c>
      <c r="K2079" s="0" t="str">
        <f aca="false">VLOOKUP(A2079,yorick!A:K,11,0)</f>
        <v>TODO: &lt;&gt;</v>
      </c>
      <c r="L2079" s="0" t="str">
        <f aca="false">VLOOKUP(A2079,henriette!A:J,10,0)</f>
        <v>TODO: &lt;&gt;</v>
      </c>
      <c r="M2079" s="0" t="str">
        <f aca="false">VLOOKUP(A2079,henriette!A:K,11,0)</f>
        <v>TODO: &lt;&gt;</v>
      </c>
      <c r="N2079" s="0" t="str">
        <f aca="false">IF(OR(O2079="CONFLICT",R2079="CONFLICT"),"CONFLICT","OK")</f>
        <v>OK</v>
      </c>
      <c r="O2079" s="0" t="str">
        <f aca="false">IF(J2079=L2079,J2079,"CONFLICT")</f>
        <v>TODO: &lt;&gt;</v>
      </c>
      <c r="Q2079" s="0" t="str">
        <f aca="false">IF(AND(P2079&lt;&gt;L2079,P2079&lt;&gt;J2079,P2079&lt;&gt;""),"REVIEW","")</f>
        <v/>
      </c>
      <c r="R2079" s="0" t="str">
        <f aca="false">IF(K2079=M2079,K2079,"CONFLICT")</f>
        <v>TODO: &lt;&gt;</v>
      </c>
    </row>
    <row r="2080" customFormat="false" ht="12.75" hidden="false" customHeight="false" outlineLevel="0" collapsed="false">
      <c r="A2080" s="0" t="s">
        <v>5387</v>
      </c>
      <c r="B2080" s="0" t="n">
        <v>102</v>
      </c>
      <c r="C2080" s="0" t="s">
        <v>23</v>
      </c>
      <c r="D2080" s="0" t="s">
        <v>5388</v>
      </c>
      <c r="E2080" s="0" t="s">
        <v>5389</v>
      </c>
      <c r="F2080" s="0" t="n">
        <v>7667</v>
      </c>
      <c r="G2080" s="0" t="n">
        <v>89</v>
      </c>
      <c r="H2080" s="0" t="n">
        <v>0</v>
      </c>
      <c r="I2080" s="0" t="n">
        <v>4</v>
      </c>
      <c r="J2080" s="0" t="str">
        <f aca="false">VLOOKUP(A2080,yorick!A:J,10,0)</f>
        <v>TODO: &lt;&gt;</v>
      </c>
      <c r="K2080" s="0" t="str">
        <f aca="false">VLOOKUP(A2080,yorick!A:K,11,0)</f>
        <v>TODO: &lt;&gt;</v>
      </c>
      <c r="L2080" s="0" t="str">
        <f aca="false">VLOOKUP(A2080,henriette!A:J,10,0)</f>
        <v>TODO: &lt;&gt;</v>
      </c>
      <c r="M2080" s="0" t="str">
        <f aca="false">VLOOKUP(A2080,henriette!A:K,11,0)</f>
        <v>TODO: &lt;&gt;</v>
      </c>
      <c r="N2080" s="0" t="str">
        <f aca="false">IF(OR(O2080="CONFLICT",R2080="CONFLICT"),"CONFLICT","OK")</f>
        <v>OK</v>
      </c>
      <c r="O2080" s="0" t="str">
        <f aca="false">IF(J2080=L2080,J2080,"CONFLICT")</f>
        <v>TODO: &lt;&gt;</v>
      </c>
      <c r="Q2080" s="0" t="str">
        <f aca="false">IF(AND(P2080&lt;&gt;L2080,P2080&lt;&gt;J2080,P2080&lt;&gt;""),"REVIEW","")</f>
        <v/>
      </c>
      <c r="R2080" s="0" t="str">
        <f aca="false">IF(K2080=M2080,K2080,"CONFLICT")</f>
        <v>TODO: &lt;&gt;</v>
      </c>
    </row>
    <row r="2081" customFormat="false" ht="12.75" hidden="false" customHeight="false" outlineLevel="0" collapsed="false">
      <c r="A2081" s="0" t="s">
        <v>5390</v>
      </c>
      <c r="B2081" s="0" t="n">
        <v>178</v>
      </c>
      <c r="C2081" s="0" t="s">
        <v>23</v>
      </c>
      <c r="D2081" s="0" t="s">
        <v>5391</v>
      </c>
      <c r="E2081" s="0" t="s">
        <v>5392</v>
      </c>
      <c r="F2081" s="0" t="n">
        <v>13163</v>
      </c>
      <c r="G2081" s="0" t="n">
        <v>81</v>
      </c>
      <c r="H2081" s="0" t="n">
        <v>0</v>
      </c>
      <c r="I2081" s="0" t="n">
        <v>3</v>
      </c>
      <c r="J2081" s="0" t="str">
        <f aca="false">VLOOKUP(A2081,yorick!A:J,10,0)</f>
        <v>TODO: &lt;&gt;</v>
      </c>
      <c r="K2081" s="0" t="str">
        <f aca="false">VLOOKUP(A2081,yorick!A:K,11,0)</f>
        <v>TODO: &lt;&gt;</v>
      </c>
      <c r="L2081" s="0" t="str">
        <f aca="false">VLOOKUP(A2081,henriette!A:J,10,0)</f>
        <v>TODO: &lt;&gt;</v>
      </c>
      <c r="M2081" s="0" t="str">
        <f aca="false">VLOOKUP(A2081,henriette!A:K,11,0)</f>
        <v>TODO: &lt;&gt;</v>
      </c>
      <c r="N2081" s="0" t="str">
        <f aca="false">IF(OR(O2081="CONFLICT",R2081="CONFLICT"),"CONFLICT","OK")</f>
        <v>OK</v>
      </c>
      <c r="O2081" s="0" t="str">
        <f aca="false">IF(J2081=L2081,J2081,"CONFLICT")</f>
        <v>TODO: &lt;&gt;</v>
      </c>
      <c r="Q2081" s="0" t="str">
        <f aca="false">IF(AND(P2081&lt;&gt;L2081,P2081&lt;&gt;J2081,P2081&lt;&gt;""),"REVIEW","")</f>
        <v/>
      </c>
      <c r="R2081" s="0" t="str">
        <f aca="false">IF(K2081=M2081,K2081,"CONFLICT")</f>
        <v>TODO: &lt;&gt;</v>
      </c>
    </row>
    <row r="2082" customFormat="false" ht="12.75" hidden="false" customHeight="false" outlineLevel="0" collapsed="false">
      <c r="A2082" s="0" t="s">
        <v>5393</v>
      </c>
      <c r="B2082" s="0" t="n">
        <v>464</v>
      </c>
      <c r="C2082" s="0" t="s">
        <v>23</v>
      </c>
      <c r="D2082" s="0" t="s">
        <v>5394</v>
      </c>
      <c r="E2082" s="0" t="s">
        <v>5395</v>
      </c>
      <c r="F2082" s="0" t="n">
        <v>5106</v>
      </c>
      <c r="G2082" s="0" t="n">
        <v>52</v>
      </c>
      <c r="H2082" s="0" t="n">
        <v>0</v>
      </c>
      <c r="I2082" s="0" t="n">
        <v>13</v>
      </c>
      <c r="J2082" s="0" t="str">
        <f aca="false">VLOOKUP(A2082,yorick!A:J,10,0)</f>
        <v>TODO: &lt;&gt;</v>
      </c>
      <c r="K2082" s="0" t="str">
        <f aca="false">VLOOKUP(A2082,yorick!A:K,11,0)</f>
        <v>TODO: &lt;&gt;</v>
      </c>
      <c r="L2082" s="0" t="str">
        <f aca="false">VLOOKUP(A2082,henriette!A:J,10,0)</f>
        <v>TODO: &lt;&gt;</v>
      </c>
      <c r="M2082" s="0" t="str">
        <f aca="false">VLOOKUP(A2082,henriette!A:K,11,0)</f>
        <v>TODO: &lt;&gt;</v>
      </c>
      <c r="N2082" s="0" t="str">
        <f aca="false">IF(OR(O2082="CONFLICT",R2082="CONFLICT"),"CONFLICT","OK")</f>
        <v>OK</v>
      </c>
      <c r="O2082" s="0" t="str">
        <f aca="false">IF(J2082=L2082,J2082,"CONFLICT")</f>
        <v>TODO: &lt;&gt;</v>
      </c>
      <c r="Q2082" s="0" t="str">
        <f aca="false">IF(AND(P2082&lt;&gt;L2082,P2082&lt;&gt;J2082,P2082&lt;&gt;""),"REVIEW","")</f>
        <v/>
      </c>
      <c r="R2082" s="0" t="str">
        <f aca="false">IF(K2082=M2082,K2082,"CONFLICT")</f>
        <v>TODO: &lt;&gt;</v>
      </c>
    </row>
    <row r="2083" customFormat="false" ht="12.75" hidden="false" customHeight="false" outlineLevel="0" collapsed="false">
      <c r="A2083" s="0" t="s">
        <v>5396</v>
      </c>
      <c r="B2083" s="0" t="n">
        <v>123</v>
      </c>
      <c r="C2083" s="0" t="s">
        <v>23</v>
      </c>
      <c r="E2083" s="0" t="s">
        <v>5397</v>
      </c>
      <c r="F2083" s="0" t="n">
        <v>5759</v>
      </c>
      <c r="G2083" s="0" t="n">
        <v>42</v>
      </c>
      <c r="H2083" s="0" t="n">
        <v>27</v>
      </c>
      <c r="I2083" s="0" t="n">
        <v>3</v>
      </c>
      <c r="J2083" s="0" t="str">
        <f aca="false">VLOOKUP(A2083,yorick!A:J,10,0)</f>
        <v>TODO: &lt;&gt;</v>
      </c>
      <c r="K2083" s="0" t="str">
        <f aca="false">VLOOKUP(A2083,yorick!A:K,11,0)</f>
        <v>TODO: &lt;&gt;</v>
      </c>
      <c r="L2083" s="0" t="str">
        <f aca="false">VLOOKUP(A2083,henriette!A:J,10,0)</f>
        <v>TODO: &lt;&gt;</v>
      </c>
      <c r="M2083" s="0" t="str">
        <f aca="false">VLOOKUP(A2083,henriette!A:K,11,0)</f>
        <v>TODO: &lt;&gt;</v>
      </c>
      <c r="N2083" s="0" t="str">
        <f aca="false">IF(OR(O2083="CONFLICT",R2083="CONFLICT"),"CONFLICT","OK")</f>
        <v>OK</v>
      </c>
      <c r="O2083" s="0" t="str">
        <f aca="false">IF(J2083=L2083,J2083,"CONFLICT")</f>
        <v>TODO: &lt;&gt;</v>
      </c>
      <c r="Q2083" s="0" t="str">
        <f aca="false">IF(AND(P2083&lt;&gt;L2083,P2083&lt;&gt;J2083,P2083&lt;&gt;""),"REVIEW","")</f>
        <v/>
      </c>
      <c r="R2083" s="0" t="str">
        <f aca="false">IF(K2083=M2083,K2083,"CONFLICT")</f>
        <v>TODO: &lt;&gt;</v>
      </c>
    </row>
    <row r="2084" customFormat="false" ht="12.75" hidden="false" customHeight="false" outlineLevel="0" collapsed="false">
      <c r="A2084" s="0" t="s">
        <v>5398</v>
      </c>
      <c r="B2084" s="0" t="n">
        <v>2856</v>
      </c>
      <c r="C2084" s="0" t="s">
        <v>23</v>
      </c>
      <c r="D2084" s="0" t="s">
        <v>5399</v>
      </c>
      <c r="E2084" s="0" t="s">
        <v>5400</v>
      </c>
      <c r="F2084" s="0" t="n">
        <v>197455</v>
      </c>
      <c r="G2084" s="0" t="n">
        <v>832</v>
      </c>
      <c r="H2084" s="0" t="n">
        <v>0</v>
      </c>
      <c r="I2084" s="0" t="n">
        <v>7</v>
      </c>
      <c r="J2084" s="0" t="str">
        <f aca="false">VLOOKUP(A2084,yorick!A:J,10,0)</f>
        <v>TODO: &lt;&gt;</v>
      </c>
      <c r="K2084" s="0" t="str">
        <f aca="false">VLOOKUP(A2084,yorick!A:K,11,0)</f>
        <v>TODO: &lt;&gt;</v>
      </c>
      <c r="L2084" s="0" t="str">
        <f aca="false">VLOOKUP(A2084,henriette!A:J,10,0)</f>
        <v>TODO: &lt;&gt;</v>
      </c>
      <c r="M2084" s="0" t="str">
        <f aca="false">VLOOKUP(A2084,henriette!A:K,11,0)</f>
        <v>TODO: &lt;&gt;</v>
      </c>
      <c r="N2084" s="0" t="str">
        <f aca="false">IF(OR(O2084="CONFLICT",R2084="CONFLICT"),"CONFLICT","OK")</f>
        <v>OK</v>
      </c>
      <c r="O2084" s="0" t="str">
        <f aca="false">IF(J2084=L2084,J2084,"CONFLICT")</f>
        <v>TODO: &lt;&gt;</v>
      </c>
      <c r="Q2084" s="0" t="str">
        <f aca="false">IF(AND(P2084&lt;&gt;L2084,P2084&lt;&gt;J2084,P2084&lt;&gt;""),"REVIEW","")</f>
        <v/>
      </c>
      <c r="R2084" s="0" t="str">
        <f aca="false">IF(K2084=M2084,K2084,"CONFLICT")</f>
        <v>TODO: &lt;&gt;</v>
      </c>
    </row>
    <row r="2085" customFormat="false" ht="12.75" hidden="false" customHeight="false" outlineLevel="0" collapsed="false">
      <c r="A2085" s="0" t="s">
        <v>5401</v>
      </c>
      <c r="B2085" s="0" t="n">
        <v>179</v>
      </c>
      <c r="C2085" s="0" t="s">
        <v>23</v>
      </c>
      <c r="D2085" s="0" t="s">
        <v>5402</v>
      </c>
      <c r="E2085" s="0" t="s">
        <v>5403</v>
      </c>
      <c r="F2085" s="0" t="n">
        <v>5620</v>
      </c>
      <c r="G2085" s="0" t="n">
        <v>81</v>
      </c>
      <c r="H2085" s="0" t="n">
        <v>0</v>
      </c>
      <c r="I2085" s="0" t="n">
        <v>2</v>
      </c>
      <c r="J2085" s="0" t="str">
        <f aca="false">VLOOKUP(A2085,yorick!A:J,10,0)</f>
        <v>TODO: &lt;&gt;</v>
      </c>
      <c r="K2085" s="0" t="str">
        <f aca="false">VLOOKUP(A2085,yorick!A:K,11,0)</f>
        <v>TODO: &lt;&gt;</v>
      </c>
      <c r="L2085" s="0" t="str">
        <f aca="false">VLOOKUP(A2085,henriette!A:J,10,0)</f>
        <v>TODO: &lt;&gt;</v>
      </c>
      <c r="M2085" s="0" t="str">
        <f aca="false">VLOOKUP(A2085,henriette!A:K,11,0)</f>
        <v>TODO: &lt;&gt;</v>
      </c>
      <c r="N2085" s="0" t="str">
        <f aca="false">IF(OR(O2085="CONFLICT",R2085="CONFLICT"),"CONFLICT","OK")</f>
        <v>OK</v>
      </c>
      <c r="O2085" s="0" t="str">
        <f aca="false">IF(J2085=L2085,J2085,"CONFLICT")</f>
        <v>TODO: &lt;&gt;</v>
      </c>
      <c r="Q2085" s="0" t="str">
        <f aca="false">IF(AND(P2085&lt;&gt;L2085,P2085&lt;&gt;J2085,P2085&lt;&gt;""),"REVIEW","")</f>
        <v/>
      </c>
      <c r="R2085" s="0" t="str">
        <f aca="false">IF(K2085=M2085,K2085,"CONFLICT")</f>
        <v>TODO: &lt;&gt;</v>
      </c>
    </row>
    <row r="2086" customFormat="false" ht="12.75" hidden="false" customHeight="false" outlineLevel="0" collapsed="false">
      <c r="A2086" s="0" t="s">
        <v>5404</v>
      </c>
      <c r="B2086" s="0" t="n">
        <v>258</v>
      </c>
      <c r="C2086" s="0" t="s">
        <v>23</v>
      </c>
      <c r="D2086" s="0" t="s">
        <v>5405</v>
      </c>
      <c r="E2086" s="0" t="s">
        <v>5406</v>
      </c>
      <c r="F2086" s="0" t="n">
        <v>22026</v>
      </c>
      <c r="G2086" s="0" t="n">
        <v>252</v>
      </c>
      <c r="H2086" s="0" t="n">
        <v>0</v>
      </c>
      <c r="I2086" s="0" t="n">
        <v>34</v>
      </c>
      <c r="J2086" s="0" t="str">
        <f aca="false">VLOOKUP(A2086,yorick!A:J,10,0)</f>
        <v>TODO: &lt;&gt;</v>
      </c>
      <c r="K2086" s="0" t="str">
        <f aca="false">VLOOKUP(A2086,yorick!A:K,11,0)</f>
        <v>TODO: &lt;&gt;</v>
      </c>
      <c r="L2086" s="0" t="str">
        <f aca="false">VLOOKUP(A2086,henriette!A:J,10,0)</f>
        <v>TODO: &lt;&gt;</v>
      </c>
      <c r="M2086" s="0" t="str">
        <f aca="false">VLOOKUP(A2086,henriette!A:K,11,0)</f>
        <v>TODO: &lt;&gt;</v>
      </c>
      <c r="N2086" s="0" t="str">
        <f aca="false">IF(OR(O2086="CONFLICT",R2086="CONFLICT"),"CONFLICT","OK")</f>
        <v>OK</v>
      </c>
      <c r="O2086" s="0" t="str">
        <f aca="false">IF(J2086=L2086,J2086,"CONFLICT")</f>
        <v>TODO: &lt;&gt;</v>
      </c>
      <c r="Q2086" s="0" t="str">
        <f aca="false">IF(AND(P2086&lt;&gt;L2086,P2086&lt;&gt;J2086,P2086&lt;&gt;""),"REVIEW","")</f>
        <v/>
      </c>
      <c r="R2086" s="0" t="str">
        <f aca="false">IF(K2086=M2086,K2086,"CONFLICT")</f>
        <v>TODO: &lt;&gt;</v>
      </c>
    </row>
    <row r="2087" customFormat="false" ht="12.75" hidden="false" customHeight="false" outlineLevel="0" collapsed="false">
      <c r="A2087" s="0" t="s">
        <v>5407</v>
      </c>
      <c r="B2087" s="0" t="n">
        <v>154</v>
      </c>
      <c r="C2087" s="0" t="s">
        <v>23</v>
      </c>
      <c r="E2087" s="0" t="s">
        <v>5408</v>
      </c>
      <c r="F2087" s="0" t="n">
        <v>8493</v>
      </c>
      <c r="G2087" s="0" t="n">
        <v>110</v>
      </c>
      <c r="H2087" s="0" t="n">
        <v>0</v>
      </c>
      <c r="I2087" s="0" t="n">
        <v>1</v>
      </c>
      <c r="J2087" s="0" t="str">
        <f aca="false">VLOOKUP(A2087,yorick!A:J,10,0)</f>
        <v>TODO: &lt;&gt;</v>
      </c>
      <c r="K2087" s="0" t="str">
        <f aca="false">VLOOKUP(A2087,yorick!A:K,11,0)</f>
        <v>TODO: &lt;&gt;</v>
      </c>
      <c r="L2087" s="0" t="str">
        <f aca="false">VLOOKUP(A2087,henriette!A:J,10,0)</f>
        <v>TODO: &lt;&gt;</v>
      </c>
      <c r="M2087" s="0" t="str">
        <f aca="false">VLOOKUP(A2087,henriette!A:K,11,0)</f>
        <v>TODO: &lt;&gt;</v>
      </c>
      <c r="N2087" s="0" t="str">
        <f aca="false">IF(OR(O2087="CONFLICT",R2087="CONFLICT"),"CONFLICT","OK")</f>
        <v>OK</v>
      </c>
      <c r="O2087" s="0" t="str">
        <f aca="false">IF(J2087=L2087,J2087,"CONFLICT")</f>
        <v>TODO: &lt;&gt;</v>
      </c>
      <c r="Q2087" s="0" t="str">
        <f aca="false">IF(AND(P2087&lt;&gt;L2087,P2087&lt;&gt;J2087,P2087&lt;&gt;""),"REVIEW","")</f>
        <v/>
      </c>
      <c r="R2087" s="0" t="str">
        <f aca="false">IF(K2087=M2087,K2087,"CONFLICT")</f>
        <v>TODO: &lt;&gt;</v>
      </c>
    </row>
    <row r="2088" customFormat="false" ht="12.75" hidden="false" customHeight="false" outlineLevel="0" collapsed="false">
      <c r="A2088" s="0" t="s">
        <v>5409</v>
      </c>
      <c r="B2088" s="0" t="n">
        <v>1338</v>
      </c>
      <c r="C2088" s="0" t="s">
        <v>23</v>
      </c>
      <c r="E2088" s="0" t="s">
        <v>5410</v>
      </c>
      <c r="F2088" s="0" t="n">
        <v>6310</v>
      </c>
      <c r="G2088" s="0" t="n">
        <v>56</v>
      </c>
      <c r="H2088" s="0" t="n">
        <v>0</v>
      </c>
      <c r="I2088" s="0" t="n">
        <v>19</v>
      </c>
      <c r="J2088" s="0" t="str">
        <f aca="false">VLOOKUP(A2088,yorick!A:J,10,0)</f>
        <v>TODO: &lt;&gt;</v>
      </c>
      <c r="K2088" s="0" t="str">
        <f aca="false">VLOOKUP(A2088,yorick!A:K,11,0)</f>
        <v>TODO: &lt;&gt;</v>
      </c>
      <c r="L2088" s="0" t="str">
        <f aca="false">VLOOKUP(A2088,henriette!A:J,10,0)</f>
        <v>TODO: &lt;&gt;</v>
      </c>
      <c r="M2088" s="0" t="str">
        <f aca="false">VLOOKUP(A2088,henriette!A:K,11,0)</f>
        <v>TODO: &lt;&gt;</v>
      </c>
      <c r="N2088" s="0" t="str">
        <f aca="false">IF(OR(O2088="CONFLICT",R2088="CONFLICT"),"CONFLICT","OK")</f>
        <v>OK</v>
      </c>
      <c r="O2088" s="0" t="str">
        <f aca="false">IF(J2088=L2088,J2088,"CONFLICT")</f>
        <v>TODO: &lt;&gt;</v>
      </c>
      <c r="Q2088" s="0" t="str">
        <f aca="false">IF(AND(P2088&lt;&gt;L2088,P2088&lt;&gt;J2088,P2088&lt;&gt;""),"REVIEW","")</f>
        <v/>
      </c>
      <c r="R2088" s="0" t="str">
        <f aca="false">IF(K2088=M2088,K2088,"CONFLICT")</f>
        <v>TODO: &lt;&gt;</v>
      </c>
    </row>
    <row r="2089" customFormat="false" ht="12.75" hidden="false" customHeight="false" outlineLevel="0" collapsed="false">
      <c r="A2089" s="0" t="s">
        <v>5411</v>
      </c>
      <c r="B2089" s="0" t="n">
        <v>1745</v>
      </c>
      <c r="C2089" s="0" t="s">
        <v>23</v>
      </c>
      <c r="D2089" s="0" t="s">
        <v>5412</v>
      </c>
      <c r="E2089" s="0" t="s">
        <v>5413</v>
      </c>
      <c r="F2089" s="0" t="n">
        <v>8750</v>
      </c>
      <c r="G2089" s="0" t="n">
        <v>121</v>
      </c>
      <c r="H2089" s="0" t="n">
        <v>0</v>
      </c>
      <c r="I2089" s="0" t="n">
        <v>22</v>
      </c>
      <c r="J2089" s="0" t="str">
        <f aca="false">VLOOKUP(A2089,yorick!A:J,10,0)</f>
        <v>TODO: &lt;&gt;</v>
      </c>
      <c r="K2089" s="0" t="str">
        <f aca="false">VLOOKUP(A2089,yorick!A:K,11,0)</f>
        <v>TODO: &lt;&gt;</v>
      </c>
      <c r="L2089" s="0" t="str">
        <f aca="false">VLOOKUP(A2089,henriette!A:J,10,0)</f>
        <v>TODO: &lt;&gt;</v>
      </c>
      <c r="M2089" s="0" t="str">
        <f aca="false">VLOOKUP(A2089,henriette!A:K,11,0)</f>
        <v>TODO: &lt;&gt;</v>
      </c>
      <c r="N2089" s="0" t="str">
        <f aca="false">IF(OR(O2089="CONFLICT",R2089="CONFLICT"),"CONFLICT","OK")</f>
        <v>OK</v>
      </c>
      <c r="O2089" s="0" t="str">
        <f aca="false">IF(J2089=L2089,J2089,"CONFLICT")</f>
        <v>TODO: &lt;&gt;</v>
      </c>
      <c r="Q2089" s="0" t="str">
        <f aca="false">IF(AND(P2089&lt;&gt;L2089,P2089&lt;&gt;J2089,P2089&lt;&gt;""),"REVIEW","")</f>
        <v/>
      </c>
      <c r="R2089" s="0" t="str">
        <f aca="false">IF(K2089=M2089,K2089,"CONFLICT")</f>
        <v>TODO: &lt;&gt;</v>
      </c>
    </row>
    <row r="2090" customFormat="false" ht="12.75" hidden="false" customHeight="false" outlineLevel="0" collapsed="false">
      <c r="A2090" s="0" t="s">
        <v>5414</v>
      </c>
      <c r="B2090" s="0" t="n">
        <v>205</v>
      </c>
      <c r="C2090" s="0" t="s">
        <v>23</v>
      </c>
      <c r="E2090" s="0" t="s">
        <v>5415</v>
      </c>
      <c r="F2090" s="0" t="n">
        <v>5771</v>
      </c>
      <c r="G2090" s="0" t="n">
        <v>58</v>
      </c>
      <c r="H2090" s="0" t="n">
        <v>0</v>
      </c>
      <c r="I2090" s="0" t="n">
        <v>8</v>
      </c>
      <c r="J2090" s="0" t="str">
        <f aca="false">VLOOKUP(A2090,yorick!A:J,10,0)</f>
        <v>TODO: &lt;&gt;</v>
      </c>
      <c r="K2090" s="0" t="str">
        <f aca="false">VLOOKUP(A2090,yorick!A:K,11,0)</f>
        <v>TODO: &lt;&gt;</v>
      </c>
      <c r="L2090" s="0" t="str">
        <f aca="false">VLOOKUP(A2090,henriette!A:J,10,0)</f>
        <v>TODO: &lt;&gt;</v>
      </c>
      <c r="M2090" s="0" t="str">
        <f aca="false">VLOOKUP(A2090,henriette!A:K,11,0)</f>
        <v>TODO: &lt;&gt;</v>
      </c>
      <c r="N2090" s="0" t="str">
        <f aca="false">IF(OR(O2090="CONFLICT",R2090="CONFLICT"),"CONFLICT","OK")</f>
        <v>OK</v>
      </c>
      <c r="O2090" s="0" t="str">
        <f aca="false">IF(J2090=L2090,J2090,"CONFLICT")</f>
        <v>TODO: &lt;&gt;</v>
      </c>
      <c r="Q2090" s="0" t="str">
        <f aca="false">IF(AND(P2090&lt;&gt;L2090,P2090&lt;&gt;J2090,P2090&lt;&gt;""),"REVIEW","")</f>
        <v/>
      </c>
      <c r="R2090" s="0" t="str">
        <f aca="false">IF(K2090=M2090,K2090,"CONFLICT")</f>
        <v>TODO: &lt;&gt;</v>
      </c>
    </row>
    <row r="2091" customFormat="false" ht="12.75" hidden="false" customHeight="false" outlineLevel="0" collapsed="false">
      <c r="A2091" s="0" t="s">
        <v>5416</v>
      </c>
      <c r="B2091" s="0" t="n">
        <v>11598</v>
      </c>
      <c r="C2091" s="0" t="s">
        <v>23</v>
      </c>
      <c r="D2091" s="0" t="s">
        <v>5417</v>
      </c>
      <c r="E2091" s="0" t="s">
        <v>5418</v>
      </c>
      <c r="F2091" s="0" t="n">
        <v>52949</v>
      </c>
      <c r="G2091" s="0" t="n">
        <v>607</v>
      </c>
      <c r="H2091" s="0" t="n">
        <v>0</v>
      </c>
      <c r="I2091" s="0" t="n">
        <v>47</v>
      </c>
      <c r="J2091" s="0" t="str">
        <f aca="false">VLOOKUP(A2091,yorick!A:J,10,0)</f>
        <v>TODO: &lt;&gt;</v>
      </c>
      <c r="K2091" s="0" t="str">
        <f aca="false">VLOOKUP(A2091,yorick!A:K,11,0)</f>
        <v>TODO: &lt;&gt;</v>
      </c>
      <c r="L2091" s="0" t="str">
        <f aca="false">VLOOKUP(A2091,henriette!A:J,10,0)</f>
        <v>TODO: &lt;&gt;</v>
      </c>
      <c r="M2091" s="0" t="str">
        <f aca="false">VLOOKUP(A2091,henriette!A:K,11,0)</f>
        <v>TODO: &lt;&gt;</v>
      </c>
      <c r="N2091" s="0" t="str">
        <f aca="false">IF(OR(O2091="CONFLICT",R2091="CONFLICT"),"CONFLICT","OK")</f>
        <v>OK</v>
      </c>
      <c r="O2091" s="0" t="str">
        <f aca="false">IF(J2091=L2091,J2091,"CONFLICT")</f>
        <v>TODO: &lt;&gt;</v>
      </c>
      <c r="Q2091" s="0" t="str">
        <f aca="false">IF(AND(P2091&lt;&gt;L2091,P2091&lt;&gt;J2091,P2091&lt;&gt;""),"REVIEW","")</f>
        <v/>
      </c>
      <c r="R2091" s="0" t="str">
        <f aca="false">IF(K2091=M2091,K2091,"CONFLICT")</f>
        <v>TODO: &lt;&gt;</v>
      </c>
    </row>
    <row r="2092" customFormat="false" ht="12.75" hidden="false" customHeight="false" outlineLevel="0" collapsed="false">
      <c r="A2092" s="0" t="s">
        <v>5419</v>
      </c>
      <c r="B2092" s="0" t="n">
        <v>242</v>
      </c>
      <c r="C2092" s="0" t="s">
        <v>23</v>
      </c>
      <c r="E2092" s="0" t="s">
        <v>5420</v>
      </c>
      <c r="F2092" s="0" t="n">
        <v>11019</v>
      </c>
      <c r="G2092" s="0" t="n">
        <v>75</v>
      </c>
      <c r="H2092" s="0" t="n">
        <v>0</v>
      </c>
      <c r="I2092" s="0" t="n">
        <v>8</v>
      </c>
      <c r="J2092" s="0" t="str">
        <f aca="false">VLOOKUP(A2092,yorick!A:J,10,0)</f>
        <v>TODO: &lt;&gt;</v>
      </c>
      <c r="K2092" s="0" t="str">
        <f aca="false">VLOOKUP(A2092,yorick!A:K,11,0)</f>
        <v>TODO: &lt;&gt;</v>
      </c>
      <c r="L2092" s="0" t="str">
        <f aca="false">VLOOKUP(A2092,henriette!A:J,10,0)</f>
        <v>TODO: &lt;&gt;</v>
      </c>
      <c r="M2092" s="0" t="str">
        <f aca="false">VLOOKUP(A2092,henriette!A:K,11,0)</f>
        <v>TODO: &lt;&gt;</v>
      </c>
      <c r="N2092" s="0" t="str">
        <f aca="false">IF(OR(O2092="CONFLICT",R2092="CONFLICT"),"CONFLICT","OK")</f>
        <v>OK</v>
      </c>
      <c r="O2092" s="0" t="str">
        <f aca="false">IF(J2092=L2092,J2092,"CONFLICT")</f>
        <v>TODO: &lt;&gt;</v>
      </c>
      <c r="Q2092" s="0" t="str">
        <f aca="false">IF(AND(P2092&lt;&gt;L2092,P2092&lt;&gt;J2092,P2092&lt;&gt;""),"REVIEW","")</f>
        <v/>
      </c>
      <c r="R2092" s="0" t="str">
        <f aca="false">IF(K2092=M2092,K2092,"CONFLICT")</f>
        <v>TODO: &lt;&gt;</v>
      </c>
    </row>
    <row r="2093" customFormat="false" ht="12.75" hidden="false" customHeight="false" outlineLevel="0" collapsed="false">
      <c r="A2093" s="0" t="s">
        <v>5421</v>
      </c>
      <c r="B2093" s="0" t="n">
        <v>168</v>
      </c>
      <c r="C2093" s="0" t="s">
        <v>23</v>
      </c>
      <c r="E2093" s="0" t="s">
        <v>5422</v>
      </c>
      <c r="F2093" s="0" t="n">
        <v>6790</v>
      </c>
      <c r="G2093" s="0" t="n">
        <v>94</v>
      </c>
      <c r="H2093" s="0" t="n">
        <v>0</v>
      </c>
      <c r="I2093" s="0" t="n">
        <v>1</v>
      </c>
      <c r="J2093" s="0" t="str">
        <f aca="false">VLOOKUP(A2093,yorick!A:J,10,0)</f>
        <v>TODO: &lt;&gt;</v>
      </c>
      <c r="K2093" s="0" t="str">
        <f aca="false">VLOOKUP(A2093,yorick!A:K,11,0)</f>
        <v>TODO: &lt;&gt;</v>
      </c>
      <c r="L2093" s="0" t="str">
        <f aca="false">VLOOKUP(A2093,henriette!A:J,10,0)</f>
        <v>TODO: &lt;&gt;</v>
      </c>
      <c r="M2093" s="0" t="str">
        <f aca="false">VLOOKUP(A2093,henriette!A:K,11,0)</f>
        <v>TODO: &lt;&gt;</v>
      </c>
      <c r="N2093" s="0" t="str">
        <f aca="false">IF(OR(O2093="CONFLICT",R2093="CONFLICT"),"CONFLICT","OK")</f>
        <v>OK</v>
      </c>
      <c r="O2093" s="0" t="str">
        <f aca="false">IF(J2093=L2093,J2093,"CONFLICT")</f>
        <v>TODO: &lt;&gt;</v>
      </c>
      <c r="Q2093" s="0" t="str">
        <f aca="false">IF(AND(P2093&lt;&gt;L2093,P2093&lt;&gt;J2093,P2093&lt;&gt;""),"REVIEW","")</f>
        <v/>
      </c>
      <c r="R2093" s="0" t="str">
        <f aca="false">IF(K2093=M2093,K2093,"CONFLICT")</f>
        <v>TODO: &lt;&gt;</v>
      </c>
    </row>
    <row r="2094" customFormat="false" ht="12.75" hidden="false" customHeight="false" outlineLevel="0" collapsed="false">
      <c r="A2094" s="0" t="s">
        <v>5423</v>
      </c>
      <c r="B2094" s="0" t="n">
        <v>224</v>
      </c>
      <c r="C2094" s="0" t="s">
        <v>23</v>
      </c>
      <c r="D2094" s="0" t="s">
        <v>5424</v>
      </c>
      <c r="E2094" s="0" t="s">
        <v>5425</v>
      </c>
      <c r="F2094" s="0" t="n">
        <v>8290</v>
      </c>
      <c r="G2094" s="0" t="n">
        <v>89</v>
      </c>
      <c r="H2094" s="0" t="n">
        <v>0</v>
      </c>
      <c r="I2094" s="0" t="n">
        <v>2</v>
      </c>
      <c r="J2094" s="0" t="str">
        <f aca="false">VLOOKUP(A2094,yorick!A:J,10,0)</f>
        <v>TODO: &lt;&gt;</v>
      </c>
      <c r="K2094" s="0" t="str">
        <f aca="false">VLOOKUP(A2094,yorick!A:K,11,0)</f>
        <v>TODO: &lt;&gt;</v>
      </c>
      <c r="L2094" s="0" t="str">
        <f aca="false">VLOOKUP(A2094,henriette!A:J,10,0)</f>
        <v>TODO: &lt;&gt;</v>
      </c>
      <c r="M2094" s="0" t="str">
        <f aca="false">VLOOKUP(A2094,henriette!A:K,11,0)</f>
        <v>TODO: &lt;&gt;</v>
      </c>
      <c r="N2094" s="0" t="str">
        <f aca="false">IF(OR(O2094="CONFLICT",R2094="CONFLICT"),"CONFLICT","OK")</f>
        <v>OK</v>
      </c>
      <c r="O2094" s="0" t="str">
        <f aca="false">IF(J2094=L2094,J2094,"CONFLICT")</f>
        <v>TODO: &lt;&gt;</v>
      </c>
      <c r="Q2094" s="0" t="str">
        <f aca="false">IF(AND(P2094&lt;&gt;L2094,P2094&lt;&gt;J2094,P2094&lt;&gt;""),"REVIEW","")</f>
        <v/>
      </c>
      <c r="R2094" s="0" t="str">
        <f aca="false">IF(K2094=M2094,K2094,"CONFLICT")</f>
        <v>TODO: &lt;&gt;</v>
      </c>
    </row>
    <row r="2095" customFormat="false" ht="12.75" hidden="false" customHeight="false" outlineLevel="0" collapsed="false">
      <c r="A2095" s="0" t="s">
        <v>5426</v>
      </c>
      <c r="B2095" s="0" t="n">
        <v>438</v>
      </c>
      <c r="C2095" s="0" t="s">
        <v>23</v>
      </c>
      <c r="D2095" s="0" t="s">
        <v>5427</v>
      </c>
      <c r="E2095" s="0" t="s">
        <v>5428</v>
      </c>
      <c r="F2095" s="0" t="n">
        <v>17252</v>
      </c>
      <c r="G2095" s="0" t="n">
        <v>240</v>
      </c>
      <c r="H2095" s="0" t="n">
        <v>0</v>
      </c>
      <c r="I2095" s="0" t="n">
        <v>8</v>
      </c>
      <c r="J2095" s="0" t="str">
        <f aca="false">VLOOKUP(A2095,yorick!A:J,10,0)</f>
        <v>TODO: &lt;&gt;</v>
      </c>
      <c r="K2095" s="0" t="str">
        <f aca="false">VLOOKUP(A2095,yorick!A:K,11,0)</f>
        <v>TODO: &lt;&gt;</v>
      </c>
      <c r="L2095" s="0" t="str">
        <f aca="false">VLOOKUP(A2095,henriette!A:J,10,0)</f>
        <v>TODO: &lt;&gt;</v>
      </c>
      <c r="M2095" s="0" t="str">
        <f aca="false">VLOOKUP(A2095,henriette!A:K,11,0)</f>
        <v>TODO: &lt;&gt;</v>
      </c>
      <c r="N2095" s="0" t="str">
        <f aca="false">IF(OR(O2095="CONFLICT",R2095="CONFLICT"),"CONFLICT","OK")</f>
        <v>OK</v>
      </c>
      <c r="O2095" s="0" t="str">
        <f aca="false">IF(J2095=L2095,J2095,"CONFLICT")</f>
        <v>TODO: &lt;&gt;</v>
      </c>
      <c r="Q2095" s="0" t="str">
        <f aca="false">IF(AND(P2095&lt;&gt;L2095,P2095&lt;&gt;J2095,P2095&lt;&gt;""),"REVIEW","")</f>
        <v/>
      </c>
      <c r="R2095" s="0" t="str">
        <f aca="false">IF(K2095=M2095,K2095,"CONFLICT")</f>
        <v>TODO: &lt;&gt;</v>
      </c>
    </row>
    <row r="2096" customFormat="false" ht="12.75" hidden="false" customHeight="false" outlineLevel="0" collapsed="false">
      <c r="A2096" s="0" t="s">
        <v>5429</v>
      </c>
      <c r="B2096" s="0" t="n">
        <v>138</v>
      </c>
      <c r="C2096" s="0" t="s">
        <v>23</v>
      </c>
      <c r="E2096" s="0" t="s">
        <v>5430</v>
      </c>
      <c r="F2096" s="0" t="n">
        <v>5147</v>
      </c>
      <c r="G2096" s="0" t="n">
        <v>56</v>
      </c>
      <c r="H2096" s="0" t="n">
        <v>0</v>
      </c>
      <c r="I2096" s="0" t="n">
        <v>16</v>
      </c>
      <c r="J2096" s="0" t="str">
        <f aca="false">VLOOKUP(A2096,yorick!A:J,10,0)</f>
        <v>TODO: &lt;&gt;</v>
      </c>
      <c r="K2096" s="0" t="str">
        <f aca="false">VLOOKUP(A2096,yorick!A:K,11,0)</f>
        <v>TODO: &lt;&gt;</v>
      </c>
      <c r="L2096" s="0" t="str">
        <f aca="false">VLOOKUP(A2096,henriette!A:J,10,0)</f>
        <v>TODO: &lt;&gt;</v>
      </c>
      <c r="M2096" s="0" t="str">
        <f aca="false">VLOOKUP(A2096,henriette!A:K,11,0)</f>
        <v>TODO: &lt;&gt;</v>
      </c>
      <c r="N2096" s="0" t="str">
        <f aca="false">IF(OR(O2096="CONFLICT",R2096="CONFLICT"),"CONFLICT","OK")</f>
        <v>OK</v>
      </c>
      <c r="O2096" s="0" t="str">
        <f aca="false">IF(J2096=L2096,J2096,"CONFLICT")</f>
        <v>TODO: &lt;&gt;</v>
      </c>
      <c r="Q2096" s="0" t="str">
        <f aca="false">IF(AND(P2096&lt;&gt;L2096,P2096&lt;&gt;J2096,P2096&lt;&gt;""),"REVIEW","")</f>
        <v/>
      </c>
      <c r="R2096" s="0" t="str">
        <f aca="false">IF(K2096=M2096,K2096,"CONFLICT")</f>
        <v>TODO: &lt;&gt;</v>
      </c>
    </row>
    <row r="2097" customFormat="false" ht="12.75" hidden="false" customHeight="false" outlineLevel="0" collapsed="false">
      <c r="A2097" s="0" t="s">
        <v>5431</v>
      </c>
      <c r="B2097" s="0" t="n">
        <v>170</v>
      </c>
      <c r="C2097" s="0" t="s">
        <v>23</v>
      </c>
      <c r="E2097" s="0" t="s">
        <v>5432</v>
      </c>
      <c r="F2097" s="0" t="n">
        <v>6973</v>
      </c>
      <c r="G2097" s="0" t="n">
        <v>154</v>
      </c>
      <c r="H2097" s="0" t="n">
        <v>0</v>
      </c>
      <c r="I2097" s="0" t="n">
        <v>39</v>
      </c>
      <c r="J2097" s="0" t="str">
        <f aca="false">VLOOKUP(A2097,yorick!A:J,10,0)</f>
        <v>TODO: &lt;&gt;</v>
      </c>
      <c r="K2097" s="0" t="str">
        <f aca="false">VLOOKUP(A2097,yorick!A:K,11,0)</f>
        <v>TODO: &lt;&gt;</v>
      </c>
      <c r="L2097" s="0" t="str">
        <f aca="false">VLOOKUP(A2097,henriette!A:J,10,0)</f>
        <v>TODO: &lt;&gt;</v>
      </c>
      <c r="M2097" s="0" t="str">
        <f aca="false">VLOOKUP(A2097,henriette!A:K,11,0)</f>
        <v>TODO: &lt;&gt;</v>
      </c>
      <c r="N2097" s="0" t="str">
        <f aca="false">IF(OR(O2097="CONFLICT",R2097="CONFLICT"),"CONFLICT","OK")</f>
        <v>OK</v>
      </c>
      <c r="O2097" s="0" t="str">
        <f aca="false">IF(J2097=L2097,J2097,"CONFLICT")</f>
        <v>TODO: &lt;&gt;</v>
      </c>
      <c r="Q2097" s="0" t="str">
        <f aca="false">IF(AND(P2097&lt;&gt;L2097,P2097&lt;&gt;J2097,P2097&lt;&gt;""),"REVIEW","")</f>
        <v/>
      </c>
      <c r="R2097" s="0" t="str">
        <f aca="false">IF(K2097=M2097,K2097,"CONFLICT")</f>
        <v>TODO: &lt;&gt;</v>
      </c>
    </row>
    <row r="2098" customFormat="false" ht="12.75" hidden="false" customHeight="false" outlineLevel="0" collapsed="false">
      <c r="A2098" s="0" t="s">
        <v>5433</v>
      </c>
      <c r="B2098" s="0" t="n">
        <v>146</v>
      </c>
      <c r="C2098" s="0" t="s">
        <v>23</v>
      </c>
      <c r="D2098" s="0" t="s">
        <v>5434</v>
      </c>
      <c r="E2098" s="0" t="s">
        <v>5435</v>
      </c>
      <c r="F2098" s="0" t="n">
        <v>71382</v>
      </c>
      <c r="G2098" s="0" t="n">
        <v>1012</v>
      </c>
      <c r="H2098" s="0" t="n">
        <v>3</v>
      </c>
      <c r="I2098" s="0" t="n">
        <v>22</v>
      </c>
      <c r="J2098" s="0" t="str">
        <f aca="false">VLOOKUP(A2098,yorick!A:J,10,0)</f>
        <v>TODO: &lt;&gt;</v>
      </c>
      <c r="K2098" s="0" t="str">
        <f aca="false">VLOOKUP(A2098,yorick!A:K,11,0)</f>
        <v>TODO: &lt;&gt;</v>
      </c>
      <c r="L2098" s="0" t="str">
        <f aca="false">VLOOKUP(A2098,henriette!A:J,10,0)</f>
        <v>TODO: &lt;&gt;</v>
      </c>
      <c r="M2098" s="0" t="str">
        <f aca="false">VLOOKUP(A2098,henriette!A:K,11,0)</f>
        <v>TODO: &lt;&gt;</v>
      </c>
      <c r="N2098" s="0" t="str">
        <f aca="false">IF(OR(O2098="CONFLICT",R2098="CONFLICT"),"CONFLICT","OK")</f>
        <v>OK</v>
      </c>
      <c r="O2098" s="0" t="str">
        <f aca="false">IF(J2098=L2098,J2098,"CONFLICT")</f>
        <v>TODO: &lt;&gt;</v>
      </c>
      <c r="Q2098" s="0" t="str">
        <f aca="false">IF(AND(P2098&lt;&gt;L2098,P2098&lt;&gt;J2098,P2098&lt;&gt;""),"REVIEW","")</f>
        <v/>
      </c>
      <c r="R2098" s="0" t="str">
        <f aca="false">IF(K2098=M2098,K2098,"CONFLICT")</f>
        <v>TODO: &lt;&gt;</v>
      </c>
    </row>
    <row r="2099" customFormat="false" ht="12.75" hidden="false" customHeight="false" outlineLevel="0" collapsed="false">
      <c r="A2099" s="0" t="s">
        <v>5436</v>
      </c>
      <c r="B2099" s="0" t="n">
        <v>381</v>
      </c>
      <c r="C2099" s="0" t="s">
        <v>23</v>
      </c>
      <c r="D2099" s="0" t="s">
        <v>5437</v>
      </c>
      <c r="E2099" s="0" t="s">
        <v>5438</v>
      </c>
      <c r="F2099" s="0" t="n">
        <v>6393</v>
      </c>
      <c r="G2099" s="0" t="n">
        <v>77</v>
      </c>
      <c r="H2099" s="0" t="n">
        <v>0</v>
      </c>
      <c r="I2099" s="0" t="n">
        <v>7</v>
      </c>
      <c r="J2099" s="0" t="str">
        <f aca="false">VLOOKUP(A2099,yorick!A:J,10,0)</f>
        <v>TODO: &lt;&gt;</v>
      </c>
      <c r="K2099" s="0" t="str">
        <f aca="false">VLOOKUP(A2099,yorick!A:K,11,0)</f>
        <v>TODO: &lt;&gt;</v>
      </c>
      <c r="L2099" s="0" t="str">
        <f aca="false">VLOOKUP(A2099,henriette!A:J,10,0)</f>
        <v>TODO: &lt;&gt;</v>
      </c>
      <c r="M2099" s="0" t="str">
        <f aca="false">VLOOKUP(A2099,henriette!A:K,11,0)</f>
        <v>TODO: &lt;&gt;</v>
      </c>
      <c r="N2099" s="0" t="str">
        <f aca="false">IF(OR(O2099="CONFLICT",R2099="CONFLICT"),"CONFLICT","OK")</f>
        <v>OK</v>
      </c>
      <c r="O2099" s="0" t="str">
        <f aca="false">IF(J2099=L2099,J2099,"CONFLICT")</f>
        <v>TODO: &lt;&gt;</v>
      </c>
      <c r="Q2099" s="0" t="str">
        <f aca="false">IF(AND(P2099&lt;&gt;L2099,P2099&lt;&gt;J2099,P2099&lt;&gt;""),"REVIEW","")</f>
        <v/>
      </c>
      <c r="R2099" s="0" t="str">
        <f aca="false">IF(K2099=M2099,K2099,"CONFLICT")</f>
        <v>TODO: &lt;&gt;</v>
      </c>
    </row>
    <row r="2100" customFormat="false" ht="12.75" hidden="false" customHeight="false" outlineLevel="0" collapsed="false">
      <c r="A2100" s="0" t="s">
        <v>5439</v>
      </c>
      <c r="B2100" s="0" t="n">
        <v>147</v>
      </c>
      <c r="C2100" s="0" t="s">
        <v>23</v>
      </c>
      <c r="D2100" s="0" t="s">
        <v>5440</v>
      </c>
      <c r="E2100" s="0" t="s">
        <v>5441</v>
      </c>
      <c r="F2100" s="0" t="n">
        <v>7577</v>
      </c>
      <c r="G2100" s="0" t="n">
        <v>48</v>
      </c>
      <c r="H2100" s="0" t="n">
        <v>0</v>
      </c>
      <c r="I2100" s="0" t="n">
        <v>6</v>
      </c>
      <c r="J2100" s="0" t="str">
        <f aca="false">VLOOKUP(A2100,yorick!A:J,10,0)</f>
        <v>TODO: &lt;&gt;</v>
      </c>
      <c r="K2100" s="0" t="str">
        <f aca="false">VLOOKUP(A2100,yorick!A:K,11,0)</f>
        <v>TODO: &lt;&gt;</v>
      </c>
      <c r="L2100" s="0" t="str">
        <f aca="false">VLOOKUP(A2100,henriette!A:J,10,0)</f>
        <v>TODO: &lt;&gt;</v>
      </c>
      <c r="M2100" s="0" t="str">
        <f aca="false">VLOOKUP(A2100,henriette!A:K,11,0)</f>
        <v>TODO: &lt;&gt;</v>
      </c>
      <c r="N2100" s="0" t="str">
        <f aca="false">IF(OR(O2100="CONFLICT",R2100="CONFLICT"),"CONFLICT","OK")</f>
        <v>OK</v>
      </c>
      <c r="O2100" s="0" t="str">
        <f aca="false">IF(J2100=L2100,J2100,"CONFLICT")</f>
        <v>TODO: &lt;&gt;</v>
      </c>
      <c r="Q2100" s="0" t="str">
        <f aca="false">IF(AND(P2100&lt;&gt;L2100,P2100&lt;&gt;J2100,P2100&lt;&gt;""),"REVIEW","")</f>
        <v/>
      </c>
      <c r="R2100" s="0" t="str">
        <f aca="false">IF(K2100=M2100,K2100,"CONFLICT")</f>
        <v>TODO: &lt;&gt;</v>
      </c>
    </row>
    <row r="2101" customFormat="false" ht="12.75" hidden="false" customHeight="false" outlineLevel="0" collapsed="false">
      <c r="A2101" s="0" t="s">
        <v>5442</v>
      </c>
      <c r="B2101" s="0" t="n">
        <v>125</v>
      </c>
      <c r="C2101" s="0" t="s">
        <v>23</v>
      </c>
      <c r="E2101" s="0" t="s">
        <v>5443</v>
      </c>
      <c r="F2101" s="0" t="n">
        <v>745270</v>
      </c>
      <c r="G2101" s="0" t="n">
        <v>3149</v>
      </c>
      <c r="H2101" s="0" t="n">
        <v>1</v>
      </c>
      <c r="I2101" s="0" t="n">
        <v>326</v>
      </c>
      <c r="J2101" s="0" t="str">
        <f aca="false">VLOOKUP(A2101,yorick!A:J,10,0)</f>
        <v>TODO: &lt;&gt;</v>
      </c>
      <c r="K2101" s="0" t="str">
        <f aca="false">VLOOKUP(A2101,yorick!A:K,11,0)</f>
        <v>TODO: &lt;&gt;</v>
      </c>
      <c r="L2101" s="0" t="str">
        <f aca="false">VLOOKUP(A2101,henriette!A:J,10,0)</f>
        <v>TODO: &lt;&gt;</v>
      </c>
      <c r="M2101" s="0" t="str">
        <f aca="false">VLOOKUP(A2101,henriette!A:K,11,0)</f>
        <v>TODO: &lt;&gt;</v>
      </c>
      <c r="N2101" s="0" t="str">
        <f aca="false">IF(OR(O2101="CONFLICT",R2101="CONFLICT"),"CONFLICT","OK")</f>
        <v>OK</v>
      </c>
      <c r="O2101" s="0" t="str">
        <f aca="false">IF(J2101=L2101,J2101,"CONFLICT")</f>
        <v>TODO: &lt;&gt;</v>
      </c>
      <c r="Q2101" s="0" t="str">
        <f aca="false">IF(AND(P2101&lt;&gt;L2101,P2101&lt;&gt;J2101,P2101&lt;&gt;""),"REVIEW","")</f>
        <v/>
      </c>
      <c r="R2101" s="0" t="str">
        <f aca="false">IF(K2101=M2101,K2101,"CONFLICT")</f>
        <v>TODO: &lt;&gt;</v>
      </c>
    </row>
    <row r="2102" customFormat="false" ht="12.75" hidden="false" customHeight="false" outlineLevel="0" collapsed="false">
      <c r="A2102" s="0" t="s">
        <v>5444</v>
      </c>
      <c r="B2102" s="0" t="n">
        <v>111</v>
      </c>
      <c r="C2102" s="0" t="s">
        <v>23</v>
      </c>
      <c r="E2102" s="0" t="s">
        <v>5445</v>
      </c>
      <c r="F2102" s="0" t="n">
        <v>22901</v>
      </c>
      <c r="G2102" s="0" t="n">
        <v>266</v>
      </c>
      <c r="H2102" s="0" t="n">
        <v>0</v>
      </c>
      <c r="I2102" s="0" t="n">
        <v>23</v>
      </c>
      <c r="J2102" s="0" t="str">
        <f aca="false">VLOOKUP(A2102,yorick!A:J,10,0)</f>
        <v>TODO: &lt;&gt;</v>
      </c>
      <c r="K2102" s="0" t="str">
        <f aca="false">VLOOKUP(A2102,yorick!A:K,11,0)</f>
        <v>TODO: &lt;&gt;</v>
      </c>
      <c r="L2102" s="0" t="str">
        <f aca="false">VLOOKUP(A2102,henriette!A:J,10,0)</f>
        <v>TODO: &lt;&gt;</v>
      </c>
      <c r="M2102" s="0" t="str">
        <f aca="false">VLOOKUP(A2102,henriette!A:K,11,0)</f>
        <v>TODO: &lt;&gt;</v>
      </c>
      <c r="N2102" s="0" t="str">
        <f aca="false">IF(OR(O2102="CONFLICT",R2102="CONFLICT"),"CONFLICT","OK")</f>
        <v>OK</v>
      </c>
      <c r="O2102" s="0" t="str">
        <f aca="false">IF(J2102=L2102,J2102,"CONFLICT")</f>
        <v>TODO: &lt;&gt;</v>
      </c>
      <c r="Q2102" s="0" t="str">
        <f aca="false">IF(AND(P2102&lt;&gt;L2102,P2102&lt;&gt;J2102,P2102&lt;&gt;""),"REVIEW","")</f>
        <v/>
      </c>
      <c r="R2102" s="0" t="str">
        <f aca="false">IF(K2102=M2102,K2102,"CONFLICT")</f>
        <v>TODO: &lt;&gt;</v>
      </c>
    </row>
    <row r="2103" customFormat="false" ht="12.75" hidden="false" customHeight="false" outlineLevel="0" collapsed="false">
      <c r="A2103" s="0" t="s">
        <v>5446</v>
      </c>
      <c r="B2103" s="0" t="n">
        <v>646</v>
      </c>
      <c r="C2103" s="0" t="s">
        <v>23</v>
      </c>
      <c r="E2103" s="0" t="s">
        <v>5447</v>
      </c>
      <c r="F2103" s="0" t="n">
        <v>33781</v>
      </c>
      <c r="G2103" s="0" t="n">
        <v>201</v>
      </c>
      <c r="H2103" s="0" t="n">
        <v>0</v>
      </c>
      <c r="I2103" s="0" t="n">
        <v>196</v>
      </c>
      <c r="J2103" s="0" t="str">
        <f aca="false">VLOOKUP(A2103,yorick!A:J,10,0)</f>
        <v>TODO: &lt;&gt;</v>
      </c>
      <c r="K2103" s="0" t="str">
        <f aca="false">VLOOKUP(A2103,yorick!A:K,11,0)</f>
        <v>TODO: &lt;&gt;</v>
      </c>
      <c r="L2103" s="0" t="str">
        <f aca="false">VLOOKUP(A2103,henriette!A:J,10,0)</f>
        <v>TODO: &lt;&gt;</v>
      </c>
      <c r="M2103" s="0" t="str">
        <f aca="false">VLOOKUP(A2103,henriette!A:K,11,0)</f>
        <v>TODO: &lt;&gt;</v>
      </c>
      <c r="N2103" s="0" t="str">
        <f aca="false">IF(OR(O2103="CONFLICT",R2103="CONFLICT"),"CONFLICT","OK")</f>
        <v>OK</v>
      </c>
      <c r="O2103" s="0" t="str">
        <f aca="false">IF(J2103=L2103,J2103,"CONFLICT")</f>
        <v>TODO: &lt;&gt;</v>
      </c>
      <c r="Q2103" s="0" t="str">
        <f aca="false">IF(AND(P2103&lt;&gt;L2103,P2103&lt;&gt;J2103,P2103&lt;&gt;""),"REVIEW","")</f>
        <v/>
      </c>
      <c r="R2103" s="0" t="str">
        <f aca="false">IF(K2103=M2103,K2103,"CONFLICT")</f>
        <v>TODO: &lt;&gt;</v>
      </c>
    </row>
    <row r="2104" customFormat="false" ht="12.75" hidden="false" customHeight="false" outlineLevel="0" collapsed="false">
      <c r="A2104" s="0" t="s">
        <v>5448</v>
      </c>
      <c r="B2104" s="0" t="n">
        <v>112</v>
      </c>
      <c r="C2104" s="0" t="s">
        <v>23</v>
      </c>
      <c r="D2104" s="0" t="s">
        <v>5449</v>
      </c>
      <c r="E2104" s="0" t="s">
        <v>5450</v>
      </c>
      <c r="F2104" s="0" t="n">
        <v>5069</v>
      </c>
      <c r="G2104" s="0" t="n">
        <v>59</v>
      </c>
      <c r="H2104" s="0" t="n">
        <v>0</v>
      </c>
      <c r="I2104" s="0" t="n">
        <v>1</v>
      </c>
      <c r="J2104" s="0" t="str">
        <f aca="false">VLOOKUP(A2104,yorick!A:J,10,0)</f>
        <v>TODO: &lt;&gt;</v>
      </c>
      <c r="K2104" s="0" t="str">
        <f aca="false">VLOOKUP(A2104,yorick!A:K,11,0)</f>
        <v>TODO: &lt;&gt;</v>
      </c>
      <c r="L2104" s="0" t="str">
        <f aca="false">VLOOKUP(A2104,henriette!A:J,10,0)</f>
        <v>TODO: &lt;&gt;</v>
      </c>
      <c r="M2104" s="0" t="str">
        <f aca="false">VLOOKUP(A2104,henriette!A:K,11,0)</f>
        <v>TODO: &lt;&gt;</v>
      </c>
      <c r="N2104" s="0" t="str">
        <f aca="false">IF(OR(O2104="CONFLICT",R2104="CONFLICT"),"CONFLICT","OK")</f>
        <v>OK</v>
      </c>
      <c r="O2104" s="0" t="str">
        <f aca="false">IF(J2104=L2104,J2104,"CONFLICT")</f>
        <v>TODO: &lt;&gt;</v>
      </c>
      <c r="Q2104" s="0" t="str">
        <f aca="false">IF(AND(P2104&lt;&gt;L2104,P2104&lt;&gt;J2104,P2104&lt;&gt;""),"REVIEW","")</f>
        <v/>
      </c>
      <c r="R2104" s="0" t="str">
        <f aca="false">IF(K2104=M2104,K2104,"CONFLICT")</f>
        <v>TODO: &lt;&gt;</v>
      </c>
    </row>
    <row r="2105" customFormat="false" ht="12.75" hidden="false" customHeight="false" outlineLevel="0" collapsed="false">
      <c r="A2105" s="0" t="s">
        <v>5451</v>
      </c>
      <c r="B2105" s="0" t="n">
        <v>137</v>
      </c>
      <c r="C2105" s="0" t="s">
        <v>23</v>
      </c>
      <c r="E2105" s="0" t="s">
        <v>5452</v>
      </c>
      <c r="F2105" s="0" t="n">
        <v>11232</v>
      </c>
      <c r="G2105" s="0" t="n">
        <v>82</v>
      </c>
      <c r="H2105" s="0" t="n">
        <v>0</v>
      </c>
      <c r="I2105" s="0" t="n">
        <v>9</v>
      </c>
      <c r="J2105" s="0" t="str">
        <f aca="false">VLOOKUP(A2105,yorick!A:J,10,0)</f>
        <v>TODO: &lt;&gt;</v>
      </c>
      <c r="K2105" s="0" t="str">
        <f aca="false">VLOOKUP(A2105,yorick!A:K,11,0)</f>
        <v>TODO: &lt;&gt;</v>
      </c>
      <c r="L2105" s="0" t="str">
        <f aca="false">VLOOKUP(A2105,henriette!A:J,10,0)</f>
        <v>TODO: &lt;&gt;</v>
      </c>
      <c r="M2105" s="0" t="str">
        <f aca="false">VLOOKUP(A2105,henriette!A:K,11,0)</f>
        <v>TODO: &lt;&gt;</v>
      </c>
      <c r="N2105" s="0" t="str">
        <f aca="false">IF(OR(O2105="CONFLICT",R2105="CONFLICT"),"CONFLICT","OK")</f>
        <v>OK</v>
      </c>
      <c r="O2105" s="0" t="str">
        <f aca="false">IF(J2105=L2105,J2105,"CONFLICT")</f>
        <v>TODO: &lt;&gt;</v>
      </c>
      <c r="Q2105" s="0" t="str">
        <f aca="false">IF(AND(P2105&lt;&gt;L2105,P2105&lt;&gt;J2105,P2105&lt;&gt;""),"REVIEW","")</f>
        <v/>
      </c>
      <c r="R2105" s="0" t="str">
        <f aca="false">IF(K2105=M2105,K2105,"CONFLICT")</f>
        <v>TODO: &lt;&gt;</v>
      </c>
    </row>
    <row r="2106" customFormat="false" ht="12.75" hidden="false" customHeight="false" outlineLevel="0" collapsed="false">
      <c r="A2106" s="0" t="s">
        <v>5453</v>
      </c>
      <c r="B2106" s="0" t="n">
        <v>262</v>
      </c>
      <c r="C2106" s="0" t="s">
        <v>23</v>
      </c>
      <c r="E2106" s="0" t="s">
        <v>5454</v>
      </c>
      <c r="F2106" s="0" t="n">
        <v>102265</v>
      </c>
      <c r="G2106" s="0" t="n">
        <v>1591</v>
      </c>
      <c r="H2106" s="0" t="n">
        <v>0</v>
      </c>
      <c r="I2106" s="0" t="n">
        <v>31</v>
      </c>
      <c r="J2106" s="0" t="str">
        <f aca="false">VLOOKUP(A2106,yorick!A:J,10,0)</f>
        <v>TODO: &lt;&gt;</v>
      </c>
      <c r="K2106" s="0" t="str">
        <f aca="false">VLOOKUP(A2106,yorick!A:K,11,0)</f>
        <v>TODO: &lt;&gt;</v>
      </c>
      <c r="L2106" s="0" t="str">
        <f aca="false">VLOOKUP(A2106,henriette!A:J,10,0)</f>
        <v>TODO: &lt;&gt;</v>
      </c>
      <c r="M2106" s="0" t="str">
        <f aca="false">VLOOKUP(A2106,henriette!A:K,11,0)</f>
        <v>TODO: &lt;&gt;</v>
      </c>
      <c r="N2106" s="0" t="str">
        <f aca="false">IF(OR(O2106="CONFLICT",R2106="CONFLICT"),"CONFLICT","OK")</f>
        <v>OK</v>
      </c>
      <c r="O2106" s="0" t="str">
        <f aca="false">IF(J2106=L2106,J2106,"CONFLICT")</f>
        <v>TODO: &lt;&gt;</v>
      </c>
      <c r="Q2106" s="0" t="str">
        <f aca="false">IF(AND(P2106&lt;&gt;L2106,P2106&lt;&gt;J2106,P2106&lt;&gt;""),"REVIEW","")</f>
        <v/>
      </c>
      <c r="R2106" s="0" t="str">
        <f aca="false">IF(K2106=M2106,K2106,"CONFLICT")</f>
        <v>TODO: &lt;&gt;</v>
      </c>
    </row>
    <row r="2107" customFormat="false" ht="12.75" hidden="false" customHeight="false" outlineLevel="0" collapsed="false">
      <c r="A2107" s="0" t="s">
        <v>5455</v>
      </c>
      <c r="B2107" s="0" t="n">
        <v>6075</v>
      </c>
      <c r="C2107" s="0" t="s">
        <v>23</v>
      </c>
      <c r="D2107" s="0" t="s">
        <v>5456</v>
      </c>
      <c r="E2107" s="0" t="s">
        <v>5457</v>
      </c>
      <c r="F2107" s="0" t="n">
        <v>19581</v>
      </c>
      <c r="G2107" s="0" t="n">
        <v>225</v>
      </c>
      <c r="H2107" s="0" t="n">
        <v>0</v>
      </c>
      <c r="I2107" s="0" t="n">
        <v>15</v>
      </c>
      <c r="J2107" s="0" t="str">
        <f aca="false">VLOOKUP(A2107,yorick!A:J,10,0)</f>
        <v>TODO: &lt;&gt;</v>
      </c>
      <c r="K2107" s="0" t="str">
        <f aca="false">VLOOKUP(A2107,yorick!A:K,11,0)</f>
        <v>TODO: &lt;&gt;</v>
      </c>
      <c r="L2107" s="0" t="str">
        <f aca="false">VLOOKUP(A2107,henriette!A:J,10,0)</f>
        <v>TODO: &lt;&gt;</v>
      </c>
      <c r="M2107" s="0" t="str">
        <f aca="false">VLOOKUP(A2107,henriette!A:K,11,0)</f>
        <v>TODO: &lt;&gt;</v>
      </c>
      <c r="N2107" s="0" t="str">
        <f aca="false">IF(OR(O2107="CONFLICT",R2107="CONFLICT"),"CONFLICT","OK")</f>
        <v>OK</v>
      </c>
      <c r="O2107" s="0" t="str">
        <f aca="false">IF(J2107=L2107,J2107,"CONFLICT")</f>
        <v>TODO: &lt;&gt;</v>
      </c>
      <c r="Q2107" s="0" t="str">
        <f aca="false">IF(AND(P2107&lt;&gt;L2107,P2107&lt;&gt;J2107,P2107&lt;&gt;""),"REVIEW","")</f>
        <v/>
      </c>
      <c r="R2107" s="0" t="str">
        <f aca="false">IF(K2107=M2107,K2107,"CONFLICT")</f>
        <v>TODO: &lt;&gt;</v>
      </c>
    </row>
    <row r="2108" customFormat="false" ht="12.75" hidden="false" customHeight="false" outlineLevel="0" collapsed="false">
      <c r="A2108" s="0" t="s">
        <v>5458</v>
      </c>
      <c r="B2108" s="0" t="n">
        <v>182</v>
      </c>
      <c r="C2108" s="0" t="s">
        <v>23</v>
      </c>
      <c r="D2108" s="0" t="s">
        <v>5459</v>
      </c>
      <c r="E2108" s="0" t="s">
        <v>5460</v>
      </c>
      <c r="F2108" s="0" t="n">
        <v>6181</v>
      </c>
      <c r="G2108" s="0" t="n">
        <v>120</v>
      </c>
      <c r="H2108" s="0" t="n">
        <v>0</v>
      </c>
      <c r="I2108" s="0" t="n">
        <v>17</v>
      </c>
      <c r="J2108" s="0" t="str">
        <f aca="false">VLOOKUP(A2108,yorick!A:J,10,0)</f>
        <v>TODO: &lt;&gt;</v>
      </c>
      <c r="K2108" s="0" t="str">
        <f aca="false">VLOOKUP(A2108,yorick!A:K,11,0)</f>
        <v>TODO: &lt;&gt;</v>
      </c>
      <c r="L2108" s="0" t="str">
        <f aca="false">VLOOKUP(A2108,henriette!A:J,10,0)</f>
        <v>TODO: &lt;&gt;</v>
      </c>
      <c r="M2108" s="0" t="str">
        <f aca="false">VLOOKUP(A2108,henriette!A:K,11,0)</f>
        <v>TODO: &lt;&gt;</v>
      </c>
      <c r="N2108" s="0" t="str">
        <f aca="false">IF(OR(O2108="CONFLICT",R2108="CONFLICT"),"CONFLICT","OK")</f>
        <v>OK</v>
      </c>
      <c r="O2108" s="0" t="str">
        <f aca="false">IF(J2108=L2108,J2108,"CONFLICT")</f>
        <v>TODO: &lt;&gt;</v>
      </c>
      <c r="Q2108" s="0" t="str">
        <f aca="false">IF(AND(P2108&lt;&gt;L2108,P2108&lt;&gt;J2108,P2108&lt;&gt;""),"REVIEW","")</f>
        <v/>
      </c>
      <c r="R2108" s="0" t="str">
        <f aca="false">IF(K2108=M2108,K2108,"CONFLICT")</f>
        <v>TODO: &lt;&gt;</v>
      </c>
    </row>
    <row r="2109" customFormat="false" ht="12.75" hidden="false" customHeight="false" outlineLevel="0" collapsed="false">
      <c r="A2109" s="0" t="s">
        <v>5461</v>
      </c>
      <c r="B2109" s="0" t="n">
        <v>197</v>
      </c>
      <c r="C2109" s="0" t="s">
        <v>23</v>
      </c>
      <c r="E2109" s="0" t="s">
        <v>5462</v>
      </c>
      <c r="F2109" s="0" t="n">
        <v>9189</v>
      </c>
      <c r="G2109" s="0" t="n">
        <v>76</v>
      </c>
      <c r="H2109" s="0" t="n">
        <v>0</v>
      </c>
      <c r="I2109" s="0" t="n">
        <v>4</v>
      </c>
      <c r="J2109" s="0" t="str">
        <f aca="false">VLOOKUP(A2109,yorick!A:J,10,0)</f>
        <v>TODO: &lt;&gt;</v>
      </c>
      <c r="K2109" s="0" t="str">
        <f aca="false">VLOOKUP(A2109,yorick!A:K,11,0)</f>
        <v>TODO: &lt;&gt;</v>
      </c>
      <c r="L2109" s="0" t="str">
        <f aca="false">VLOOKUP(A2109,henriette!A:J,10,0)</f>
        <v>TODO: &lt;&gt;</v>
      </c>
      <c r="M2109" s="0" t="str">
        <f aca="false">VLOOKUP(A2109,henriette!A:K,11,0)</f>
        <v>TODO: &lt;&gt;</v>
      </c>
      <c r="N2109" s="0" t="str">
        <f aca="false">IF(OR(O2109="CONFLICT",R2109="CONFLICT"),"CONFLICT","OK")</f>
        <v>OK</v>
      </c>
      <c r="O2109" s="0" t="str">
        <f aca="false">IF(J2109=L2109,J2109,"CONFLICT")</f>
        <v>TODO: &lt;&gt;</v>
      </c>
      <c r="Q2109" s="0" t="str">
        <f aca="false">IF(AND(P2109&lt;&gt;L2109,P2109&lt;&gt;J2109,P2109&lt;&gt;""),"REVIEW","")</f>
        <v/>
      </c>
      <c r="R2109" s="0" t="str">
        <f aca="false">IF(K2109=M2109,K2109,"CONFLICT")</f>
        <v>TODO: &lt;&gt;</v>
      </c>
    </row>
    <row r="2110" customFormat="false" ht="12.75" hidden="false" customHeight="false" outlineLevel="0" collapsed="false">
      <c r="A2110" s="0" t="s">
        <v>5463</v>
      </c>
      <c r="B2110" s="0" t="n">
        <v>1280</v>
      </c>
      <c r="C2110" s="0" t="s">
        <v>23</v>
      </c>
      <c r="D2110" s="0" t="s">
        <v>5464</v>
      </c>
      <c r="E2110" s="0" t="s">
        <v>5465</v>
      </c>
      <c r="F2110" s="0" t="n">
        <v>31992</v>
      </c>
      <c r="G2110" s="0" t="n">
        <v>292</v>
      </c>
      <c r="H2110" s="0" t="n">
        <v>0</v>
      </c>
      <c r="I2110" s="0" t="n">
        <v>12</v>
      </c>
      <c r="J2110" s="0" t="str">
        <f aca="false">VLOOKUP(A2110,yorick!A:J,10,0)</f>
        <v>TODO: &lt;&gt;</v>
      </c>
      <c r="K2110" s="0" t="str">
        <f aca="false">VLOOKUP(A2110,yorick!A:K,11,0)</f>
        <v>TODO: &lt;&gt;</v>
      </c>
      <c r="L2110" s="0" t="str">
        <f aca="false">VLOOKUP(A2110,henriette!A:J,10,0)</f>
        <v>TODO: &lt;&gt;</v>
      </c>
      <c r="M2110" s="0" t="str">
        <f aca="false">VLOOKUP(A2110,henriette!A:K,11,0)</f>
        <v>TODO: &lt;&gt;</v>
      </c>
      <c r="N2110" s="0" t="str">
        <f aca="false">IF(OR(O2110="CONFLICT",R2110="CONFLICT"),"CONFLICT","OK")</f>
        <v>OK</v>
      </c>
      <c r="O2110" s="0" t="str">
        <f aca="false">IF(J2110=L2110,J2110,"CONFLICT")</f>
        <v>TODO: &lt;&gt;</v>
      </c>
      <c r="Q2110" s="0" t="str">
        <f aca="false">IF(AND(P2110&lt;&gt;L2110,P2110&lt;&gt;J2110,P2110&lt;&gt;""),"REVIEW","")</f>
        <v/>
      </c>
      <c r="R2110" s="0" t="str">
        <f aca="false">IF(K2110=M2110,K2110,"CONFLICT")</f>
        <v>TODO: &lt;&gt;</v>
      </c>
    </row>
    <row r="2111" customFormat="false" ht="12.75" hidden="false" customHeight="false" outlineLevel="0" collapsed="false">
      <c r="A2111" s="0" t="s">
        <v>5466</v>
      </c>
      <c r="B2111" s="0" t="n">
        <v>352</v>
      </c>
      <c r="C2111" s="0" t="s">
        <v>23</v>
      </c>
      <c r="F2111" s="0" t="n">
        <v>64440</v>
      </c>
      <c r="G2111" s="0" t="n">
        <v>939</v>
      </c>
      <c r="H2111" s="0" t="n">
        <v>0</v>
      </c>
      <c r="I2111" s="0" t="n">
        <v>31</v>
      </c>
      <c r="J2111" s="0" t="str">
        <f aca="false">VLOOKUP(A2111,yorick!A:J,10,0)</f>
        <v>TODO: &lt;&gt;</v>
      </c>
      <c r="K2111" s="0" t="str">
        <f aca="false">VLOOKUP(A2111,yorick!A:K,11,0)</f>
        <v>TODO: &lt;&gt;</v>
      </c>
      <c r="L2111" s="0" t="str">
        <f aca="false">VLOOKUP(A2111,henriette!A:J,10,0)</f>
        <v>TODO: &lt;&gt;</v>
      </c>
      <c r="M2111" s="0" t="str">
        <f aca="false">VLOOKUP(A2111,henriette!A:K,11,0)</f>
        <v>TODO: &lt;&gt;</v>
      </c>
      <c r="N2111" s="0" t="str">
        <f aca="false">IF(OR(O2111="CONFLICT",R2111="CONFLICT"),"CONFLICT","OK")</f>
        <v>OK</v>
      </c>
      <c r="O2111" s="0" t="str">
        <f aca="false">IF(J2111=L2111,J2111,"CONFLICT")</f>
        <v>TODO: &lt;&gt;</v>
      </c>
      <c r="Q2111" s="0" t="str">
        <f aca="false">IF(AND(P2111&lt;&gt;L2111,P2111&lt;&gt;J2111,P2111&lt;&gt;""),"REVIEW","")</f>
        <v/>
      </c>
      <c r="R2111" s="0" t="str">
        <f aca="false">IF(K2111=M2111,K2111,"CONFLICT")</f>
        <v>TODO: &lt;&gt;</v>
      </c>
    </row>
    <row r="2112" customFormat="false" ht="12.75" hidden="false" customHeight="false" outlineLevel="0" collapsed="false">
      <c r="A2112" s="0" t="s">
        <v>5467</v>
      </c>
      <c r="B2112" s="0" t="n">
        <v>1175</v>
      </c>
      <c r="C2112" s="0" t="s">
        <v>23</v>
      </c>
      <c r="D2112" s="0" t="s">
        <v>5468</v>
      </c>
      <c r="E2112" s="0" t="s">
        <v>5469</v>
      </c>
      <c r="F2112" s="0" t="n">
        <v>15577</v>
      </c>
      <c r="G2112" s="0" t="n">
        <v>195</v>
      </c>
      <c r="H2112" s="0" t="n">
        <v>0</v>
      </c>
      <c r="I2112" s="0" t="n">
        <v>49</v>
      </c>
      <c r="J2112" s="0" t="str">
        <f aca="false">VLOOKUP(A2112,yorick!A:J,10,0)</f>
        <v>TODO: &lt;&gt;</v>
      </c>
      <c r="K2112" s="0" t="str">
        <f aca="false">VLOOKUP(A2112,yorick!A:K,11,0)</f>
        <v>TODO: &lt;&gt;</v>
      </c>
      <c r="L2112" s="0" t="str">
        <f aca="false">VLOOKUP(A2112,henriette!A:J,10,0)</f>
        <v>TODO: &lt;&gt;</v>
      </c>
      <c r="M2112" s="0" t="str">
        <f aca="false">VLOOKUP(A2112,henriette!A:K,11,0)</f>
        <v>TODO: &lt;&gt;</v>
      </c>
      <c r="N2112" s="0" t="str">
        <f aca="false">IF(OR(O2112="CONFLICT",R2112="CONFLICT"),"CONFLICT","OK")</f>
        <v>OK</v>
      </c>
      <c r="O2112" s="0" t="str">
        <f aca="false">IF(J2112=L2112,J2112,"CONFLICT")</f>
        <v>TODO: &lt;&gt;</v>
      </c>
      <c r="Q2112" s="0" t="str">
        <f aca="false">IF(AND(P2112&lt;&gt;L2112,P2112&lt;&gt;J2112,P2112&lt;&gt;""),"REVIEW","")</f>
        <v/>
      </c>
      <c r="R2112" s="0" t="str">
        <f aca="false">IF(K2112=M2112,K2112,"CONFLICT")</f>
        <v>TODO: &lt;&gt;</v>
      </c>
    </row>
    <row r="2113" customFormat="false" ht="12.75" hidden="false" customHeight="false" outlineLevel="0" collapsed="false">
      <c r="A2113" s="0" t="s">
        <v>5470</v>
      </c>
      <c r="B2113" s="0" t="n">
        <v>1549</v>
      </c>
      <c r="C2113" s="0" t="s">
        <v>23</v>
      </c>
      <c r="D2113" s="0" t="s">
        <v>5471</v>
      </c>
      <c r="E2113" s="0" t="s">
        <v>5472</v>
      </c>
      <c r="F2113" s="0" t="n">
        <v>106645</v>
      </c>
      <c r="G2113" s="0" t="n">
        <v>1192</v>
      </c>
      <c r="H2113" s="0" t="n">
        <v>0</v>
      </c>
      <c r="I2113" s="0" t="n">
        <v>10</v>
      </c>
      <c r="J2113" s="0" t="str">
        <f aca="false">VLOOKUP(A2113,yorick!A:J,10,0)</f>
        <v>TODO: &lt;&gt;</v>
      </c>
      <c r="K2113" s="0" t="str">
        <f aca="false">VLOOKUP(A2113,yorick!A:K,11,0)</f>
        <v>TODO: &lt;&gt;</v>
      </c>
      <c r="L2113" s="0" t="str">
        <f aca="false">VLOOKUP(A2113,henriette!A:J,10,0)</f>
        <v>TODO: &lt;&gt;</v>
      </c>
      <c r="M2113" s="0" t="str">
        <f aca="false">VLOOKUP(A2113,henriette!A:K,11,0)</f>
        <v>TODO: &lt;&gt;</v>
      </c>
      <c r="N2113" s="0" t="str">
        <f aca="false">IF(OR(O2113="CONFLICT",R2113="CONFLICT"),"CONFLICT","OK")</f>
        <v>OK</v>
      </c>
      <c r="O2113" s="0" t="str">
        <f aca="false">IF(J2113=L2113,J2113,"CONFLICT")</f>
        <v>TODO: &lt;&gt;</v>
      </c>
      <c r="Q2113" s="0" t="str">
        <f aca="false">IF(AND(P2113&lt;&gt;L2113,P2113&lt;&gt;J2113,P2113&lt;&gt;""),"REVIEW","")</f>
        <v/>
      </c>
      <c r="R2113" s="0" t="str">
        <f aca="false">IF(K2113=M2113,K2113,"CONFLICT")</f>
        <v>TODO: &lt;&gt;</v>
      </c>
    </row>
    <row r="2114" customFormat="false" ht="12.75" hidden="false" customHeight="false" outlineLevel="0" collapsed="false">
      <c r="A2114" s="0" t="s">
        <v>5473</v>
      </c>
      <c r="B2114" s="0" t="n">
        <v>143</v>
      </c>
      <c r="C2114" s="0" t="s">
        <v>23</v>
      </c>
      <c r="E2114" s="0" t="s">
        <v>5474</v>
      </c>
      <c r="F2114" s="0" t="n">
        <v>13306</v>
      </c>
      <c r="G2114" s="0" t="n">
        <v>107</v>
      </c>
      <c r="H2114" s="0" t="n">
        <v>0</v>
      </c>
      <c r="I2114" s="0" t="n">
        <v>1</v>
      </c>
      <c r="J2114" s="0" t="str">
        <f aca="false">VLOOKUP(A2114,yorick!A:J,10,0)</f>
        <v>TODO: &lt;&gt;</v>
      </c>
      <c r="K2114" s="0" t="str">
        <f aca="false">VLOOKUP(A2114,yorick!A:K,11,0)</f>
        <v>TODO: &lt;&gt;</v>
      </c>
      <c r="L2114" s="0" t="str">
        <f aca="false">VLOOKUP(A2114,henriette!A:J,10,0)</f>
        <v>TODO: &lt;&gt;</v>
      </c>
      <c r="M2114" s="0" t="str">
        <f aca="false">VLOOKUP(A2114,henriette!A:K,11,0)</f>
        <v>TODO: &lt;&gt;</v>
      </c>
      <c r="N2114" s="0" t="str">
        <f aca="false">IF(OR(O2114="CONFLICT",R2114="CONFLICT"),"CONFLICT","OK")</f>
        <v>OK</v>
      </c>
      <c r="O2114" s="0" t="str">
        <f aca="false">IF(J2114=L2114,J2114,"CONFLICT")</f>
        <v>TODO: &lt;&gt;</v>
      </c>
      <c r="Q2114" s="0" t="str">
        <f aca="false">IF(AND(P2114&lt;&gt;L2114,P2114&lt;&gt;J2114,P2114&lt;&gt;""),"REVIEW","")</f>
        <v/>
      </c>
      <c r="R2114" s="0" t="str">
        <f aca="false">IF(K2114=M2114,K2114,"CONFLICT")</f>
        <v>TODO: &lt;&gt;</v>
      </c>
    </row>
    <row r="2115" customFormat="false" ht="12.75" hidden="false" customHeight="false" outlineLevel="0" collapsed="false">
      <c r="A2115" s="0" t="s">
        <v>5475</v>
      </c>
      <c r="B2115" s="0" t="n">
        <v>115</v>
      </c>
      <c r="C2115" s="0" t="s">
        <v>23</v>
      </c>
      <c r="D2115" s="0" t="s">
        <v>5476</v>
      </c>
      <c r="E2115" s="0" t="s">
        <v>5477</v>
      </c>
      <c r="F2115" s="0" t="n">
        <v>12145</v>
      </c>
      <c r="G2115" s="0" t="n">
        <v>124</v>
      </c>
      <c r="H2115" s="0" t="n">
        <v>0</v>
      </c>
      <c r="I2115" s="0" t="n">
        <v>11</v>
      </c>
      <c r="J2115" s="0" t="str">
        <f aca="false">VLOOKUP(A2115,yorick!A:J,10,0)</f>
        <v>TODO: &lt;&gt;</v>
      </c>
      <c r="K2115" s="0" t="str">
        <f aca="false">VLOOKUP(A2115,yorick!A:K,11,0)</f>
        <v>TODO: &lt;&gt;</v>
      </c>
      <c r="L2115" s="0" t="str">
        <f aca="false">VLOOKUP(A2115,henriette!A:J,10,0)</f>
        <v>TODO: &lt;&gt;</v>
      </c>
      <c r="M2115" s="0" t="str">
        <f aca="false">VLOOKUP(A2115,henriette!A:K,11,0)</f>
        <v>TODO: &lt;&gt;</v>
      </c>
      <c r="N2115" s="0" t="str">
        <f aca="false">IF(OR(O2115="CONFLICT",R2115="CONFLICT"),"CONFLICT","OK")</f>
        <v>OK</v>
      </c>
      <c r="O2115" s="0" t="str">
        <f aca="false">IF(J2115=L2115,J2115,"CONFLICT")</f>
        <v>TODO: &lt;&gt;</v>
      </c>
      <c r="Q2115" s="0" t="str">
        <f aca="false">IF(AND(P2115&lt;&gt;L2115,P2115&lt;&gt;J2115,P2115&lt;&gt;""),"REVIEW","")</f>
        <v/>
      </c>
      <c r="R2115" s="0" t="str">
        <f aca="false">IF(K2115=M2115,K2115,"CONFLICT")</f>
        <v>TODO: &lt;&gt;</v>
      </c>
    </row>
    <row r="2116" customFormat="false" ht="12.75" hidden="false" customHeight="false" outlineLevel="0" collapsed="false">
      <c r="A2116" s="0" t="s">
        <v>5478</v>
      </c>
      <c r="B2116" s="0" t="n">
        <v>143</v>
      </c>
      <c r="C2116" s="0" t="s">
        <v>23</v>
      </c>
      <c r="D2116" s="0" t="s">
        <v>5479</v>
      </c>
      <c r="E2116" s="0" t="s">
        <v>5480</v>
      </c>
      <c r="F2116" s="0" t="n">
        <v>21949</v>
      </c>
      <c r="G2116" s="0" t="n">
        <v>229</v>
      </c>
      <c r="H2116" s="0" t="n">
        <v>14</v>
      </c>
      <c r="I2116" s="0" t="n">
        <v>69</v>
      </c>
      <c r="J2116" s="0" t="str">
        <f aca="false">VLOOKUP(A2116,yorick!A:J,10,0)</f>
        <v>TODO: &lt;&gt;</v>
      </c>
      <c r="K2116" s="0" t="str">
        <f aca="false">VLOOKUP(A2116,yorick!A:K,11,0)</f>
        <v>TODO: &lt;&gt;</v>
      </c>
      <c r="L2116" s="0" t="str">
        <f aca="false">VLOOKUP(A2116,henriette!A:J,10,0)</f>
        <v>TODO: &lt;&gt;</v>
      </c>
      <c r="M2116" s="0" t="str">
        <f aca="false">VLOOKUP(A2116,henriette!A:K,11,0)</f>
        <v>TODO: &lt;&gt;</v>
      </c>
      <c r="N2116" s="0" t="str">
        <f aca="false">IF(OR(O2116="CONFLICT",R2116="CONFLICT"),"CONFLICT","OK")</f>
        <v>OK</v>
      </c>
      <c r="O2116" s="0" t="str">
        <f aca="false">IF(J2116=L2116,J2116,"CONFLICT")</f>
        <v>TODO: &lt;&gt;</v>
      </c>
      <c r="Q2116" s="0" t="str">
        <f aca="false">IF(AND(P2116&lt;&gt;L2116,P2116&lt;&gt;J2116,P2116&lt;&gt;""),"REVIEW","")</f>
        <v/>
      </c>
      <c r="R2116" s="0" t="str">
        <f aca="false">IF(K2116=M2116,K2116,"CONFLICT")</f>
        <v>TODO: &lt;&gt;</v>
      </c>
    </row>
    <row r="2117" customFormat="false" ht="12.75" hidden="false" customHeight="false" outlineLevel="0" collapsed="false">
      <c r="A2117" s="0" t="s">
        <v>5481</v>
      </c>
      <c r="B2117" s="0" t="n">
        <v>1519</v>
      </c>
      <c r="C2117" s="0" t="s">
        <v>23</v>
      </c>
      <c r="D2117" s="0" t="s">
        <v>5482</v>
      </c>
      <c r="E2117" s="0" t="s">
        <v>5483</v>
      </c>
      <c r="F2117" s="0" t="n">
        <v>34002</v>
      </c>
      <c r="G2117" s="0" t="n">
        <v>301</v>
      </c>
      <c r="H2117" s="0" t="n">
        <v>1</v>
      </c>
      <c r="I2117" s="0" t="n">
        <v>197</v>
      </c>
      <c r="J2117" s="0" t="str">
        <f aca="false">VLOOKUP(A2117,yorick!A:J,10,0)</f>
        <v>TODO: &lt;&gt;</v>
      </c>
      <c r="K2117" s="0" t="str">
        <f aca="false">VLOOKUP(A2117,yorick!A:K,11,0)</f>
        <v>TODO: &lt;&gt;</v>
      </c>
      <c r="L2117" s="0" t="str">
        <f aca="false">VLOOKUP(A2117,henriette!A:J,10,0)</f>
        <v>TODO: &lt;&gt;</v>
      </c>
      <c r="M2117" s="0" t="str">
        <f aca="false">VLOOKUP(A2117,henriette!A:K,11,0)</f>
        <v>TODO: &lt;&gt;</v>
      </c>
      <c r="N2117" s="0" t="str">
        <f aca="false">IF(OR(O2117="CONFLICT",R2117="CONFLICT"),"CONFLICT","OK")</f>
        <v>OK</v>
      </c>
      <c r="O2117" s="0" t="str">
        <f aca="false">IF(J2117=L2117,J2117,"CONFLICT")</f>
        <v>TODO: &lt;&gt;</v>
      </c>
      <c r="Q2117" s="0" t="str">
        <f aca="false">IF(AND(P2117&lt;&gt;L2117,P2117&lt;&gt;J2117,P2117&lt;&gt;""),"REVIEW","")</f>
        <v/>
      </c>
      <c r="R2117" s="0" t="str">
        <f aca="false">IF(K2117=M2117,K2117,"CONFLICT")</f>
        <v>TODO: &lt;&gt;</v>
      </c>
    </row>
    <row r="2118" customFormat="false" ht="12.75" hidden="false" customHeight="false" outlineLevel="0" collapsed="false">
      <c r="A2118" s="0" t="s">
        <v>5484</v>
      </c>
      <c r="B2118" s="0" t="n">
        <v>6872</v>
      </c>
      <c r="C2118" s="0" t="s">
        <v>23</v>
      </c>
      <c r="D2118" s="0" t="s">
        <v>5485</v>
      </c>
      <c r="E2118" s="0" t="s">
        <v>5486</v>
      </c>
      <c r="F2118" s="0" t="n">
        <v>18648</v>
      </c>
      <c r="G2118" s="0" t="n">
        <v>136</v>
      </c>
      <c r="H2118" s="0" t="n">
        <v>0</v>
      </c>
      <c r="I2118" s="0" t="n">
        <v>2</v>
      </c>
      <c r="J2118" s="0" t="str">
        <f aca="false">VLOOKUP(A2118,yorick!A:J,10,0)</f>
        <v>TODO: &lt;&gt;</v>
      </c>
      <c r="K2118" s="0" t="str">
        <f aca="false">VLOOKUP(A2118,yorick!A:K,11,0)</f>
        <v>TODO: &lt;&gt;</v>
      </c>
      <c r="L2118" s="0" t="str">
        <f aca="false">VLOOKUP(A2118,henriette!A:J,10,0)</f>
        <v>TODO: &lt;&gt;</v>
      </c>
      <c r="M2118" s="0" t="str">
        <f aca="false">VLOOKUP(A2118,henriette!A:K,11,0)</f>
        <v>TODO: &lt;&gt;</v>
      </c>
      <c r="N2118" s="0" t="str">
        <f aca="false">IF(OR(O2118="CONFLICT",R2118="CONFLICT"),"CONFLICT","OK")</f>
        <v>OK</v>
      </c>
      <c r="O2118" s="0" t="str">
        <f aca="false">IF(J2118=L2118,J2118,"CONFLICT")</f>
        <v>TODO: &lt;&gt;</v>
      </c>
      <c r="Q2118" s="0" t="str">
        <f aca="false">IF(AND(P2118&lt;&gt;L2118,P2118&lt;&gt;J2118,P2118&lt;&gt;""),"REVIEW","")</f>
        <v/>
      </c>
      <c r="R2118" s="0" t="str">
        <f aca="false">IF(K2118=M2118,K2118,"CONFLICT")</f>
        <v>TODO: &lt;&gt;</v>
      </c>
    </row>
    <row r="2119" customFormat="false" ht="12.75" hidden="false" customHeight="false" outlineLevel="0" collapsed="false">
      <c r="A2119" s="0" t="s">
        <v>5487</v>
      </c>
      <c r="B2119" s="0" t="n">
        <v>1822</v>
      </c>
      <c r="C2119" s="0" t="s">
        <v>23</v>
      </c>
      <c r="D2119" s="0" t="s">
        <v>5488</v>
      </c>
      <c r="E2119" s="0" t="s">
        <v>5489</v>
      </c>
      <c r="F2119" s="0" t="n">
        <v>7887</v>
      </c>
      <c r="G2119" s="0" t="n">
        <v>53</v>
      </c>
      <c r="H2119" s="0" t="n">
        <v>0</v>
      </c>
      <c r="I2119" s="0" t="n">
        <v>11</v>
      </c>
      <c r="J2119" s="0" t="str">
        <f aca="false">VLOOKUP(A2119,yorick!A:J,10,0)</f>
        <v>TODO: &lt;&gt;</v>
      </c>
      <c r="K2119" s="0" t="str">
        <f aca="false">VLOOKUP(A2119,yorick!A:K,11,0)</f>
        <v>TODO: &lt;&gt;</v>
      </c>
      <c r="L2119" s="0" t="str">
        <f aca="false">VLOOKUP(A2119,henriette!A:J,10,0)</f>
        <v>TODO: &lt;&gt;</v>
      </c>
      <c r="M2119" s="0" t="str">
        <f aca="false">VLOOKUP(A2119,henriette!A:K,11,0)</f>
        <v>TODO: &lt;&gt;</v>
      </c>
      <c r="N2119" s="0" t="str">
        <f aca="false">IF(OR(O2119="CONFLICT",R2119="CONFLICT"),"CONFLICT","OK")</f>
        <v>OK</v>
      </c>
      <c r="O2119" s="0" t="str">
        <f aca="false">IF(J2119=L2119,J2119,"CONFLICT")</f>
        <v>TODO: &lt;&gt;</v>
      </c>
      <c r="Q2119" s="0" t="str">
        <f aca="false">IF(AND(P2119&lt;&gt;L2119,P2119&lt;&gt;J2119,P2119&lt;&gt;""),"REVIEW","")</f>
        <v/>
      </c>
      <c r="R2119" s="0" t="str">
        <f aca="false">IF(K2119=M2119,K2119,"CONFLICT")</f>
        <v>TODO: &lt;&gt;</v>
      </c>
    </row>
    <row r="2120" customFormat="false" ht="12.75" hidden="false" customHeight="false" outlineLevel="0" collapsed="false">
      <c r="A2120" s="0" t="s">
        <v>5490</v>
      </c>
      <c r="B2120" s="0" t="n">
        <v>241</v>
      </c>
      <c r="C2120" s="0" t="s">
        <v>23</v>
      </c>
      <c r="D2120" s="0" t="s">
        <v>5491</v>
      </c>
      <c r="E2120" s="0" t="s">
        <v>5492</v>
      </c>
      <c r="F2120" s="0" t="n">
        <v>6232</v>
      </c>
      <c r="G2120" s="0" t="n">
        <v>36</v>
      </c>
      <c r="H2120" s="0" t="n">
        <v>0</v>
      </c>
      <c r="I2120" s="0" t="n">
        <v>51</v>
      </c>
      <c r="J2120" s="0" t="str">
        <f aca="false">VLOOKUP(A2120,yorick!A:J,10,0)</f>
        <v>TODO: &lt;&gt;</v>
      </c>
      <c r="K2120" s="0" t="str">
        <f aca="false">VLOOKUP(A2120,yorick!A:K,11,0)</f>
        <v>TODO: &lt;&gt;</v>
      </c>
      <c r="L2120" s="0" t="str">
        <f aca="false">VLOOKUP(A2120,henriette!A:J,10,0)</f>
        <v>TODO: &lt;&gt;</v>
      </c>
      <c r="M2120" s="0" t="str">
        <f aca="false">VLOOKUP(A2120,henriette!A:K,11,0)</f>
        <v>TODO: &lt;&gt;</v>
      </c>
      <c r="N2120" s="0" t="str">
        <f aca="false">IF(OR(O2120="CONFLICT",R2120="CONFLICT"),"CONFLICT","OK")</f>
        <v>OK</v>
      </c>
      <c r="O2120" s="0" t="str">
        <f aca="false">IF(J2120=L2120,J2120,"CONFLICT")</f>
        <v>TODO: &lt;&gt;</v>
      </c>
      <c r="Q2120" s="0" t="str">
        <f aca="false">IF(AND(P2120&lt;&gt;L2120,P2120&lt;&gt;J2120,P2120&lt;&gt;""),"REVIEW","")</f>
        <v/>
      </c>
      <c r="R2120" s="0" t="str">
        <f aca="false">IF(K2120=M2120,K2120,"CONFLICT")</f>
        <v>TODO: &lt;&gt;</v>
      </c>
    </row>
    <row r="2121" customFormat="false" ht="12.75" hidden="false" customHeight="false" outlineLevel="0" collapsed="false">
      <c r="A2121" s="0" t="s">
        <v>5493</v>
      </c>
      <c r="B2121" s="0" t="n">
        <v>1396</v>
      </c>
      <c r="C2121" s="0" t="s">
        <v>23</v>
      </c>
      <c r="D2121" s="0" t="s">
        <v>5494</v>
      </c>
      <c r="E2121" s="0" t="s">
        <v>5495</v>
      </c>
      <c r="F2121" s="0" t="n">
        <v>7264</v>
      </c>
      <c r="G2121" s="0" t="n">
        <v>87</v>
      </c>
      <c r="H2121" s="0" t="n">
        <v>0</v>
      </c>
      <c r="I2121" s="0" t="n">
        <v>12</v>
      </c>
      <c r="J2121" s="0" t="str">
        <f aca="false">VLOOKUP(A2121,yorick!A:J,10,0)</f>
        <v>TODO: &lt;&gt;</v>
      </c>
      <c r="K2121" s="0" t="str">
        <f aca="false">VLOOKUP(A2121,yorick!A:K,11,0)</f>
        <v>TODO: &lt;&gt;</v>
      </c>
      <c r="L2121" s="0" t="str">
        <f aca="false">VLOOKUP(A2121,henriette!A:J,10,0)</f>
        <v>TODO: &lt;&gt;</v>
      </c>
      <c r="M2121" s="0" t="str">
        <f aca="false">VLOOKUP(A2121,henriette!A:K,11,0)</f>
        <v>TODO: &lt;&gt;</v>
      </c>
      <c r="N2121" s="0" t="str">
        <f aca="false">IF(OR(O2121="CONFLICT",R2121="CONFLICT"),"CONFLICT","OK")</f>
        <v>OK</v>
      </c>
      <c r="O2121" s="0" t="str">
        <f aca="false">IF(J2121=L2121,J2121,"CONFLICT")</f>
        <v>TODO: &lt;&gt;</v>
      </c>
      <c r="Q2121" s="0" t="str">
        <f aca="false">IF(AND(P2121&lt;&gt;L2121,P2121&lt;&gt;J2121,P2121&lt;&gt;""),"REVIEW","")</f>
        <v/>
      </c>
      <c r="R2121" s="0" t="str">
        <f aca="false">IF(K2121=M2121,K2121,"CONFLICT")</f>
        <v>TODO: &lt;&gt;</v>
      </c>
    </row>
    <row r="2122" customFormat="false" ht="12.75" hidden="false" customHeight="false" outlineLevel="0" collapsed="false">
      <c r="A2122" s="0" t="s">
        <v>5496</v>
      </c>
      <c r="B2122" s="0" t="n">
        <v>541</v>
      </c>
      <c r="C2122" s="0" t="s">
        <v>23</v>
      </c>
      <c r="D2122" s="0" t="s">
        <v>5497</v>
      </c>
      <c r="E2122" s="0" t="s">
        <v>5498</v>
      </c>
      <c r="F2122" s="0" t="n">
        <v>13525</v>
      </c>
      <c r="G2122" s="0" t="n">
        <v>313</v>
      </c>
      <c r="H2122" s="0" t="n">
        <v>0</v>
      </c>
      <c r="I2122" s="0" t="n">
        <v>5</v>
      </c>
      <c r="J2122" s="0" t="str">
        <f aca="false">VLOOKUP(A2122,yorick!A:J,10,0)</f>
        <v>TODO: &lt;&gt;</v>
      </c>
      <c r="K2122" s="0" t="str">
        <f aca="false">VLOOKUP(A2122,yorick!A:K,11,0)</f>
        <v>TODO: &lt;&gt;</v>
      </c>
      <c r="L2122" s="0" t="str">
        <f aca="false">VLOOKUP(A2122,henriette!A:J,10,0)</f>
        <v>TODO: &lt;&gt;</v>
      </c>
      <c r="M2122" s="0" t="str">
        <f aca="false">VLOOKUP(A2122,henriette!A:K,11,0)</f>
        <v>TODO: &lt;&gt;</v>
      </c>
      <c r="N2122" s="0" t="str">
        <f aca="false">IF(OR(O2122="CONFLICT",R2122="CONFLICT"),"CONFLICT","OK")</f>
        <v>OK</v>
      </c>
      <c r="O2122" s="0" t="str">
        <f aca="false">IF(J2122=L2122,J2122,"CONFLICT")</f>
        <v>TODO: &lt;&gt;</v>
      </c>
      <c r="Q2122" s="0" t="str">
        <f aca="false">IF(AND(P2122&lt;&gt;L2122,P2122&lt;&gt;J2122,P2122&lt;&gt;""),"REVIEW","")</f>
        <v/>
      </c>
      <c r="R2122" s="0" t="str">
        <f aca="false">IF(K2122=M2122,K2122,"CONFLICT")</f>
        <v>TODO: &lt;&gt;</v>
      </c>
    </row>
    <row r="2123" customFormat="false" ht="12.75" hidden="false" customHeight="false" outlineLevel="0" collapsed="false">
      <c r="A2123" s="0" t="s">
        <v>5499</v>
      </c>
      <c r="B2123" s="0" t="n">
        <v>112</v>
      </c>
      <c r="C2123" s="0" t="s">
        <v>23</v>
      </c>
      <c r="D2123" s="0" t="s">
        <v>5500</v>
      </c>
      <c r="E2123" s="0" t="s">
        <v>5501</v>
      </c>
      <c r="F2123" s="0" t="n">
        <v>8724</v>
      </c>
      <c r="G2123" s="0" t="n">
        <v>57</v>
      </c>
      <c r="H2123" s="0" t="n">
        <v>0</v>
      </c>
      <c r="I2123" s="0" t="n">
        <v>9</v>
      </c>
      <c r="J2123" s="0" t="str">
        <f aca="false">VLOOKUP(A2123,yorick!A:J,10,0)</f>
        <v>TODO: &lt;&gt;</v>
      </c>
      <c r="K2123" s="0" t="str">
        <f aca="false">VLOOKUP(A2123,yorick!A:K,11,0)</f>
        <v>TODO: &lt;&gt;</v>
      </c>
      <c r="L2123" s="0" t="str">
        <f aca="false">VLOOKUP(A2123,henriette!A:J,10,0)</f>
        <v>TODO: &lt;&gt;</v>
      </c>
      <c r="M2123" s="0" t="str">
        <f aca="false">VLOOKUP(A2123,henriette!A:K,11,0)</f>
        <v>TODO: &lt;&gt;</v>
      </c>
      <c r="N2123" s="0" t="str">
        <f aca="false">IF(OR(O2123="CONFLICT",R2123="CONFLICT"),"CONFLICT","OK")</f>
        <v>OK</v>
      </c>
      <c r="O2123" s="0" t="str">
        <f aca="false">IF(J2123=L2123,J2123,"CONFLICT")</f>
        <v>TODO: &lt;&gt;</v>
      </c>
      <c r="Q2123" s="0" t="str">
        <f aca="false">IF(AND(P2123&lt;&gt;L2123,P2123&lt;&gt;J2123,P2123&lt;&gt;""),"REVIEW","")</f>
        <v/>
      </c>
      <c r="R2123" s="0" t="str">
        <f aca="false">IF(K2123=M2123,K2123,"CONFLICT")</f>
        <v>TODO: &lt;&gt;</v>
      </c>
    </row>
    <row r="2124" customFormat="false" ht="12.75" hidden="false" customHeight="false" outlineLevel="0" collapsed="false">
      <c r="A2124" s="0" t="s">
        <v>5502</v>
      </c>
      <c r="B2124" s="0" t="n">
        <v>287</v>
      </c>
      <c r="C2124" s="0" t="s">
        <v>23</v>
      </c>
      <c r="D2124" s="0" t="s">
        <v>5503</v>
      </c>
      <c r="E2124" s="0" t="s">
        <v>5504</v>
      </c>
      <c r="F2124" s="0" t="n">
        <v>5839</v>
      </c>
      <c r="G2124" s="0" t="n">
        <v>43</v>
      </c>
      <c r="H2124" s="0" t="n">
        <v>0</v>
      </c>
      <c r="I2124" s="0" t="n">
        <v>4</v>
      </c>
      <c r="J2124" s="0" t="str">
        <f aca="false">VLOOKUP(A2124,yorick!A:J,10,0)</f>
        <v>TODO: &lt;&gt;</v>
      </c>
      <c r="K2124" s="0" t="str">
        <f aca="false">VLOOKUP(A2124,yorick!A:K,11,0)</f>
        <v>TODO: &lt;&gt;</v>
      </c>
      <c r="L2124" s="0" t="str">
        <f aca="false">VLOOKUP(A2124,henriette!A:J,10,0)</f>
        <v>TODO: &lt;&gt;</v>
      </c>
      <c r="M2124" s="0" t="str">
        <f aca="false">VLOOKUP(A2124,henriette!A:K,11,0)</f>
        <v>TODO: &lt;&gt;</v>
      </c>
      <c r="N2124" s="0" t="str">
        <f aca="false">IF(OR(O2124="CONFLICT",R2124="CONFLICT"),"CONFLICT","OK")</f>
        <v>OK</v>
      </c>
      <c r="O2124" s="0" t="str">
        <f aca="false">IF(J2124=L2124,J2124,"CONFLICT")</f>
        <v>TODO: &lt;&gt;</v>
      </c>
      <c r="Q2124" s="0" t="str">
        <f aca="false">IF(AND(P2124&lt;&gt;L2124,P2124&lt;&gt;J2124,P2124&lt;&gt;""),"REVIEW","")</f>
        <v/>
      </c>
      <c r="R2124" s="0" t="str">
        <f aca="false">IF(K2124=M2124,K2124,"CONFLICT")</f>
        <v>TODO: &lt;&gt;</v>
      </c>
    </row>
    <row r="2125" customFormat="false" ht="12.75" hidden="false" customHeight="false" outlineLevel="0" collapsed="false">
      <c r="A2125" s="0" t="s">
        <v>5505</v>
      </c>
      <c r="B2125" s="0" t="n">
        <v>305</v>
      </c>
      <c r="C2125" s="0" t="s">
        <v>23</v>
      </c>
      <c r="D2125" s="0" t="s">
        <v>5506</v>
      </c>
      <c r="E2125" s="0" t="s">
        <v>5507</v>
      </c>
      <c r="F2125" s="0" t="n">
        <v>29538</v>
      </c>
      <c r="G2125" s="0" t="n">
        <v>220</v>
      </c>
      <c r="H2125" s="0" t="n">
        <v>0</v>
      </c>
      <c r="I2125" s="0" t="n">
        <v>39</v>
      </c>
      <c r="J2125" s="0" t="str">
        <f aca="false">VLOOKUP(A2125,yorick!A:J,10,0)</f>
        <v>TODO: &lt;&gt;</v>
      </c>
      <c r="K2125" s="0" t="str">
        <f aca="false">VLOOKUP(A2125,yorick!A:K,11,0)</f>
        <v>TODO: &lt;&gt;</v>
      </c>
      <c r="L2125" s="0" t="str">
        <f aca="false">VLOOKUP(A2125,henriette!A:J,10,0)</f>
        <v>TODO: &lt;&gt;</v>
      </c>
      <c r="M2125" s="0" t="str">
        <f aca="false">VLOOKUP(A2125,henriette!A:K,11,0)</f>
        <v>TODO: &lt;&gt;</v>
      </c>
      <c r="N2125" s="0" t="str">
        <f aca="false">IF(OR(O2125="CONFLICT",R2125="CONFLICT"),"CONFLICT","OK")</f>
        <v>OK</v>
      </c>
      <c r="O2125" s="0" t="str">
        <f aca="false">IF(J2125=L2125,J2125,"CONFLICT")</f>
        <v>TODO: &lt;&gt;</v>
      </c>
      <c r="Q2125" s="0" t="str">
        <f aca="false">IF(AND(P2125&lt;&gt;L2125,P2125&lt;&gt;J2125,P2125&lt;&gt;""),"REVIEW","")</f>
        <v/>
      </c>
      <c r="R2125" s="0" t="str">
        <f aca="false">IF(K2125=M2125,K2125,"CONFLICT")</f>
        <v>TODO: &lt;&gt;</v>
      </c>
    </row>
    <row r="2126" customFormat="false" ht="12.75" hidden="false" customHeight="false" outlineLevel="0" collapsed="false">
      <c r="A2126" s="0" t="s">
        <v>5508</v>
      </c>
      <c r="B2126" s="0" t="n">
        <v>163</v>
      </c>
      <c r="C2126" s="0" t="s">
        <v>23</v>
      </c>
      <c r="D2126" s="0" t="s">
        <v>5509</v>
      </c>
      <c r="E2126" s="0" t="s">
        <v>5510</v>
      </c>
      <c r="F2126" s="0" t="n">
        <v>5000</v>
      </c>
      <c r="G2126" s="0" t="n">
        <v>57</v>
      </c>
      <c r="H2126" s="0" t="n">
        <v>0</v>
      </c>
      <c r="I2126" s="0" t="n">
        <v>13</v>
      </c>
      <c r="J2126" s="0" t="str">
        <f aca="false">VLOOKUP(A2126,yorick!A:J,10,0)</f>
        <v>TODO: &lt;&gt;</v>
      </c>
      <c r="K2126" s="0" t="str">
        <f aca="false">VLOOKUP(A2126,yorick!A:K,11,0)</f>
        <v>TODO: &lt;&gt;</v>
      </c>
      <c r="L2126" s="0" t="str">
        <f aca="false">VLOOKUP(A2126,henriette!A:J,10,0)</f>
        <v>TODO: &lt;&gt;</v>
      </c>
      <c r="M2126" s="0" t="str">
        <f aca="false">VLOOKUP(A2126,henriette!A:K,11,0)</f>
        <v>TODO: &lt;&gt;</v>
      </c>
      <c r="N2126" s="0" t="str">
        <f aca="false">IF(OR(O2126="CONFLICT",R2126="CONFLICT"),"CONFLICT","OK")</f>
        <v>OK</v>
      </c>
      <c r="O2126" s="0" t="str">
        <f aca="false">IF(J2126=L2126,J2126,"CONFLICT")</f>
        <v>TODO: &lt;&gt;</v>
      </c>
      <c r="Q2126" s="0" t="str">
        <f aca="false">IF(AND(P2126&lt;&gt;L2126,P2126&lt;&gt;J2126,P2126&lt;&gt;""),"REVIEW","")</f>
        <v/>
      </c>
      <c r="R2126" s="0" t="str">
        <f aca="false">IF(K2126=M2126,K2126,"CONFLICT")</f>
        <v>TODO: &lt;&gt;</v>
      </c>
    </row>
    <row r="2127" customFormat="false" ht="12.75" hidden="false" customHeight="false" outlineLevel="0" collapsed="false">
      <c r="A2127" s="0" t="s">
        <v>5511</v>
      </c>
      <c r="B2127" s="0" t="n">
        <v>193</v>
      </c>
      <c r="C2127" s="0" t="s">
        <v>23</v>
      </c>
      <c r="E2127" s="0" t="s">
        <v>5512</v>
      </c>
      <c r="F2127" s="0" t="n">
        <v>7879</v>
      </c>
      <c r="G2127" s="0" t="n">
        <v>67</v>
      </c>
      <c r="H2127" s="0" t="n">
        <v>0</v>
      </c>
      <c r="I2127" s="0" t="n">
        <v>8</v>
      </c>
      <c r="J2127" s="0" t="str">
        <f aca="false">VLOOKUP(A2127,yorick!A:J,10,0)</f>
        <v>TODO: &lt;&gt;</v>
      </c>
      <c r="K2127" s="0" t="str">
        <f aca="false">VLOOKUP(A2127,yorick!A:K,11,0)</f>
        <v>TODO: &lt;&gt;</v>
      </c>
      <c r="L2127" s="0" t="str">
        <f aca="false">VLOOKUP(A2127,henriette!A:J,10,0)</f>
        <v>TODO: &lt;&gt;</v>
      </c>
      <c r="M2127" s="0" t="str">
        <f aca="false">VLOOKUP(A2127,henriette!A:K,11,0)</f>
        <v>TODO: &lt;&gt;</v>
      </c>
      <c r="N2127" s="0" t="str">
        <f aca="false">IF(OR(O2127="CONFLICT",R2127="CONFLICT"),"CONFLICT","OK")</f>
        <v>OK</v>
      </c>
      <c r="O2127" s="0" t="str">
        <f aca="false">IF(J2127=L2127,J2127,"CONFLICT")</f>
        <v>TODO: &lt;&gt;</v>
      </c>
      <c r="Q2127" s="0" t="str">
        <f aca="false">IF(AND(P2127&lt;&gt;L2127,P2127&lt;&gt;J2127,P2127&lt;&gt;""),"REVIEW","")</f>
        <v/>
      </c>
      <c r="R2127" s="0" t="str">
        <f aca="false">IF(K2127=M2127,K2127,"CONFLICT")</f>
        <v>TODO: &lt;&gt;</v>
      </c>
    </row>
    <row r="2128" customFormat="false" ht="12.75" hidden="false" customHeight="false" outlineLevel="0" collapsed="false">
      <c r="A2128" s="0" t="s">
        <v>5513</v>
      </c>
      <c r="B2128" s="0" t="n">
        <v>254</v>
      </c>
      <c r="C2128" s="0" t="s">
        <v>23</v>
      </c>
      <c r="D2128" s="0" t="s">
        <v>5514</v>
      </c>
      <c r="E2128" s="0" t="s">
        <v>5515</v>
      </c>
      <c r="F2128" s="0" t="n">
        <v>6126</v>
      </c>
      <c r="G2128" s="0" t="n">
        <v>21</v>
      </c>
      <c r="H2128" s="0" t="n">
        <v>0</v>
      </c>
      <c r="I2128" s="0" t="n">
        <v>1</v>
      </c>
      <c r="J2128" s="0" t="str">
        <f aca="false">VLOOKUP(A2128,yorick!A:J,10,0)</f>
        <v>TODO: &lt;&gt;</v>
      </c>
      <c r="K2128" s="0" t="str">
        <f aca="false">VLOOKUP(A2128,yorick!A:K,11,0)</f>
        <v>TODO: &lt;&gt;</v>
      </c>
      <c r="L2128" s="0" t="str">
        <f aca="false">VLOOKUP(A2128,henriette!A:J,10,0)</f>
        <v>TODO: &lt;&gt;</v>
      </c>
      <c r="M2128" s="0" t="str">
        <f aca="false">VLOOKUP(A2128,henriette!A:K,11,0)</f>
        <v>TODO: &lt;&gt;</v>
      </c>
      <c r="N2128" s="0" t="str">
        <f aca="false">IF(OR(O2128="CONFLICT",R2128="CONFLICT"),"CONFLICT","OK")</f>
        <v>OK</v>
      </c>
      <c r="O2128" s="0" t="str">
        <f aca="false">IF(J2128=L2128,J2128,"CONFLICT")</f>
        <v>TODO: &lt;&gt;</v>
      </c>
      <c r="Q2128" s="0" t="str">
        <f aca="false">IF(AND(P2128&lt;&gt;L2128,P2128&lt;&gt;J2128,P2128&lt;&gt;""),"REVIEW","")</f>
        <v/>
      </c>
      <c r="R2128" s="0" t="str">
        <f aca="false">IF(K2128=M2128,K2128,"CONFLICT")</f>
        <v>TODO: &lt;&gt;</v>
      </c>
    </row>
    <row r="2129" customFormat="false" ht="12.75" hidden="false" customHeight="false" outlineLevel="0" collapsed="false">
      <c r="A2129" s="0" t="s">
        <v>5516</v>
      </c>
      <c r="B2129" s="0" t="n">
        <v>495</v>
      </c>
      <c r="C2129" s="0" t="s">
        <v>23</v>
      </c>
      <c r="E2129" s="0" t="s">
        <v>5517</v>
      </c>
      <c r="F2129" s="0" t="n">
        <v>12250</v>
      </c>
      <c r="G2129" s="0" t="n">
        <v>66</v>
      </c>
      <c r="H2129" s="0" t="n">
        <v>0</v>
      </c>
      <c r="I2129" s="0" t="n">
        <v>43</v>
      </c>
      <c r="J2129" s="0" t="str">
        <f aca="false">VLOOKUP(A2129,yorick!A:J,10,0)</f>
        <v>TODO: &lt;&gt;</v>
      </c>
      <c r="K2129" s="0" t="str">
        <f aca="false">VLOOKUP(A2129,yorick!A:K,11,0)</f>
        <v>TODO: &lt;&gt;</v>
      </c>
      <c r="L2129" s="0" t="str">
        <f aca="false">VLOOKUP(A2129,henriette!A:J,10,0)</f>
        <v>TODO: &lt;&gt;</v>
      </c>
      <c r="M2129" s="0" t="str">
        <f aca="false">VLOOKUP(A2129,henriette!A:K,11,0)</f>
        <v>TODO: &lt;&gt;</v>
      </c>
      <c r="N2129" s="0" t="str">
        <f aca="false">IF(OR(O2129="CONFLICT",R2129="CONFLICT"),"CONFLICT","OK")</f>
        <v>OK</v>
      </c>
      <c r="O2129" s="0" t="str">
        <f aca="false">IF(J2129=L2129,J2129,"CONFLICT")</f>
        <v>TODO: &lt;&gt;</v>
      </c>
      <c r="Q2129" s="0" t="str">
        <f aca="false">IF(AND(P2129&lt;&gt;L2129,P2129&lt;&gt;J2129,P2129&lt;&gt;""),"REVIEW","")</f>
        <v/>
      </c>
      <c r="R2129" s="0" t="str">
        <f aca="false">IF(K2129=M2129,K2129,"CONFLICT")</f>
        <v>TODO: &lt;&gt;</v>
      </c>
    </row>
    <row r="2130" customFormat="false" ht="12.75" hidden="false" customHeight="false" outlineLevel="0" collapsed="false">
      <c r="A2130" s="0" t="s">
        <v>5518</v>
      </c>
      <c r="B2130" s="0" t="n">
        <v>555</v>
      </c>
      <c r="C2130" s="0" t="s">
        <v>23</v>
      </c>
      <c r="D2130" s="0" t="s">
        <v>5519</v>
      </c>
      <c r="E2130" s="0" t="s">
        <v>5520</v>
      </c>
      <c r="F2130" s="0" t="n">
        <v>12163</v>
      </c>
      <c r="G2130" s="0" t="n">
        <v>133</v>
      </c>
      <c r="H2130" s="0" t="n">
        <v>0</v>
      </c>
      <c r="I2130" s="0" t="n">
        <v>67</v>
      </c>
      <c r="J2130" s="0" t="str">
        <f aca="false">VLOOKUP(A2130,yorick!A:J,10,0)</f>
        <v>TODO: &lt;&gt;</v>
      </c>
      <c r="K2130" s="0" t="str">
        <f aca="false">VLOOKUP(A2130,yorick!A:K,11,0)</f>
        <v>TODO: &lt;&gt;</v>
      </c>
      <c r="L2130" s="0" t="str">
        <f aca="false">VLOOKUP(A2130,henriette!A:J,10,0)</f>
        <v>TODO: &lt;&gt;</v>
      </c>
      <c r="M2130" s="0" t="str">
        <f aca="false">VLOOKUP(A2130,henriette!A:K,11,0)</f>
        <v>TODO: &lt;&gt;</v>
      </c>
      <c r="N2130" s="0" t="str">
        <f aca="false">IF(OR(O2130="CONFLICT",R2130="CONFLICT"),"CONFLICT","OK")</f>
        <v>OK</v>
      </c>
      <c r="O2130" s="0" t="str">
        <f aca="false">IF(J2130=L2130,J2130,"CONFLICT")</f>
        <v>TODO: &lt;&gt;</v>
      </c>
      <c r="Q2130" s="0" t="str">
        <f aca="false">IF(AND(P2130&lt;&gt;L2130,P2130&lt;&gt;J2130,P2130&lt;&gt;""),"REVIEW","")</f>
        <v/>
      </c>
      <c r="R2130" s="0" t="str">
        <f aca="false">IF(K2130=M2130,K2130,"CONFLICT")</f>
        <v>TODO: &lt;&gt;</v>
      </c>
    </row>
    <row r="2131" customFormat="false" ht="12.75" hidden="false" customHeight="false" outlineLevel="0" collapsed="false">
      <c r="A2131" s="0" t="s">
        <v>5521</v>
      </c>
      <c r="B2131" s="0" t="n">
        <v>5314</v>
      </c>
      <c r="C2131" s="0" t="s">
        <v>23</v>
      </c>
      <c r="D2131" s="0" t="s">
        <v>5522</v>
      </c>
      <c r="E2131" s="0" t="s">
        <v>5523</v>
      </c>
      <c r="F2131" s="0" t="n">
        <v>10641</v>
      </c>
      <c r="G2131" s="0" t="n">
        <v>146</v>
      </c>
      <c r="H2131" s="0" t="n">
        <v>0</v>
      </c>
      <c r="I2131" s="0" t="n">
        <v>44</v>
      </c>
      <c r="J2131" s="0" t="str">
        <f aca="false">VLOOKUP(A2131,yorick!A:J,10,0)</f>
        <v>TODO: &lt;&gt;</v>
      </c>
      <c r="K2131" s="0" t="str">
        <f aca="false">VLOOKUP(A2131,yorick!A:K,11,0)</f>
        <v>TODO: &lt;&gt;</v>
      </c>
      <c r="L2131" s="0" t="str">
        <f aca="false">VLOOKUP(A2131,henriette!A:J,10,0)</f>
        <v>TODO: &lt;&gt;</v>
      </c>
      <c r="M2131" s="0" t="str">
        <f aca="false">VLOOKUP(A2131,henriette!A:K,11,0)</f>
        <v>TODO: &lt;&gt;</v>
      </c>
      <c r="N2131" s="0" t="str">
        <f aca="false">IF(OR(O2131="CONFLICT",R2131="CONFLICT"),"CONFLICT","OK")</f>
        <v>OK</v>
      </c>
      <c r="O2131" s="0" t="str">
        <f aca="false">IF(J2131=L2131,J2131,"CONFLICT")</f>
        <v>TODO: &lt;&gt;</v>
      </c>
      <c r="Q2131" s="0" t="str">
        <f aca="false">IF(AND(P2131&lt;&gt;L2131,P2131&lt;&gt;J2131,P2131&lt;&gt;""),"REVIEW","")</f>
        <v/>
      </c>
      <c r="R2131" s="0" t="str">
        <f aca="false">IF(K2131=M2131,K2131,"CONFLICT")</f>
        <v>TODO: &lt;&gt;</v>
      </c>
    </row>
    <row r="2132" customFormat="false" ht="12.75" hidden="false" customHeight="false" outlineLevel="0" collapsed="false">
      <c r="A2132" s="0" t="s">
        <v>5524</v>
      </c>
      <c r="B2132" s="0" t="n">
        <v>1601</v>
      </c>
      <c r="C2132" s="0" t="s">
        <v>23</v>
      </c>
      <c r="E2132" s="0" t="s">
        <v>5525</v>
      </c>
      <c r="F2132" s="0" t="n">
        <v>6001</v>
      </c>
      <c r="G2132" s="0" t="n">
        <v>84</v>
      </c>
      <c r="H2132" s="0" t="n">
        <v>0</v>
      </c>
      <c r="I2132" s="0" t="n">
        <v>4</v>
      </c>
      <c r="J2132" s="0" t="str">
        <f aca="false">VLOOKUP(A2132,yorick!A:J,10,0)</f>
        <v>TODO: &lt;&gt;</v>
      </c>
      <c r="K2132" s="0" t="str">
        <f aca="false">VLOOKUP(A2132,yorick!A:K,11,0)</f>
        <v>TODO: &lt;&gt;</v>
      </c>
      <c r="L2132" s="0" t="str">
        <f aca="false">VLOOKUP(A2132,henriette!A:J,10,0)</f>
        <v>TODO: &lt;&gt;</v>
      </c>
      <c r="M2132" s="0" t="str">
        <f aca="false">VLOOKUP(A2132,henriette!A:K,11,0)</f>
        <v>TODO: &lt;&gt;</v>
      </c>
      <c r="N2132" s="0" t="str">
        <f aca="false">IF(OR(O2132="CONFLICT",R2132="CONFLICT"),"CONFLICT","OK")</f>
        <v>OK</v>
      </c>
      <c r="O2132" s="0" t="str">
        <f aca="false">IF(J2132=L2132,J2132,"CONFLICT")</f>
        <v>TODO: &lt;&gt;</v>
      </c>
      <c r="Q2132" s="0" t="str">
        <f aca="false">IF(AND(P2132&lt;&gt;L2132,P2132&lt;&gt;J2132,P2132&lt;&gt;""),"REVIEW","")</f>
        <v/>
      </c>
      <c r="R2132" s="0" t="str">
        <f aca="false">IF(K2132=M2132,K2132,"CONFLICT")</f>
        <v>TODO: &lt;&gt;</v>
      </c>
    </row>
    <row r="2133" customFormat="false" ht="12.75" hidden="false" customHeight="false" outlineLevel="0" collapsed="false">
      <c r="A2133" s="0" t="s">
        <v>5526</v>
      </c>
      <c r="B2133" s="0" t="n">
        <v>2193</v>
      </c>
      <c r="C2133" s="0" t="s">
        <v>23</v>
      </c>
      <c r="E2133" s="0" t="s">
        <v>5527</v>
      </c>
      <c r="F2133" s="0" t="n">
        <v>99376</v>
      </c>
      <c r="G2133" s="0" t="n">
        <v>625</v>
      </c>
      <c r="H2133" s="0" t="n">
        <v>0</v>
      </c>
      <c r="I2133" s="0" t="n">
        <v>4</v>
      </c>
      <c r="J2133" s="0" t="str">
        <f aca="false">VLOOKUP(A2133,yorick!A:J,10,0)</f>
        <v>TODO: &lt;&gt;</v>
      </c>
      <c r="K2133" s="0" t="str">
        <f aca="false">VLOOKUP(A2133,yorick!A:K,11,0)</f>
        <v>TODO: &lt;&gt;</v>
      </c>
      <c r="L2133" s="0" t="str">
        <f aca="false">VLOOKUP(A2133,henriette!A:J,10,0)</f>
        <v>TODO: &lt;&gt;</v>
      </c>
      <c r="M2133" s="0" t="str">
        <f aca="false">VLOOKUP(A2133,henriette!A:K,11,0)</f>
        <v>TODO: &lt;&gt;</v>
      </c>
      <c r="N2133" s="0" t="str">
        <f aca="false">IF(OR(O2133="CONFLICT",R2133="CONFLICT"),"CONFLICT","OK")</f>
        <v>OK</v>
      </c>
      <c r="O2133" s="0" t="str">
        <f aca="false">IF(J2133=L2133,J2133,"CONFLICT")</f>
        <v>TODO: &lt;&gt;</v>
      </c>
      <c r="Q2133" s="0" t="str">
        <f aca="false">IF(AND(P2133&lt;&gt;L2133,P2133&lt;&gt;J2133,P2133&lt;&gt;""),"REVIEW","")</f>
        <v/>
      </c>
      <c r="R2133" s="0" t="str">
        <f aca="false">IF(K2133=M2133,K2133,"CONFLICT")</f>
        <v>TODO: &lt;&gt;</v>
      </c>
    </row>
    <row r="2134" customFormat="false" ht="12.75" hidden="false" customHeight="false" outlineLevel="0" collapsed="false">
      <c r="A2134" s="0" t="s">
        <v>5528</v>
      </c>
      <c r="B2134" s="0" t="n">
        <v>163</v>
      </c>
      <c r="C2134" s="0" t="s">
        <v>23</v>
      </c>
      <c r="E2134" s="0" t="s">
        <v>5529</v>
      </c>
      <c r="F2134" s="0" t="n">
        <v>8689</v>
      </c>
      <c r="G2134" s="0" t="n">
        <v>102</v>
      </c>
      <c r="H2134" s="0" t="n">
        <v>0</v>
      </c>
      <c r="I2134" s="0" t="n">
        <v>23</v>
      </c>
      <c r="J2134" s="0" t="str">
        <f aca="false">VLOOKUP(A2134,yorick!A:J,10,0)</f>
        <v>TODO: &lt;&gt;</v>
      </c>
      <c r="K2134" s="0" t="str">
        <f aca="false">VLOOKUP(A2134,yorick!A:K,11,0)</f>
        <v>TODO: &lt;&gt;</v>
      </c>
      <c r="L2134" s="0" t="str">
        <f aca="false">VLOOKUP(A2134,henriette!A:J,10,0)</f>
        <v>TODO: &lt;&gt;</v>
      </c>
      <c r="M2134" s="0" t="str">
        <f aca="false">VLOOKUP(A2134,henriette!A:K,11,0)</f>
        <v>TODO: &lt;&gt;</v>
      </c>
      <c r="N2134" s="0" t="str">
        <f aca="false">IF(OR(O2134="CONFLICT",R2134="CONFLICT"),"CONFLICT","OK")</f>
        <v>OK</v>
      </c>
      <c r="O2134" s="0" t="str">
        <f aca="false">IF(J2134=L2134,J2134,"CONFLICT")</f>
        <v>TODO: &lt;&gt;</v>
      </c>
      <c r="Q2134" s="0" t="str">
        <f aca="false">IF(AND(P2134&lt;&gt;L2134,P2134&lt;&gt;J2134,P2134&lt;&gt;""),"REVIEW","")</f>
        <v/>
      </c>
      <c r="R2134" s="0" t="str">
        <f aca="false">IF(K2134=M2134,K2134,"CONFLICT")</f>
        <v>TODO: &lt;&gt;</v>
      </c>
    </row>
    <row r="2135" customFormat="false" ht="12.75" hidden="false" customHeight="false" outlineLevel="0" collapsed="false">
      <c r="A2135" s="0" t="s">
        <v>5530</v>
      </c>
      <c r="B2135" s="0" t="n">
        <v>1334</v>
      </c>
      <c r="C2135" s="0" t="s">
        <v>23</v>
      </c>
      <c r="D2135" s="0" t="s">
        <v>5531</v>
      </c>
      <c r="E2135" s="0" t="s">
        <v>5532</v>
      </c>
      <c r="F2135" s="0" t="n">
        <v>42393</v>
      </c>
      <c r="G2135" s="0" t="n">
        <v>305</v>
      </c>
      <c r="H2135" s="0" t="n">
        <v>0</v>
      </c>
      <c r="I2135" s="0" t="n">
        <v>14</v>
      </c>
      <c r="J2135" s="0" t="str">
        <f aca="false">VLOOKUP(A2135,yorick!A:J,10,0)</f>
        <v>TODO: &lt;&gt;</v>
      </c>
      <c r="K2135" s="0" t="str">
        <f aca="false">VLOOKUP(A2135,yorick!A:K,11,0)</f>
        <v>TODO: &lt;&gt;</v>
      </c>
      <c r="L2135" s="0" t="str">
        <f aca="false">VLOOKUP(A2135,henriette!A:J,10,0)</f>
        <v>TODO: &lt;&gt;</v>
      </c>
      <c r="M2135" s="0" t="str">
        <f aca="false">VLOOKUP(A2135,henriette!A:K,11,0)</f>
        <v>TODO: &lt;&gt;</v>
      </c>
      <c r="N2135" s="0" t="str">
        <f aca="false">IF(OR(O2135="CONFLICT",R2135="CONFLICT"),"CONFLICT","OK")</f>
        <v>OK</v>
      </c>
      <c r="O2135" s="0" t="str">
        <f aca="false">IF(J2135=L2135,J2135,"CONFLICT")</f>
        <v>TODO: &lt;&gt;</v>
      </c>
      <c r="Q2135" s="0" t="str">
        <f aca="false">IF(AND(P2135&lt;&gt;L2135,P2135&lt;&gt;J2135,P2135&lt;&gt;""),"REVIEW","")</f>
        <v/>
      </c>
      <c r="R2135" s="0" t="str">
        <f aca="false">IF(K2135=M2135,K2135,"CONFLICT")</f>
        <v>TODO: &lt;&gt;</v>
      </c>
    </row>
    <row r="2136" customFormat="false" ht="12.75" hidden="false" customHeight="false" outlineLevel="0" collapsed="false">
      <c r="A2136" s="0" t="s">
        <v>5533</v>
      </c>
      <c r="B2136" s="0" t="n">
        <v>1683</v>
      </c>
      <c r="C2136" s="0" t="s">
        <v>23</v>
      </c>
      <c r="D2136" s="0" t="s">
        <v>5534</v>
      </c>
      <c r="E2136" s="0" t="s">
        <v>5535</v>
      </c>
      <c r="F2136" s="0" t="n">
        <v>16355</v>
      </c>
      <c r="G2136" s="0" t="n">
        <v>126</v>
      </c>
      <c r="H2136" s="0" t="n">
        <v>0</v>
      </c>
      <c r="I2136" s="0" t="n">
        <v>6</v>
      </c>
      <c r="J2136" s="0" t="str">
        <f aca="false">VLOOKUP(A2136,yorick!A:J,10,0)</f>
        <v>TODO: &lt;&gt;</v>
      </c>
      <c r="K2136" s="0" t="str">
        <f aca="false">VLOOKUP(A2136,yorick!A:K,11,0)</f>
        <v>TODO: &lt;&gt;</v>
      </c>
      <c r="L2136" s="0" t="str">
        <f aca="false">VLOOKUP(A2136,henriette!A:J,10,0)</f>
        <v>TODO: &lt;&gt;</v>
      </c>
      <c r="M2136" s="0" t="str">
        <f aca="false">VLOOKUP(A2136,henriette!A:K,11,0)</f>
        <v>TODO: &lt;&gt;</v>
      </c>
      <c r="N2136" s="0" t="str">
        <f aca="false">IF(OR(O2136="CONFLICT",R2136="CONFLICT"),"CONFLICT","OK")</f>
        <v>OK</v>
      </c>
      <c r="O2136" s="0" t="str">
        <f aca="false">IF(J2136=L2136,J2136,"CONFLICT")</f>
        <v>TODO: &lt;&gt;</v>
      </c>
      <c r="Q2136" s="0" t="str">
        <f aca="false">IF(AND(P2136&lt;&gt;L2136,P2136&lt;&gt;J2136,P2136&lt;&gt;""),"REVIEW","")</f>
        <v/>
      </c>
      <c r="R2136" s="0" t="str">
        <f aca="false">IF(K2136=M2136,K2136,"CONFLICT")</f>
        <v>TODO: &lt;&gt;</v>
      </c>
    </row>
    <row r="2137" customFormat="false" ht="12.75" hidden="false" customHeight="false" outlineLevel="0" collapsed="false">
      <c r="A2137" s="0" t="s">
        <v>5536</v>
      </c>
      <c r="B2137" s="0" t="n">
        <v>107</v>
      </c>
      <c r="C2137" s="0" t="s">
        <v>23</v>
      </c>
      <c r="E2137" s="0" t="s">
        <v>5537</v>
      </c>
      <c r="F2137" s="0" t="n">
        <v>82629</v>
      </c>
      <c r="G2137" s="0" t="n">
        <v>799</v>
      </c>
      <c r="H2137" s="0" t="n">
        <v>0</v>
      </c>
      <c r="I2137" s="0" t="n">
        <v>55</v>
      </c>
      <c r="J2137" s="0" t="str">
        <f aca="false">VLOOKUP(A2137,yorick!A:J,10,0)</f>
        <v>TODO: &lt;&gt;</v>
      </c>
      <c r="K2137" s="0" t="str">
        <f aca="false">VLOOKUP(A2137,yorick!A:K,11,0)</f>
        <v>TODO: &lt;&gt;</v>
      </c>
      <c r="L2137" s="0" t="str">
        <f aca="false">VLOOKUP(A2137,henriette!A:J,10,0)</f>
        <v>TODO: &lt;&gt;</v>
      </c>
      <c r="M2137" s="0" t="str">
        <f aca="false">VLOOKUP(A2137,henriette!A:K,11,0)</f>
        <v>TODO: &lt;&gt;</v>
      </c>
      <c r="N2137" s="0" t="str">
        <f aca="false">IF(OR(O2137="CONFLICT",R2137="CONFLICT"),"CONFLICT","OK")</f>
        <v>OK</v>
      </c>
      <c r="O2137" s="0" t="str">
        <f aca="false">IF(J2137=L2137,J2137,"CONFLICT")</f>
        <v>TODO: &lt;&gt;</v>
      </c>
      <c r="Q2137" s="0" t="str">
        <f aca="false">IF(AND(P2137&lt;&gt;L2137,P2137&lt;&gt;J2137,P2137&lt;&gt;""),"REVIEW","")</f>
        <v/>
      </c>
      <c r="R2137" s="0" t="str">
        <f aca="false">IF(K2137=M2137,K2137,"CONFLICT")</f>
        <v>TODO: &lt;&gt;</v>
      </c>
    </row>
    <row r="2138" customFormat="false" ht="12.75" hidden="false" customHeight="false" outlineLevel="0" collapsed="false">
      <c r="A2138" s="0" t="s">
        <v>5538</v>
      </c>
      <c r="B2138" s="0" t="n">
        <v>1327</v>
      </c>
      <c r="C2138" s="0" t="s">
        <v>23</v>
      </c>
      <c r="E2138" s="0" t="s">
        <v>5539</v>
      </c>
      <c r="F2138" s="0" t="n">
        <v>7913</v>
      </c>
      <c r="G2138" s="0" t="n">
        <v>118</v>
      </c>
      <c r="H2138" s="0" t="n">
        <v>0</v>
      </c>
      <c r="I2138" s="0" t="n">
        <v>1</v>
      </c>
      <c r="J2138" s="0" t="str">
        <f aca="false">VLOOKUP(A2138,yorick!A:J,10,0)</f>
        <v>TODO: &lt;&gt;</v>
      </c>
      <c r="K2138" s="0" t="str">
        <f aca="false">VLOOKUP(A2138,yorick!A:K,11,0)</f>
        <v>TODO: &lt;&gt;</v>
      </c>
      <c r="L2138" s="0" t="str">
        <f aca="false">VLOOKUP(A2138,henriette!A:J,10,0)</f>
        <v>TODO: &lt;&gt;</v>
      </c>
      <c r="M2138" s="0" t="str">
        <f aca="false">VLOOKUP(A2138,henriette!A:K,11,0)</f>
        <v>TODO: &lt;&gt;</v>
      </c>
      <c r="N2138" s="0" t="str">
        <f aca="false">IF(OR(O2138="CONFLICT",R2138="CONFLICT"),"CONFLICT","OK")</f>
        <v>OK</v>
      </c>
      <c r="O2138" s="0" t="str">
        <f aca="false">IF(J2138=L2138,J2138,"CONFLICT")</f>
        <v>TODO: &lt;&gt;</v>
      </c>
      <c r="Q2138" s="0" t="str">
        <f aca="false">IF(AND(P2138&lt;&gt;L2138,P2138&lt;&gt;J2138,P2138&lt;&gt;""),"REVIEW","")</f>
        <v/>
      </c>
      <c r="R2138" s="0" t="str">
        <f aca="false">IF(K2138=M2138,K2138,"CONFLICT")</f>
        <v>TODO: &lt;&gt;</v>
      </c>
    </row>
    <row r="2139" customFormat="false" ht="12.75" hidden="false" customHeight="false" outlineLevel="0" collapsed="false">
      <c r="A2139" s="0" t="s">
        <v>5540</v>
      </c>
      <c r="B2139" s="0" t="n">
        <v>1626</v>
      </c>
      <c r="C2139" s="0" t="s">
        <v>23</v>
      </c>
      <c r="D2139" s="0" t="s">
        <v>5541</v>
      </c>
      <c r="E2139" s="0" t="s">
        <v>5542</v>
      </c>
      <c r="F2139" s="0" t="n">
        <v>21679</v>
      </c>
      <c r="G2139" s="0" t="n">
        <v>171</v>
      </c>
      <c r="H2139" s="0" t="n">
        <v>5</v>
      </c>
      <c r="I2139" s="0" t="n">
        <v>261</v>
      </c>
      <c r="J2139" s="0" t="str">
        <f aca="false">VLOOKUP(A2139,yorick!A:J,10,0)</f>
        <v>TODO: &lt;&gt;</v>
      </c>
      <c r="K2139" s="0" t="str">
        <f aca="false">VLOOKUP(A2139,yorick!A:K,11,0)</f>
        <v>TODO: &lt;&gt;</v>
      </c>
      <c r="L2139" s="0" t="str">
        <f aca="false">VLOOKUP(A2139,henriette!A:J,10,0)</f>
        <v>TODO: &lt;&gt;</v>
      </c>
      <c r="M2139" s="0" t="str">
        <f aca="false">VLOOKUP(A2139,henriette!A:K,11,0)</f>
        <v>TODO: &lt;&gt;</v>
      </c>
      <c r="N2139" s="0" t="str">
        <f aca="false">IF(OR(O2139="CONFLICT",R2139="CONFLICT"),"CONFLICT","OK")</f>
        <v>OK</v>
      </c>
      <c r="O2139" s="0" t="str">
        <f aca="false">IF(J2139=L2139,J2139,"CONFLICT")</f>
        <v>TODO: &lt;&gt;</v>
      </c>
      <c r="Q2139" s="0" t="str">
        <f aca="false">IF(AND(P2139&lt;&gt;L2139,P2139&lt;&gt;J2139,P2139&lt;&gt;""),"REVIEW","")</f>
        <v/>
      </c>
      <c r="R2139" s="0" t="str">
        <f aca="false">IF(K2139=M2139,K2139,"CONFLICT")</f>
        <v>TODO: &lt;&gt;</v>
      </c>
    </row>
    <row r="2140" customFormat="false" ht="12.75" hidden="false" customHeight="false" outlineLevel="0" collapsed="false">
      <c r="A2140" s="0" t="s">
        <v>5543</v>
      </c>
      <c r="B2140" s="0" t="n">
        <v>111</v>
      </c>
      <c r="C2140" s="0" t="s">
        <v>23</v>
      </c>
      <c r="E2140" s="0" t="s">
        <v>5544</v>
      </c>
      <c r="F2140" s="0" t="n">
        <v>41708</v>
      </c>
      <c r="G2140" s="0" t="n">
        <v>524</v>
      </c>
      <c r="H2140" s="0" t="n">
        <v>0</v>
      </c>
      <c r="I2140" s="0" t="n">
        <v>21</v>
      </c>
      <c r="J2140" s="0" t="str">
        <f aca="false">VLOOKUP(A2140,yorick!A:J,10,0)</f>
        <v>TODO: &lt;&gt;</v>
      </c>
      <c r="K2140" s="0" t="str">
        <f aca="false">VLOOKUP(A2140,yorick!A:K,11,0)</f>
        <v>TODO: &lt;&gt;</v>
      </c>
      <c r="L2140" s="0" t="str">
        <f aca="false">VLOOKUP(A2140,henriette!A:J,10,0)</f>
        <v>TODO: &lt;&gt;</v>
      </c>
      <c r="M2140" s="0" t="str">
        <f aca="false">VLOOKUP(A2140,henriette!A:K,11,0)</f>
        <v>TODO: &lt;&gt;</v>
      </c>
      <c r="N2140" s="0" t="str">
        <f aca="false">IF(OR(O2140="CONFLICT",R2140="CONFLICT"),"CONFLICT","OK")</f>
        <v>OK</v>
      </c>
      <c r="O2140" s="0" t="str">
        <f aca="false">IF(J2140=L2140,J2140,"CONFLICT")</f>
        <v>TODO: &lt;&gt;</v>
      </c>
      <c r="Q2140" s="0" t="str">
        <f aca="false">IF(AND(P2140&lt;&gt;L2140,P2140&lt;&gt;J2140,P2140&lt;&gt;""),"REVIEW","")</f>
        <v/>
      </c>
      <c r="R2140" s="0" t="str">
        <f aca="false">IF(K2140=M2140,K2140,"CONFLICT")</f>
        <v>TODO: &lt;&gt;</v>
      </c>
    </row>
    <row r="2141" customFormat="false" ht="12.75" hidden="false" customHeight="false" outlineLevel="0" collapsed="false">
      <c r="A2141" s="0" t="s">
        <v>5545</v>
      </c>
      <c r="B2141" s="0" t="n">
        <v>228</v>
      </c>
      <c r="C2141" s="0" t="s">
        <v>23</v>
      </c>
      <c r="E2141" s="0" t="s">
        <v>5546</v>
      </c>
      <c r="F2141" s="0" t="n">
        <v>11844</v>
      </c>
      <c r="G2141" s="0" t="n">
        <v>165</v>
      </c>
      <c r="H2141" s="0" t="n">
        <v>0</v>
      </c>
      <c r="I2141" s="0" t="n">
        <v>31</v>
      </c>
      <c r="J2141" s="0" t="str">
        <f aca="false">VLOOKUP(A2141,yorick!A:J,10,0)</f>
        <v>TODO: &lt;&gt;</v>
      </c>
      <c r="K2141" s="0" t="str">
        <f aca="false">VLOOKUP(A2141,yorick!A:K,11,0)</f>
        <v>TODO: &lt;&gt;</v>
      </c>
      <c r="L2141" s="0" t="str">
        <f aca="false">VLOOKUP(A2141,henriette!A:J,10,0)</f>
        <v>TODO: &lt;&gt;</v>
      </c>
      <c r="M2141" s="0" t="str">
        <f aca="false">VLOOKUP(A2141,henriette!A:K,11,0)</f>
        <v>TODO: &lt;&gt;</v>
      </c>
      <c r="N2141" s="0" t="str">
        <f aca="false">IF(OR(O2141="CONFLICT",R2141="CONFLICT"),"CONFLICT","OK")</f>
        <v>OK</v>
      </c>
      <c r="O2141" s="0" t="str">
        <f aca="false">IF(J2141=L2141,J2141,"CONFLICT")</f>
        <v>TODO: &lt;&gt;</v>
      </c>
      <c r="Q2141" s="0" t="str">
        <f aca="false">IF(AND(P2141&lt;&gt;L2141,P2141&lt;&gt;J2141,P2141&lt;&gt;""),"REVIEW","")</f>
        <v/>
      </c>
      <c r="R2141" s="0" t="str">
        <f aca="false">IF(K2141=M2141,K2141,"CONFLICT")</f>
        <v>TODO: &lt;&gt;</v>
      </c>
    </row>
    <row r="2142" customFormat="false" ht="12.75" hidden="false" customHeight="false" outlineLevel="0" collapsed="false">
      <c r="A2142" s="0" t="s">
        <v>5547</v>
      </c>
      <c r="B2142" s="0" t="n">
        <v>105</v>
      </c>
      <c r="C2142" s="0" t="s">
        <v>23</v>
      </c>
      <c r="E2142" s="0" t="s">
        <v>5548</v>
      </c>
      <c r="F2142" s="0" t="n">
        <v>110396</v>
      </c>
      <c r="G2142" s="0" t="n">
        <v>952</v>
      </c>
      <c r="H2142" s="0" t="n">
        <v>0</v>
      </c>
      <c r="I2142" s="0" t="n">
        <v>13</v>
      </c>
      <c r="J2142" s="0" t="str">
        <f aca="false">VLOOKUP(A2142,yorick!A:J,10,0)</f>
        <v>TODO: &lt;&gt;</v>
      </c>
      <c r="K2142" s="0" t="str">
        <f aca="false">VLOOKUP(A2142,yorick!A:K,11,0)</f>
        <v>TODO: &lt;&gt;</v>
      </c>
      <c r="L2142" s="0" t="str">
        <f aca="false">VLOOKUP(A2142,henriette!A:J,10,0)</f>
        <v>TODO: &lt;&gt;</v>
      </c>
      <c r="M2142" s="0" t="str">
        <f aca="false">VLOOKUP(A2142,henriette!A:K,11,0)</f>
        <v>TODO: &lt;&gt;</v>
      </c>
      <c r="N2142" s="0" t="str">
        <f aca="false">IF(OR(O2142="CONFLICT",R2142="CONFLICT"),"CONFLICT","OK")</f>
        <v>OK</v>
      </c>
      <c r="O2142" s="0" t="str">
        <f aca="false">IF(J2142=L2142,J2142,"CONFLICT")</f>
        <v>TODO: &lt;&gt;</v>
      </c>
      <c r="Q2142" s="0" t="str">
        <f aca="false">IF(AND(P2142&lt;&gt;L2142,P2142&lt;&gt;J2142,P2142&lt;&gt;""),"REVIEW","")</f>
        <v/>
      </c>
      <c r="R2142" s="0" t="str">
        <f aca="false">IF(K2142=M2142,K2142,"CONFLICT")</f>
        <v>TODO: &lt;&gt;</v>
      </c>
    </row>
    <row r="2143" customFormat="false" ht="12.75" hidden="false" customHeight="false" outlineLevel="0" collapsed="false">
      <c r="A2143" s="0" t="s">
        <v>5549</v>
      </c>
      <c r="B2143" s="0" t="n">
        <v>2782</v>
      </c>
      <c r="C2143" s="0" t="s">
        <v>23</v>
      </c>
      <c r="D2143" s="0" t="s">
        <v>5550</v>
      </c>
      <c r="E2143" s="0" t="s">
        <v>5551</v>
      </c>
      <c r="F2143" s="0" t="n">
        <v>9186</v>
      </c>
      <c r="G2143" s="0" t="n">
        <v>102</v>
      </c>
      <c r="H2143" s="0" t="n">
        <v>0</v>
      </c>
      <c r="I2143" s="0" t="n">
        <v>2</v>
      </c>
      <c r="J2143" s="0" t="str">
        <f aca="false">VLOOKUP(A2143,yorick!A:J,10,0)</f>
        <v>TODO: &lt;&gt;</v>
      </c>
      <c r="K2143" s="0" t="str">
        <f aca="false">VLOOKUP(A2143,yorick!A:K,11,0)</f>
        <v>TODO: &lt;&gt;</v>
      </c>
      <c r="L2143" s="0" t="str">
        <f aca="false">VLOOKUP(A2143,henriette!A:J,10,0)</f>
        <v>TODO: &lt;&gt;</v>
      </c>
      <c r="M2143" s="0" t="str">
        <f aca="false">VLOOKUP(A2143,henriette!A:K,11,0)</f>
        <v>TODO: &lt;&gt;</v>
      </c>
      <c r="N2143" s="0" t="str">
        <f aca="false">IF(OR(O2143="CONFLICT",R2143="CONFLICT"),"CONFLICT","OK")</f>
        <v>OK</v>
      </c>
      <c r="O2143" s="0" t="str">
        <f aca="false">IF(J2143=L2143,J2143,"CONFLICT")</f>
        <v>TODO: &lt;&gt;</v>
      </c>
      <c r="Q2143" s="0" t="str">
        <f aca="false">IF(AND(P2143&lt;&gt;L2143,P2143&lt;&gt;J2143,P2143&lt;&gt;""),"REVIEW","")</f>
        <v/>
      </c>
      <c r="R2143" s="0" t="str">
        <f aca="false">IF(K2143=M2143,K2143,"CONFLICT")</f>
        <v>TODO: &lt;&gt;</v>
      </c>
    </row>
    <row r="2144" customFormat="false" ht="12.75" hidden="false" customHeight="false" outlineLevel="0" collapsed="false">
      <c r="A2144" s="0" t="s">
        <v>5552</v>
      </c>
      <c r="B2144" s="0" t="n">
        <v>215</v>
      </c>
      <c r="C2144" s="0" t="s">
        <v>23</v>
      </c>
      <c r="D2144" s="0" t="s">
        <v>5553</v>
      </c>
      <c r="E2144" s="0" t="s">
        <v>5554</v>
      </c>
      <c r="F2144" s="0" t="n">
        <v>17359</v>
      </c>
      <c r="G2144" s="0" t="n">
        <v>46</v>
      </c>
      <c r="H2144" s="0" t="n">
        <v>0</v>
      </c>
      <c r="I2144" s="0" t="n">
        <v>21</v>
      </c>
      <c r="J2144" s="0" t="str">
        <f aca="false">VLOOKUP(A2144,yorick!A:J,10,0)</f>
        <v>TODO: &lt;&gt;</v>
      </c>
      <c r="K2144" s="0" t="str">
        <f aca="false">VLOOKUP(A2144,yorick!A:K,11,0)</f>
        <v>TODO: &lt;&gt;</v>
      </c>
      <c r="L2144" s="0" t="str">
        <f aca="false">VLOOKUP(A2144,henriette!A:J,10,0)</f>
        <v>TODO: &lt;&gt;</v>
      </c>
      <c r="M2144" s="0" t="str">
        <f aca="false">VLOOKUP(A2144,henriette!A:K,11,0)</f>
        <v>TODO: &lt;&gt;</v>
      </c>
      <c r="N2144" s="0" t="str">
        <f aca="false">IF(OR(O2144="CONFLICT",R2144="CONFLICT"),"CONFLICT","OK")</f>
        <v>OK</v>
      </c>
      <c r="O2144" s="0" t="str">
        <f aca="false">IF(J2144=L2144,J2144,"CONFLICT")</f>
        <v>TODO: &lt;&gt;</v>
      </c>
      <c r="Q2144" s="0" t="str">
        <f aca="false">IF(AND(P2144&lt;&gt;L2144,P2144&lt;&gt;J2144,P2144&lt;&gt;""),"REVIEW","")</f>
        <v/>
      </c>
      <c r="R2144" s="0" t="str">
        <f aca="false">IF(K2144=M2144,K2144,"CONFLICT")</f>
        <v>TODO: &lt;&gt;</v>
      </c>
    </row>
    <row r="2145" customFormat="false" ht="12.75" hidden="false" customHeight="false" outlineLevel="0" collapsed="false">
      <c r="A2145" s="0" t="s">
        <v>5555</v>
      </c>
      <c r="B2145" s="0" t="n">
        <v>106</v>
      </c>
      <c r="C2145" s="0" t="s">
        <v>23</v>
      </c>
      <c r="D2145" s="0" t="s">
        <v>5556</v>
      </c>
      <c r="E2145" s="0" t="s">
        <v>5557</v>
      </c>
      <c r="F2145" s="0" t="n">
        <v>6925</v>
      </c>
      <c r="G2145" s="0" t="n">
        <v>44</v>
      </c>
      <c r="H2145" s="0" t="n">
        <v>0</v>
      </c>
      <c r="I2145" s="0" t="n">
        <v>36</v>
      </c>
      <c r="J2145" s="0" t="str">
        <f aca="false">VLOOKUP(A2145,yorick!A:J,10,0)</f>
        <v>TODO: &lt;&gt;</v>
      </c>
      <c r="K2145" s="0" t="str">
        <f aca="false">VLOOKUP(A2145,yorick!A:K,11,0)</f>
        <v>TODO: &lt;&gt;</v>
      </c>
      <c r="L2145" s="0" t="str">
        <f aca="false">VLOOKUP(A2145,henriette!A:J,10,0)</f>
        <v>TODO: &lt;&gt;</v>
      </c>
      <c r="M2145" s="0" t="str">
        <f aca="false">VLOOKUP(A2145,henriette!A:K,11,0)</f>
        <v>TODO: &lt;&gt;</v>
      </c>
      <c r="N2145" s="0" t="str">
        <f aca="false">IF(OR(O2145="CONFLICT",R2145="CONFLICT"),"CONFLICT","OK")</f>
        <v>OK</v>
      </c>
      <c r="O2145" s="0" t="str">
        <f aca="false">IF(J2145=L2145,J2145,"CONFLICT")</f>
        <v>TODO: &lt;&gt;</v>
      </c>
      <c r="Q2145" s="0" t="str">
        <f aca="false">IF(AND(P2145&lt;&gt;L2145,P2145&lt;&gt;J2145,P2145&lt;&gt;""),"REVIEW","")</f>
        <v/>
      </c>
      <c r="R2145" s="0" t="str">
        <f aca="false">IF(K2145=M2145,K2145,"CONFLICT")</f>
        <v>TODO: &lt;&gt;</v>
      </c>
    </row>
    <row r="2146" customFormat="false" ht="12.75" hidden="false" customHeight="false" outlineLevel="0" collapsed="false">
      <c r="A2146" s="0" t="s">
        <v>5558</v>
      </c>
      <c r="B2146" s="0" t="n">
        <v>805</v>
      </c>
      <c r="C2146" s="0" t="s">
        <v>23</v>
      </c>
      <c r="E2146" s="0" t="s">
        <v>5559</v>
      </c>
      <c r="F2146" s="0" t="n">
        <v>21271</v>
      </c>
      <c r="G2146" s="0" t="n">
        <v>232</v>
      </c>
      <c r="H2146" s="0" t="n">
        <v>4</v>
      </c>
      <c r="I2146" s="0" t="n">
        <v>68</v>
      </c>
      <c r="J2146" s="0" t="str">
        <f aca="false">VLOOKUP(A2146,yorick!A:J,10,0)</f>
        <v>TODO: &lt;&gt;</v>
      </c>
      <c r="K2146" s="0" t="str">
        <f aca="false">VLOOKUP(A2146,yorick!A:K,11,0)</f>
        <v>TODO: &lt;&gt;</v>
      </c>
      <c r="L2146" s="0" t="str">
        <f aca="false">VLOOKUP(A2146,henriette!A:J,10,0)</f>
        <v>TODO: &lt;&gt;</v>
      </c>
      <c r="M2146" s="0" t="str">
        <f aca="false">VLOOKUP(A2146,henriette!A:K,11,0)</f>
        <v>TODO: &lt;&gt;</v>
      </c>
      <c r="N2146" s="0" t="str">
        <f aca="false">IF(OR(O2146="CONFLICT",R2146="CONFLICT"),"CONFLICT","OK")</f>
        <v>OK</v>
      </c>
      <c r="O2146" s="0" t="str">
        <f aca="false">IF(J2146=L2146,J2146,"CONFLICT")</f>
        <v>TODO: &lt;&gt;</v>
      </c>
      <c r="Q2146" s="0" t="str">
        <f aca="false">IF(AND(P2146&lt;&gt;L2146,P2146&lt;&gt;J2146,P2146&lt;&gt;""),"REVIEW","")</f>
        <v/>
      </c>
      <c r="R2146" s="0" t="str">
        <f aca="false">IF(K2146=M2146,K2146,"CONFLICT")</f>
        <v>TODO: &lt;&gt;</v>
      </c>
    </row>
    <row r="2147" customFormat="false" ht="12.75" hidden="false" customHeight="false" outlineLevel="0" collapsed="false">
      <c r="A2147" s="0" t="s">
        <v>5560</v>
      </c>
      <c r="B2147" s="0" t="n">
        <v>728</v>
      </c>
      <c r="C2147" s="0" t="s">
        <v>23</v>
      </c>
      <c r="D2147" s="0" t="s">
        <v>5561</v>
      </c>
      <c r="E2147" s="0" t="s">
        <v>5562</v>
      </c>
      <c r="F2147" s="0" t="n">
        <v>13268</v>
      </c>
      <c r="G2147" s="0" t="n">
        <v>231</v>
      </c>
      <c r="H2147" s="0" t="n">
        <v>0</v>
      </c>
      <c r="I2147" s="0" t="n">
        <v>18</v>
      </c>
      <c r="J2147" s="0" t="str">
        <f aca="false">VLOOKUP(A2147,yorick!A:J,10,0)</f>
        <v>TODO: &lt;&gt;</v>
      </c>
      <c r="K2147" s="0" t="str">
        <f aca="false">VLOOKUP(A2147,yorick!A:K,11,0)</f>
        <v>TODO: &lt;&gt;</v>
      </c>
      <c r="L2147" s="0" t="str">
        <f aca="false">VLOOKUP(A2147,henriette!A:J,10,0)</f>
        <v>TODO: &lt;&gt;</v>
      </c>
      <c r="M2147" s="0" t="str">
        <f aca="false">VLOOKUP(A2147,henriette!A:K,11,0)</f>
        <v>TODO: &lt;&gt;</v>
      </c>
      <c r="N2147" s="0" t="str">
        <f aca="false">IF(OR(O2147="CONFLICT",R2147="CONFLICT"),"CONFLICT","OK")</f>
        <v>OK</v>
      </c>
      <c r="O2147" s="0" t="str">
        <f aca="false">IF(J2147=L2147,J2147,"CONFLICT")</f>
        <v>TODO: &lt;&gt;</v>
      </c>
      <c r="Q2147" s="0" t="str">
        <f aca="false">IF(AND(P2147&lt;&gt;L2147,P2147&lt;&gt;J2147,P2147&lt;&gt;""),"REVIEW","")</f>
        <v/>
      </c>
      <c r="R2147" s="0" t="str">
        <f aca="false">IF(K2147=M2147,K2147,"CONFLICT")</f>
        <v>TODO: &lt;&gt;</v>
      </c>
    </row>
    <row r="2148" customFormat="false" ht="12.75" hidden="false" customHeight="false" outlineLevel="0" collapsed="false">
      <c r="A2148" s="0" t="s">
        <v>5563</v>
      </c>
      <c r="B2148" s="0" t="n">
        <v>148</v>
      </c>
      <c r="C2148" s="0" t="s">
        <v>23</v>
      </c>
      <c r="D2148" s="0" t="s">
        <v>5564</v>
      </c>
      <c r="E2148" s="0" t="s">
        <v>5565</v>
      </c>
      <c r="F2148" s="0" t="n">
        <v>61436</v>
      </c>
      <c r="G2148" s="0" t="n">
        <v>900</v>
      </c>
      <c r="H2148" s="0" t="n">
        <v>0</v>
      </c>
      <c r="I2148" s="0" t="n">
        <v>19</v>
      </c>
      <c r="J2148" s="0" t="str">
        <f aca="false">VLOOKUP(A2148,yorick!A:J,10,0)</f>
        <v>TODO: &lt;&gt;</v>
      </c>
      <c r="K2148" s="0" t="str">
        <f aca="false">VLOOKUP(A2148,yorick!A:K,11,0)</f>
        <v>TODO: &lt;&gt;</v>
      </c>
      <c r="L2148" s="0" t="str">
        <f aca="false">VLOOKUP(A2148,henriette!A:J,10,0)</f>
        <v>TODO: &lt;&gt;</v>
      </c>
      <c r="M2148" s="0" t="str">
        <f aca="false">VLOOKUP(A2148,henriette!A:K,11,0)</f>
        <v>TODO: &lt;&gt;</v>
      </c>
      <c r="N2148" s="0" t="str">
        <f aca="false">IF(OR(O2148="CONFLICT",R2148="CONFLICT"),"CONFLICT","OK")</f>
        <v>OK</v>
      </c>
      <c r="O2148" s="0" t="str">
        <f aca="false">IF(J2148=L2148,J2148,"CONFLICT")</f>
        <v>TODO: &lt;&gt;</v>
      </c>
      <c r="Q2148" s="0" t="str">
        <f aca="false">IF(AND(P2148&lt;&gt;L2148,P2148&lt;&gt;J2148,P2148&lt;&gt;""),"REVIEW","")</f>
        <v/>
      </c>
      <c r="R2148" s="0" t="str">
        <f aca="false">IF(K2148=M2148,K2148,"CONFLICT")</f>
        <v>TODO: &lt;&gt;</v>
      </c>
    </row>
    <row r="2149" customFormat="false" ht="12.75" hidden="false" customHeight="false" outlineLevel="0" collapsed="false">
      <c r="A2149" s="0" t="s">
        <v>5566</v>
      </c>
      <c r="B2149" s="0" t="n">
        <v>2342</v>
      </c>
      <c r="C2149" s="0" t="s">
        <v>23</v>
      </c>
      <c r="E2149" s="0" t="s">
        <v>5567</v>
      </c>
      <c r="F2149" s="0" t="n">
        <v>41288</v>
      </c>
      <c r="G2149" s="0" t="n">
        <v>160</v>
      </c>
      <c r="H2149" s="0" t="n">
        <v>0</v>
      </c>
      <c r="I2149" s="0" t="n">
        <v>11053</v>
      </c>
      <c r="J2149" s="0" t="str">
        <f aca="false">VLOOKUP(A2149,yorick!A:J,10,0)</f>
        <v>TODO: &lt;&gt;</v>
      </c>
      <c r="K2149" s="0" t="str">
        <f aca="false">VLOOKUP(A2149,yorick!A:K,11,0)</f>
        <v>TODO: &lt;&gt;</v>
      </c>
      <c r="L2149" s="0" t="str">
        <f aca="false">VLOOKUP(A2149,henriette!A:J,10,0)</f>
        <v>TODO: &lt;&gt;</v>
      </c>
      <c r="M2149" s="0" t="str">
        <f aca="false">VLOOKUP(A2149,henriette!A:K,11,0)</f>
        <v>TODO: &lt;&gt;</v>
      </c>
      <c r="N2149" s="0" t="str">
        <f aca="false">IF(OR(O2149="CONFLICT",R2149="CONFLICT"),"CONFLICT","OK")</f>
        <v>OK</v>
      </c>
      <c r="O2149" s="0" t="str">
        <f aca="false">IF(J2149=L2149,J2149,"CONFLICT")</f>
        <v>TODO: &lt;&gt;</v>
      </c>
      <c r="Q2149" s="0" t="str">
        <f aca="false">IF(AND(P2149&lt;&gt;L2149,P2149&lt;&gt;J2149,P2149&lt;&gt;""),"REVIEW","")</f>
        <v/>
      </c>
      <c r="R2149" s="0" t="str">
        <f aca="false">IF(K2149=M2149,K2149,"CONFLICT")</f>
        <v>TODO: &lt;&gt;</v>
      </c>
    </row>
    <row r="2150" customFormat="false" ht="12.75" hidden="false" customHeight="false" outlineLevel="0" collapsed="false">
      <c r="A2150" s="0" t="s">
        <v>5568</v>
      </c>
      <c r="B2150" s="0" t="n">
        <v>183</v>
      </c>
      <c r="C2150" s="0" t="s">
        <v>23</v>
      </c>
      <c r="D2150" s="0" t="s">
        <v>5569</v>
      </c>
      <c r="E2150" s="0" t="s">
        <v>5570</v>
      </c>
      <c r="F2150" s="0" t="n">
        <v>5318</v>
      </c>
      <c r="G2150" s="0" t="n">
        <v>69</v>
      </c>
      <c r="H2150" s="0" t="n">
        <v>0</v>
      </c>
      <c r="I2150" s="0" t="n">
        <v>32</v>
      </c>
      <c r="J2150" s="0" t="str">
        <f aca="false">VLOOKUP(A2150,yorick!A:J,10,0)</f>
        <v>TODO: &lt;&gt;</v>
      </c>
      <c r="K2150" s="0" t="str">
        <f aca="false">VLOOKUP(A2150,yorick!A:K,11,0)</f>
        <v>TODO: &lt;&gt;</v>
      </c>
      <c r="L2150" s="0" t="str">
        <f aca="false">VLOOKUP(A2150,henriette!A:J,10,0)</f>
        <v>TODO: &lt;&gt;</v>
      </c>
      <c r="M2150" s="0" t="str">
        <f aca="false">VLOOKUP(A2150,henriette!A:K,11,0)</f>
        <v>TODO: &lt;&gt;</v>
      </c>
      <c r="N2150" s="0" t="str">
        <f aca="false">IF(OR(O2150="CONFLICT",R2150="CONFLICT"),"CONFLICT","OK")</f>
        <v>OK</v>
      </c>
      <c r="O2150" s="0" t="str">
        <f aca="false">IF(J2150=L2150,J2150,"CONFLICT")</f>
        <v>TODO: &lt;&gt;</v>
      </c>
      <c r="Q2150" s="0" t="str">
        <f aca="false">IF(AND(P2150&lt;&gt;L2150,P2150&lt;&gt;J2150,P2150&lt;&gt;""),"REVIEW","")</f>
        <v/>
      </c>
      <c r="R2150" s="0" t="str">
        <f aca="false">IF(K2150=M2150,K2150,"CONFLICT")</f>
        <v>TODO: &lt;&gt;</v>
      </c>
    </row>
    <row r="2151" customFormat="false" ht="12.75" hidden="false" customHeight="false" outlineLevel="0" collapsed="false">
      <c r="A2151" s="0" t="s">
        <v>5571</v>
      </c>
      <c r="B2151" s="0" t="n">
        <v>13362</v>
      </c>
      <c r="C2151" s="0" t="s">
        <v>23</v>
      </c>
      <c r="D2151" s="0" t="s">
        <v>5572</v>
      </c>
      <c r="E2151" s="0" t="s">
        <v>5573</v>
      </c>
      <c r="F2151" s="0" t="n">
        <v>101666</v>
      </c>
      <c r="G2151" s="0" t="n">
        <v>1417</v>
      </c>
      <c r="H2151" s="0" t="n">
        <v>1</v>
      </c>
      <c r="I2151" s="0" t="n">
        <v>348</v>
      </c>
      <c r="J2151" s="0" t="str">
        <f aca="false">VLOOKUP(A2151,yorick!A:J,10,0)</f>
        <v>TODO: &lt;&gt;</v>
      </c>
      <c r="K2151" s="0" t="str">
        <f aca="false">VLOOKUP(A2151,yorick!A:K,11,0)</f>
        <v>TODO: &lt;&gt;</v>
      </c>
      <c r="L2151" s="0" t="str">
        <f aca="false">VLOOKUP(A2151,henriette!A:J,10,0)</f>
        <v>TODO: &lt;&gt;</v>
      </c>
      <c r="M2151" s="0" t="str">
        <f aca="false">VLOOKUP(A2151,henriette!A:K,11,0)</f>
        <v>TODO: &lt;&gt;</v>
      </c>
      <c r="N2151" s="0" t="str">
        <f aca="false">IF(OR(O2151="CONFLICT",R2151="CONFLICT"),"CONFLICT","OK")</f>
        <v>OK</v>
      </c>
      <c r="O2151" s="0" t="str">
        <f aca="false">IF(J2151=L2151,J2151,"CONFLICT")</f>
        <v>TODO: &lt;&gt;</v>
      </c>
      <c r="Q2151" s="0" t="str">
        <f aca="false">IF(AND(P2151&lt;&gt;L2151,P2151&lt;&gt;J2151,P2151&lt;&gt;""),"REVIEW","")</f>
        <v/>
      </c>
      <c r="R2151" s="0" t="str">
        <f aca="false">IF(K2151=M2151,K2151,"CONFLICT")</f>
        <v>TODO: &lt;&gt;</v>
      </c>
    </row>
    <row r="2152" customFormat="false" ht="12.75" hidden="false" customHeight="false" outlineLevel="0" collapsed="false">
      <c r="A2152" s="0" t="s">
        <v>5574</v>
      </c>
      <c r="B2152" s="0" t="n">
        <v>403</v>
      </c>
      <c r="C2152" s="0" t="s">
        <v>23</v>
      </c>
      <c r="D2152" s="0" t="s">
        <v>5575</v>
      </c>
      <c r="E2152" s="0" t="s">
        <v>5576</v>
      </c>
      <c r="F2152" s="0" t="n">
        <v>5067</v>
      </c>
      <c r="G2152" s="0" t="n">
        <v>66</v>
      </c>
      <c r="H2152" s="0" t="n">
        <v>0</v>
      </c>
      <c r="I2152" s="0" t="n">
        <v>15660</v>
      </c>
      <c r="J2152" s="0" t="str">
        <f aca="false">VLOOKUP(A2152,yorick!A:J,10,0)</f>
        <v>TODO: &lt;&gt;</v>
      </c>
      <c r="K2152" s="0" t="str">
        <f aca="false">VLOOKUP(A2152,yorick!A:K,11,0)</f>
        <v>TODO: &lt;&gt;</v>
      </c>
      <c r="L2152" s="0" t="str">
        <f aca="false">VLOOKUP(A2152,henriette!A:J,10,0)</f>
        <v>TODO: &lt;&gt;</v>
      </c>
      <c r="M2152" s="0" t="str">
        <f aca="false">VLOOKUP(A2152,henriette!A:K,11,0)</f>
        <v>TODO: &lt;&gt;</v>
      </c>
      <c r="N2152" s="0" t="str">
        <f aca="false">IF(OR(O2152="CONFLICT",R2152="CONFLICT"),"CONFLICT","OK")</f>
        <v>OK</v>
      </c>
      <c r="O2152" s="0" t="str">
        <f aca="false">IF(J2152=L2152,J2152,"CONFLICT")</f>
        <v>TODO: &lt;&gt;</v>
      </c>
      <c r="Q2152" s="0" t="str">
        <f aca="false">IF(AND(P2152&lt;&gt;L2152,P2152&lt;&gt;J2152,P2152&lt;&gt;""),"REVIEW","")</f>
        <v/>
      </c>
      <c r="R2152" s="0" t="str">
        <f aca="false">IF(K2152=M2152,K2152,"CONFLICT")</f>
        <v>TODO: &lt;&gt;</v>
      </c>
    </row>
    <row r="2153" customFormat="false" ht="12.75" hidden="false" customHeight="false" outlineLevel="0" collapsed="false">
      <c r="A2153" s="0" t="s">
        <v>5577</v>
      </c>
      <c r="B2153" s="0" t="n">
        <v>973</v>
      </c>
      <c r="C2153" s="0" t="s">
        <v>23</v>
      </c>
      <c r="E2153" s="0" t="s">
        <v>5578</v>
      </c>
      <c r="F2153" s="0" t="n">
        <v>90399</v>
      </c>
      <c r="G2153" s="0" t="n">
        <v>1592</v>
      </c>
      <c r="H2153" s="0" t="n">
        <v>0</v>
      </c>
      <c r="I2153" s="0" t="n">
        <v>21</v>
      </c>
      <c r="J2153" s="0" t="str">
        <f aca="false">VLOOKUP(A2153,yorick!A:J,10,0)</f>
        <v>TODO: &lt;&gt;</v>
      </c>
      <c r="K2153" s="0" t="str">
        <f aca="false">VLOOKUP(A2153,yorick!A:K,11,0)</f>
        <v>TODO: &lt;&gt;</v>
      </c>
      <c r="L2153" s="0" t="str">
        <f aca="false">VLOOKUP(A2153,henriette!A:J,10,0)</f>
        <v>TODO: &lt;&gt;</v>
      </c>
      <c r="M2153" s="0" t="str">
        <f aca="false">VLOOKUP(A2153,henriette!A:K,11,0)</f>
        <v>TODO: &lt;&gt;</v>
      </c>
      <c r="N2153" s="0" t="str">
        <f aca="false">IF(OR(O2153="CONFLICT",R2153="CONFLICT"),"CONFLICT","OK")</f>
        <v>OK</v>
      </c>
      <c r="O2153" s="0" t="str">
        <f aca="false">IF(J2153=L2153,J2153,"CONFLICT")</f>
        <v>TODO: &lt;&gt;</v>
      </c>
      <c r="Q2153" s="0" t="str">
        <f aca="false">IF(AND(P2153&lt;&gt;L2153,P2153&lt;&gt;J2153,P2153&lt;&gt;""),"REVIEW","")</f>
        <v/>
      </c>
      <c r="R2153" s="0" t="str">
        <f aca="false">IF(K2153=M2153,K2153,"CONFLICT")</f>
        <v>TODO: &lt;&gt;</v>
      </c>
    </row>
    <row r="2154" customFormat="false" ht="12.75" hidden="false" customHeight="false" outlineLevel="0" collapsed="false">
      <c r="A2154" s="0" t="s">
        <v>5579</v>
      </c>
      <c r="B2154" s="0" t="n">
        <v>618</v>
      </c>
      <c r="C2154" s="0" t="s">
        <v>23</v>
      </c>
      <c r="E2154" s="0" t="s">
        <v>5580</v>
      </c>
      <c r="F2154" s="0" t="n">
        <v>5502</v>
      </c>
      <c r="G2154" s="0" t="n">
        <v>24</v>
      </c>
      <c r="H2154" s="0" t="n">
        <v>0</v>
      </c>
      <c r="I2154" s="0" t="n">
        <v>15</v>
      </c>
      <c r="J2154" s="0" t="str">
        <f aca="false">VLOOKUP(A2154,yorick!A:J,10,0)</f>
        <v>TODO: &lt;&gt;</v>
      </c>
      <c r="K2154" s="0" t="str">
        <f aca="false">VLOOKUP(A2154,yorick!A:K,11,0)</f>
        <v>TODO: &lt;&gt;</v>
      </c>
      <c r="L2154" s="0" t="str">
        <f aca="false">VLOOKUP(A2154,henriette!A:J,10,0)</f>
        <v>TODO: &lt;&gt;</v>
      </c>
      <c r="M2154" s="0" t="str">
        <f aca="false">VLOOKUP(A2154,henriette!A:K,11,0)</f>
        <v>TODO: &lt;&gt;</v>
      </c>
      <c r="N2154" s="0" t="str">
        <f aca="false">IF(OR(O2154="CONFLICT",R2154="CONFLICT"),"CONFLICT","OK")</f>
        <v>OK</v>
      </c>
      <c r="O2154" s="0" t="str">
        <f aca="false">IF(J2154=L2154,J2154,"CONFLICT")</f>
        <v>TODO: &lt;&gt;</v>
      </c>
      <c r="Q2154" s="0" t="str">
        <f aca="false">IF(AND(P2154&lt;&gt;L2154,P2154&lt;&gt;J2154,P2154&lt;&gt;""),"REVIEW","")</f>
        <v/>
      </c>
      <c r="R2154" s="0" t="str">
        <f aca="false">IF(K2154=M2154,K2154,"CONFLICT")</f>
        <v>TODO: &lt;&gt;</v>
      </c>
    </row>
    <row r="2155" customFormat="false" ht="12.75" hidden="false" customHeight="false" outlineLevel="0" collapsed="false">
      <c r="A2155" s="0" t="s">
        <v>5581</v>
      </c>
      <c r="B2155" s="0" t="n">
        <v>173</v>
      </c>
      <c r="C2155" s="0" t="s">
        <v>23</v>
      </c>
      <c r="D2155" s="0" t="s">
        <v>5582</v>
      </c>
      <c r="E2155" s="0" t="s">
        <v>5583</v>
      </c>
      <c r="F2155" s="0" t="n">
        <v>8613</v>
      </c>
      <c r="G2155" s="0" t="n">
        <v>101</v>
      </c>
      <c r="H2155" s="0" t="n">
        <v>3</v>
      </c>
      <c r="I2155" s="0" t="n">
        <v>94</v>
      </c>
      <c r="J2155" s="0" t="str">
        <f aca="false">VLOOKUP(A2155,yorick!A:J,10,0)</f>
        <v>TODO: &lt;&gt;</v>
      </c>
      <c r="K2155" s="0" t="str">
        <f aca="false">VLOOKUP(A2155,yorick!A:K,11,0)</f>
        <v>TODO: &lt;&gt;</v>
      </c>
      <c r="L2155" s="0" t="str">
        <f aca="false">VLOOKUP(A2155,henriette!A:J,10,0)</f>
        <v>TODO: &lt;&gt;</v>
      </c>
      <c r="M2155" s="0" t="str">
        <f aca="false">VLOOKUP(A2155,henriette!A:K,11,0)</f>
        <v>TODO: &lt;&gt;</v>
      </c>
      <c r="N2155" s="0" t="str">
        <f aca="false">IF(OR(O2155="CONFLICT",R2155="CONFLICT"),"CONFLICT","OK")</f>
        <v>OK</v>
      </c>
      <c r="O2155" s="0" t="str">
        <f aca="false">IF(J2155=L2155,J2155,"CONFLICT")</f>
        <v>TODO: &lt;&gt;</v>
      </c>
      <c r="Q2155" s="0" t="str">
        <f aca="false">IF(AND(P2155&lt;&gt;L2155,P2155&lt;&gt;J2155,P2155&lt;&gt;""),"REVIEW","")</f>
        <v/>
      </c>
      <c r="R2155" s="0" t="str">
        <f aca="false">IF(K2155=M2155,K2155,"CONFLICT")</f>
        <v>TODO: &lt;&gt;</v>
      </c>
    </row>
    <row r="2156" customFormat="false" ht="12.75" hidden="false" customHeight="false" outlineLevel="0" collapsed="false">
      <c r="A2156" s="0" t="s">
        <v>5584</v>
      </c>
      <c r="B2156" s="0" t="n">
        <v>805</v>
      </c>
      <c r="C2156" s="0" t="s">
        <v>23</v>
      </c>
      <c r="D2156" s="0" t="s">
        <v>5585</v>
      </c>
      <c r="E2156" s="0" t="s">
        <v>5586</v>
      </c>
      <c r="F2156" s="0" t="n">
        <v>5835</v>
      </c>
      <c r="G2156" s="0" t="n">
        <v>73</v>
      </c>
      <c r="H2156" s="0" t="n">
        <v>0</v>
      </c>
      <c r="I2156" s="0" t="n">
        <v>7</v>
      </c>
      <c r="J2156" s="0" t="str">
        <f aca="false">VLOOKUP(A2156,yorick!A:J,10,0)</f>
        <v>TODO: &lt;&gt;</v>
      </c>
      <c r="K2156" s="0" t="str">
        <f aca="false">VLOOKUP(A2156,yorick!A:K,11,0)</f>
        <v>TODO: &lt;&gt;</v>
      </c>
      <c r="L2156" s="0" t="str">
        <f aca="false">VLOOKUP(A2156,henriette!A:J,10,0)</f>
        <v>TODO: &lt;&gt;</v>
      </c>
      <c r="M2156" s="0" t="str">
        <f aca="false">VLOOKUP(A2156,henriette!A:K,11,0)</f>
        <v>TODO: &lt;&gt;</v>
      </c>
      <c r="N2156" s="0" t="str">
        <f aca="false">IF(OR(O2156="CONFLICT",R2156="CONFLICT"),"CONFLICT","OK")</f>
        <v>OK</v>
      </c>
      <c r="O2156" s="0" t="str">
        <f aca="false">IF(J2156=L2156,J2156,"CONFLICT")</f>
        <v>TODO: &lt;&gt;</v>
      </c>
      <c r="Q2156" s="0" t="str">
        <f aca="false">IF(AND(P2156&lt;&gt;L2156,P2156&lt;&gt;J2156,P2156&lt;&gt;""),"REVIEW","")</f>
        <v/>
      </c>
      <c r="R2156" s="0" t="str">
        <f aca="false">IF(K2156=M2156,K2156,"CONFLICT")</f>
        <v>TODO: &lt;&gt;</v>
      </c>
    </row>
    <row r="2157" customFormat="false" ht="12.75" hidden="false" customHeight="false" outlineLevel="0" collapsed="false">
      <c r="A2157" s="0" t="s">
        <v>5587</v>
      </c>
      <c r="B2157" s="0" t="n">
        <v>393</v>
      </c>
      <c r="C2157" s="0" t="s">
        <v>23</v>
      </c>
      <c r="E2157" s="0" t="s">
        <v>5588</v>
      </c>
      <c r="F2157" s="0" t="n">
        <v>13116</v>
      </c>
      <c r="G2157" s="0" t="n">
        <v>192</v>
      </c>
      <c r="H2157" s="0" t="n">
        <v>1</v>
      </c>
      <c r="I2157" s="0" t="n">
        <v>15</v>
      </c>
      <c r="J2157" s="0" t="str">
        <f aca="false">VLOOKUP(A2157,yorick!A:J,10,0)</f>
        <v>TODO: &lt;&gt;</v>
      </c>
      <c r="K2157" s="0" t="str">
        <f aca="false">VLOOKUP(A2157,yorick!A:K,11,0)</f>
        <v>TODO: &lt;&gt;</v>
      </c>
      <c r="L2157" s="0" t="str">
        <f aca="false">VLOOKUP(A2157,henriette!A:J,10,0)</f>
        <v>TODO: &lt;&gt;</v>
      </c>
      <c r="M2157" s="0" t="str">
        <f aca="false">VLOOKUP(A2157,henriette!A:K,11,0)</f>
        <v>TODO: &lt;&gt;</v>
      </c>
      <c r="N2157" s="0" t="str">
        <f aca="false">IF(OR(O2157="CONFLICT",R2157="CONFLICT"),"CONFLICT","OK")</f>
        <v>OK</v>
      </c>
      <c r="O2157" s="0" t="str">
        <f aca="false">IF(J2157=L2157,J2157,"CONFLICT")</f>
        <v>TODO: &lt;&gt;</v>
      </c>
      <c r="Q2157" s="0" t="str">
        <f aca="false">IF(AND(P2157&lt;&gt;L2157,P2157&lt;&gt;J2157,P2157&lt;&gt;""),"REVIEW","")</f>
        <v/>
      </c>
      <c r="R2157" s="0" t="str">
        <f aca="false">IF(K2157=M2157,K2157,"CONFLICT")</f>
        <v>TODO: &lt;&gt;</v>
      </c>
    </row>
    <row r="2158" customFormat="false" ht="12.75" hidden="false" customHeight="false" outlineLevel="0" collapsed="false">
      <c r="A2158" s="0" t="s">
        <v>5589</v>
      </c>
      <c r="B2158" s="0" t="n">
        <v>204</v>
      </c>
      <c r="C2158" s="0" t="s">
        <v>23</v>
      </c>
      <c r="D2158" s="0" t="s">
        <v>5590</v>
      </c>
      <c r="E2158" s="0" t="s">
        <v>5591</v>
      </c>
      <c r="F2158" s="0" t="n">
        <v>10227</v>
      </c>
      <c r="G2158" s="0" t="n">
        <v>149</v>
      </c>
      <c r="H2158" s="0" t="n">
        <v>0</v>
      </c>
      <c r="I2158" s="0" t="n">
        <v>4</v>
      </c>
      <c r="J2158" s="0" t="str">
        <f aca="false">VLOOKUP(A2158,yorick!A:J,10,0)</f>
        <v>TODO: &lt;&gt;</v>
      </c>
      <c r="K2158" s="0" t="str">
        <f aca="false">VLOOKUP(A2158,yorick!A:K,11,0)</f>
        <v>TODO: &lt;&gt;</v>
      </c>
      <c r="L2158" s="0" t="str">
        <f aca="false">VLOOKUP(A2158,henriette!A:J,10,0)</f>
        <v>TODO: &lt;&gt;</v>
      </c>
      <c r="M2158" s="0" t="str">
        <f aca="false">VLOOKUP(A2158,henriette!A:K,11,0)</f>
        <v>TODO: &lt;&gt;</v>
      </c>
      <c r="N2158" s="0" t="str">
        <f aca="false">IF(OR(O2158="CONFLICT",R2158="CONFLICT"),"CONFLICT","OK")</f>
        <v>OK</v>
      </c>
      <c r="O2158" s="0" t="str">
        <f aca="false">IF(J2158=L2158,J2158,"CONFLICT")</f>
        <v>TODO: &lt;&gt;</v>
      </c>
      <c r="Q2158" s="0" t="str">
        <f aca="false">IF(AND(P2158&lt;&gt;L2158,P2158&lt;&gt;J2158,P2158&lt;&gt;""),"REVIEW","")</f>
        <v/>
      </c>
      <c r="R2158" s="0" t="str">
        <f aca="false">IF(K2158=M2158,K2158,"CONFLICT")</f>
        <v>TODO: &lt;&gt;</v>
      </c>
    </row>
    <row r="2159" customFormat="false" ht="12.75" hidden="false" customHeight="false" outlineLevel="0" collapsed="false">
      <c r="A2159" s="0" t="s">
        <v>5592</v>
      </c>
      <c r="B2159" s="0" t="n">
        <v>123</v>
      </c>
      <c r="C2159" s="0" t="s">
        <v>23</v>
      </c>
      <c r="D2159" s="0" t="s">
        <v>5593</v>
      </c>
      <c r="E2159" s="0" t="s">
        <v>5594</v>
      </c>
      <c r="F2159" s="0" t="n">
        <v>20079</v>
      </c>
      <c r="G2159" s="0" t="n">
        <v>234</v>
      </c>
      <c r="H2159" s="0" t="n">
        <v>1</v>
      </c>
      <c r="I2159" s="0" t="n">
        <v>7</v>
      </c>
      <c r="J2159" s="0" t="str">
        <f aca="false">VLOOKUP(A2159,yorick!A:J,10,0)</f>
        <v>TODO: &lt;&gt;</v>
      </c>
      <c r="K2159" s="0" t="str">
        <f aca="false">VLOOKUP(A2159,yorick!A:K,11,0)</f>
        <v>TODO: &lt;&gt;</v>
      </c>
      <c r="L2159" s="0" t="str">
        <f aca="false">VLOOKUP(A2159,henriette!A:J,10,0)</f>
        <v>TODO: &lt;&gt;</v>
      </c>
      <c r="M2159" s="0" t="str">
        <f aca="false">VLOOKUP(A2159,henriette!A:K,11,0)</f>
        <v>TODO: &lt;&gt;</v>
      </c>
      <c r="N2159" s="0" t="str">
        <f aca="false">IF(OR(O2159="CONFLICT",R2159="CONFLICT"),"CONFLICT","OK")</f>
        <v>OK</v>
      </c>
      <c r="O2159" s="0" t="str">
        <f aca="false">IF(J2159=L2159,J2159,"CONFLICT")</f>
        <v>TODO: &lt;&gt;</v>
      </c>
      <c r="Q2159" s="0" t="str">
        <f aca="false">IF(AND(P2159&lt;&gt;L2159,P2159&lt;&gt;J2159,P2159&lt;&gt;""),"REVIEW","")</f>
        <v/>
      </c>
      <c r="R2159" s="0" t="str">
        <f aca="false">IF(K2159=M2159,K2159,"CONFLICT")</f>
        <v>TODO: &lt;&gt;</v>
      </c>
    </row>
    <row r="2160" customFormat="false" ht="12.75" hidden="false" customHeight="false" outlineLevel="0" collapsed="false">
      <c r="A2160" s="0" t="s">
        <v>5595</v>
      </c>
      <c r="B2160" s="0" t="n">
        <v>8607</v>
      </c>
      <c r="C2160" s="0" t="s">
        <v>23</v>
      </c>
      <c r="D2160" s="0" t="s">
        <v>5596</v>
      </c>
      <c r="E2160" s="0" t="s">
        <v>5597</v>
      </c>
      <c r="F2160" s="0" t="n">
        <v>612159</v>
      </c>
      <c r="G2160" s="0" t="n">
        <v>2456</v>
      </c>
      <c r="H2160" s="0" t="n">
        <v>1</v>
      </c>
      <c r="I2160" s="0" t="n">
        <v>275</v>
      </c>
      <c r="J2160" s="0" t="str">
        <f aca="false">VLOOKUP(A2160,yorick!A:J,10,0)</f>
        <v>TODO: &lt;&gt;</v>
      </c>
      <c r="K2160" s="0" t="str">
        <f aca="false">VLOOKUP(A2160,yorick!A:K,11,0)</f>
        <v>TODO: &lt;&gt;</v>
      </c>
      <c r="L2160" s="0" t="str">
        <f aca="false">VLOOKUP(A2160,henriette!A:J,10,0)</f>
        <v>TODO: &lt;&gt;</v>
      </c>
      <c r="M2160" s="0" t="str">
        <f aca="false">VLOOKUP(A2160,henriette!A:K,11,0)</f>
        <v>TODO: &lt;&gt;</v>
      </c>
      <c r="N2160" s="0" t="str">
        <f aca="false">IF(OR(O2160="CONFLICT",R2160="CONFLICT"),"CONFLICT","OK")</f>
        <v>OK</v>
      </c>
      <c r="O2160" s="0" t="str">
        <f aca="false">IF(J2160=L2160,J2160,"CONFLICT")</f>
        <v>TODO: &lt;&gt;</v>
      </c>
      <c r="Q2160" s="0" t="str">
        <f aca="false">IF(AND(P2160&lt;&gt;L2160,P2160&lt;&gt;J2160,P2160&lt;&gt;""),"REVIEW","")</f>
        <v/>
      </c>
      <c r="R2160" s="0" t="str">
        <f aca="false">IF(K2160=M2160,K2160,"CONFLICT")</f>
        <v>TODO: &lt;&gt;</v>
      </c>
    </row>
    <row r="2161" customFormat="false" ht="12.75" hidden="false" customHeight="false" outlineLevel="0" collapsed="false">
      <c r="A2161" s="0" t="s">
        <v>5598</v>
      </c>
      <c r="B2161" s="0" t="n">
        <v>160</v>
      </c>
      <c r="C2161" s="0" t="s">
        <v>23</v>
      </c>
      <c r="E2161" s="0" t="s">
        <v>5599</v>
      </c>
      <c r="F2161" s="0" t="n">
        <v>9145</v>
      </c>
      <c r="G2161" s="0" t="n">
        <v>71</v>
      </c>
      <c r="H2161" s="0" t="n">
        <v>0</v>
      </c>
      <c r="I2161" s="0" t="n">
        <v>15</v>
      </c>
      <c r="J2161" s="0" t="str">
        <f aca="false">VLOOKUP(A2161,yorick!A:J,10,0)</f>
        <v>TODO: &lt;&gt;</v>
      </c>
      <c r="K2161" s="0" t="str">
        <f aca="false">VLOOKUP(A2161,yorick!A:K,11,0)</f>
        <v>TODO: &lt;&gt;</v>
      </c>
      <c r="L2161" s="0" t="str">
        <f aca="false">VLOOKUP(A2161,henriette!A:J,10,0)</f>
        <v>TODO: &lt;&gt;</v>
      </c>
      <c r="M2161" s="0" t="str">
        <f aca="false">VLOOKUP(A2161,henriette!A:K,11,0)</f>
        <v>TODO: &lt;&gt;</v>
      </c>
      <c r="N2161" s="0" t="str">
        <f aca="false">IF(OR(O2161="CONFLICT",R2161="CONFLICT"),"CONFLICT","OK")</f>
        <v>OK</v>
      </c>
      <c r="O2161" s="0" t="str">
        <f aca="false">IF(J2161=L2161,J2161,"CONFLICT")</f>
        <v>TODO: &lt;&gt;</v>
      </c>
      <c r="Q2161" s="0" t="str">
        <f aca="false">IF(AND(P2161&lt;&gt;L2161,P2161&lt;&gt;J2161,P2161&lt;&gt;""),"REVIEW","")</f>
        <v/>
      </c>
      <c r="R2161" s="0" t="str">
        <f aca="false">IF(K2161=M2161,K2161,"CONFLICT")</f>
        <v>TODO: &lt;&gt;</v>
      </c>
    </row>
    <row r="2162" customFormat="false" ht="12.75" hidden="false" customHeight="false" outlineLevel="0" collapsed="false">
      <c r="A2162" s="0" t="s">
        <v>5600</v>
      </c>
      <c r="B2162" s="0" t="n">
        <v>398</v>
      </c>
      <c r="C2162" s="0" t="s">
        <v>23</v>
      </c>
      <c r="E2162" s="0" t="s">
        <v>5601</v>
      </c>
      <c r="F2162" s="0" t="n">
        <v>5432</v>
      </c>
      <c r="G2162" s="0" t="n">
        <v>78</v>
      </c>
      <c r="H2162" s="0" t="n">
        <v>0</v>
      </c>
      <c r="I2162" s="0" t="n">
        <v>13</v>
      </c>
      <c r="J2162" s="0" t="str">
        <f aca="false">VLOOKUP(A2162,yorick!A:J,10,0)</f>
        <v>TODO: &lt;&gt;</v>
      </c>
      <c r="K2162" s="0" t="str">
        <f aca="false">VLOOKUP(A2162,yorick!A:K,11,0)</f>
        <v>TODO: &lt;&gt;</v>
      </c>
      <c r="L2162" s="0" t="str">
        <f aca="false">VLOOKUP(A2162,henriette!A:J,10,0)</f>
        <v>TODO: &lt;&gt;</v>
      </c>
      <c r="M2162" s="0" t="str">
        <f aca="false">VLOOKUP(A2162,henriette!A:K,11,0)</f>
        <v>TODO: &lt;&gt;</v>
      </c>
      <c r="N2162" s="0" t="str">
        <f aca="false">IF(OR(O2162="CONFLICT",R2162="CONFLICT"),"CONFLICT","OK")</f>
        <v>OK</v>
      </c>
      <c r="O2162" s="0" t="str">
        <f aca="false">IF(J2162=L2162,J2162,"CONFLICT")</f>
        <v>TODO: &lt;&gt;</v>
      </c>
      <c r="Q2162" s="0" t="str">
        <f aca="false">IF(AND(P2162&lt;&gt;L2162,P2162&lt;&gt;J2162,P2162&lt;&gt;""),"REVIEW","")</f>
        <v/>
      </c>
      <c r="R2162" s="0" t="str">
        <f aca="false">IF(K2162=M2162,K2162,"CONFLICT")</f>
        <v>TODO: &lt;&gt;</v>
      </c>
    </row>
    <row r="2163" customFormat="false" ht="12.75" hidden="false" customHeight="false" outlineLevel="0" collapsed="false">
      <c r="A2163" s="0" t="s">
        <v>5602</v>
      </c>
      <c r="B2163" s="0" t="n">
        <v>474</v>
      </c>
      <c r="C2163" s="0" t="s">
        <v>23</v>
      </c>
      <c r="D2163" s="0" t="s">
        <v>5603</v>
      </c>
      <c r="E2163" s="0" t="s">
        <v>5604</v>
      </c>
      <c r="F2163" s="0" t="n">
        <v>50160</v>
      </c>
      <c r="G2163" s="0" t="n">
        <v>820</v>
      </c>
      <c r="H2163" s="0" t="n">
        <v>0</v>
      </c>
      <c r="I2163" s="0" t="n">
        <v>17</v>
      </c>
      <c r="J2163" s="0" t="str">
        <f aca="false">VLOOKUP(A2163,yorick!A:J,10,0)</f>
        <v>TODO: &lt;&gt;</v>
      </c>
      <c r="K2163" s="0" t="str">
        <f aca="false">VLOOKUP(A2163,yorick!A:K,11,0)</f>
        <v>TODO: &lt;&gt;</v>
      </c>
      <c r="L2163" s="0" t="str">
        <f aca="false">VLOOKUP(A2163,henriette!A:J,10,0)</f>
        <v>TODO: &lt;&gt;</v>
      </c>
      <c r="M2163" s="0" t="str">
        <f aca="false">VLOOKUP(A2163,henriette!A:K,11,0)</f>
        <v>TODO: &lt;&gt;</v>
      </c>
      <c r="N2163" s="0" t="str">
        <f aca="false">IF(OR(O2163="CONFLICT",R2163="CONFLICT"),"CONFLICT","OK")</f>
        <v>OK</v>
      </c>
      <c r="O2163" s="0" t="str">
        <f aca="false">IF(J2163=L2163,J2163,"CONFLICT")</f>
        <v>TODO: &lt;&gt;</v>
      </c>
      <c r="Q2163" s="0" t="str">
        <f aca="false">IF(AND(P2163&lt;&gt;L2163,P2163&lt;&gt;J2163,P2163&lt;&gt;""),"REVIEW","")</f>
        <v/>
      </c>
      <c r="R2163" s="0" t="str">
        <f aca="false">IF(K2163=M2163,K2163,"CONFLICT")</f>
        <v>TODO: &lt;&gt;</v>
      </c>
    </row>
    <row r="2164" customFormat="false" ht="12.75" hidden="false" customHeight="false" outlineLevel="0" collapsed="false">
      <c r="A2164" s="0" t="s">
        <v>5605</v>
      </c>
      <c r="B2164" s="0" t="n">
        <v>102</v>
      </c>
      <c r="C2164" s="0" t="s">
        <v>23</v>
      </c>
      <c r="D2164" s="0" t="s">
        <v>5606</v>
      </c>
      <c r="E2164" s="0" t="s">
        <v>5607</v>
      </c>
      <c r="F2164" s="0" t="n">
        <v>7710</v>
      </c>
      <c r="G2164" s="0" t="n">
        <v>72</v>
      </c>
      <c r="H2164" s="0" t="n">
        <v>0</v>
      </c>
      <c r="I2164" s="0" t="n">
        <v>3</v>
      </c>
      <c r="J2164" s="0" t="str">
        <f aca="false">VLOOKUP(A2164,yorick!A:J,10,0)</f>
        <v>TODO: &lt;&gt;</v>
      </c>
      <c r="K2164" s="0" t="str">
        <f aca="false">VLOOKUP(A2164,yorick!A:K,11,0)</f>
        <v>TODO: &lt;&gt;</v>
      </c>
      <c r="L2164" s="0" t="str">
        <f aca="false">VLOOKUP(A2164,henriette!A:J,10,0)</f>
        <v>TODO: &lt;&gt;</v>
      </c>
      <c r="M2164" s="0" t="str">
        <f aca="false">VLOOKUP(A2164,henriette!A:K,11,0)</f>
        <v>TODO: &lt;&gt;</v>
      </c>
      <c r="N2164" s="0" t="str">
        <f aca="false">IF(OR(O2164="CONFLICT",R2164="CONFLICT"),"CONFLICT","OK")</f>
        <v>OK</v>
      </c>
      <c r="O2164" s="0" t="str">
        <f aca="false">IF(J2164=L2164,J2164,"CONFLICT")</f>
        <v>TODO: &lt;&gt;</v>
      </c>
      <c r="Q2164" s="0" t="str">
        <f aca="false">IF(AND(P2164&lt;&gt;L2164,P2164&lt;&gt;J2164,P2164&lt;&gt;""),"REVIEW","")</f>
        <v/>
      </c>
      <c r="R2164" s="0" t="str">
        <f aca="false">IF(K2164=M2164,K2164,"CONFLICT")</f>
        <v>TODO: &lt;&gt;</v>
      </c>
    </row>
    <row r="2165" customFormat="false" ht="12.75" hidden="false" customHeight="false" outlineLevel="0" collapsed="false">
      <c r="A2165" s="0" t="s">
        <v>5608</v>
      </c>
      <c r="B2165" s="0" t="n">
        <v>295</v>
      </c>
      <c r="C2165" s="0" t="s">
        <v>23</v>
      </c>
      <c r="E2165" s="0" t="s">
        <v>5609</v>
      </c>
      <c r="F2165" s="0" t="n">
        <v>6412</v>
      </c>
      <c r="G2165" s="0" t="n">
        <v>47</v>
      </c>
      <c r="H2165" s="0" t="n">
        <v>0</v>
      </c>
      <c r="I2165" s="0" t="n">
        <v>4</v>
      </c>
      <c r="J2165" s="0" t="str">
        <f aca="false">VLOOKUP(A2165,yorick!A:J,10,0)</f>
        <v>TODO: &lt;&gt;</v>
      </c>
      <c r="K2165" s="0" t="str">
        <f aca="false">VLOOKUP(A2165,yorick!A:K,11,0)</f>
        <v>TODO: &lt;&gt;</v>
      </c>
      <c r="L2165" s="0" t="str">
        <f aca="false">VLOOKUP(A2165,henriette!A:J,10,0)</f>
        <v>TODO: &lt;&gt;</v>
      </c>
      <c r="M2165" s="0" t="str">
        <f aca="false">VLOOKUP(A2165,henriette!A:K,11,0)</f>
        <v>TODO: &lt;&gt;</v>
      </c>
      <c r="N2165" s="0" t="str">
        <f aca="false">IF(OR(O2165="CONFLICT",R2165="CONFLICT"),"CONFLICT","OK")</f>
        <v>OK</v>
      </c>
      <c r="O2165" s="0" t="str">
        <f aca="false">IF(J2165=L2165,J2165,"CONFLICT")</f>
        <v>TODO: &lt;&gt;</v>
      </c>
      <c r="Q2165" s="0" t="str">
        <f aca="false">IF(AND(P2165&lt;&gt;L2165,P2165&lt;&gt;J2165,P2165&lt;&gt;""),"REVIEW","")</f>
        <v/>
      </c>
      <c r="R2165" s="0" t="str">
        <f aca="false">IF(K2165=M2165,K2165,"CONFLICT")</f>
        <v>TODO: &lt;&gt;</v>
      </c>
    </row>
    <row r="2166" customFormat="false" ht="12.75" hidden="false" customHeight="false" outlineLevel="0" collapsed="false">
      <c r="A2166" s="0" t="s">
        <v>5610</v>
      </c>
      <c r="B2166" s="0" t="n">
        <v>1614</v>
      </c>
      <c r="C2166" s="0" t="s">
        <v>23</v>
      </c>
      <c r="D2166" s="0" t="s">
        <v>5611</v>
      </c>
      <c r="E2166" s="0" t="s">
        <v>5612</v>
      </c>
      <c r="F2166" s="0" t="n">
        <v>8667</v>
      </c>
      <c r="G2166" s="0" t="n">
        <v>142</v>
      </c>
      <c r="H2166" s="0" t="n">
        <v>0</v>
      </c>
      <c r="I2166" s="0" t="n">
        <v>11</v>
      </c>
      <c r="J2166" s="0" t="str">
        <f aca="false">VLOOKUP(A2166,yorick!A:J,10,0)</f>
        <v>TODO: &lt;&gt;</v>
      </c>
      <c r="K2166" s="0" t="str">
        <f aca="false">VLOOKUP(A2166,yorick!A:K,11,0)</f>
        <v>TODO: &lt;&gt;</v>
      </c>
      <c r="L2166" s="0" t="str">
        <f aca="false">VLOOKUP(A2166,henriette!A:J,10,0)</f>
        <v>TODO: &lt;&gt;</v>
      </c>
      <c r="M2166" s="0" t="str">
        <f aca="false">VLOOKUP(A2166,henriette!A:K,11,0)</f>
        <v>TODO: &lt;&gt;</v>
      </c>
      <c r="N2166" s="0" t="str">
        <f aca="false">IF(OR(O2166="CONFLICT",R2166="CONFLICT"),"CONFLICT","OK")</f>
        <v>OK</v>
      </c>
      <c r="O2166" s="0" t="str">
        <f aca="false">IF(J2166=L2166,J2166,"CONFLICT")</f>
        <v>TODO: &lt;&gt;</v>
      </c>
      <c r="Q2166" s="0" t="str">
        <f aca="false">IF(AND(P2166&lt;&gt;L2166,P2166&lt;&gt;J2166,P2166&lt;&gt;""),"REVIEW","")</f>
        <v/>
      </c>
      <c r="R2166" s="0" t="str">
        <f aca="false">IF(K2166=M2166,K2166,"CONFLICT")</f>
        <v>TODO: &lt;&gt;</v>
      </c>
    </row>
    <row r="2167" customFormat="false" ht="12.75" hidden="false" customHeight="false" outlineLevel="0" collapsed="false">
      <c r="A2167" s="0" t="s">
        <v>5613</v>
      </c>
      <c r="B2167" s="0" t="n">
        <v>508</v>
      </c>
      <c r="C2167" s="0" t="s">
        <v>23</v>
      </c>
      <c r="D2167" s="0" t="s">
        <v>5614</v>
      </c>
      <c r="E2167" s="0" t="s">
        <v>5615</v>
      </c>
      <c r="F2167" s="0" t="n">
        <v>7093</v>
      </c>
      <c r="G2167" s="0" t="n">
        <v>82</v>
      </c>
      <c r="H2167" s="0" t="n">
        <v>0</v>
      </c>
      <c r="I2167" s="0" t="n">
        <v>27</v>
      </c>
      <c r="J2167" s="0" t="str">
        <f aca="false">VLOOKUP(A2167,yorick!A:J,10,0)</f>
        <v>TODO: &lt;&gt;</v>
      </c>
      <c r="K2167" s="0" t="str">
        <f aca="false">VLOOKUP(A2167,yorick!A:K,11,0)</f>
        <v>TODO: &lt;&gt;</v>
      </c>
      <c r="L2167" s="0" t="str">
        <f aca="false">VLOOKUP(A2167,henriette!A:J,10,0)</f>
        <v>TODO: &lt;&gt;</v>
      </c>
      <c r="M2167" s="0" t="str">
        <f aca="false">VLOOKUP(A2167,henriette!A:K,11,0)</f>
        <v>TODO: &lt;&gt;</v>
      </c>
      <c r="N2167" s="0" t="str">
        <f aca="false">IF(OR(O2167="CONFLICT",R2167="CONFLICT"),"CONFLICT","OK")</f>
        <v>OK</v>
      </c>
      <c r="O2167" s="0" t="str">
        <f aca="false">IF(J2167=L2167,J2167,"CONFLICT")</f>
        <v>TODO: &lt;&gt;</v>
      </c>
      <c r="Q2167" s="0" t="str">
        <f aca="false">IF(AND(P2167&lt;&gt;L2167,P2167&lt;&gt;J2167,P2167&lt;&gt;""),"REVIEW","")</f>
        <v/>
      </c>
      <c r="R2167" s="0" t="str">
        <f aca="false">IF(K2167=M2167,K2167,"CONFLICT")</f>
        <v>TODO: &lt;&gt;</v>
      </c>
    </row>
    <row r="2168" customFormat="false" ht="12.75" hidden="false" customHeight="false" outlineLevel="0" collapsed="false">
      <c r="A2168" s="0" t="s">
        <v>5616</v>
      </c>
      <c r="B2168" s="0" t="n">
        <v>196</v>
      </c>
      <c r="C2168" s="0" t="s">
        <v>23</v>
      </c>
      <c r="E2168" s="0" t="s">
        <v>5617</v>
      </c>
      <c r="F2168" s="0" t="n">
        <v>7570</v>
      </c>
      <c r="G2168" s="0" t="n">
        <v>54</v>
      </c>
      <c r="H2168" s="0" t="n">
        <v>0</v>
      </c>
      <c r="I2168" s="0" t="n">
        <v>13</v>
      </c>
      <c r="J2168" s="0" t="str">
        <f aca="false">VLOOKUP(A2168,yorick!A:J,10,0)</f>
        <v>TODO: &lt;&gt;</v>
      </c>
      <c r="K2168" s="0" t="str">
        <f aca="false">VLOOKUP(A2168,yorick!A:K,11,0)</f>
        <v>TODO: &lt;&gt;</v>
      </c>
      <c r="L2168" s="0" t="str">
        <f aca="false">VLOOKUP(A2168,henriette!A:J,10,0)</f>
        <v>TODO: &lt;&gt;</v>
      </c>
      <c r="M2168" s="0" t="str">
        <f aca="false">VLOOKUP(A2168,henriette!A:K,11,0)</f>
        <v>TODO: &lt;&gt;</v>
      </c>
      <c r="N2168" s="0" t="str">
        <f aca="false">IF(OR(O2168="CONFLICT",R2168="CONFLICT"),"CONFLICT","OK")</f>
        <v>OK</v>
      </c>
      <c r="O2168" s="0" t="str">
        <f aca="false">IF(J2168=L2168,J2168,"CONFLICT")</f>
        <v>TODO: &lt;&gt;</v>
      </c>
      <c r="Q2168" s="0" t="str">
        <f aca="false">IF(AND(P2168&lt;&gt;L2168,P2168&lt;&gt;J2168,P2168&lt;&gt;""),"REVIEW","")</f>
        <v/>
      </c>
      <c r="R2168" s="0" t="str">
        <f aca="false">IF(K2168=M2168,K2168,"CONFLICT")</f>
        <v>TODO: &lt;&gt;</v>
      </c>
    </row>
    <row r="2169" customFormat="false" ht="12.75" hidden="false" customHeight="false" outlineLevel="0" collapsed="false">
      <c r="A2169" s="0" t="s">
        <v>5618</v>
      </c>
      <c r="B2169" s="0" t="n">
        <v>1115</v>
      </c>
      <c r="C2169" s="0" t="s">
        <v>23</v>
      </c>
      <c r="D2169" s="0" t="s">
        <v>5619</v>
      </c>
      <c r="E2169" s="0" t="s">
        <v>5620</v>
      </c>
      <c r="F2169" s="0" t="n">
        <v>38063</v>
      </c>
      <c r="G2169" s="0" t="n">
        <v>342</v>
      </c>
      <c r="H2169" s="0" t="n">
        <v>0</v>
      </c>
      <c r="I2169" s="0" t="n">
        <v>9</v>
      </c>
      <c r="J2169" s="0" t="str">
        <f aca="false">VLOOKUP(A2169,yorick!A:J,10,0)</f>
        <v>TODO: &lt;&gt;</v>
      </c>
      <c r="K2169" s="0" t="str">
        <f aca="false">VLOOKUP(A2169,yorick!A:K,11,0)</f>
        <v>TODO: &lt;&gt;</v>
      </c>
      <c r="L2169" s="0" t="str">
        <f aca="false">VLOOKUP(A2169,henriette!A:J,10,0)</f>
        <v>TODO: &lt;&gt;</v>
      </c>
      <c r="M2169" s="0" t="str">
        <f aca="false">VLOOKUP(A2169,henriette!A:K,11,0)</f>
        <v>TODO: &lt;&gt;</v>
      </c>
      <c r="N2169" s="0" t="str">
        <f aca="false">IF(OR(O2169="CONFLICT",R2169="CONFLICT"),"CONFLICT","OK")</f>
        <v>OK</v>
      </c>
      <c r="O2169" s="0" t="str">
        <f aca="false">IF(J2169=L2169,J2169,"CONFLICT")</f>
        <v>TODO: &lt;&gt;</v>
      </c>
      <c r="Q2169" s="0" t="str">
        <f aca="false">IF(AND(P2169&lt;&gt;L2169,P2169&lt;&gt;J2169,P2169&lt;&gt;""),"REVIEW","")</f>
        <v/>
      </c>
      <c r="R2169" s="0" t="str">
        <f aca="false">IF(K2169=M2169,K2169,"CONFLICT")</f>
        <v>TODO: &lt;&gt;</v>
      </c>
    </row>
    <row r="2170" customFormat="false" ht="12.75" hidden="false" customHeight="false" outlineLevel="0" collapsed="false">
      <c r="A2170" s="0" t="s">
        <v>5621</v>
      </c>
      <c r="B2170" s="0" t="n">
        <v>260</v>
      </c>
      <c r="C2170" s="0" t="s">
        <v>23</v>
      </c>
      <c r="E2170" s="0" t="s">
        <v>5622</v>
      </c>
      <c r="F2170" s="0" t="n">
        <v>20160</v>
      </c>
      <c r="G2170" s="0" t="n">
        <v>231</v>
      </c>
      <c r="H2170" s="0" t="n">
        <v>0</v>
      </c>
      <c r="I2170" s="0" t="n">
        <v>1</v>
      </c>
      <c r="J2170" s="0" t="str">
        <f aca="false">VLOOKUP(A2170,yorick!A:J,10,0)</f>
        <v>TODO: &lt;&gt;</v>
      </c>
      <c r="K2170" s="0" t="str">
        <f aca="false">VLOOKUP(A2170,yorick!A:K,11,0)</f>
        <v>TODO: &lt;&gt;</v>
      </c>
      <c r="L2170" s="0" t="str">
        <f aca="false">VLOOKUP(A2170,henriette!A:J,10,0)</f>
        <v>TODO: &lt;&gt;</v>
      </c>
      <c r="M2170" s="0" t="str">
        <f aca="false">VLOOKUP(A2170,henriette!A:K,11,0)</f>
        <v>TODO: &lt;&gt;</v>
      </c>
      <c r="N2170" s="0" t="str">
        <f aca="false">IF(OR(O2170="CONFLICT",R2170="CONFLICT"),"CONFLICT","OK")</f>
        <v>OK</v>
      </c>
      <c r="O2170" s="0" t="str">
        <f aca="false">IF(J2170=L2170,J2170,"CONFLICT")</f>
        <v>TODO: &lt;&gt;</v>
      </c>
      <c r="Q2170" s="0" t="str">
        <f aca="false">IF(AND(P2170&lt;&gt;L2170,P2170&lt;&gt;J2170,P2170&lt;&gt;""),"REVIEW","")</f>
        <v/>
      </c>
      <c r="R2170" s="0" t="str">
        <f aca="false">IF(K2170=M2170,K2170,"CONFLICT")</f>
        <v>TODO: &lt;&gt;</v>
      </c>
    </row>
    <row r="2171" customFormat="false" ht="12.75" hidden="false" customHeight="false" outlineLevel="0" collapsed="false">
      <c r="A2171" s="0" t="s">
        <v>5623</v>
      </c>
      <c r="B2171" s="0" t="n">
        <v>491</v>
      </c>
      <c r="C2171" s="0" t="s">
        <v>23</v>
      </c>
      <c r="D2171" s="0" t="s">
        <v>5624</v>
      </c>
      <c r="E2171" s="0" t="s">
        <v>5625</v>
      </c>
      <c r="F2171" s="0" t="n">
        <v>6729</v>
      </c>
      <c r="G2171" s="0" t="n">
        <v>78</v>
      </c>
      <c r="H2171" s="0" t="n">
        <v>6</v>
      </c>
      <c r="I2171" s="0" t="n">
        <v>432</v>
      </c>
      <c r="J2171" s="0" t="str">
        <f aca="false">VLOOKUP(A2171,yorick!A:J,10,0)</f>
        <v>TODO: &lt;&gt;</v>
      </c>
      <c r="K2171" s="0" t="str">
        <f aca="false">VLOOKUP(A2171,yorick!A:K,11,0)</f>
        <v>TODO: &lt;&gt;</v>
      </c>
      <c r="L2171" s="0" t="str">
        <f aca="false">VLOOKUP(A2171,henriette!A:J,10,0)</f>
        <v>TODO: &lt;&gt;</v>
      </c>
      <c r="M2171" s="0" t="str">
        <f aca="false">VLOOKUP(A2171,henriette!A:K,11,0)</f>
        <v>TODO: &lt;&gt;</v>
      </c>
      <c r="N2171" s="0" t="str">
        <f aca="false">IF(OR(O2171="CONFLICT",R2171="CONFLICT"),"CONFLICT","OK")</f>
        <v>OK</v>
      </c>
      <c r="O2171" s="0" t="str">
        <f aca="false">IF(J2171=L2171,J2171,"CONFLICT")</f>
        <v>TODO: &lt;&gt;</v>
      </c>
      <c r="Q2171" s="0" t="str">
        <f aca="false">IF(AND(P2171&lt;&gt;L2171,P2171&lt;&gt;J2171,P2171&lt;&gt;""),"REVIEW","")</f>
        <v/>
      </c>
      <c r="R2171" s="0" t="str">
        <f aca="false">IF(K2171=M2171,K2171,"CONFLICT")</f>
        <v>TODO: &lt;&gt;</v>
      </c>
    </row>
    <row r="2172" customFormat="false" ht="12.75" hidden="false" customHeight="false" outlineLevel="0" collapsed="false">
      <c r="A2172" s="0" t="s">
        <v>5626</v>
      </c>
      <c r="B2172" s="0" t="n">
        <v>1867</v>
      </c>
      <c r="C2172" s="0" t="s">
        <v>23</v>
      </c>
      <c r="D2172" s="0" t="s">
        <v>5627</v>
      </c>
      <c r="E2172" s="0" t="s">
        <v>5628</v>
      </c>
      <c r="F2172" s="0" t="n">
        <v>10641</v>
      </c>
      <c r="G2172" s="0" t="n">
        <v>75</v>
      </c>
      <c r="H2172" s="0" t="n">
        <v>0</v>
      </c>
      <c r="I2172" s="0" t="n">
        <v>9</v>
      </c>
      <c r="J2172" s="0" t="str">
        <f aca="false">VLOOKUP(A2172,yorick!A:J,10,0)</f>
        <v>TODO: &lt;&gt;</v>
      </c>
      <c r="K2172" s="0" t="str">
        <f aca="false">VLOOKUP(A2172,yorick!A:K,11,0)</f>
        <v>TODO: &lt;&gt;</v>
      </c>
      <c r="L2172" s="0" t="str">
        <f aca="false">VLOOKUP(A2172,henriette!A:J,10,0)</f>
        <v>TODO: &lt;&gt;</v>
      </c>
      <c r="M2172" s="0" t="str">
        <f aca="false">VLOOKUP(A2172,henriette!A:K,11,0)</f>
        <v>TODO: &lt;&gt;</v>
      </c>
      <c r="N2172" s="0" t="str">
        <f aca="false">IF(OR(O2172="CONFLICT",R2172="CONFLICT"),"CONFLICT","OK")</f>
        <v>OK</v>
      </c>
      <c r="O2172" s="0" t="str">
        <f aca="false">IF(J2172=L2172,J2172,"CONFLICT")</f>
        <v>TODO: &lt;&gt;</v>
      </c>
      <c r="Q2172" s="0" t="str">
        <f aca="false">IF(AND(P2172&lt;&gt;L2172,P2172&lt;&gt;J2172,P2172&lt;&gt;""),"REVIEW","")</f>
        <v/>
      </c>
      <c r="R2172" s="0" t="str">
        <f aca="false">IF(K2172=M2172,K2172,"CONFLICT")</f>
        <v>TODO: &lt;&gt;</v>
      </c>
    </row>
    <row r="2173" customFormat="false" ht="12.75" hidden="false" customHeight="false" outlineLevel="0" collapsed="false">
      <c r="A2173" s="0" t="s">
        <v>5629</v>
      </c>
      <c r="B2173" s="0" t="n">
        <v>1356</v>
      </c>
      <c r="C2173" s="0" t="s">
        <v>23</v>
      </c>
      <c r="D2173" s="0" t="s">
        <v>5630</v>
      </c>
      <c r="E2173" s="0" t="s">
        <v>5631</v>
      </c>
      <c r="F2173" s="0" t="n">
        <v>11701</v>
      </c>
      <c r="G2173" s="0" t="n">
        <v>80</v>
      </c>
      <c r="H2173" s="0" t="n">
        <v>1</v>
      </c>
      <c r="I2173" s="0" t="n">
        <v>8</v>
      </c>
      <c r="J2173" s="0" t="str">
        <f aca="false">VLOOKUP(A2173,yorick!A:J,10,0)</f>
        <v>TODO: &lt;&gt;</v>
      </c>
      <c r="K2173" s="0" t="str">
        <f aca="false">VLOOKUP(A2173,yorick!A:K,11,0)</f>
        <v>TODO: &lt;&gt;</v>
      </c>
      <c r="L2173" s="0" t="str">
        <f aca="false">VLOOKUP(A2173,henriette!A:J,10,0)</f>
        <v>TODO: &lt;&gt;</v>
      </c>
      <c r="M2173" s="0" t="str">
        <f aca="false">VLOOKUP(A2173,henriette!A:K,11,0)</f>
        <v>TODO: &lt;&gt;</v>
      </c>
      <c r="N2173" s="0" t="str">
        <f aca="false">IF(OR(O2173="CONFLICT",R2173="CONFLICT"),"CONFLICT","OK")</f>
        <v>OK</v>
      </c>
      <c r="O2173" s="0" t="str">
        <f aca="false">IF(J2173=L2173,J2173,"CONFLICT")</f>
        <v>TODO: &lt;&gt;</v>
      </c>
      <c r="Q2173" s="0" t="str">
        <f aca="false">IF(AND(P2173&lt;&gt;L2173,P2173&lt;&gt;J2173,P2173&lt;&gt;""),"REVIEW","")</f>
        <v/>
      </c>
      <c r="R2173" s="0" t="str">
        <f aca="false">IF(K2173=M2173,K2173,"CONFLICT")</f>
        <v>TODO: &lt;&gt;</v>
      </c>
    </row>
    <row r="2174" customFormat="false" ht="12.75" hidden="false" customHeight="false" outlineLevel="0" collapsed="false">
      <c r="A2174" s="0" t="s">
        <v>5632</v>
      </c>
      <c r="B2174" s="0" t="n">
        <v>1010</v>
      </c>
      <c r="C2174" s="0" t="s">
        <v>23</v>
      </c>
      <c r="D2174" s="0" t="s">
        <v>5633</v>
      </c>
      <c r="E2174" s="0" t="s">
        <v>5634</v>
      </c>
      <c r="F2174" s="0" t="n">
        <v>9331</v>
      </c>
      <c r="G2174" s="0" t="n">
        <v>55</v>
      </c>
      <c r="H2174" s="0" t="n">
        <v>0</v>
      </c>
      <c r="I2174" s="0" t="n">
        <v>2</v>
      </c>
      <c r="J2174" s="0" t="str">
        <f aca="false">VLOOKUP(A2174,yorick!A:J,10,0)</f>
        <v>TODO: &lt;&gt;</v>
      </c>
      <c r="K2174" s="0" t="str">
        <f aca="false">VLOOKUP(A2174,yorick!A:K,11,0)</f>
        <v>TODO: &lt;&gt;</v>
      </c>
      <c r="L2174" s="0" t="str">
        <f aca="false">VLOOKUP(A2174,henriette!A:J,10,0)</f>
        <v>TODO: &lt;&gt;</v>
      </c>
      <c r="M2174" s="0" t="str">
        <f aca="false">VLOOKUP(A2174,henriette!A:K,11,0)</f>
        <v>TODO: &lt;&gt;</v>
      </c>
      <c r="N2174" s="0" t="str">
        <f aca="false">IF(OR(O2174="CONFLICT",R2174="CONFLICT"),"CONFLICT","OK")</f>
        <v>OK</v>
      </c>
      <c r="O2174" s="0" t="str">
        <f aca="false">IF(J2174=L2174,J2174,"CONFLICT")</f>
        <v>TODO: &lt;&gt;</v>
      </c>
      <c r="Q2174" s="0" t="str">
        <f aca="false">IF(AND(P2174&lt;&gt;L2174,P2174&lt;&gt;J2174,P2174&lt;&gt;""),"REVIEW","")</f>
        <v/>
      </c>
      <c r="R2174" s="0" t="str">
        <f aca="false">IF(K2174=M2174,K2174,"CONFLICT")</f>
        <v>TODO: &lt;&gt;</v>
      </c>
    </row>
    <row r="2175" customFormat="false" ht="12.75" hidden="false" customHeight="false" outlineLevel="0" collapsed="false">
      <c r="A2175" s="0" t="s">
        <v>5635</v>
      </c>
      <c r="B2175" s="0" t="n">
        <v>175</v>
      </c>
      <c r="C2175" s="0" t="s">
        <v>23</v>
      </c>
      <c r="D2175" s="0" t="s">
        <v>5636</v>
      </c>
      <c r="E2175" s="0" t="s">
        <v>5637</v>
      </c>
      <c r="F2175" s="0" t="n">
        <v>6480</v>
      </c>
      <c r="G2175" s="0" t="n">
        <v>44</v>
      </c>
      <c r="H2175" s="0" t="n">
        <v>0</v>
      </c>
      <c r="I2175" s="0" t="n">
        <v>6</v>
      </c>
      <c r="J2175" s="0" t="str">
        <f aca="false">VLOOKUP(A2175,yorick!A:J,10,0)</f>
        <v>TODO: &lt;&gt;</v>
      </c>
      <c r="K2175" s="0" t="str">
        <f aca="false">VLOOKUP(A2175,yorick!A:K,11,0)</f>
        <v>TODO: &lt;&gt;</v>
      </c>
      <c r="L2175" s="0" t="str">
        <f aca="false">VLOOKUP(A2175,henriette!A:J,10,0)</f>
        <v>TODO: &lt;&gt;</v>
      </c>
      <c r="M2175" s="0" t="str">
        <f aca="false">VLOOKUP(A2175,henriette!A:K,11,0)</f>
        <v>TODO: &lt;&gt;</v>
      </c>
      <c r="N2175" s="0" t="str">
        <f aca="false">IF(OR(O2175="CONFLICT",R2175="CONFLICT"),"CONFLICT","OK")</f>
        <v>OK</v>
      </c>
      <c r="O2175" s="0" t="str">
        <f aca="false">IF(J2175=L2175,J2175,"CONFLICT")</f>
        <v>TODO: &lt;&gt;</v>
      </c>
      <c r="Q2175" s="0" t="str">
        <f aca="false">IF(AND(P2175&lt;&gt;L2175,P2175&lt;&gt;J2175,P2175&lt;&gt;""),"REVIEW","")</f>
        <v/>
      </c>
      <c r="R2175" s="0" t="str">
        <f aca="false">IF(K2175=M2175,K2175,"CONFLICT")</f>
        <v>TODO: &lt;&gt;</v>
      </c>
    </row>
    <row r="2176" customFormat="false" ht="12.75" hidden="false" customHeight="false" outlineLevel="0" collapsed="false">
      <c r="A2176" s="0" t="s">
        <v>5638</v>
      </c>
      <c r="B2176" s="0" t="n">
        <v>602</v>
      </c>
      <c r="C2176" s="0" t="s">
        <v>23</v>
      </c>
      <c r="D2176" s="0" t="s">
        <v>5639</v>
      </c>
      <c r="E2176" s="0" t="s">
        <v>5640</v>
      </c>
      <c r="F2176" s="0" t="n">
        <v>17508</v>
      </c>
      <c r="G2176" s="0" t="n">
        <v>615</v>
      </c>
      <c r="H2176" s="0" t="n">
        <v>0</v>
      </c>
      <c r="I2176" s="0" t="n">
        <v>1</v>
      </c>
      <c r="J2176" s="0" t="str">
        <f aca="false">VLOOKUP(A2176,yorick!A:J,10,0)</f>
        <v>TODO: &lt;&gt;</v>
      </c>
      <c r="K2176" s="0" t="str">
        <f aca="false">VLOOKUP(A2176,yorick!A:K,11,0)</f>
        <v>TODO: &lt;&gt;</v>
      </c>
      <c r="L2176" s="0" t="str">
        <f aca="false">VLOOKUP(A2176,henriette!A:J,10,0)</f>
        <v>TODO: &lt;&gt;</v>
      </c>
      <c r="M2176" s="0" t="str">
        <f aca="false">VLOOKUP(A2176,henriette!A:K,11,0)</f>
        <v>TODO: &lt;&gt;</v>
      </c>
      <c r="N2176" s="0" t="str">
        <f aca="false">IF(OR(O2176="CONFLICT",R2176="CONFLICT"),"CONFLICT","OK")</f>
        <v>OK</v>
      </c>
      <c r="O2176" s="0" t="str">
        <f aca="false">IF(J2176=L2176,J2176,"CONFLICT")</f>
        <v>TODO: &lt;&gt;</v>
      </c>
      <c r="Q2176" s="0" t="str">
        <f aca="false">IF(AND(P2176&lt;&gt;L2176,P2176&lt;&gt;J2176,P2176&lt;&gt;""),"REVIEW","")</f>
        <v/>
      </c>
      <c r="R2176" s="0" t="str">
        <f aca="false">IF(K2176=M2176,K2176,"CONFLICT")</f>
        <v>TODO: &lt;&gt;</v>
      </c>
    </row>
    <row r="2177" customFormat="false" ht="12.75" hidden="false" customHeight="false" outlineLevel="0" collapsed="false">
      <c r="A2177" s="0" t="s">
        <v>5641</v>
      </c>
      <c r="B2177" s="0" t="n">
        <v>776</v>
      </c>
      <c r="C2177" s="0" t="s">
        <v>23</v>
      </c>
      <c r="D2177" s="0" t="s">
        <v>5642</v>
      </c>
      <c r="E2177" s="0" t="s">
        <v>5643</v>
      </c>
      <c r="F2177" s="0" t="n">
        <v>31524</v>
      </c>
      <c r="G2177" s="0" t="n">
        <v>493</v>
      </c>
      <c r="H2177" s="0" t="n">
        <v>0</v>
      </c>
      <c r="I2177" s="0" t="n">
        <v>22</v>
      </c>
      <c r="J2177" s="0" t="str">
        <f aca="false">VLOOKUP(A2177,yorick!A:J,10,0)</f>
        <v>TODO: &lt;&gt;</v>
      </c>
      <c r="K2177" s="0" t="str">
        <f aca="false">VLOOKUP(A2177,yorick!A:K,11,0)</f>
        <v>TODO: &lt;&gt;</v>
      </c>
      <c r="L2177" s="0" t="str">
        <f aca="false">VLOOKUP(A2177,henriette!A:J,10,0)</f>
        <v>TODO: &lt;&gt;</v>
      </c>
      <c r="M2177" s="0" t="str">
        <f aca="false">VLOOKUP(A2177,henriette!A:K,11,0)</f>
        <v>TODO: &lt;&gt;</v>
      </c>
      <c r="N2177" s="0" t="str">
        <f aca="false">IF(OR(O2177="CONFLICT",R2177="CONFLICT"),"CONFLICT","OK")</f>
        <v>OK</v>
      </c>
      <c r="O2177" s="0" t="str">
        <f aca="false">IF(J2177=L2177,J2177,"CONFLICT")</f>
        <v>TODO: &lt;&gt;</v>
      </c>
      <c r="Q2177" s="0" t="str">
        <f aca="false">IF(AND(P2177&lt;&gt;L2177,P2177&lt;&gt;J2177,P2177&lt;&gt;""),"REVIEW","")</f>
        <v/>
      </c>
      <c r="R2177" s="0" t="str">
        <f aca="false">IF(K2177=M2177,K2177,"CONFLICT")</f>
        <v>TODO: &lt;&gt;</v>
      </c>
    </row>
    <row r="2178" customFormat="false" ht="12.75" hidden="false" customHeight="false" outlineLevel="0" collapsed="false">
      <c r="A2178" s="0" t="s">
        <v>5644</v>
      </c>
      <c r="B2178" s="0" t="n">
        <v>16083</v>
      </c>
      <c r="C2178" s="0" t="s">
        <v>23</v>
      </c>
      <c r="D2178" s="0" t="s">
        <v>5645</v>
      </c>
      <c r="E2178" s="0" t="s">
        <v>5646</v>
      </c>
      <c r="F2178" s="0" t="n">
        <v>633827</v>
      </c>
      <c r="G2178" s="0" t="n">
        <v>4908</v>
      </c>
      <c r="H2178" s="0" t="n">
        <v>1</v>
      </c>
      <c r="I2178" s="0" t="n">
        <v>272</v>
      </c>
      <c r="J2178" s="0" t="str">
        <f aca="false">VLOOKUP(A2178,yorick!A:J,10,0)</f>
        <v>TODO: &lt;&gt;</v>
      </c>
      <c r="K2178" s="0" t="str">
        <f aca="false">VLOOKUP(A2178,yorick!A:K,11,0)</f>
        <v>TODO: &lt;&gt;</v>
      </c>
      <c r="L2178" s="0" t="str">
        <f aca="false">VLOOKUP(A2178,henriette!A:J,10,0)</f>
        <v>TODO: &lt;&gt;</v>
      </c>
      <c r="M2178" s="0" t="str">
        <f aca="false">VLOOKUP(A2178,henriette!A:K,11,0)</f>
        <v>TODO: &lt;&gt;</v>
      </c>
      <c r="N2178" s="0" t="str">
        <f aca="false">IF(OR(O2178="CONFLICT",R2178="CONFLICT"),"CONFLICT","OK")</f>
        <v>OK</v>
      </c>
      <c r="O2178" s="0" t="str">
        <f aca="false">IF(J2178=L2178,J2178,"CONFLICT")</f>
        <v>TODO: &lt;&gt;</v>
      </c>
      <c r="Q2178" s="0" t="str">
        <f aca="false">IF(AND(P2178&lt;&gt;L2178,P2178&lt;&gt;J2178,P2178&lt;&gt;""),"REVIEW","")</f>
        <v/>
      </c>
      <c r="R2178" s="0" t="str">
        <f aca="false">IF(K2178=M2178,K2178,"CONFLICT")</f>
        <v>TODO: &lt;&gt;</v>
      </c>
    </row>
    <row r="2179" customFormat="false" ht="12.75" hidden="false" customHeight="false" outlineLevel="0" collapsed="false">
      <c r="A2179" s="0" t="s">
        <v>5647</v>
      </c>
      <c r="B2179" s="0" t="n">
        <v>359</v>
      </c>
      <c r="C2179" s="0" t="s">
        <v>23</v>
      </c>
      <c r="D2179" s="0" t="s">
        <v>5648</v>
      </c>
      <c r="E2179" s="0" t="s">
        <v>5649</v>
      </c>
      <c r="F2179" s="0" t="n">
        <v>14108</v>
      </c>
      <c r="G2179" s="0" t="n">
        <v>112</v>
      </c>
      <c r="H2179" s="0" t="n">
        <v>0</v>
      </c>
      <c r="I2179" s="0" t="n">
        <v>21</v>
      </c>
      <c r="J2179" s="0" t="str">
        <f aca="false">VLOOKUP(A2179,yorick!A:J,10,0)</f>
        <v>TODO: &lt;&gt;</v>
      </c>
      <c r="K2179" s="0" t="str">
        <f aca="false">VLOOKUP(A2179,yorick!A:K,11,0)</f>
        <v>TODO: &lt;&gt;</v>
      </c>
      <c r="L2179" s="0" t="str">
        <f aca="false">VLOOKUP(A2179,henriette!A:J,10,0)</f>
        <v>TODO: &lt;&gt;</v>
      </c>
      <c r="M2179" s="0" t="str">
        <f aca="false">VLOOKUP(A2179,henriette!A:K,11,0)</f>
        <v>TODO: &lt;&gt;</v>
      </c>
      <c r="N2179" s="0" t="str">
        <f aca="false">IF(OR(O2179="CONFLICT",R2179="CONFLICT"),"CONFLICT","OK")</f>
        <v>OK</v>
      </c>
      <c r="O2179" s="0" t="str">
        <f aca="false">IF(J2179=L2179,J2179,"CONFLICT")</f>
        <v>TODO: &lt;&gt;</v>
      </c>
      <c r="Q2179" s="0" t="str">
        <f aca="false">IF(AND(P2179&lt;&gt;L2179,P2179&lt;&gt;J2179,P2179&lt;&gt;""),"REVIEW","")</f>
        <v/>
      </c>
      <c r="R2179" s="0" t="str">
        <f aca="false">IF(K2179=M2179,K2179,"CONFLICT")</f>
        <v>TODO: &lt;&gt;</v>
      </c>
    </row>
    <row r="2180" customFormat="false" ht="12.75" hidden="false" customHeight="false" outlineLevel="0" collapsed="false">
      <c r="A2180" s="0" t="s">
        <v>5650</v>
      </c>
      <c r="B2180" s="0" t="n">
        <v>136</v>
      </c>
      <c r="C2180" s="0" t="s">
        <v>23</v>
      </c>
      <c r="D2180" s="0" t="s">
        <v>5651</v>
      </c>
      <c r="E2180" s="0" t="s">
        <v>5652</v>
      </c>
      <c r="F2180" s="0" t="n">
        <v>8029</v>
      </c>
      <c r="G2180" s="0" t="n">
        <v>94</v>
      </c>
      <c r="H2180" s="0" t="n">
        <v>0</v>
      </c>
      <c r="I2180" s="0" t="n">
        <v>48</v>
      </c>
      <c r="J2180" s="0" t="str">
        <f aca="false">VLOOKUP(A2180,yorick!A:J,10,0)</f>
        <v>TODO: &lt;&gt;</v>
      </c>
      <c r="K2180" s="0" t="str">
        <f aca="false">VLOOKUP(A2180,yorick!A:K,11,0)</f>
        <v>TODO: &lt;&gt;</v>
      </c>
      <c r="L2180" s="0" t="str">
        <f aca="false">VLOOKUP(A2180,henriette!A:J,10,0)</f>
        <v>TODO: &lt;&gt;</v>
      </c>
      <c r="M2180" s="0" t="str">
        <f aca="false">VLOOKUP(A2180,henriette!A:K,11,0)</f>
        <v>TODO: &lt;&gt;</v>
      </c>
      <c r="N2180" s="0" t="str">
        <f aca="false">IF(OR(O2180="CONFLICT",R2180="CONFLICT"),"CONFLICT","OK")</f>
        <v>OK</v>
      </c>
      <c r="O2180" s="0" t="str">
        <f aca="false">IF(J2180=L2180,J2180,"CONFLICT")</f>
        <v>TODO: &lt;&gt;</v>
      </c>
      <c r="Q2180" s="0" t="str">
        <f aca="false">IF(AND(P2180&lt;&gt;L2180,P2180&lt;&gt;J2180,P2180&lt;&gt;""),"REVIEW","")</f>
        <v/>
      </c>
      <c r="R2180" s="0" t="str">
        <f aca="false">IF(K2180=M2180,K2180,"CONFLICT")</f>
        <v>TODO: &lt;&gt;</v>
      </c>
    </row>
    <row r="2181" customFormat="false" ht="12.75" hidden="false" customHeight="false" outlineLevel="0" collapsed="false">
      <c r="A2181" s="0" t="s">
        <v>5653</v>
      </c>
      <c r="B2181" s="0" t="n">
        <v>178</v>
      </c>
      <c r="C2181" s="0" t="s">
        <v>23</v>
      </c>
      <c r="D2181" s="0" t="s">
        <v>5654</v>
      </c>
      <c r="E2181" s="0" t="s">
        <v>5655</v>
      </c>
      <c r="F2181" s="0" t="n">
        <v>7786</v>
      </c>
      <c r="G2181" s="0" t="n">
        <v>56</v>
      </c>
      <c r="H2181" s="0" t="n">
        <v>0</v>
      </c>
      <c r="I2181" s="0" t="n">
        <v>21</v>
      </c>
      <c r="J2181" s="0" t="str">
        <f aca="false">VLOOKUP(A2181,yorick!A:J,10,0)</f>
        <v>TODO: &lt;&gt;</v>
      </c>
      <c r="K2181" s="0" t="str">
        <f aca="false">VLOOKUP(A2181,yorick!A:K,11,0)</f>
        <v>TODO: &lt;&gt;</v>
      </c>
      <c r="L2181" s="0" t="str">
        <f aca="false">VLOOKUP(A2181,henriette!A:J,10,0)</f>
        <v>TODO: &lt;&gt;</v>
      </c>
      <c r="M2181" s="0" t="str">
        <f aca="false">VLOOKUP(A2181,henriette!A:K,11,0)</f>
        <v>TODO: &lt;&gt;</v>
      </c>
      <c r="N2181" s="0" t="str">
        <f aca="false">IF(OR(O2181="CONFLICT",R2181="CONFLICT"),"CONFLICT","OK")</f>
        <v>OK</v>
      </c>
      <c r="O2181" s="0" t="str">
        <f aca="false">IF(J2181=L2181,J2181,"CONFLICT")</f>
        <v>TODO: &lt;&gt;</v>
      </c>
      <c r="Q2181" s="0" t="str">
        <f aca="false">IF(AND(P2181&lt;&gt;L2181,P2181&lt;&gt;J2181,P2181&lt;&gt;""),"REVIEW","")</f>
        <v/>
      </c>
      <c r="R2181" s="0" t="str">
        <f aca="false">IF(K2181=M2181,K2181,"CONFLICT")</f>
        <v>TODO: &lt;&gt;</v>
      </c>
    </row>
    <row r="2182" customFormat="false" ht="12.75" hidden="false" customHeight="false" outlineLevel="0" collapsed="false">
      <c r="A2182" s="0" t="s">
        <v>5656</v>
      </c>
      <c r="B2182" s="0" t="n">
        <v>225</v>
      </c>
      <c r="C2182" s="0" t="s">
        <v>23</v>
      </c>
      <c r="E2182" s="0" t="s">
        <v>5657</v>
      </c>
      <c r="F2182" s="0" t="n">
        <v>49930</v>
      </c>
      <c r="G2182" s="0" t="n">
        <v>408</v>
      </c>
      <c r="H2182" s="0" t="n">
        <v>0</v>
      </c>
      <c r="I2182" s="0" t="n">
        <v>53</v>
      </c>
      <c r="J2182" s="0" t="str">
        <f aca="false">VLOOKUP(A2182,yorick!A:J,10,0)</f>
        <v>TODO: &lt;&gt;</v>
      </c>
      <c r="K2182" s="0" t="str">
        <f aca="false">VLOOKUP(A2182,yorick!A:K,11,0)</f>
        <v>TODO: &lt;&gt;</v>
      </c>
      <c r="L2182" s="0" t="str">
        <f aca="false">VLOOKUP(A2182,henriette!A:J,10,0)</f>
        <v>TODO: &lt;&gt;</v>
      </c>
      <c r="M2182" s="0" t="str">
        <f aca="false">VLOOKUP(A2182,henriette!A:K,11,0)</f>
        <v>TODO: &lt;&gt;</v>
      </c>
      <c r="N2182" s="0" t="str">
        <f aca="false">IF(OR(O2182="CONFLICT",R2182="CONFLICT"),"CONFLICT","OK")</f>
        <v>OK</v>
      </c>
      <c r="O2182" s="0" t="str">
        <f aca="false">IF(J2182=L2182,J2182,"CONFLICT")</f>
        <v>TODO: &lt;&gt;</v>
      </c>
      <c r="Q2182" s="0" t="str">
        <f aca="false">IF(AND(P2182&lt;&gt;L2182,P2182&lt;&gt;J2182,P2182&lt;&gt;""),"REVIEW","")</f>
        <v/>
      </c>
      <c r="R2182" s="0" t="str">
        <f aca="false">IF(K2182=M2182,K2182,"CONFLICT")</f>
        <v>TODO: &lt;&gt;</v>
      </c>
    </row>
    <row r="2183" customFormat="false" ht="12.75" hidden="false" customHeight="false" outlineLevel="0" collapsed="false">
      <c r="A2183" s="0" t="s">
        <v>5658</v>
      </c>
      <c r="B2183" s="0" t="n">
        <v>2249</v>
      </c>
      <c r="C2183" s="0" t="s">
        <v>23</v>
      </c>
      <c r="D2183" s="0" t="s">
        <v>5659</v>
      </c>
      <c r="E2183" s="0" t="s">
        <v>5660</v>
      </c>
      <c r="F2183" s="0" t="n">
        <v>133748</v>
      </c>
      <c r="G2183" s="0" t="n">
        <v>1080</v>
      </c>
      <c r="H2183" s="0" t="n">
        <v>0</v>
      </c>
      <c r="I2183" s="0" t="n">
        <v>77</v>
      </c>
      <c r="J2183" s="0" t="str">
        <f aca="false">VLOOKUP(A2183,yorick!A:J,10,0)</f>
        <v>TODO: &lt;&gt;</v>
      </c>
      <c r="K2183" s="0" t="str">
        <f aca="false">VLOOKUP(A2183,yorick!A:K,11,0)</f>
        <v>TODO: &lt;&gt;</v>
      </c>
      <c r="L2183" s="0" t="str">
        <f aca="false">VLOOKUP(A2183,henriette!A:J,10,0)</f>
        <v>TODO: &lt;&gt;</v>
      </c>
      <c r="M2183" s="0" t="str">
        <f aca="false">VLOOKUP(A2183,henriette!A:K,11,0)</f>
        <v>TODO: &lt;&gt;</v>
      </c>
      <c r="N2183" s="0" t="str">
        <f aca="false">IF(OR(O2183="CONFLICT",R2183="CONFLICT"),"CONFLICT","OK")</f>
        <v>OK</v>
      </c>
      <c r="O2183" s="0" t="str">
        <f aca="false">IF(J2183=L2183,J2183,"CONFLICT")</f>
        <v>TODO: &lt;&gt;</v>
      </c>
      <c r="Q2183" s="0" t="str">
        <f aca="false">IF(AND(P2183&lt;&gt;L2183,P2183&lt;&gt;J2183,P2183&lt;&gt;""),"REVIEW","")</f>
        <v/>
      </c>
      <c r="R2183" s="0" t="str">
        <f aca="false">IF(K2183=M2183,K2183,"CONFLICT")</f>
        <v>TODO: &lt;&gt;</v>
      </c>
    </row>
    <row r="2184" customFormat="false" ht="12.75" hidden="false" customHeight="false" outlineLevel="0" collapsed="false">
      <c r="A2184" s="0" t="s">
        <v>5661</v>
      </c>
      <c r="B2184" s="0" t="n">
        <v>128</v>
      </c>
      <c r="C2184" s="0" t="s">
        <v>23</v>
      </c>
      <c r="D2184" s="0" t="s">
        <v>5662</v>
      </c>
      <c r="E2184" s="0" t="s">
        <v>5663</v>
      </c>
      <c r="F2184" s="0" t="n">
        <v>5388</v>
      </c>
      <c r="G2184" s="0" t="n">
        <v>62</v>
      </c>
      <c r="H2184" s="0" t="n">
        <v>0</v>
      </c>
      <c r="I2184" s="0" t="n">
        <v>1</v>
      </c>
      <c r="J2184" s="0" t="str">
        <f aca="false">VLOOKUP(A2184,yorick!A:J,10,0)</f>
        <v>TODO: &lt;&gt;</v>
      </c>
      <c r="K2184" s="0" t="str">
        <f aca="false">VLOOKUP(A2184,yorick!A:K,11,0)</f>
        <v>TODO: &lt;&gt;</v>
      </c>
      <c r="L2184" s="0" t="str">
        <f aca="false">VLOOKUP(A2184,henriette!A:J,10,0)</f>
        <v>TODO: &lt;&gt;</v>
      </c>
      <c r="M2184" s="0" t="str">
        <f aca="false">VLOOKUP(A2184,henriette!A:K,11,0)</f>
        <v>TODO: &lt;&gt;</v>
      </c>
      <c r="N2184" s="0" t="str">
        <f aca="false">IF(OR(O2184="CONFLICT",R2184="CONFLICT"),"CONFLICT","OK")</f>
        <v>OK</v>
      </c>
      <c r="O2184" s="0" t="str">
        <f aca="false">IF(J2184=L2184,J2184,"CONFLICT")</f>
        <v>TODO: &lt;&gt;</v>
      </c>
      <c r="Q2184" s="0" t="str">
        <f aca="false">IF(AND(P2184&lt;&gt;L2184,P2184&lt;&gt;J2184,P2184&lt;&gt;""),"REVIEW","")</f>
        <v/>
      </c>
      <c r="R2184" s="0" t="str">
        <f aca="false">IF(K2184=M2184,K2184,"CONFLICT")</f>
        <v>TODO: &lt;&gt;</v>
      </c>
    </row>
    <row r="2185" customFormat="false" ht="12.75" hidden="false" customHeight="false" outlineLevel="0" collapsed="false">
      <c r="A2185" s="0" t="s">
        <v>5664</v>
      </c>
      <c r="B2185" s="0" t="n">
        <v>156</v>
      </c>
      <c r="C2185" s="0" t="s">
        <v>23</v>
      </c>
      <c r="D2185" s="0" t="s">
        <v>5665</v>
      </c>
      <c r="E2185" s="0" t="s">
        <v>5666</v>
      </c>
      <c r="F2185" s="0" t="n">
        <v>11017</v>
      </c>
      <c r="G2185" s="0" t="n">
        <v>168</v>
      </c>
      <c r="H2185" s="0" t="n">
        <v>0</v>
      </c>
      <c r="I2185" s="0" t="n">
        <v>19</v>
      </c>
      <c r="J2185" s="0" t="str">
        <f aca="false">VLOOKUP(A2185,yorick!A:J,10,0)</f>
        <v>TODO: &lt;&gt;</v>
      </c>
      <c r="K2185" s="0" t="str">
        <f aca="false">VLOOKUP(A2185,yorick!A:K,11,0)</f>
        <v>TODO: &lt;&gt;</v>
      </c>
      <c r="L2185" s="0" t="str">
        <f aca="false">VLOOKUP(A2185,henriette!A:J,10,0)</f>
        <v>TODO: &lt;&gt;</v>
      </c>
      <c r="M2185" s="0" t="str">
        <f aca="false">VLOOKUP(A2185,henriette!A:K,11,0)</f>
        <v>TODO: &lt;&gt;</v>
      </c>
      <c r="N2185" s="0" t="str">
        <f aca="false">IF(OR(O2185="CONFLICT",R2185="CONFLICT"),"CONFLICT","OK")</f>
        <v>OK</v>
      </c>
      <c r="O2185" s="0" t="str">
        <f aca="false">IF(J2185=L2185,J2185,"CONFLICT")</f>
        <v>TODO: &lt;&gt;</v>
      </c>
      <c r="Q2185" s="0" t="str">
        <f aca="false">IF(AND(P2185&lt;&gt;L2185,P2185&lt;&gt;J2185,P2185&lt;&gt;""),"REVIEW","")</f>
        <v/>
      </c>
      <c r="R2185" s="0" t="str">
        <f aca="false">IF(K2185=M2185,K2185,"CONFLICT")</f>
        <v>TODO: &lt;&gt;</v>
      </c>
    </row>
    <row r="2186" customFormat="false" ht="12.75" hidden="false" customHeight="false" outlineLevel="0" collapsed="false">
      <c r="A2186" s="0" t="s">
        <v>5667</v>
      </c>
      <c r="B2186" s="0" t="n">
        <v>103</v>
      </c>
      <c r="C2186" s="0" t="s">
        <v>23</v>
      </c>
      <c r="E2186" s="0" t="s">
        <v>5668</v>
      </c>
      <c r="F2186" s="0" t="n">
        <v>17428</v>
      </c>
      <c r="G2186" s="0" t="n">
        <v>98</v>
      </c>
      <c r="H2186" s="0" t="n">
        <v>0</v>
      </c>
      <c r="I2186" s="0" t="n">
        <v>13</v>
      </c>
      <c r="J2186" s="0" t="str">
        <f aca="false">VLOOKUP(A2186,yorick!A:J,10,0)</f>
        <v>TODO: &lt;&gt;</v>
      </c>
      <c r="K2186" s="0" t="str">
        <f aca="false">VLOOKUP(A2186,yorick!A:K,11,0)</f>
        <v>TODO: &lt;&gt;</v>
      </c>
      <c r="L2186" s="0" t="str">
        <f aca="false">VLOOKUP(A2186,henriette!A:J,10,0)</f>
        <v>TODO: &lt;&gt;</v>
      </c>
      <c r="M2186" s="0" t="str">
        <f aca="false">VLOOKUP(A2186,henriette!A:K,11,0)</f>
        <v>TODO: &lt;&gt;</v>
      </c>
      <c r="N2186" s="0" t="str">
        <f aca="false">IF(OR(O2186="CONFLICT",R2186="CONFLICT"),"CONFLICT","OK")</f>
        <v>OK</v>
      </c>
      <c r="O2186" s="0" t="str">
        <f aca="false">IF(J2186=L2186,J2186,"CONFLICT")</f>
        <v>TODO: &lt;&gt;</v>
      </c>
      <c r="Q2186" s="0" t="str">
        <f aca="false">IF(AND(P2186&lt;&gt;L2186,P2186&lt;&gt;J2186,P2186&lt;&gt;""),"REVIEW","")</f>
        <v/>
      </c>
      <c r="R2186" s="0" t="str">
        <f aca="false">IF(K2186=M2186,K2186,"CONFLICT")</f>
        <v>TODO: &lt;&gt;</v>
      </c>
    </row>
    <row r="2187" customFormat="false" ht="12.75" hidden="false" customHeight="false" outlineLevel="0" collapsed="false">
      <c r="A2187" s="0" t="s">
        <v>5669</v>
      </c>
      <c r="B2187" s="0" t="n">
        <v>532</v>
      </c>
      <c r="C2187" s="0" t="s">
        <v>23</v>
      </c>
      <c r="D2187" s="0" t="s">
        <v>5670</v>
      </c>
      <c r="E2187" s="0" t="s">
        <v>5671</v>
      </c>
      <c r="F2187" s="0" t="n">
        <v>6055</v>
      </c>
      <c r="G2187" s="0" t="n">
        <v>45</v>
      </c>
      <c r="H2187" s="0" t="n">
        <v>0</v>
      </c>
      <c r="I2187" s="0" t="n">
        <v>231</v>
      </c>
      <c r="J2187" s="0" t="str">
        <f aca="false">VLOOKUP(A2187,yorick!A:J,10,0)</f>
        <v>TODO: &lt;&gt;</v>
      </c>
      <c r="K2187" s="0" t="str">
        <f aca="false">VLOOKUP(A2187,yorick!A:K,11,0)</f>
        <v>TODO: &lt;&gt;</v>
      </c>
      <c r="L2187" s="0" t="str">
        <f aca="false">VLOOKUP(A2187,henriette!A:J,10,0)</f>
        <v>TODO: &lt;&gt;</v>
      </c>
      <c r="M2187" s="0" t="str">
        <f aca="false">VLOOKUP(A2187,henriette!A:K,11,0)</f>
        <v>TODO: &lt;&gt;</v>
      </c>
      <c r="N2187" s="0" t="str">
        <f aca="false">IF(OR(O2187="CONFLICT",R2187="CONFLICT"),"CONFLICT","OK")</f>
        <v>OK</v>
      </c>
      <c r="O2187" s="0" t="str">
        <f aca="false">IF(J2187=L2187,J2187,"CONFLICT")</f>
        <v>TODO: &lt;&gt;</v>
      </c>
      <c r="Q2187" s="0" t="str">
        <f aca="false">IF(AND(P2187&lt;&gt;L2187,P2187&lt;&gt;J2187,P2187&lt;&gt;""),"REVIEW","")</f>
        <v/>
      </c>
      <c r="R2187" s="0" t="str">
        <f aca="false">IF(K2187=M2187,K2187,"CONFLICT")</f>
        <v>TODO: &lt;&gt;</v>
      </c>
    </row>
    <row r="2188" customFormat="false" ht="12.75" hidden="false" customHeight="false" outlineLevel="0" collapsed="false">
      <c r="A2188" s="0" t="s">
        <v>5672</v>
      </c>
      <c r="B2188" s="0" t="n">
        <v>978</v>
      </c>
      <c r="C2188" s="0" t="s">
        <v>23</v>
      </c>
      <c r="D2188" s="0" t="s">
        <v>5673</v>
      </c>
      <c r="E2188" s="0" t="s">
        <v>5674</v>
      </c>
      <c r="F2188" s="0" t="n">
        <v>13801</v>
      </c>
      <c r="G2188" s="0" t="n">
        <v>208</v>
      </c>
      <c r="H2188" s="0" t="n">
        <v>0</v>
      </c>
      <c r="I2188" s="0" t="n">
        <v>7</v>
      </c>
      <c r="J2188" s="0" t="str">
        <f aca="false">VLOOKUP(A2188,yorick!A:J,10,0)</f>
        <v>TODO: &lt;&gt;</v>
      </c>
      <c r="K2188" s="0" t="str">
        <f aca="false">VLOOKUP(A2188,yorick!A:K,11,0)</f>
        <v>TODO: &lt;&gt;</v>
      </c>
      <c r="L2188" s="0" t="str">
        <f aca="false">VLOOKUP(A2188,henriette!A:J,10,0)</f>
        <v>TODO: &lt;&gt;</v>
      </c>
      <c r="M2188" s="0" t="str">
        <f aca="false">VLOOKUP(A2188,henriette!A:K,11,0)</f>
        <v>TODO: &lt;&gt;</v>
      </c>
      <c r="N2188" s="0" t="str">
        <f aca="false">IF(OR(O2188="CONFLICT",R2188="CONFLICT"),"CONFLICT","OK")</f>
        <v>OK</v>
      </c>
      <c r="O2188" s="0" t="str">
        <f aca="false">IF(J2188=L2188,J2188,"CONFLICT")</f>
        <v>TODO: &lt;&gt;</v>
      </c>
      <c r="Q2188" s="0" t="str">
        <f aca="false">IF(AND(P2188&lt;&gt;L2188,P2188&lt;&gt;J2188,P2188&lt;&gt;""),"REVIEW","")</f>
        <v/>
      </c>
      <c r="R2188" s="0" t="str">
        <f aca="false">IF(K2188=M2188,K2188,"CONFLICT")</f>
        <v>TODO: &lt;&gt;</v>
      </c>
    </row>
    <row r="2189" customFormat="false" ht="12.75" hidden="false" customHeight="false" outlineLevel="0" collapsed="false">
      <c r="A2189" s="0" t="s">
        <v>5675</v>
      </c>
      <c r="B2189" s="0" t="n">
        <v>513</v>
      </c>
      <c r="C2189" s="0" t="s">
        <v>23</v>
      </c>
      <c r="D2189" s="0" t="s">
        <v>5676</v>
      </c>
      <c r="E2189" s="0" t="s">
        <v>5677</v>
      </c>
      <c r="F2189" s="0" t="n">
        <v>10399</v>
      </c>
      <c r="G2189" s="0" t="n">
        <v>129</v>
      </c>
      <c r="H2189" s="0" t="n">
        <v>16</v>
      </c>
      <c r="I2189" s="0" t="n">
        <v>17</v>
      </c>
      <c r="J2189" s="0" t="str">
        <f aca="false">VLOOKUP(A2189,yorick!A:J,10,0)</f>
        <v>TODO: &lt;&gt;</v>
      </c>
      <c r="K2189" s="0" t="str">
        <f aca="false">VLOOKUP(A2189,yorick!A:K,11,0)</f>
        <v>TODO: &lt;&gt;</v>
      </c>
      <c r="L2189" s="0" t="str">
        <f aca="false">VLOOKUP(A2189,henriette!A:J,10,0)</f>
        <v>TODO: &lt;&gt;</v>
      </c>
      <c r="M2189" s="0" t="str">
        <f aca="false">VLOOKUP(A2189,henriette!A:K,11,0)</f>
        <v>TODO: &lt;&gt;</v>
      </c>
      <c r="N2189" s="0" t="str">
        <f aca="false">IF(OR(O2189="CONFLICT",R2189="CONFLICT"),"CONFLICT","OK")</f>
        <v>OK</v>
      </c>
      <c r="O2189" s="0" t="str">
        <f aca="false">IF(J2189=L2189,J2189,"CONFLICT")</f>
        <v>TODO: &lt;&gt;</v>
      </c>
      <c r="Q2189" s="0" t="str">
        <f aca="false">IF(AND(P2189&lt;&gt;L2189,P2189&lt;&gt;J2189,P2189&lt;&gt;""),"REVIEW","")</f>
        <v/>
      </c>
      <c r="R2189" s="0" t="str">
        <f aca="false">IF(K2189=M2189,K2189,"CONFLICT")</f>
        <v>TODO: &lt;&gt;</v>
      </c>
    </row>
    <row r="2190" customFormat="false" ht="12.75" hidden="false" customHeight="false" outlineLevel="0" collapsed="false">
      <c r="A2190" s="0" t="s">
        <v>5678</v>
      </c>
      <c r="B2190" s="0" t="n">
        <v>208</v>
      </c>
      <c r="C2190" s="0" t="s">
        <v>23</v>
      </c>
      <c r="E2190" s="0" t="s">
        <v>5679</v>
      </c>
      <c r="F2190" s="0" t="n">
        <v>15051</v>
      </c>
      <c r="G2190" s="0" t="n">
        <v>172</v>
      </c>
      <c r="H2190" s="0" t="n">
        <v>0</v>
      </c>
      <c r="I2190" s="0" t="n">
        <v>15</v>
      </c>
      <c r="J2190" s="0" t="str">
        <f aca="false">VLOOKUP(A2190,yorick!A:J,10,0)</f>
        <v>TODO: &lt;&gt;</v>
      </c>
      <c r="K2190" s="0" t="str">
        <f aca="false">VLOOKUP(A2190,yorick!A:K,11,0)</f>
        <v>TODO: &lt;&gt;</v>
      </c>
      <c r="L2190" s="0" t="str">
        <f aca="false">VLOOKUP(A2190,henriette!A:J,10,0)</f>
        <v>TODO: &lt;&gt;</v>
      </c>
      <c r="M2190" s="0" t="str">
        <f aca="false">VLOOKUP(A2190,henriette!A:K,11,0)</f>
        <v>TODO: &lt;&gt;</v>
      </c>
      <c r="N2190" s="0" t="str">
        <f aca="false">IF(OR(O2190="CONFLICT",R2190="CONFLICT"),"CONFLICT","OK")</f>
        <v>OK</v>
      </c>
      <c r="O2190" s="0" t="str">
        <f aca="false">IF(J2190=L2190,J2190,"CONFLICT")</f>
        <v>TODO: &lt;&gt;</v>
      </c>
      <c r="Q2190" s="0" t="str">
        <f aca="false">IF(AND(P2190&lt;&gt;L2190,P2190&lt;&gt;J2190,P2190&lt;&gt;""),"REVIEW","")</f>
        <v/>
      </c>
      <c r="R2190" s="0" t="str">
        <f aca="false">IF(K2190=M2190,K2190,"CONFLICT")</f>
        <v>TODO: &lt;&gt;</v>
      </c>
    </row>
    <row r="2191" customFormat="false" ht="12.75" hidden="false" customHeight="false" outlineLevel="0" collapsed="false">
      <c r="A2191" s="0" t="s">
        <v>5680</v>
      </c>
      <c r="B2191" s="0" t="n">
        <v>167</v>
      </c>
      <c r="C2191" s="0" t="s">
        <v>23</v>
      </c>
      <c r="D2191" s="0" t="s">
        <v>5681</v>
      </c>
      <c r="E2191" s="0" t="s">
        <v>5682</v>
      </c>
      <c r="F2191" s="0" t="n">
        <v>64939</v>
      </c>
      <c r="G2191" s="0" t="n">
        <v>550</v>
      </c>
      <c r="H2191" s="0" t="n">
        <v>0</v>
      </c>
      <c r="I2191" s="0" t="n">
        <v>104</v>
      </c>
      <c r="J2191" s="0" t="str">
        <f aca="false">VLOOKUP(A2191,yorick!A:J,10,0)</f>
        <v>TODO: &lt;&gt;</v>
      </c>
      <c r="K2191" s="0" t="str">
        <f aca="false">VLOOKUP(A2191,yorick!A:K,11,0)</f>
        <v>TODO: &lt;&gt;</v>
      </c>
      <c r="L2191" s="0" t="str">
        <f aca="false">VLOOKUP(A2191,henriette!A:J,10,0)</f>
        <v>TODO: &lt;&gt;</v>
      </c>
      <c r="M2191" s="0" t="str">
        <f aca="false">VLOOKUP(A2191,henriette!A:K,11,0)</f>
        <v>TODO: &lt;&gt;</v>
      </c>
      <c r="N2191" s="0" t="str">
        <f aca="false">IF(OR(O2191="CONFLICT",R2191="CONFLICT"),"CONFLICT","OK")</f>
        <v>OK</v>
      </c>
      <c r="O2191" s="0" t="str">
        <f aca="false">IF(J2191=L2191,J2191,"CONFLICT")</f>
        <v>TODO: &lt;&gt;</v>
      </c>
      <c r="Q2191" s="0" t="str">
        <f aca="false">IF(AND(P2191&lt;&gt;L2191,P2191&lt;&gt;J2191,P2191&lt;&gt;""),"REVIEW","")</f>
        <v/>
      </c>
      <c r="R2191" s="0" t="str">
        <f aca="false">IF(K2191=M2191,K2191,"CONFLICT")</f>
        <v>TODO: &lt;&gt;</v>
      </c>
    </row>
    <row r="2192" customFormat="false" ht="12.75" hidden="false" customHeight="false" outlineLevel="0" collapsed="false">
      <c r="A2192" s="0" t="s">
        <v>5683</v>
      </c>
      <c r="B2192" s="0" t="n">
        <v>137</v>
      </c>
      <c r="C2192" s="0" t="s">
        <v>23</v>
      </c>
      <c r="D2192" s="0" t="s">
        <v>5684</v>
      </c>
      <c r="E2192" s="0" t="s">
        <v>5685</v>
      </c>
      <c r="F2192" s="0" t="n">
        <v>64689</v>
      </c>
      <c r="G2192" s="0" t="n">
        <v>902</v>
      </c>
      <c r="H2192" s="0" t="n">
        <v>0</v>
      </c>
      <c r="I2192" s="0" t="n">
        <v>28</v>
      </c>
      <c r="J2192" s="0" t="str">
        <f aca="false">VLOOKUP(A2192,yorick!A:J,10,0)</f>
        <v>TODO: &lt;&gt;</v>
      </c>
      <c r="K2192" s="0" t="str">
        <f aca="false">VLOOKUP(A2192,yorick!A:K,11,0)</f>
        <v>TODO: &lt;&gt;</v>
      </c>
      <c r="L2192" s="0" t="str">
        <f aca="false">VLOOKUP(A2192,henriette!A:J,10,0)</f>
        <v>TODO: &lt;&gt;</v>
      </c>
      <c r="M2192" s="0" t="str">
        <f aca="false">VLOOKUP(A2192,henriette!A:K,11,0)</f>
        <v>TODO: &lt;&gt;</v>
      </c>
      <c r="N2192" s="0" t="str">
        <f aca="false">IF(OR(O2192="CONFLICT",R2192="CONFLICT"),"CONFLICT","OK")</f>
        <v>OK</v>
      </c>
      <c r="O2192" s="0" t="str">
        <f aca="false">IF(J2192=L2192,J2192,"CONFLICT")</f>
        <v>TODO: &lt;&gt;</v>
      </c>
      <c r="Q2192" s="0" t="str">
        <f aca="false">IF(AND(P2192&lt;&gt;L2192,P2192&lt;&gt;J2192,P2192&lt;&gt;""),"REVIEW","")</f>
        <v/>
      </c>
      <c r="R2192" s="0" t="str">
        <f aca="false">IF(K2192=M2192,K2192,"CONFLICT")</f>
        <v>TODO: &lt;&gt;</v>
      </c>
    </row>
    <row r="2193" customFormat="false" ht="12.75" hidden="false" customHeight="false" outlineLevel="0" collapsed="false">
      <c r="A2193" s="0" t="s">
        <v>5686</v>
      </c>
      <c r="B2193" s="0" t="n">
        <v>3959</v>
      </c>
      <c r="C2193" s="0" t="s">
        <v>23</v>
      </c>
      <c r="D2193" s="0" t="s">
        <v>5687</v>
      </c>
      <c r="E2193" s="0" t="s">
        <v>5688</v>
      </c>
      <c r="F2193" s="0" t="n">
        <v>26175</v>
      </c>
      <c r="G2193" s="0" t="n">
        <v>211</v>
      </c>
      <c r="H2193" s="0" t="n">
        <v>44</v>
      </c>
      <c r="I2193" s="0" t="n">
        <v>146</v>
      </c>
      <c r="J2193" s="0" t="str">
        <f aca="false">VLOOKUP(A2193,yorick!A:J,10,0)</f>
        <v>TODO: &lt;&gt;</v>
      </c>
      <c r="K2193" s="0" t="str">
        <f aca="false">VLOOKUP(A2193,yorick!A:K,11,0)</f>
        <v>TODO: &lt;&gt;</v>
      </c>
      <c r="L2193" s="0" t="str">
        <f aca="false">VLOOKUP(A2193,henriette!A:J,10,0)</f>
        <v>TODO: &lt;&gt;</v>
      </c>
      <c r="M2193" s="0" t="str">
        <f aca="false">VLOOKUP(A2193,henriette!A:K,11,0)</f>
        <v>TODO: &lt;&gt;</v>
      </c>
      <c r="N2193" s="0" t="str">
        <f aca="false">IF(OR(O2193="CONFLICT",R2193="CONFLICT"),"CONFLICT","OK")</f>
        <v>OK</v>
      </c>
      <c r="O2193" s="0" t="str">
        <f aca="false">IF(J2193=L2193,J2193,"CONFLICT")</f>
        <v>TODO: &lt;&gt;</v>
      </c>
      <c r="Q2193" s="0" t="str">
        <f aca="false">IF(AND(P2193&lt;&gt;L2193,P2193&lt;&gt;J2193,P2193&lt;&gt;""),"REVIEW","")</f>
        <v/>
      </c>
      <c r="R2193" s="0" t="str">
        <f aca="false">IF(K2193=M2193,K2193,"CONFLICT")</f>
        <v>TODO: &lt;&gt;</v>
      </c>
    </row>
    <row r="2194" customFormat="false" ht="12.75" hidden="false" customHeight="false" outlineLevel="0" collapsed="false">
      <c r="A2194" s="0" t="s">
        <v>5689</v>
      </c>
      <c r="B2194" s="0" t="n">
        <v>114</v>
      </c>
      <c r="C2194" s="0" t="s">
        <v>23</v>
      </c>
      <c r="D2194" s="0" t="s">
        <v>5690</v>
      </c>
      <c r="E2194" s="0" t="s">
        <v>5691</v>
      </c>
      <c r="F2194" s="0" t="n">
        <v>6645</v>
      </c>
      <c r="G2194" s="0" t="n">
        <v>48</v>
      </c>
      <c r="H2194" s="0" t="n">
        <v>0</v>
      </c>
      <c r="I2194" s="0" t="n">
        <v>4</v>
      </c>
      <c r="J2194" s="0" t="str">
        <f aca="false">VLOOKUP(A2194,yorick!A:J,10,0)</f>
        <v>TODO: &lt;&gt;</v>
      </c>
      <c r="K2194" s="0" t="str">
        <f aca="false">VLOOKUP(A2194,yorick!A:K,11,0)</f>
        <v>TODO: &lt;&gt;</v>
      </c>
      <c r="L2194" s="0" t="str">
        <f aca="false">VLOOKUP(A2194,henriette!A:J,10,0)</f>
        <v>TODO: &lt;&gt;</v>
      </c>
      <c r="M2194" s="0" t="str">
        <f aca="false">VLOOKUP(A2194,henriette!A:K,11,0)</f>
        <v>TODO: &lt;&gt;</v>
      </c>
      <c r="N2194" s="0" t="str">
        <f aca="false">IF(OR(O2194="CONFLICT",R2194="CONFLICT"),"CONFLICT","OK")</f>
        <v>OK</v>
      </c>
      <c r="O2194" s="0" t="str">
        <f aca="false">IF(J2194=L2194,J2194,"CONFLICT")</f>
        <v>TODO: &lt;&gt;</v>
      </c>
      <c r="Q2194" s="0" t="str">
        <f aca="false">IF(AND(P2194&lt;&gt;L2194,P2194&lt;&gt;J2194,P2194&lt;&gt;""),"REVIEW","")</f>
        <v/>
      </c>
      <c r="R2194" s="0" t="str">
        <f aca="false">IF(K2194=M2194,K2194,"CONFLICT")</f>
        <v>TODO: &lt;&gt;</v>
      </c>
    </row>
    <row r="2195" customFormat="false" ht="12.75" hidden="false" customHeight="false" outlineLevel="0" collapsed="false">
      <c r="A2195" s="0" t="s">
        <v>5692</v>
      </c>
      <c r="B2195" s="0" t="n">
        <v>143</v>
      </c>
      <c r="C2195" s="0" t="s">
        <v>23</v>
      </c>
      <c r="D2195" s="0" t="s">
        <v>5693</v>
      </c>
      <c r="E2195" s="0" t="s">
        <v>5694</v>
      </c>
      <c r="F2195" s="0" t="n">
        <v>10230</v>
      </c>
      <c r="G2195" s="0" t="n">
        <v>126</v>
      </c>
      <c r="H2195" s="0" t="n">
        <v>0</v>
      </c>
      <c r="I2195" s="0" t="n">
        <v>3</v>
      </c>
      <c r="J2195" s="0" t="str">
        <f aca="false">VLOOKUP(A2195,yorick!A:J,10,0)</f>
        <v>TODO: &lt;&gt;</v>
      </c>
      <c r="K2195" s="0" t="str">
        <f aca="false">VLOOKUP(A2195,yorick!A:K,11,0)</f>
        <v>TODO: &lt;&gt;</v>
      </c>
      <c r="L2195" s="0" t="str">
        <f aca="false">VLOOKUP(A2195,henriette!A:J,10,0)</f>
        <v>TODO: &lt;&gt;</v>
      </c>
      <c r="M2195" s="0" t="str">
        <f aca="false">VLOOKUP(A2195,henriette!A:K,11,0)</f>
        <v>TODO: &lt;&gt;</v>
      </c>
      <c r="N2195" s="0" t="str">
        <f aca="false">IF(OR(O2195="CONFLICT",R2195="CONFLICT"),"CONFLICT","OK")</f>
        <v>OK</v>
      </c>
      <c r="O2195" s="0" t="str">
        <f aca="false">IF(J2195=L2195,J2195,"CONFLICT")</f>
        <v>TODO: &lt;&gt;</v>
      </c>
      <c r="Q2195" s="0" t="str">
        <f aca="false">IF(AND(P2195&lt;&gt;L2195,P2195&lt;&gt;J2195,P2195&lt;&gt;""),"REVIEW","")</f>
        <v/>
      </c>
      <c r="R2195" s="0" t="str">
        <f aca="false">IF(K2195=M2195,K2195,"CONFLICT")</f>
        <v>TODO: &lt;&gt;</v>
      </c>
    </row>
    <row r="2196" customFormat="false" ht="12.75" hidden="false" customHeight="false" outlineLevel="0" collapsed="false">
      <c r="A2196" s="0" t="s">
        <v>5695</v>
      </c>
      <c r="B2196" s="0" t="n">
        <v>1188</v>
      </c>
      <c r="C2196" s="0" t="s">
        <v>23</v>
      </c>
      <c r="D2196" s="0" t="s">
        <v>5696</v>
      </c>
      <c r="E2196" s="0" t="s">
        <v>5697</v>
      </c>
      <c r="F2196" s="0" t="n">
        <v>18151</v>
      </c>
      <c r="G2196" s="0" t="n">
        <v>247</v>
      </c>
      <c r="H2196" s="0" t="n">
        <v>0</v>
      </c>
      <c r="I2196" s="0" t="n">
        <v>72</v>
      </c>
      <c r="J2196" s="0" t="str">
        <f aca="false">VLOOKUP(A2196,yorick!A:J,10,0)</f>
        <v>TODO: &lt;&gt;</v>
      </c>
      <c r="K2196" s="0" t="str">
        <f aca="false">VLOOKUP(A2196,yorick!A:K,11,0)</f>
        <v>TODO: &lt;&gt;</v>
      </c>
      <c r="L2196" s="0" t="str">
        <f aca="false">VLOOKUP(A2196,henriette!A:J,10,0)</f>
        <v>TODO: &lt;&gt;</v>
      </c>
      <c r="M2196" s="0" t="str">
        <f aca="false">VLOOKUP(A2196,henriette!A:K,11,0)</f>
        <v>TODO: &lt;&gt;</v>
      </c>
      <c r="N2196" s="0" t="str">
        <f aca="false">IF(OR(O2196="CONFLICT",R2196="CONFLICT"),"CONFLICT","OK")</f>
        <v>OK</v>
      </c>
      <c r="O2196" s="0" t="str">
        <f aca="false">IF(J2196=L2196,J2196,"CONFLICT")</f>
        <v>TODO: &lt;&gt;</v>
      </c>
      <c r="Q2196" s="0" t="str">
        <f aca="false">IF(AND(P2196&lt;&gt;L2196,P2196&lt;&gt;J2196,P2196&lt;&gt;""),"REVIEW","")</f>
        <v/>
      </c>
      <c r="R2196" s="0" t="str">
        <f aca="false">IF(K2196=M2196,K2196,"CONFLICT")</f>
        <v>TODO: &lt;&gt;</v>
      </c>
    </row>
    <row r="2197" customFormat="false" ht="12.75" hidden="false" customHeight="false" outlineLevel="0" collapsed="false">
      <c r="A2197" s="0" t="s">
        <v>5698</v>
      </c>
      <c r="B2197" s="0" t="n">
        <v>13513</v>
      </c>
      <c r="C2197" s="0" t="s">
        <v>23</v>
      </c>
      <c r="D2197" s="0" t="s">
        <v>5699</v>
      </c>
      <c r="E2197" s="0" t="s">
        <v>5700</v>
      </c>
      <c r="F2197" s="0" t="n">
        <v>31751</v>
      </c>
      <c r="G2197" s="0" t="n">
        <v>155</v>
      </c>
      <c r="H2197" s="0" t="n">
        <v>0</v>
      </c>
      <c r="I2197" s="0" t="n">
        <v>27</v>
      </c>
      <c r="J2197" s="0" t="str">
        <f aca="false">VLOOKUP(A2197,yorick!A:J,10,0)</f>
        <v>TODO: &lt;&gt;</v>
      </c>
      <c r="K2197" s="0" t="str">
        <f aca="false">VLOOKUP(A2197,yorick!A:K,11,0)</f>
        <v>TODO: &lt;&gt;</v>
      </c>
      <c r="L2197" s="0" t="str">
        <f aca="false">VLOOKUP(A2197,henriette!A:J,10,0)</f>
        <v>TODO: &lt;&gt;</v>
      </c>
      <c r="M2197" s="0" t="str">
        <f aca="false">VLOOKUP(A2197,henriette!A:K,11,0)</f>
        <v>TODO: &lt;&gt;</v>
      </c>
      <c r="N2197" s="0" t="str">
        <f aca="false">IF(OR(O2197="CONFLICT",R2197="CONFLICT"),"CONFLICT","OK")</f>
        <v>OK</v>
      </c>
      <c r="O2197" s="0" t="str">
        <f aca="false">IF(J2197=L2197,J2197,"CONFLICT")</f>
        <v>TODO: &lt;&gt;</v>
      </c>
      <c r="Q2197" s="0" t="str">
        <f aca="false">IF(AND(P2197&lt;&gt;L2197,P2197&lt;&gt;J2197,P2197&lt;&gt;""),"REVIEW","")</f>
        <v/>
      </c>
      <c r="R2197" s="0" t="str">
        <f aca="false">IF(K2197=M2197,K2197,"CONFLICT")</f>
        <v>TODO: &lt;&gt;</v>
      </c>
    </row>
    <row r="2198" customFormat="false" ht="12.75" hidden="false" customHeight="false" outlineLevel="0" collapsed="false">
      <c r="A2198" s="0" t="s">
        <v>5701</v>
      </c>
      <c r="B2198" s="0" t="n">
        <v>115</v>
      </c>
      <c r="C2198" s="0" t="s">
        <v>23</v>
      </c>
      <c r="E2198" s="0" t="s">
        <v>5702</v>
      </c>
      <c r="F2198" s="0" t="n">
        <v>5470</v>
      </c>
      <c r="G2198" s="0" t="n">
        <v>23</v>
      </c>
      <c r="H2198" s="0" t="n">
        <v>0</v>
      </c>
      <c r="I2198" s="0" t="n">
        <v>12</v>
      </c>
      <c r="J2198" s="0" t="str">
        <f aca="false">VLOOKUP(A2198,yorick!A:J,10,0)</f>
        <v>TODO: &lt;&gt;</v>
      </c>
      <c r="K2198" s="0" t="str">
        <f aca="false">VLOOKUP(A2198,yorick!A:K,11,0)</f>
        <v>TODO: &lt;&gt;</v>
      </c>
      <c r="L2198" s="0" t="str">
        <f aca="false">VLOOKUP(A2198,henriette!A:J,10,0)</f>
        <v>TODO: &lt;&gt;</v>
      </c>
      <c r="M2198" s="0" t="str">
        <f aca="false">VLOOKUP(A2198,henriette!A:K,11,0)</f>
        <v>TODO: &lt;&gt;</v>
      </c>
      <c r="N2198" s="0" t="str">
        <f aca="false">IF(OR(O2198="CONFLICT",R2198="CONFLICT"),"CONFLICT","OK")</f>
        <v>OK</v>
      </c>
      <c r="O2198" s="0" t="str">
        <f aca="false">IF(J2198=L2198,J2198,"CONFLICT")</f>
        <v>TODO: &lt;&gt;</v>
      </c>
      <c r="Q2198" s="0" t="str">
        <f aca="false">IF(AND(P2198&lt;&gt;L2198,P2198&lt;&gt;J2198,P2198&lt;&gt;""),"REVIEW","")</f>
        <v/>
      </c>
      <c r="R2198" s="0" t="str">
        <f aca="false">IF(K2198=M2198,K2198,"CONFLICT")</f>
        <v>TODO: &lt;&gt;</v>
      </c>
    </row>
    <row r="2199" customFormat="false" ht="12.75" hidden="false" customHeight="false" outlineLevel="0" collapsed="false">
      <c r="A2199" s="0" t="s">
        <v>5703</v>
      </c>
      <c r="B2199" s="0" t="n">
        <v>190</v>
      </c>
      <c r="C2199" s="0" t="s">
        <v>23</v>
      </c>
      <c r="D2199" s="0" t="s">
        <v>5704</v>
      </c>
      <c r="E2199" s="0" t="s">
        <v>5705</v>
      </c>
      <c r="F2199" s="0" t="n">
        <v>9454</v>
      </c>
      <c r="G2199" s="0" t="n">
        <v>90</v>
      </c>
      <c r="H2199" s="0" t="n">
        <v>0</v>
      </c>
      <c r="I2199" s="0" t="n">
        <v>0</v>
      </c>
      <c r="J2199" s="0" t="str">
        <f aca="false">VLOOKUP(A2199,yorick!A:J,10,0)</f>
        <v>TODO: &lt;&gt;</v>
      </c>
      <c r="K2199" s="0" t="str">
        <f aca="false">VLOOKUP(A2199,yorick!A:K,11,0)</f>
        <v>TODO: &lt;&gt;</v>
      </c>
      <c r="L2199" s="0" t="str">
        <f aca="false">VLOOKUP(A2199,henriette!A:J,10,0)</f>
        <v>TODO: &lt;&gt;</v>
      </c>
      <c r="M2199" s="0" t="str">
        <f aca="false">VLOOKUP(A2199,henriette!A:K,11,0)</f>
        <v>TODO: &lt;&gt;</v>
      </c>
      <c r="N2199" s="0" t="str">
        <f aca="false">IF(OR(O2199="CONFLICT",R2199="CONFLICT"),"CONFLICT","OK")</f>
        <v>OK</v>
      </c>
      <c r="O2199" s="0" t="str">
        <f aca="false">IF(J2199=L2199,J2199,"CONFLICT")</f>
        <v>TODO: &lt;&gt;</v>
      </c>
      <c r="Q2199" s="0" t="str">
        <f aca="false">IF(AND(P2199&lt;&gt;L2199,P2199&lt;&gt;J2199,P2199&lt;&gt;""),"REVIEW","")</f>
        <v/>
      </c>
      <c r="R2199" s="0" t="str">
        <f aca="false">IF(K2199=M2199,K2199,"CONFLICT")</f>
        <v>TODO: &lt;&gt;</v>
      </c>
    </row>
    <row r="2200" customFormat="false" ht="12.75" hidden="false" customHeight="false" outlineLevel="0" collapsed="false">
      <c r="A2200" s="0" t="s">
        <v>5706</v>
      </c>
      <c r="B2200" s="0" t="n">
        <v>307</v>
      </c>
      <c r="C2200" s="0" t="s">
        <v>23</v>
      </c>
      <c r="D2200" s="0" t="s">
        <v>5707</v>
      </c>
      <c r="E2200" s="0" t="s">
        <v>5708</v>
      </c>
      <c r="F2200" s="0" t="n">
        <v>10696</v>
      </c>
      <c r="G2200" s="0" t="n">
        <v>44</v>
      </c>
      <c r="H2200" s="0" t="n">
        <v>0</v>
      </c>
      <c r="I2200" s="0" t="n">
        <v>8</v>
      </c>
      <c r="J2200" s="0" t="str">
        <f aca="false">VLOOKUP(A2200,yorick!A:J,10,0)</f>
        <v>TODO: &lt;&gt;</v>
      </c>
      <c r="K2200" s="0" t="str">
        <f aca="false">VLOOKUP(A2200,yorick!A:K,11,0)</f>
        <v>TODO: &lt;&gt;</v>
      </c>
      <c r="L2200" s="0" t="str">
        <f aca="false">VLOOKUP(A2200,henriette!A:J,10,0)</f>
        <v>TODO: &lt;&gt;</v>
      </c>
      <c r="M2200" s="0" t="str">
        <f aca="false">VLOOKUP(A2200,henriette!A:K,11,0)</f>
        <v>TODO: &lt;&gt;</v>
      </c>
      <c r="N2200" s="0" t="str">
        <f aca="false">IF(OR(O2200="CONFLICT",R2200="CONFLICT"),"CONFLICT","OK")</f>
        <v>OK</v>
      </c>
      <c r="O2200" s="0" t="str">
        <f aca="false">IF(J2200=L2200,J2200,"CONFLICT")</f>
        <v>TODO: &lt;&gt;</v>
      </c>
      <c r="Q2200" s="0" t="str">
        <f aca="false">IF(AND(P2200&lt;&gt;L2200,P2200&lt;&gt;J2200,P2200&lt;&gt;""),"REVIEW","")</f>
        <v/>
      </c>
      <c r="R2200" s="0" t="str">
        <f aca="false">IF(K2200=M2200,K2200,"CONFLICT")</f>
        <v>TODO: &lt;&gt;</v>
      </c>
    </row>
    <row r="2201" customFormat="false" ht="12.75" hidden="false" customHeight="false" outlineLevel="0" collapsed="false">
      <c r="A2201" s="0" t="s">
        <v>5709</v>
      </c>
      <c r="B2201" s="0" t="n">
        <v>154</v>
      </c>
      <c r="C2201" s="0" t="s">
        <v>23</v>
      </c>
      <c r="D2201" s="0" t="s">
        <v>5710</v>
      </c>
      <c r="E2201" s="0" t="s">
        <v>5711</v>
      </c>
      <c r="F2201" s="0" t="n">
        <v>81862</v>
      </c>
      <c r="G2201" s="0" t="n">
        <v>865</v>
      </c>
      <c r="H2201" s="0" t="n">
        <v>0</v>
      </c>
      <c r="I2201" s="0" t="n">
        <v>6</v>
      </c>
      <c r="J2201" s="0" t="str">
        <f aca="false">VLOOKUP(A2201,yorick!A:J,10,0)</f>
        <v>TODO: &lt;&gt;</v>
      </c>
      <c r="K2201" s="0" t="str">
        <f aca="false">VLOOKUP(A2201,yorick!A:K,11,0)</f>
        <v>TODO: &lt;&gt;</v>
      </c>
      <c r="L2201" s="0" t="str">
        <f aca="false">VLOOKUP(A2201,henriette!A:J,10,0)</f>
        <v>TODO: &lt;&gt;</v>
      </c>
      <c r="M2201" s="0" t="str">
        <f aca="false">VLOOKUP(A2201,henriette!A:K,11,0)</f>
        <v>TODO: &lt;&gt;</v>
      </c>
      <c r="N2201" s="0" t="str">
        <f aca="false">IF(OR(O2201="CONFLICT",R2201="CONFLICT"),"CONFLICT","OK")</f>
        <v>OK</v>
      </c>
      <c r="O2201" s="0" t="str">
        <f aca="false">IF(J2201=L2201,J2201,"CONFLICT")</f>
        <v>TODO: &lt;&gt;</v>
      </c>
      <c r="Q2201" s="0" t="str">
        <f aca="false">IF(AND(P2201&lt;&gt;L2201,P2201&lt;&gt;J2201,P2201&lt;&gt;""),"REVIEW","")</f>
        <v/>
      </c>
      <c r="R2201" s="0" t="str">
        <f aca="false">IF(K2201=M2201,K2201,"CONFLICT")</f>
        <v>TODO: &lt;&gt;</v>
      </c>
    </row>
    <row r="2202" customFormat="false" ht="12.75" hidden="false" customHeight="false" outlineLevel="0" collapsed="false">
      <c r="A2202" s="0" t="s">
        <v>5712</v>
      </c>
      <c r="B2202" s="0" t="n">
        <v>231</v>
      </c>
      <c r="C2202" s="0" t="s">
        <v>23</v>
      </c>
      <c r="D2202" s="0" t="s">
        <v>5713</v>
      </c>
      <c r="E2202" s="0" t="s">
        <v>5714</v>
      </c>
      <c r="F2202" s="0" t="n">
        <v>67764</v>
      </c>
      <c r="G2202" s="0" t="n">
        <v>615</v>
      </c>
      <c r="H2202" s="0" t="n">
        <v>0</v>
      </c>
      <c r="I2202" s="0" t="n">
        <v>24</v>
      </c>
      <c r="J2202" s="0" t="str">
        <f aca="false">VLOOKUP(A2202,yorick!A:J,10,0)</f>
        <v>TODO: &lt;&gt;</v>
      </c>
      <c r="K2202" s="0" t="str">
        <f aca="false">VLOOKUP(A2202,yorick!A:K,11,0)</f>
        <v>TODO: &lt;&gt;</v>
      </c>
      <c r="L2202" s="0" t="str">
        <f aca="false">VLOOKUP(A2202,henriette!A:J,10,0)</f>
        <v>TODO: &lt;&gt;</v>
      </c>
      <c r="M2202" s="0" t="str">
        <f aca="false">VLOOKUP(A2202,henriette!A:K,11,0)</f>
        <v>TODO: &lt;&gt;</v>
      </c>
      <c r="N2202" s="0" t="str">
        <f aca="false">IF(OR(O2202="CONFLICT",R2202="CONFLICT"),"CONFLICT","OK")</f>
        <v>OK</v>
      </c>
      <c r="O2202" s="0" t="str">
        <f aca="false">IF(J2202=L2202,J2202,"CONFLICT")</f>
        <v>TODO: &lt;&gt;</v>
      </c>
      <c r="Q2202" s="0" t="str">
        <f aca="false">IF(AND(P2202&lt;&gt;L2202,P2202&lt;&gt;J2202,P2202&lt;&gt;""),"REVIEW","")</f>
        <v/>
      </c>
      <c r="R2202" s="0" t="str">
        <f aca="false">IF(K2202=M2202,K2202,"CONFLICT")</f>
        <v>TODO: &lt;&gt;</v>
      </c>
    </row>
    <row r="2203" customFormat="false" ht="12.75" hidden="false" customHeight="false" outlineLevel="0" collapsed="false">
      <c r="A2203" s="0" t="s">
        <v>5715</v>
      </c>
      <c r="B2203" s="0" t="n">
        <v>147</v>
      </c>
      <c r="C2203" s="0" t="s">
        <v>23</v>
      </c>
      <c r="E2203" s="0" t="s">
        <v>5716</v>
      </c>
      <c r="F2203" s="0" t="n">
        <v>11154</v>
      </c>
      <c r="G2203" s="0" t="n">
        <v>170</v>
      </c>
      <c r="H2203" s="0" t="n">
        <v>0</v>
      </c>
      <c r="I2203" s="0" t="n">
        <v>1</v>
      </c>
      <c r="J2203" s="0" t="str">
        <f aca="false">VLOOKUP(A2203,yorick!A:J,10,0)</f>
        <v>TODO: &lt;&gt;</v>
      </c>
      <c r="K2203" s="0" t="str">
        <f aca="false">VLOOKUP(A2203,yorick!A:K,11,0)</f>
        <v>TODO: &lt;&gt;</v>
      </c>
      <c r="L2203" s="0" t="str">
        <f aca="false">VLOOKUP(A2203,henriette!A:J,10,0)</f>
        <v>TODO: &lt;&gt;</v>
      </c>
      <c r="M2203" s="0" t="str">
        <f aca="false">VLOOKUP(A2203,henriette!A:K,11,0)</f>
        <v>TODO: &lt;&gt;</v>
      </c>
      <c r="N2203" s="0" t="str">
        <f aca="false">IF(OR(O2203="CONFLICT",R2203="CONFLICT"),"CONFLICT","OK")</f>
        <v>OK</v>
      </c>
      <c r="O2203" s="0" t="str">
        <f aca="false">IF(J2203=L2203,J2203,"CONFLICT")</f>
        <v>TODO: &lt;&gt;</v>
      </c>
      <c r="Q2203" s="0" t="str">
        <f aca="false">IF(AND(P2203&lt;&gt;L2203,P2203&lt;&gt;J2203,P2203&lt;&gt;""),"REVIEW","")</f>
        <v/>
      </c>
      <c r="R2203" s="0" t="str">
        <f aca="false">IF(K2203=M2203,K2203,"CONFLICT")</f>
        <v>TODO: &lt;&gt;</v>
      </c>
    </row>
    <row r="2204" customFormat="false" ht="12.75" hidden="false" customHeight="false" outlineLevel="0" collapsed="false">
      <c r="A2204" s="0" t="s">
        <v>5717</v>
      </c>
      <c r="B2204" s="0" t="n">
        <v>214</v>
      </c>
      <c r="C2204" s="0" t="s">
        <v>23</v>
      </c>
      <c r="D2204" s="0" t="s">
        <v>5718</v>
      </c>
      <c r="E2204" s="0" t="s">
        <v>5719</v>
      </c>
      <c r="F2204" s="0" t="n">
        <v>6481</v>
      </c>
      <c r="G2204" s="0" t="n">
        <v>50</v>
      </c>
      <c r="H2204" s="0" t="n">
        <v>0</v>
      </c>
      <c r="I2204" s="0" t="n">
        <v>8</v>
      </c>
      <c r="J2204" s="0" t="str">
        <f aca="false">VLOOKUP(A2204,yorick!A:J,10,0)</f>
        <v>TODO: &lt;&gt;</v>
      </c>
      <c r="K2204" s="0" t="str">
        <f aca="false">VLOOKUP(A2204,yorick!A:K,11,0)</f>
        <v>TODO: &lt;&gt;</v>
      </c>
      <c r="L2204" s="0" t="str">
        <f aca="false">VLOOKUP(A2204,henriette!A:J,10,0)</f>
        <v>TODO: &lt;&gt;</v>
      </c>
      <c r="M2204" s="0" t="str">
        <f aca="false">VLOOKUP(A2204,henriette!A:K,11,0)</f>
        <v>TODO: &lt;&gt;</v>
      </c>
      <c r="N2204" s="0" t="str">
        <f aca="false">IF(OR(O2204="CONFLICT",R2204="CONFLICT"),"CONFLICT","OK")</f>
        <v>OK</v>
      </c>
      <c r="O2204" s="0" t="str">
        <f aca="false">IF(J2204=L2204,J2204,"CONFLICT")</f>
        <v>TODO: &lt;&gt;</v>
      </c>
      <c r="Q2204" s="0" t="str">
        <f aca="false">IF(AND(P2204&lt;&gt;L2204,P2204&lt;&gt;J2204,P2204&lt;&gt;""),"REVIEW","")</f>
        <v/>
      </c>
      <c r="R2204" s="0" t="str">
        <f aca="false">IF(K2204=M2204,K2204,"CONFLICT")</f>
        <v>TODO: &lt;&gt;</v>
      </c>
    </row>
    <row r="2205" customFormat="false" ht="12.75" hidden="false" customHeight="false" outlineLevel="0" collapsed="false">
      <c r="A2205" s="0" t="s">
        <v>5720</v>
      </c>
      <c r="B2205" s="0" t="n">
        <v>12912</v>
      </c>
      <c r="C2205" s="0" t="s">
        <v>23</v>
      </c>
      <c r="D2205" s="0" t="s">
        <v>5721</v>
      </c>
      <c r="E2205" s="0" t="s">
        <v>5722</v>
      </c>
      <c r="F2205" s="0" t="n">
        <v>6549</v>
      </c>
      <c r="G2205" s="0" t="n">
        <v>87</v>
      </c>
      <c r="H2205" s="0" t="n">
        <v>3</v>
      </c>
      <c r="I2205" s="0" t="n">
        <v>47</v>
      </c>
      <c r="J2205" s="0" t="str">
        <f aca="false">VLOOKUP(A2205,yorick!A:J,10,0)</f>
        <v>TODO: &lt;&gt;</v>
      </c>
      <c r="K2205" s="0" t="str">
        <f aca="false">VLOOKUP(A2205,yorick!A:K,11,0)</f>
        <v>TODO: &lt;&gt;</v>
      </c>
      <c r="L2205" s="0" t="str">
        <f aca="false">VLOOKUP(A2205,henriette!A:J,10,0)</f>
        <v>TODO: &lt;&gt;</v>
      </c>
      <c r="M2205" s="0" t="str">
        <f aca="false">VLOOKUP(A2205,henriette!A:K,11,0)</f>
        <v>TODO: &lt;&gt;</v>
      </c>
      <c r="N2205" s="0" t="str">
        <f aca="false">IF(OR(O2205="CONFLICT",R2205="CONFLICT"),"CONFLICT","OK")</f>
        <v>OK</v>
      </c>
      <c r="O2205" s="0" t="str">
        <f aca="false">IF(J2205=L2205,J2205,"CONFLICT")</f>
        <v>TODO: &lt;&gt;</v>
      </c>
      <c r="Q2205" s="0" t="str">
        <f aca="false">IF(AND(P2205&lt;&gt;L2205,P2205&lt;&gt;J2205,P2205&lt;&gt;""),"REVIEW","")</f>
        <v/>
      </c>
      <c r="R2205" s="0" t="str">
        <f aca="false">IF(K2205=M2205,K2205,"CONFLICT")</f>
        <v>TODO: &lt;&gt;</v>
      </c>
    </row>
    <row r="2206" customFormat="false" ht="12.75" hidden="false" customHeight="false" outlineLevel="0" collapsed="false">
      <c r="A2206" s="0" t="s">
        <v>5723</v>
      </c>
      <c r="B2206" s="0" t="n">
        <v>384</v>
      </c>
      <c r="C2206" s="0" t="s">
        <v>23</v>
      </c>
      <c r="D2206" s="0" t="s">
        <v>5724</v>
      </c>
      <c r="E2206" s="0" t="s">
        <v>5725</v>
      </c>
      <c r="F2206" s="0" t="n">
        <v>12049</v>
      </c>
      <c r="G2206" s="0" t="n">
        <v>190</v>
      </c>
      <c r="H2206" s="0" t="n">
        <v>0</v>
      </c>
      <c r="I2206" s="0" t="n">
        <v>29</v>
      </c>
      <c r="J2206" s="0" t="str">
        <f aca="false">VLOOKUP(A2206,yorick!A:J,10,0)</f>
        <v>TODO: &lt;&gt;</v>
      </c>
      <c r="K2206" s="0" t="str">
        <f aca="false">VLOOKUP(A2206,yorick!A:K,11,0)</f>
        <v>TODO: &lt;&gt;</v>
      </c>
      <c r="L2206" s="0" t="str">
        <f aca="false">VLOOKUP(A2206,henriette!A:J,10,0)</f>
        <v>TODO: &lt;&gt;</v>
      </c>
      <c r="M2206" s="0" t="str">
        <f aca="false">VLOOKUP(A2206,henriette!A:K,11,0)</f>
        <v>TODO: &lt;&gt;</v>
      </c>
      <c r="N2206" s="0" t="str">
        <f aca="false">IF(OR(O2206="CONFLICT",R2206="CONFLICT"),"CONFLICT","OK")</f>
        <v>OK</v>
      </c>
      <c r="O2206" s="0" t="str">
        <f aca="false">IF(J2206=L2206,J2206,"CONFLICT")</f>
        <v>TODO: &lt;&gt;</v>
      </c>
      <c r="Q2206" s="0" t="str">
        <f aca="false">IF(AND(P2206&lt;&gt;L2206,P2206&lt;&gt;J2206,P2206&lt;&gt;""),"REVIEW","")</f>
        <v/>
      </c>
      <c r="R2206" s="0" t="str">
        <f aca="false">IF(K2206=M2206,K2206,"CONFLICT")</f>
        <v>TODO: &lt;&gt;</v>
      </c>
    </row>
    <row r="2207" customFormat="false" ht="12.75" hidden="false" customHeight="false" outlineLevel="0" collapsed="false">
      <c r="A2207" s="0" t="s">
        <v>5726</v>
      </c>
      <c r="B2207" s="0" t="n">
        <v>167</v>
      </c>
      <c r="C2207" s="0" t="s">
        <v>23</v>
      </c>
      <c r="E2207" s="0" t="s">
        <v>5727</v>
      </c>
      <c r="F2207" s="0" t="n">
        <v>52216</v>
      </c>
      <c r="G2207" s="0" t="n">
        <v>762</v>
      </c>
      <c r="H2207" s="0" t="n">
        <v>0</v>
      </c>
      <c r="I2207" s="0" t="n">
        <v>19</v>
      </c>
      <c r="J2207" s="0" t="str">
        <f aca="false">VLOOKUP(A2207,yorick!A:J,10,0)</f>
        <v>TODO: &lt;&gt;</v>
      </c>
      <c r="K2207" s="0" t="str">
        <f aca="false">VLOOKUP(A2207,yorick!A:K,11,0)</f>
        <v>TODO: &lt;&gt;</v>
      </c>
      <c r="L2207" s="0" t="str">
        <f aca="false">VLOOKUP(A2207,henriette!A:J,10,0)</f>
        <v>TODO: &lt;&gt;</v>
      </c>
      <c r="M2207" s="0" t="str">
        <f aca="false">VLOOKUP(A2207,henriette!A:K,11,0)</f>
        <v>TODO: &lt;&gt;</v>
      </c>
      <c r="N2207" s="0" t="str">
        <f aca="false">IF(OR(O2207="CONFLICT",R2207="CONFLICT"),"CONFLICT","OK")</f>
        <v>OK</v>
      </c>
      <c r="O2207" s="0" t="str">
        <f aca="false">IF(J2207=L2207,J2207,"CONFLICT")</f>
        <v>TODO: &lt;&gt;</v>
      </c>
      <c r="Q2207" s="0" t="str">
        <f aca="false">IF(AND(P2207&lt;&gt;L2207,P2207&lt;&gt;J2207,P2207&lt;&gt;""),"REVIEW","")</f>
        <v/>
      </c>
      <c r="R2207" s="0" t="str">
        <f aca="false">IF(K2207=M2207,K2207,"CONFLICT")</f>
        <v>TODO: &lt;&gt;</v>
      </c>
    </row>
    <row r="2208" customFormat="false" ht="12.75" hidden="false" customHeight="false" outlineLevel="0" collapsed="false">
      <c r="A2208" s="0" t="s">
        <v>5728</v>
      </c>
      <c r="B2208" s="0" t="n">
        <v>107</v>
      </c>
      <c r="C2208" s="0" t="s">
        <v>23</v>
      </c>
      <c r="D2208" s="0" t="s">
        <v>5729</v>
      </c>
      <c r="E2208" s="0" t="s">
        <v>5730</v>
      </c>
      <c r="F2208" s="0" t="n">
        <v>7625</v>
      </c>
      <c r="G2208" s="0" t="n">
        <v>131</v>
      </c>
      <c r="H2208" s="0" t="n">
        <v>0</v>
      </c>
      <c r="I2208" s="0" t="n">
        <v>3</v>
      </c>
      <c r="J2208" s="0" t="str">
        <f aca="false">VLOOKUP(A2208,yorick!A:J,10,0)</f>
        <v>TODO: &lt;&gt;</v>
      </c>
      <c r="K2208" s="0" t="str">
        <f aca="false">VLOOKUP(A2208,yorick!A:K,11,0)</f>
        <v>TODO: &lt;&gt;</v>
      </c>
      <c r="L2208" s="0" t="str">
        <f aca="false">VLOOKUP(A2208,henriette!A:J,10,0)</f>
        <v>TODO: &lt;&gt;</v>
      </c>
      <c r="M2208" s="0" t="str">
        <f aca="false">VLOOKUP(A2208,henriette!A:K,11,0)</f>
        <v>TODO: &lt;&gt;</v>
      </c>
      <c r="N2208" s="0" t="str">
        <f aca="false">IF(OR(O2208="CONFLICT",R2208="CONFLICT"),"CONFLICT","OK")</f>
        <v>OK</v>
      </c>
      <c r="O2208" s="0" t="str">
        <f aca="false">IF(J2208=L2208,J2208,"CONFLICT")</f>
        <v>TODO: &lt;&gt;</v>
      </c>
      <c r="Q2208" s="0" t="str">
        <f aca="false">IF(AND(P2208&lt;&gt;L2208,P2208&lt;&gt;J2208,P2208&lt;&gt;""),"REVIEW","")</f>
        <v/>
      </c>
      <c r="R2208" s="0" t="str">
        <f aca="false">IF(K2208=M2208,K2208,"CONFLICT")</f>
        <v>TODO: &lt;&gt;</v>
      </c>
    </row>
    <row r="2209" customFormat="false" ht="12.75" hidden="false" customHeight="false" outlineLevel="0" collapsed="false">
      <c r="A2209" s="0" t="s">
        <v>5731</v>
      </c>
      <c r="B2209" s="0" t="n">
        <v>205</v>
      </c>
      <c r="C2209" s="0" t="s">
        <v>23</v>
      </c>
      <c r="D2209" s="0" t="s">
        <v>5732</v>
      </c>
      <c r="E2209" s="0" t="s">
        <v>5733</v>
      </c>
      <c r="F2209" s="0" t="n">
        <v>17074</v>
      </c>
      <c r="G2209" s="0" t="n">
        <v>96</v>
      </c>
      <c r="H2209" s="0" t="n">
        <v>0</v>
      </c>
      <c r="I2209" s="0" t="n">
        <v>7</v>
      </c>
      <c r="J2209" s="0" t="str">
        <f aca="false">VLOOKUP(A2209,yorick!A:J,10,0)</f>
        <v>TODO: &lt;&gt;</v>
      </c>
      <c r="K2209" s="0" t="str">
        <f aca="false">VLOOKUP(A2209,yorick!A:K,11,0)</f>
        <v>TODO: &lt;&gt;</v>
      </c>
      <c r="L2209" s="0" t="str">
        <f aca="false">VLOOKUP(A2209,henriette!A:J,10,0)</f>
        <v>TODO: &lt;&gt;</v>
      </c>
      <c r="M2209" s="0" t="str">
        <f aca="false">VLOOKUP(A2209,henriette!A:K,11,0)</f>
        <v>TODO: &lt;&gt;</v>
      </c>
      <c r="N2209" s="0" t="str">
        <f aca="false">IF(OR(O2209="CONFLICT",R2209="CONFLICT"),"CONFLICT","OK")</f>
        <v>OK</v>
      </c>
      <c r="O2209" s="0" t="str">
        <f aca="false">IF(J2209=L2209,J2209,"CONFLICT")</f>
        <v>TODO: &lt;&gt;</v>
      </c>
      <c r="Q2209" s="0" t="str">
        <f aca="false">IF(AND(P2209&lt;&gt;L2209,P2209&lt;&gt;J2209,P2209&lt;&gt;""),"REVIEW","")</f>
        <v/>
      </c>
      <c r="R2209" s="0" t="str">
        <f aca="false">IF(K2209=M2209,K2209,"CONFLICT")</f>
        <v>TODO: &lt;&gt;</v>
      </c>
    </row>
    <row r="2210" customFormat="false" ht="12.75" hidden="false" customHeight="false" outlineLevel="0" collapsed="false">
      <c r="A2210" s="0" t="s">
        <v>5734</v>
      </c>
      <c r="B2210" s="0" t="n">
        <v>356</v>
      </c>
      <c r="C2210" s="0" t="s">
        <v>23</v>
      </c>
      <c r="F2210" s="0" t="n">
        <v>18635</v>
      </c>
      <c r="G2210" s="0" t="n">
        <v>189</v>
      </c>
      <c r="H2210" s="0" t="n">
        <v>0</v>
      </c>
      <c r="I2210" s="0" t="n">
        <v>9</v>
      </c>
      <c r="J2210" s="0" t="str">
        <f aca="false">VLOOKUP(A2210,yorick!A:J,10,0)</f>
        <v>TODO: &lt;&gt;</v>
      </c>
      <c r="K2210" s="0" t="str">
        <f aca="false">VLOOKUP(A2210,yorick!A:K,11,0)</f>
        <v>TODO: &lt;&gt;</v>
      </c>
      <c r="L2210" s="0" t="str">
        <f aca="false">VLOOKUP(A2210,henriette!A:J,10,0)</f>
        <v>TODO: &lt;&gt;</v>
      </c>
      <c r="M2210" s="0" t="str">
        <f aca="false">VLOOKUP(A2210,henriette!A:K,11,0)</f>
        <v>TODO: &lt;&gt;</v>
      </c>
      <c r="N2210" s="0" t="str">
        <f aca="false">IF(OR(O2210="CONFLICT",R2210="CONFLICT"),"CONFLICT","OK")</f>
        <v>OK</v>
      </c>
      <c r="O2210" s="0" t="str">
        <f aca="false">IF(J2210=L2210,J2210,"CONFLICT")</f>
        <v>TODO: &lt;&gt;</v>
      </c>
      <c r="Q2210" s="0" t="str">
        <f aca="false">IF(AND(P2210&lt;&gt;L2210,P2210&lt;&gt;J2210,P2210&lt;&gt;""),"REVIEW","")</f>
        <v/>
      </c>
      <c r="R2210" s="0" t="str">
        <f aca="false">IF(K2210=M2210,K2210,"CONFLICT")</f>
        <v>TODO: &lt;&gt;</v>
      </c>
    </row>
    <row r="2211" customFormat="false" ht="12.75" hidden="false" customHeight="false" outlineLevel="0" collapsed="false">
      <c r="A2211" s="0" t="s">
        <v>5735</v>
      </c>
      <c r="B2211" s="0" t="n">
        <v>968</v>
      </c>
      <c r="C2211" s="0" t="s">
        <v>23</v>
      </c>
      <c r="E2211" s="0" t="s">
        <v>5736</v>
      </c>
      <c r="F2211" s="0" t="n">
        <v>60321</v>
      </c>
      <c r="G2211" s="0" t="n">
        <v>378</v>
      </c>
      <c r="H2211" s="0" t="n">
        <v>0</v>
      </c>
      <c r="I2211" s="0" t="n">
        <v>82</v>
      </c>
      <c r="J2211" s="0" t="str">
        <f aca="false">VLOOKUP(A2211,yorick!A:J,10,0)</f>
        <v>TODO: &lt;&gt;</v>
      </c>
      <c r="K2211" s="0" t="str">
        <f aca="false">VLOOKUP(A2211,yorick!A:K,11,0)</f>
        <v>TODO: &lt;&gt;</v>
      </c>
      <c r="L2211" s="0" t="str">
        <f aca="false">VLOOKUP(A2211,henriette!A:J,10,0)</f>
        <v>TODO: &lt;&gt;</v>
      </c>
      <c r="M2211" s="0" t="str">
        <f aca="false">VLOOKUP(A2211,henriette!A:K,11,0)</f>
        <v>TODO: &lt;&gt;</v>
      </c>
      <c r="N2211" s="0" t="str">
        <f aca="false">IF(OR(O2211="CONFLICT",R2211="CONFLICT"),"CONFLICT","OK")</f>
        <v>OK</v>
      </c>
      <c r="O2211" s="0" t="str">
        <f aca="false">IF(J2211=L2211,J2211,"CONFLICT")</f>
        <v>TODO: &lt;&gt;</v>
      </c>
      <c r="Q2211" s="0" t="str">
        <f aca="false">IF(AND(P2211&lt;&gt;L2211,P2211&lt;&gt;J2211,P2211&lt;&gt;""),"REVIEW","")</f>
        <v/>
      </c>
      <c r="R2211" s="0" t="str">
        <f aca="false">IF(K2211=M2211,K2211,"CONFLICT")</f>
        <v>TODO: &lt;&gt;</v>
      </c>
    </row>
    <row r="2212" customFormat="false" ht="12.75" hidden="false" customHeight="false" outlineLevel="0" collapsed="false">
      <c r="A2212" s="0" t="s">
        <v>5737</v>
      </c>
      <c r="B2212" s="0" t="n">
        <v>298</v>
      </c>
      <c r="C2212" s="0" t="s">
        <v>23</v>
      </c>
      <c r="E2212" s="0" t="s">
        <v>5738</v>
      </c>
      <c r="F2212" s="0" t="n">
        <v>13889</v>
      </c>
      <c r="G2212" s="0" t="n">
        <v>203</v>
      </c>
      <c r="H2212" s="0" t="n">
        <v>0</v>
      </c>
      <c r="I2212" s="0" t="n">
        <v>402</v>
      </c>
      <c r="J2212" s="0" t="str">
        <f aca="false">VLOOKUP(A2212,yorick!A:J,10,0)</f>
        <v>TODO: &lt;&gt;</v>
      </c>
      <c r="K2212" s="0" t="str">
        <f aca="false">VLOOKUP(A2212,yorick!A:K,11,0)</f>
        <v>TODO: &lt;&gt;</v>
      </c>
      <c r="L2212" s="0" t="str">
        <f aca="false">VLOOKUP(A2212,henriette!A:J,10,0)</f>
        <v>TODO: &lt;&gt;</v>
      </c>
      <c r="M2212" s="0" t="str">
        <f aca="false">VLOOKUP(A2212,henriette!A:K,11,0)</f>
        <v>TODO: &lt;&gt;</v>
      </c>
      <c r="N2212" s="0" t="str">
        <f aca="false">IF(OR(O2212="CONFLICT",R2212="CONFLICT"),"CONFLICT","OK")</f>
        <v>OK</v>
      </c>
      <c r="O2212" s="0" t="str">
        <f aca="false">IF(J2212=L2212,J2212,"CONFLICT")</f>
        <v>TODO: &lt;&gt;</v>
      </c>
      <c r="Q2212" s="0" t="str">
        <f aca="false">IF(AND(P2212&lt;&gt;L2212,P2212&lt;&gt;J2212,P2212&lt;&gt;""),"REVIEW","")</f>
        <v/>
      </c>
      <c r="R2212" s="0" t="str">
        <f aca="false">IF(K2212=M2212,K2212,"CONFLICT")</f>
        <v>TODO: &lt;&gt;</v>
      </c>
    </row>
    <row r="2213" customFormat="false" ht="12.75" hidden="false" customHeight="false" outlineLevel="0" collapsed="false">
      <c r="A2213" s="0" t="s">
        <v>5739</v>
      </c>
      <c r="B2213" s="0" t="n">
        <v>11387</v>
      </c>
      <c r="C2213" s="0" t="s">
        <v>23</v>
      </c>
      <c r="E2213" s="0" t="s">
        <v>5740</v>
      </c>
      <c r="F2213" s="0" t="n">
        <v>27352</v>
      </c>
      <c r="G2213" s="0" t="n">
        <v>542</v>
      </c>
      <c r="H2213" s="0" t="n">
        <v>0</v>
      </c>
      <c r="I2213" s="0" t="n">
        <v>114</v>
      </c>
      <c r="J2213" s="0" t="str">
        <f aca="false">VLOOKUP(A2213,yorick!A:J,10,0)</f>
        <v>TODO: &lt;&gt;</v>
      </c>
      <c r="K2213" s="0" t="str">
        <f aca="false">VLOOKUP(A2213,yorick!A:K,11,0)</f>
        <v>TODO: &lt;&gt;</v>
      </c>
      <c r="L2213" s="0" t="str">
        <f aca="false">VLOOKUP(A2213,henriette!A:J,10,0)</f>
        <v>TODO: &lt;&gt;</v>
      </c>
      <c r="M2213" s="0" t="str">
        <f aca="false">VLOOKUP(A2213,henriette!A:K,11,0)</f>
        <v>TODO: &lt;&gt;</v>
      </c>
      <c r="N2213" s="0" t="str">
        <f aca="false">IF(OR(O2213="CONFLICT",R2213="CONFLICT"),"CONFLICT","OK")</f>
        <v>OK</v>
      </c>
      <c r="O2213" s="0" t="str">
        <f aca="false">IF(J2213=L2213,J2213,"CONFLICT")</f>
        <v>TODO: &lt;&gt;</v>
      </c>
      <c r="Q2213" s="0" t="str">
        <f aca="false">IF(AND(P2213&lt;&gt;L2213,P2213&lt;&gt;J2213,P2213&lt;&gt;""),"REVIEW","")</f>
        <v/>
      </c>
      <c r="R2213" s="0" t="str">
        <f aca="false">IF(K2213=M2213,K2213,"CONFLICT")</f>
        <v>TODO: &lt;&gt;</v>
      </c>
    </row>
    <row r="2214" customFormat="false" ht="12.75" hidden="false" customHeight="false" outlineLevel="0" collapsed="false">
      <c r="A2214" s="0" t="s">
        <v>5741</v>
      </c>
      <c r="B2214" s="0" t="n">
        <v>710</v>
      </c>
      <c r="C2214" s="0" t="s">
        <v>23</v>
      </c>
      <c r="D2214" s="0" t="s">
        <v>5742</v>
      </c>
      <c r="E2214" s="0" t="s">
        <v>5743</v>
      </c>
      <c r="F2214" s="0" t="n">
        <v>19713</v>
      </c>
      <c r="G2214" s="0" t="n">
        <v>256</v>
      </c>
      <c r="H2214" s="0" t="n">
        <v>0</v>
      </c>
      <c r="I2214" s="0" t="n">
        <v>54</v>
      </c>
      <c r="J2214" s="0" t="str">
        <f aca="false">VLOOKUP(A2214,yorick!A:J,10,0)</f>
        <v>TODO: &lt;&gt;</v>
      </c>
      <c r="K2214" s="0" t="str">
        <f aca="false">VLOOKUP(A2214,yorick!A:K,11,0)</f>
        <v>TODO: &lt;&gt;</v>
      </c>
      <c r="L2214" s="0" t="str">
        <f aca="false">VLOOKUP(A2214,henriette!A:J,10,0)</f>
        <v>TODO: &lt;&gt;</v>
      </c>
      <c r="M2214" s="0" t="str">
        <f aca="false">VLOOKUP(A2214,henriette!A:K,11,0)</f>
        <v>TODO: &lt;&gt;</v>
      </c>
      <c r="N2214" s="0" t="str">
        <f aca="false">IF(OR(O2214="CONFLICT",R2214="CONFLICT"),"CONFLICT","OK")</f>
        <v>OK</v>
      </c>
      <c r="O2214" s="0" t="str">
        <f aca="false">IF(J2214=L2214,J2214,"CONFLICT")</f>
        <v>TODO: &lt;&gt;</v>
      </c>
      <c r="Q2214" s="0" t="str">
        <f aca="false">IF(AND(P2214&lt;&gt;L2214,P2214&lt;&gt;J2214,P2214&lt;&gt;""),"REVIEW","")</f>
        <v/>
      </c>
      <c r="R2214" s="0" t="str">
        <f aca="false">IF(K2214=M2214,K2214,"CONFLICT")</f>
        <v>TODO: &lt;&gt;</v>
      </c>
    </row>
    <row r="2215" customFormat="false" ht="12.75" hidden="false" customHeight="false" outlineLevel="0" collapsed="false">
      <c r="A2215" s="0" t="s">
        <v>5744</v>
      </c>
      <c r="B2215" s="0" t="n">
        <v>148</v>
      </c>
      <c r="C2215" s="0" t="s">
        <v>23</v>
      </c>
      <c r="D2215" s="0" t="s">
        <v>5745</v>
      </c>
      <c r="E2215" s="0" t="s">
        <v>5746</v>
      </c>
      <c r="F2215" s="0" t="n">
        <v>5477</v>
      </c>
      <c r="G2215" s="0" t="n">
        <v>79</v>
      </c>
      <c r="H2215" s="0" t="n">
        <v>0</v>
      </c>
      <c r="I2215" s="0" t="n">
        <v>17</v>
      </c>
      <c r="J2215" s="0" t="str">
        <f aca="false">VLOOKUP(A2215,yorick!A:J,10,0)</f>
        <v>TODO: &lt;&gt;</v>
      </c>
      <c r="K2215" s="0" t="str">
        <f aca="false">VLOOKUP(A2215,yorick!A:K,11,0)</f>
        <v>TODO: &lt;&gt;</v>
      </c>
      <c r="L2215" s="0" t="str">
        <f aca="false">VLOOKUP(A2215,henriette!A:J,10,0)</f>
        <v>TODO: &lt;&gt;</v>
      </c>
      <c r="M2215" s="0" t="str">
        <f aca="false">VLOOKUP(A2215,henriette!A:K,11,0)</f>
        <v>TODO: &lt;&gt;</v>
      </c>
      <c r="N2215" s="0" t="str">
        <f aca="false">IF(OR(O2215="CONFLICT",R2215="CONFLICT"),"CONFLICT","OK")</f>
        <v>OK</v>
      </c>
      <c r="O2215" s="0" t="str">
        <f aca="false">IF(J2215=L2215,J2215,"CONFLICT")</f>
        <v>TODO: &lt;&gt;</v>
      </c>
      <c r="Q2215" s="0" t="str">
        <f aca="false">IF(AND(P2215&lt;&gt;L2215,P2215&lt;&gt;J2215,P2215&lt;&gt;""),"REVIEW","")</f>
        <v/>
      </c>
      <c r="R2215" s="0" t="str">
        <f aca="false">IF(K2215=M2215,K2215,"CONFLICT")</f>
        <v>TODO: &lt;&gt;</v>
      </c>
    </row>
    <row r="2216" customFormat="false" ht="12.75" hidden="false" customHeight="false" outlineLevel="0" collapsed="false">
      <c r="A2216" s="0" t="s">
        <v>5747</v>
      </c>
      <c r="B2216" s="0" t="n">
        <v>223</v>
      </c>
      <c r="C2216" s="0" t="s">
        <v>23</v>
      </c>
      <c r="D2216" s="0" t="s">
        <v>5748</v>
      </c>
      <c r="E2216" s="0" t="s">
        <v>5749</v>
      </c>
      <c r="F2216" s="0" t="n">
        <v>43911</v>
      </c>
      <c r="G2216" s="0" t="n">
        <v>511</v>
      </c>
      <c r="H2216" s="0" t="n">
        <v>0</v>
      </c>
      <c r="I2216" s="0" t="n">
        <v>99</v>
      </c>
      <c r="J2216" s="0" t="str">
        <f aca="false">VLOOKUP(A2216,yorick!A:J,10,0)</f>
        <v>TODO: &lt;&gt;</v>
      </c>
      <c r="K2216" s="0" t="str">
        <f aca="false">VLOOKUP(A2216,yorick!A:K,11,0)</f>
        <v>TODO: &lt;&gt;</v>
      </c>
      <c r="L2216" s="0" t="str">
        <f aca="false">VLOOKUP(A2216,henriette!A:J,10,0)</f>
        <v>TODO: &lt;&gt;</v>
      </c>
      <c r="M2216" s="0" t="str">
        <f aca="false">VLOOKUP(A2216,henriette!A:K,11,0)</f>
        <v>TODO: &lt;&gt;</v>
      </c>
      <c r="N2216" s="0" t="str">
        <f aca="false">IF(OR(O2216="CONFLICT",R2216="CONFLICT"),"CONFLICT","OK")</f>
        <v>OK</v>
      </c>
      <c r="O2216" s="0" t="str">
        <f aca="false">IF(J2216=L2216,J2216,"CONFLICT")</f>
        <v>TODO: &lt;&gt;</v>
      </c>
      <c r="Q2216" s="0" t="str">
        <f aca="false">IF(AND(P2216&lt;&gt;L2216,P2216&lt;&gt;J2216,P2216&lt;&gt;""),"REVIEW","")</f>
        <v/>
      </c>
      <c r="R2216" s="0" t="str">
        <f aca="false">IF(K2216=M2216,K2216,"CONFLICT")</f>
        <v>TODO: &lt;&gt;</v>
      </c>
    </row>
    <row r="2217" customFormat="false" ht="12.75" hidden="false" customHeight="false" outlineLevel="0" collapsed="false">
      <c r="A2217" s="0" t="s">
        <v>5750</v>
      </c>
      <c r="B2217" s="0" t="n">
        <v>8609</v>
      </c>
      <c r="C2217" s="0" t="s">
        <v>23</v>
      </c>
      <c r="D2217" s="0" t="s">
        <v>5751</v>
      </c>
      <c r="E2217" s="0" t="s">
        <v>5752</v>
      </c>
      <c r="F2217" s="0" t="n">
        <v>8815</v>
      </c>
      <c r="G2217" s="0" t="n">
        <v>101</v>
      </c>
      <c r="H2217" s="0" t="n">
        <v>0</v>
      </c>
      <c r="I2217" s="0" t="n">
        <v>14</v>
      </c>
      <c r="J2217" s="0" t="str">
        <f aca="false">VLOOKUP(A2217,yorick!A:J,10,0)</f>
        <v>TODO: &lt;&gt;</v>
      </c>
      <c r="K2217" s="0" t="str">
        <f aca="false">VLOOKUP(A2217,yorick!A:K,11,0)</f>
        <v>TODO: &lt;&gt;</v>
      </c>
      <c r="L2217" s="0" t="str">
        <f aca="false">VLOOKUP(A2217,henriette!A:J,10,0)</f>
        <v>TODO: &lt;&gt;</v>
      </c>
      <c r="M2217" s="0" t="str">
        <f aca="false">VLOOKUP(A2217,henriette!A:K,11,0)</f>
        <v>TODO: &lt;&gt;</v>
      </c>
      <c r="N2217" s="0" t="str">
        <f aca="false">IF(OR(O2217="CONFLICT",R2217="CONFLICT"),"CONFLICT","OK")</f>
        <v>OK</v>
      </c>
      <c r="O2217" s="0" t="str">
        <f aca="false">IF(J2217=L2217,J2217,"CONFLICT")</f>
        <v>TODO: &lt;&gt;</v>
      </c>
      <c r="Q2217" s="0" t="str">
        <f aca="false">IF(AND(P2217&lt;&gt;L2217,P2217&lt;&gt;J2217,P2217&lt;&gt;""),"REVIEW","")</f>
        <v/>
      </c>
      <c r="R2217" s="0" t="str">
        <f aca="false">IF(K2217=M2217,K2217,"CONFLICT")</f>
        <v>TODO: &lt;&gt;</v>
      </c>
    </row>
    <row r="2218" customFormat="false" ht="12.75" hidden="false" customHeight="false" outlineLevel="0" collapsed="false">
      <c r="A2218" s="0" t="s">
        <v>5753</v>
      </c>
      <c r="B2218" s="0" t="n">
        <v>723</v>
      </c>
      <c r="C2218" s="0" t="s">
        <v>23</v>
      </c>
      <c r="D2218" s="0" t="s">
        <v>5754</v>
      </c>
      <c r="E2218" s="0" t="s">
        <v>5755</v>
      </c>
      <c r="F2218" s="0" t="n">
        <v>21160</v>
      </c>
      <c r="G2218" s="0" t="n">
        <v>323</v>
      </c>
      <c r="H2218" s="0" t="n">
        <v>1</v>
      </c>
      <c r="I2218" s="0" t="n">
        <v>8</v>
      </c>
      <c r="J2218" s="0" t="str">
        <f aca="false">VLOOKUP(A2218,yorick!A:J,10,0)</f>
        <v>TODO: &lt;&gt;</v>
      </c>
      <c r="K2218" s="0" t="str">
        <f aca="false">VLOOKUP(A2218,yorick!A:K,11,0)</f>
        <v>TODO: &lt;&gt;</v>
      </c>
      <c r="L2218" s="0" t="str">
        <f aca="false">VLOOKUP(A2218,henriette!A:J,10,0)</f>
        <v>TODO: &lt;&gt;</v>
      </c>
      <c r="M2218" s="0" t="str">
        <f aca="false">VLOOKUP(A2218,henriette!A:K,11,0)</f>
        <v>TODO: &lt;&gt;</v>
      </c>
      <c r="N2218" s="0" t="str">
        <f aca="false">IF(OR(O2218="CONFLICT",R2218="CONFLICT"),"CONFLICT","OK")</f>
        <v>OK</v>
      </c>
      <c r="O2218" s="0" t="str">
        <f aca="false">IF(J2218=L2218,J2218,"CONFLICT")</f>
        <v>TODO: &lt;&gt;</v>
      </c>
      <c r="Q2218" s="0" t="str">
        <f aca="false">IF(AND(P2218&lt;&gt;L2218,P2218&lt;&gt;J2218,P2218&lt;&gt;""),"REVIEW","")</f>
        <v/>
      </c>
      <c r="R2218" s="0" t="str">
        <f aca="false">IF(K2218=M2218,K2218,"CONFLICT")</f>
        <v>TODO: &lt;&gt;</v>
      </c>
    </row>
    <row r="2219" customFormat="false" ht="12.75" hidden="false" customHeight="false" outlineLevel="0" collapsed="false">
      <c r="A2219" s="0" t="s">
        <v>5756</v>
      </c>
      <c r="B2219" s="0" t="n">
        <v>162</v>
      </c>
      <c r="C2219" s="0" t="s">
        <v>23</v>
      </c>
      <c r="D2219" s="0" t="s">
        <v>5757</v>
      </c>
      <c r="E2219" s="0" t="s">
        <v>5758</v>
      </c>
      <c r="F2219" s="0" t="n">
        <v>15560</v>
      </c>
      <c r="G2219" s="0" t="n">
        <v>147</v>
      </c>
      <c r="H2219" s="0" t="n">
        <v>0</v>
      </c>
      <c r="I2219" s="0" t="n">
        <v>14</v>
      </c>
      <c r="J2219" s="0" t="str">
        <f aca="false">VLOOKUP(A2219,yorick!A:J,10,0)</f>
        <v>TODO: &lt;&gt;</v>
      </c>
      <c r="K2219" s="0" t="str">
        <f aca="false">VLOOKUP(A2219,yorick!A:K,11,0)</f>
        <v>TODO: &lt;&gt;</v>
      </c>
      <c r="L2219" s="0" t="str">
        <f aca="false">VLOOKUP(A2219,henriette!A:J,10,0)</f>
        <v>TODO: &lt;&gt;</v>
      </c>
      <c r="M2219" s="0" t="str">
        <f aca="false">VLOOKUP(A2219,henriette!A:K,11,0)</f>
        <v>TODO: &lt;&gt;</v>
      </c>
      <c r="N2219" s="0" t="str">
        <f aca="false">IF(OR(O2219="CONFLICT",R2219="CONFLICT"),"CONFLICT","OK")</f>
        <v>OK</v>
      </c>
      <c r="O2219" s="0" t="str">
        <f aca="false">IF(J2219=L2219,J2219,"CONFLICT")</f>
        <v>TODO: &lt;&gt;</v>
      </c>
      <c r="Q2219" s="0" t="str">
        <f aca="false">IF(AND(P2219&lt;&gt;L2219,P2219&lt;&gt;J2219,P2219&lt;&gt;""),"REVIEW","")</f>
        <v/>
      </c>
      <c r="R2219" s="0" t="str">
        <f aca="false">IF(K2219=M2219,K2219,"CONFLICT")</f>
        <v>TODO: &lt;&gt;</v>
      </c>
    </row>
    <row r="2220" customFormat="false" ht="12.75" hidden="false" customHeight="false" outlineLevel="0" collapsed="false">
      <c r="A2220" s="0" t="s">
        <v>5759</v>
      </c>
      <c r="B2220" s="0" t="n">
        <v>534</v>
      </c>
      <c r="C2220" s="0" t="s">
        <v>23</v>
      </c>
      <c r="D2220" s="0" t="s">
        <v>5760</v>
      </c>
      <c r="E2220" s="0" t="s">
        <v>5761</v>
      </c>
      <c r="F2220" s="0" t="n">
        <v>16313</v>
      </c>
      <c r="G2220" s="0" t="n">
        <v>136</v>
      </c>
      <c r="H2220" s="0" t="n">
        <v>0</v>
      </c>
      <c r="I2220" s="0" t="n">
        <v>2</v>
      </c>
      <c r="J2220" s="0" t="str">
        <f aca="false">VLOOKUP(A2220,yorick!A:J,10,0)</f>
        <v>TODO: &lt;&gt;</v>
      </c>
      <c r="K2220" s="0" t="str">
        <f aca="false">VLOOKUP(A2220,yorick!A:K,11,0)</f>
        <v>TODO: &lt;&gt;</v>
      </c>
      <c r="L2220" s="0" t="str">
        <f aca="false">VLOOKUP(A2220,henriette!A:J,10,0)</f>
        <v>TODO: &lt;&gt;</v>
      </c>
      <c r="M2220" s="0" t="str">
        <f aca="false">VLOOKUP(A2220,henriette!A:K,11,0)</f>
        <v>TODO: &lt;&gt;</v>
      </c>
      <c r="N2220" s="0" t="str">
        <f aca="false">IF(OR(O2220="CONFLICT",R2220="CONFLICT"),"CONFLICT","OK")</f>
        <v>OK</v>
      </c>
      <c r="O2220" s="0" t="str">
        <f aca="false">IF(J2220=L2220,J2220,"CONFLICT")</f>
        <v>TODO: &lt;&gt;</v>
      </c>
      <c r="Q2220" s="0" t="str">
        <f aca="false">IF(AND(P2220&lt;&gt;L2220,P2220&lt;&gt;J2220,P2220&lt;&gt;""),"REVIEW","")</f>
        <v/>
      </c>
      <c r="R2220" s="0" t="str">
        <f aca="false">IF(K2220=M2220,K2220,"CONFLICT")</f>
        <v>TODO: &lt;&gt;</v>
      </c>
    </row>
    <row r="2221" customFormat="false" ht="12.75" hidden="false" customHeight="false" outlineLevel="0" collapsed="false">
      <c r="A2221" s="0" t="s">
        <v>5762</v>
      </c>
      <c r="B2221" s="0" t="n">
        <v>5255</v>
      </c>
      <c r="C2221" s="0" t="s">
        <v>23</v>
      </c>
      <c r="E2221" s="0" t="s">
        <v>5763</v>
      </c>
      <c r="F2221" s="0" t="n">
        <v>14807</v>
      </c>
      <c r="G2221" s="0" t="n">
        <v>120</v>
      </c>
      <c r="H2221" s="0" t="n">
        <v>2</v>
      </c>
      <c r="I2221" s="0" t="n">
        <v>79</v>
      </c>
      <c r="J2221" s="0" t="str">
        <f aca="false">VLOOKUP(A2221,yorick!A:J,10,0)</f>
        <v>TODO: &lt;&gt;</v>
      </c>
      <c r="K2221" s="0" t="str">
        <f aca="false">VLOOKUP(A2221,yorick!A:K,11,0)</f>
        <v>TODO: &lt;&gt;</v>
      </c>
      <c r="L2221" s="0" t="str">
        <f aca="false">VLOOKUP(A2221,henriette!A:J,10,0)</f>
        <v>TODO: &lt;&gt;</v>
      </c>
      <c r="M2221" s="0" t="str">
        <f aca="false">VLOOKUP(A2221,henriette!A:K,11,0)</f>
        <v>TODO: &lt;&gt;</v>
      </c>
      <c r="N2221" s="0" t="str">
        <f aca="false">IF(OR(O2221="CONFLICT",R2221="CONFLICT"),"CONFLICT","OK")</f>
        <v>OK</v>
      </c>
      <c r="O2221" s="0" t="str">
        <f aca="false">IF(J2221=L2221,J2221,"CONFLICT")</f>
        <v>TODO: &lt;&gt;</v>
      </c>
      <c r="Q2221" s="0" t="str">
        <f aca="false">IF(AND(P2221&lt;&gt;L2221,P2221&lt;&gt;J2221,P2221&lt;&gt;""),"REVIEW","")</f>
        <v/>
      </c>
      <c r="R2221" s="0" t="str">
        <f aca="false">IF(K2221=M2221,K2221,"CONFLICT")</f>
        <v>TODO: &lt;&gt;</v>
      </c>
    </row>
    <row r="2222" customFormat="false" ht="12.75" hidden="false" customHeight="false" outlineLevel="0" collapsed="false">
      <c r="A2222" s="0" t="s">
        <v>5764</v>
      </c>
      <c r="B2222" s="0" t="n">
        <v>403</v>
      </c>
      <c r="C2222" s="0" t="s">
        <v>23</v>
      </c>
      <c r="F2222" s="0" t="n">
        <v>10138</v>
      </c>
      <c r="G2222" s="0" t="n">
        <v>1030</v>
      </c>
      <c r="H2222" s="0" t="n">
        <v>0</v>
      </c>
      <c r="I2222" s="0" t="n">
        <v>732</v>
      </c>
      <c r="J2222" s="0" t="str">
        <f aca="false">VLOOKUP(A2222,yorick!A:J,10,0)</f>
        <v>TODO: &lt;&gt;</v>
      </c>
      <c r="K2222" s="0" t="str">
        <f aca="false">VLOOKUP(A2222,yorick!A:K,11,0)</f>
        <v>TODO: &lt;&gt;</v>
      </c>
      <c r="L2222" s="0" t="str">
        <f aca="false">VLOOKUP(A2222,henriette!A:J,10,0)</f>
        <v>TODO: &lt;&gt;</v>
      </c>
      <c r="M2222" s="0" t="str">
        <f aca="false">VLOOKUP(A2222,henriette!A:K,11,0)</f>
        <v>TODO: &lt;&gt;</v>
      </c>
      <c r="N2222" s="0" t="str">
        <f aca="false">IF(OR(O2222="CONFLICT",R2222="CONFLICT"),"CONFLICT","OK")</f>
        <v>OK</v>
      </c>
      <c r="O2222" s="0" t="str">
        <f aca="false">IF(J2222=L2222,J2222,"CONFLICT")</f>
        <v>TODO: &lt;&gt;</v>
      </c>
      <c r="Q2222" s="0" t="str">
        <f aca="false">IF(AND(P2222&lt;&gt;L2222,P2222&lt;&gt;J2222,P2222&lt;&gt;""),"REVIEW","")</f>
        <v/>
      </c>
      <c r="R2222" s="0" t="str">
        <f aca="false">IF(K2222=M2222,K2222,"CONFLICT")</f>
        <v>TODO: &lt;&gt;</v>
      </c>
    </row>
    <row r="2223" customFormat="false" ht="12.75" hidden="false" customHeight="false" outlineLevel="0" collapsed="false">
      <c r="A2223" s="0" t="s">
        <v>5765</v>
      </c>
      <c r="B2223" s="0" t="n">
        <v>110</v>
      </c>
      <c r="C2223" s="0" t="s">
        <v>23</v>
      </c>
      <c r="D2223" s="0" t="s">
        <v>5766</v>
      </c>
      <c r="E2223" s="0" t="s">
        <v>5767</v>
      </c>
      <c r="F2223" s="0" t="n">
        <v>5829</v>
      </c>
      <c r="G2223" s="0" t="n">
        <v>65</v>
      </c>
      <c r="H2223" s="0" t="n">
        <v>58</v>
      </c>
      <c r="I2223" s="0" t="n">
        <v>76</v>
      </c>
      <c r="J2223" s="0" t="str">
        <f aca="false">VLOOKUP(A2223,yorick!A:J,10,0)</f>
        <v>TODO: &lt;&gt;</v>
      </c>
      <c r="K2223" s="0" t="str">
        <f aca="false">VLOOKUP(A2223,yorick!A:K,11,0)</f>
        <v>TODO: &lt;&gt;</v>
      </c>
      <c r="L2223" s="0" t="str">
        <f aca="false">VLOOKUP(A2223,henriette!A:J,10,0)</f>
        <v>TODO: &lt;&gt;</v>
      </c>
      <c r="M2223" s="0" t="str">
        <f aca="false">VLOOKUP(A2223,henriette!A:K,11,0)</f>
        <v>TODO: &lt;&gt;</v>
      </c>
      <c r="N2223" s="0" t="str">
        <f aca="false">IF(OR(O2223="CONFLICT",R2223="CONFLICT"),"CONFLICT","OK")</f>
        <v>OK</v>
      </c>
      <c r="O2223" s="0" t="str">
        <f aca="false">IF(J2223=L2223,J2223,"CONFLICT")</f>
        <v>TODO: &lt;&gt;</v>
      </c>
      <c r="Q2223" s="0" t="str">
        <f aca="false">IF(AND(P2223&lt;&gt;L2223,P2223&lt;&gt;J2223,P2223&lt;&gt;""),"REVIEW","")</f>
        <v/>
      </c>
      <c r="R2223" s="0" t="str">
        <f aca="false">IF(K2223=M2223,K2223,"CONFLICT")</f>
        <v>TODO: &lt;&gt;</v>
      </c>
    </row>
    <row r="2224" customFormat="false" ht="12.75" hidden="false" customHeight="false" outlineLevel="0" collapsed="false">
      <c r="A2224" s="0" t="s">
        <v>5768</v>
      </c>
      <c r="B2224" s="0" t="n">
        <v>121</v>
      </c>
      <c r="C2224" s="0" t="s">
        <v>23</v>
      </c>
      <c r="D2224" s="0" t="s">
        <v>5769</v>
      </c>
      <c r="E2224" s="0" t="s">
        <v>5770</v>
      </c>
      <c r="F2224" s="0" t="n">
        <v>29390</v>
      </c>
      <c r="G2224" s="0" t="n">
        <v>147</v>
      </c>
      <c r="H2224" s="0" t="n">
        <v>0</v>
      </c>
      <c r="I2224" s="0" t="n">
        <v>4</v>
      </c>
      <c r="J2224" s="0" t="str">
        <f aca="false">VLOOKUP(A2224,yorick!A:J,10,0)</f>
        <v>TODO: &lt;&gt;</v>
      </c>
      <c r="K2224" s="0" t="str">
        <f aca="false">VLOOKUP(A2224,yorick!A:K,11,0)</f>
        <v>TODO: &lt;&gt;</v>
      </c>
      <c r="L2224" s="0" t="str">
        <f aca="false">VLOOKUP(A2224,henriette!A:J,10,0)</f>
        <v>TODO: &lt;&gt;</v>
      </c>
      <c r="M2224" s="0" t="str">
        <f aca="false">VLOOKUP(A2224,henriette!A:K,11,0)</f>
        <v>TODO: &lt;&gt;</v>
      </c>
      <c r="N2224" s="0" t="str">
        <f aca="false">IF(OR(O2224="CONFLICT",R2224="CONFLICT"),"CONFLICT","OK")</f>
        <v>OK</v>
      </c>
      <c r="O2224" s="0" t="str">
        <f aca="false">IF(J2224=L2224,J2224,"CONFLICT")</f>
        <v>TODO: &lt;&gt;</v>
      </c>
      <c r="Q2224" s="0" t="str">
        <f aca="false">IF(AND(P2224&lt;&gt;L2224,P2224&lt;&gt;J2224,P2224&lt;&gt;""),"REVIEW","")</f>
        <v/>
      </c>
      <c r="R2224" s="0" t="str">
        <f aca="false">IF(K2224=M2224,K2224,"CONFLICT")</f>
        <v>TODO: &lt;&gt;</v>
      </c>
    </row>
    <row r="2225" customFormat="false" ht="12.75" hidden="false" customHeight="false" outlineLevel="0" collapsed="false">
      <c r="A2225" s="0" t="s">
        <v>5771</v>
      </c>
      <c r="B2225" s="0" t="n">
        <v>1248</v>
      </c>
      <c r="C2225" s="0" t="s">
        <v>23</v>
      </c>
      <c r="E2225" s="0" t="s">
        <v>5772</v>
      </c>
      <c r="F2225" s="0" t="n">
        <v>434528</v>
      </c>
      <c r="G2225" s="0" t="n">
        <v>3616</v>
      </c>
      <c r="H2225" s="0" t="n">
        <v>9</v>
      </c>
      <c r="I2225" s="0" t="n">
        <v>579</v>
      </c>
      <c r="J2225" s="0" t="str">
        <f aca="false">VLOOKUP(A2225,yorick!A:J,10,0)</f>
        <v>TODO: &lt;&gt;</v>
      </c>
      <c r="K2225" s="0" t="str">
        <f aca="false">VLOOKUP(A2225,yorick!A:K,11,0)</f>
        <v>TODO: &lt;&gt;</v>
      </c>
      <c r="L2225" s="0" t="str">
        <f aca="false">VLOOKUP(A2225,henriette!A:J,10,0)</f>
        <v>TODO: &lt;&gt;</v>
      </c>
      <c r="M2225" s="0" t="str">
        <f aca="false">VLOOKUP(A2225,henriette!A:K,11,0)</f>
        <v>TODO: &lt;&gt;</v>
      </c>
      <c r="N2225" s="0" t="str">
        <f aca="false">IF(OR(O2225="CONFLICT",R2225="CONFLICT"),"CONFLICT","OK")</f>
        <v>OK</v>
      </c>
      <c r="O2225" s="0" t="str">
        <f aca="false">IF(J2225=L2225,J2225,"CONFLICT")</f>
        <v>TODO: &lt;&gt;</v>
      </c>
      <c r="Q2225" s="0" t="str">
        <f aca="false">IF(AND(P2225&lt;&gt;L2225,P2225&lt;&gt;J2225,P2225&lt;&gt;""),"REVIEW","")</f>
        <v/>
      </c>
      <c r="R2225" s="0" t="str">
        <f aca="false">IF(K2225=M2225,K2225,"CONFLICT")</f>
        <v>TODO: &lt;&gt;</v>
      </c>
    </row>
    <row r="2226" customFormat="false" ht="12.75" hidden="false" customHeight="false" outlineLevel="0" collapsed="false">
      <c r="A2226" s="0" t="s">
        <v>5773</v>
      </c>
      <c r="B2226" s="0" t="n">
        <v>1269</v>
      </c>
      <c r="C2226" s="0" t="s">
        <v>23</v>
      </c>
      <c r="D2226" s="0" t="s">
        <v>5774</v>
      </c>
      <c r="E2226" s="0" t="s">
        <v>5775</v>
      </c>
      <c r="F2226" s="0" t="n">
        <v>9252</v>
      </c>
      <c r="G2226" s="0" t="n">
        <v>122</v>
      </c>
      <c r="H2226" s="0" t="n">
        <v>0</v>
      </c>
      <c r="I2226" s="0" t="n">
        <v>120</v>
      </c>
      <c r="J2226" s="0" t="str">
        <f aca="false">VLOOKUP(A2226,yorick!A:J,10,0)</f>
        <v>TODO: &lt;&gt;</v>
      </c>
      <c r="K2226" s="0" t="str">
        <f aca="false">VLOOKUP(A2226,yorick!A:K,11,0)</f>
        <v>TODO: &lt;&gt;</v>
      </c>
      <c r="L2226" s="0" t="str">
        <f aca="false">VLOOKUP(A2226,henriette!A:J,10,0)</f>
        <v>TODO: &lt;&gt;</v>
      </c>
      <c r="M2226" s="0" t="str">
        <f aca="false">VLOOKUP(A2226,henriette!A:K,11,0)</f>
        <v>TODO: &lt;&gt;</v>
      </c>
      <c r="N2226" s="0" t="str">
        <f aca="false">IF(OR(O2226="CONFLICT",R2226="CONFLICT"),"CONFLICT","OK")</f>
        <v>OK</v>
      </c>
      <c r="O2226" s="0" t="str">
        <f aca="false">IF(J2226=L2226,J2226,"CONFLICT")</f>
        <v>TODO: &lt;&gt;</v>
      </c>
      <c r="Q2226" s="0" t="str">
        <f aca="false">IF(AND(P2226&lt;&gt;L2226,P2226&lt;&gt;J2226,P2226&lt;&gt;""),"REVIEW","")</f>
        <v/>
      </c>
      <c r="R2226" s="0" t="str">
        <f aca="false">IF(K2226=M2226,K2226,"CONFLICT")</f>
        <v>TODO: &lt;&gt;</v>
      </c>
    </row>
    <row r="2227" customFormat="false" ht="12.75" hidden="false" customHeight="false" outlineLevel="0" collapsed="false">
      <c r="A2227" s="0" t="s">
        <v>5776</v>
      </c>
      <c r="B2227" s="0" t="n">
        <v>418</v>
      </c>
      <c r="C2227" s="0" t="s">
        <v>23</v>
      </c>
      <c r="E2227" s="0" t="s">
        <v>5777</v>
      </c>
      <c r="F2227" s="0" t="n">
        <v>7378</v>
      </c>
      <c r="G2227" s="0" t="n">
        <v>105</v>
      </c>
      <c r="H2227" s="0" t="n">
        <v>0</v>
      </c>
      <c r="I2227" s="0" t="n">
        <v>8</v>
      </c>
      <c r="J2227" s="0" t="str">
        <f aca="false">VLOOKUP(A2227,yorick!A:J,10,0)</f>
        <v>TODO: &lt;&gt;</v>
      </c>
      <c r="K2227" s="0" t="str">
        <f aca="false">VLOOKUP(A2227,yorick!A:K,11,0)</f>
        <v>TODO: &lt;&gt;</v>
      </c>
      <c r="L2227" s="0" t="str">
        <f aca="false">VLOOKUP(A2227,henriette!A:J,10,0)</f>
        <v>TODO: &lt;&gt;</v>
      </c>
      <c r="M2227" s="0" t="str">
        <f aca="false">VLOOKUP(A2227,henriette!A:K,11,0)</f>
        <v>TODO: &lt;&gt;</v>
      </c>
      <c r="N2227" s="0" t="str">
        <f aca="false">IF(OR(O2227="CONFLICT",R2227="CONFLICT"),"CONFLICT","OK")</f>
        <v>OK</v>
      </c>
      <c r="O2227" s="0" t="str">
        <f aca="false">IF(J2227=L2227,J2227,"CONFLICT")</f>
        <v>TODO: &lt;&gt;</v>
      </c>
      <c r="Q2227" s="0" t="str">
        <f aca="false">IF(AND(P2227&lt;&gt;L2227,P2227&lt;&gt;J2227,P2227&lt;&gt;""),"REVIEW","")</f>
        <v/>
      </c>
      <c r="R2227" s="0" t="str">
        <f aca="false">IF(K2227=M2227,K2227,"CONFLICT")</f>
        <v>TODO: &lt;&gt;</v>
      </c>
    </row>
    <row r="2228" customFormat="false" ht="12.75" hidden="false" customHeight="false" outlineLevel="0" collapsed="false">
      <c r="A2228" s="0" t="s">
        <v>5778</v>
      </c>
      <c r="B2228" s="0" t="n">
        <v>349</v>
      </c>
      <c r="C2228" s="0" t="s">
        <v>23</v>
      </c>
      <c r="D2228" s="0" t="s">
        <v>5779</v>
      </c>
      <c r="E2228" s="0" t="s">
        <v>5780</v>
      </c>
      <c r="F2228" s="0" t="n">
        <v>117163</v>
      </c>
      <c r="G2228" s="0" t="n">
        <v>437</v>
      </c>
      <c r="H2228" s="0" t="n">
        <v>0</v>
      </c>
      <c r="I2228" s="0" t="n">
        <v>128</v>
      </c>
      <c r="J2228" s="0" t="str">
        <f aca="false">VLOOKUP(A2228,yorick!A:J,10,0)</f>
        <v>TODO: &lt;&gt;</v>
      </c>
      <c r="K2228" s="0" t="str">
        <f aca="false">VLOOKUP(A2228,yorick!A:K,11,0)</f>
        <v>TODO: &lt;&gt;</v>
      </c>
      <c r="L2228" s="0" t="str">
        <f aca="false">VLOOKUP(A2228,henriette!A:J,10,0)</f>
        <v>TODO: &lt;&gt;</v>
      </c>
      <c r="M2228" s="0" t="str">
        <f aca="false">VLOOKUP(A2228,henriette!A:K,11,0)</f>
        <v>TODO: &lt;&gt;</v>
      </c>
      <c r="N2228" s="0" t="str">
        <f aca="false">IF(OR(O2228="CONFLICT",R2228="CONFLICT"),"CONFLICT","OK")</f>
        <v>OK</v>
      </c>
      <c r="O2228" s="0" t="str">
        <f aca="false">IF(J2228=L2228,J2228,"CONFLICT")</f>
        <v>TODO: &lt;&gt;</v>
      </c>
      <c r="Q2228" s="0" t="str">
        <f aca="false">IF(AND(P2228&lt;&gt;L2228,P2228&lt;&gt;J2228,P2228&lt;&gt;""),"REVIEW","")</f>
        <v/>
      </c>
      <c r="R2228" s="0" t="str">
        <f aca="false">IF(K2228=M2228,K2228,"CONFLICT")</f>
        <v>TODO: &lt;&gt;</v>
      </c>
    </row>
    <row r="2229" customFormat="false" ht="12.75" hidden="false" customHeight="false" outlineLevel="0" collapsed="false">
      <c r="A2229" s="0" t="s">
        <v>5781</v>
      </c>
      <c r="B2229" s="0" t="n">
        <v>2880</v>
      </c>
      <c r="C2229" s="0" t="s">
        <v>23</v>
      </c>
      <c r="D2229" s="0" t="s">
        <v>5782</v>
      </c>
      <c r="E2229" s="0" t="s">
        <v>5783</v>
      </c>
      <c r="F2229" s="0" t="n">
        <v>21008</v>
      </c>
      <c r="G2229" s="0" t="n">
        <v>175</v>
      </c>
      <c r="H2229" s="0" t="n">
        <v>0</v>
      </c>
      <c r="I2229" s="0" t="n">
        <v>4</v>
      </c>
      <c r="J2229" s="0" t="str">
        <f aca="false">VLOOKUP(A2229,yorick!A:J,10,0)</f>
        <v>TODO: &lt;&gt;</v>
      </c>
      <c r="K2229" s="0" t="str">
        <f aca="false">VLOOKUP(A2229,yorick!A:K,11,0)</f>
        <v>TODO: &lt;&gt;</v>
      </c>
      <c r="L2229" s="0" t="str">
        <f aca="false">VLOOKUP(A2229,henriette!A:J,10,0)</f>
        <v>TODO: &lt;&gt;</v>
      </c>
      <c r="M2229" s="0" t="str">
        <f aca="false">VLOOKUP(A2229,henriette!A:K,11,0)</f>
        <v>TODO: &lt;&gt;</v>
      </c>
      <c r="N2229" s="0" t="str">
        <f aca="false">IF(OR(O2229="CONFLICT",R2229="CONFLICT"),"CONFLICT","OK")</f>
        <v>OK</v>
      </c>
      <c r="O2229" s="0" t="str">
        <f aca="false">IF(J2229=L2229,J2229,"CONFLICT")</f>
        <v>TODO: &lt;&gt;</v>
      </c>
      <c r="Q2229" s="0" t="str">
        <f aca="false">IF(AND(P2229&lt;&gt;L2229,P2229&lt;&gt;J2229,P2229&lt;&gt;""),"REVIEW","")</f>
        <v/>
      </c>
      <c r="R2229" s="0" t="str">
        <f aca="false">IF(K2229=M2229,K2229,"CONFLICT")</f>
        <v>TODO: &lt;&gt;</v>
      </c>
    </row>
    <row r="2230" customFormat="false" ht="12.75" hidden="false" customHeight="false" outlineLevel="0" collapsed="false">
      <c r="A2230" s="0" t="s">
        <v>5784</v>
      </c>
      <c r="B2230" s="0" t="n">
        <v>147</v>
      </c>
      <c r="C2230" s="0" t="s">
        <v>23</v>
      </c>
      <c r="D2230" s="0" t="s">
        <v>5785</v>
      </c>
      <c r="E2230" s="0" t="s">
        <v>5786</v>
      </c>
      <c r="F2230" s="0" t="n">
        <v>662879</v>
      </c>
      <c r="G2230" s="0" t="n">
        <v>2424</v>
      </c>
      <c r="H2230" s="0" t="n">
        <v>0</v>
      </c>
      <c r="I2230" s="0" t="n">
        <v>147</v>
      </c>
      <c r="J2230" s="0" t="str">
        <f aca="false">VLOOKUP(A2230,yorick!A:J,10,0)</f>
        <v>TODO: &lt;&gt;</v>
      </c>
      <c r="K2230" s="0" t="str">
        <f aca="false">VLOOKUP(A2230,yorick!A:K,11,0)</f>
        <v>TODO: &lt;&gt;</v>
      </c>
      <c r="L2230" s="0" t="str">
        <f aca="false">VLOOKUP(A2230,henriette!A:J,10,0)</f>
        <v>TODO: &lt;&gt;</v>
      </c>
      <c r="M2230" s="0" t="str">
        <f aca="false">VLOOKUP(A2230,henriette!A:K,11,0)</f>
        <v>TODO: &lt;&gt;</v>
      </c>
      <c r="N2230" s="0" t="str">
        <f aca="false">IF(OR(O2230="CONFLICT",R2230="CONFLICT"),"CONFLICT","OK")</f>
        <v>OK</v>
      </c>
      <c r="O2230" s="0" t="str">
        <f aca="false">IF(J2230=L2230,J2230,"CONFLICT")</f>
        <v>TODO: &lt;&gt;</v>
      </c>
      <c r="Q2230" s="0" t="str">
        <f aca="false">IF(AND(P2230&lt;&gt;L2230,P2230&lt;&gt;J2230,P2230&lt;&gt;""),"REVIEW","")</f>
        <v/>
      </c>
      <c r="R2230" s="0" t="str">
        <f aca="false">IF(K2230=M2230,K2230,"CONFLICT")</f>
        <v>TODO: &lt;&gt;</v>
      </c>
    </row>
    <row r="2231" customFormat="false" ht="12.75" hidden="false" customHeight="false" outlineLevel="0" collapsed="false">
      <c r="A2231" s="0" t="s">
        <v>5787</v>
      </c>
      <c r="B2231" s="0" t="n">
        <v>2776</v>
      </c>
      <c r="C2231" s="0" t="s">
        <v>23</v>
      </c>
      <c r="D2231" s="0" t="s">
        <v>2614</v>
      </c>
      <c r="E2231" s="0" t="s">
        <v>5788</v>
      </c>
      <c r="F2231" s="0" t="n">
        <v>10137</v>
      </c>
      <c r="G2231" s="0" t="n">
        <v>120</v>
      </c>
      <c r="H2231" s="0" t="n">
        <v>0</v>
      </c>
      <c r="I2231" s="0" t="n">
        <v>82</v>
      </c>
      <c r="J2231" s="0" t="str">
        <f aca="false">VLOOKUP(A2231,yorick!A:J,10,0)</f>
        <v>TODO: &lt;&gt;</v>
      </c>
      <c r="K2231" s="0" t="str">
        <f aca="false">VLOOKUP(A2231,yorick!A:K,11,0)</f>
        <v>TODO: &lt;&gt;</v>
      </c>
      <c r="L2231" s="0" t="str">
        <f aca="false">VLOOKUP(A2231,henriette!A:J,10,0)</f>
        <v>TODO: &lt;&gt;</v>
      </c>
      <c r="M2231" s="0" t="str">
        <f aca="false">VLOOKUP(A2231,henriette!A:K,11,0)</f>
        <v>TODO: &lt;&gt;</v>
      </c>
      <c r="N2231" s="0" t="str">
        <f aca="false">IF(OR(O2231="CONFLICT",R2231="CONFLICT"),"CONFLICT","OK")</f>
        <v>OK</v>
      </c>
      <c r="O2231" s="0" t="str">
        <f aca="false">IF(J2231=L2231,J2231,"CONFLICT")</f>
        <v>TODO: &lt;&gt;</v>
      </c>
      <c r="Q2231" s="0" t="str">
        <f aca="false">IF(AND(P2231&lt;&gt;L2231,P2231&lt;&gt;J2231,P2231&lt;&gt;""),"REVIEW","")</f>
        <v/>
      </c>
      <c r="R2231" s="0" t="str">
        <f aca="false">IF(K2231=M2231,K2231,"CONFLICT")</f>
        <v>TODO: &lt;&gt;</v>
      </c>
    </row>
    <row r="2232" customFormat="false" ht="12.75" hidden="false" customHeight="false" outlineLevel="0" collapsed="false">
      <c r="A2232" s="0" t="s">
        <v>5789</v>
      </c>
      <c r="B2232" s="0" t="n">
        <v>164</v>
      </c>
      <c r="C2232" s="0" t="s">
        <v>23</v>
      </c>
      <c r="E2232" s="0" t="s">
        <v>5790</v>
      </c>
      <c r="F2232" s="0" t="n">
        <v>36861</v>
      </c>
      <c r="G2232" s="0" t="n">
        <v>369</v>
      </c>
      <c r="H2232" s="0" t="n">
        <v>4</v>
      </c>
      <c r="I2232" s="0" t="n">
        <v>131</v>
      </c>
      <c r="J2232" s="0" t="str">
        <f aca="false">VLOOKUP(A2232,yorick!A:J,10,0)</f>
        <v>TODO: &lt;&gt;</v>
      </c>
      <c r="K2232" s="0" t="str">
        <f aca="false">VLOOKUP(A2232,yorick!A:K,11,0)</f>
        <v>TODO: &lt;&gt;</v>
      </c>
      <c r="L2232" s="0" t="str">
        <f aca="false">VLOOKUP(A2232,henriette!A:J,10,0)</f>
        <v>TODO: &lt;&gt;</v>
      </c>
      <c r="M2232" s="0" t="str">
        <f aca="false">VLOOKUP(A2232,henriette!A:K,11,0)</f>
        <v>TODO: &lt;&gt;</v>
      </c>
      <c r="N2232" s="0" t="str">
        <f aca="false">IF(OR(O2232="CONFLICT",R2232="CONFLICT"),"CONFLICT","OK")</f>
        <v>OK</v>
      </c>
      <c r="O2232" s="0" t="str">
        <f aca="false">IF(J2232=L2232,J2232,"CONFLICT")</f>
        <v>TODO: &lt;&gt;</v>
      </c>
      <c r="Q2232" s="0" t="str">
        <f aca="false">IF(AND(P2232&lt;&gt;L2232,P2232&lt;&gt;J2232,P2232&lt;&gt;""),"REVIEW","")</f>
        <v/>
      </c>
      <c r="R2232" s="0" t="str">
        <f aca="false">IF(K2232=M2232,K2232,"CONFLICT")</f>
        <v>TODO: &lt;&gt;</v>
      </c>
    </row>
    <row r="2233" customFormat="false" ht="12.75" hidden="false" customHeight="false" outlineLevel="0" collapsed="false">
      <c r="A2233" s="0" t="s">
        <v>5791</v>
      </c>
      <c r="B2233" s="0" t="n">
        <v>124</v>
      </c>
      <c r="C2233" s="0" t="s">
        <v>23</v>
      </c>
      <c r="E2233" s="0" t="s">
        <v>5792</v>
      </c>
      <c r="F2233" s="0" t="n">
        <v>5438</v>
      </c>
      <c r="G2233" s="0" t="n">
        <v>43</v>
      </c>
      <c r="H2233" s="0" t="n">
        <v>0</v>
      </c>
      <c r="I2233" s="0" t="n">
        <v>15</v>
      </c>
      <c r="J2233" s="0" t="str">
        <f aca="false">VLOOKUP(A2233,yorick!A:J,10,0)</f>
        <v>TODO: &lt;&gt;</v>
      </c>
      <c r="K2233" s="0" t="str">
        <f aca="false">VLOOKUP(A2233,yorick!A:K,11,0)</f>
        <v>TODO: &lt;&gt;</v>
      </c>
      <c r="L2233" s="0" t="str">
        <f aca="false">VLOOKUP(A2233,henriette!A:J,10,0)</f>
        <v>TODO: &lt;&gt;</v>
      </c>
      <c r="M2233" s="0" t="str">
        <f aca="false">VLOOKUP(A2233,henriette!A:K,11,0)</f>
        <v>TODO: &lt;&gt;</v>
      </c>
      <c r="N2233" s="0" t="str">
        <f aca="false">IF(OR(O2233="CONFLICT",R2233="CONFLICT"),"CONFLICT","OK")</f>
        <v>OK</v>
      </c>
      <c r="O2233" s="0" t="str">
        <f aca="false">IF(J2233=L2233,J2233,"CONFLICT")</f>
        <v>TODO: &lt;&gt;</v>
      </c>
      <c r="Q2233" s="0" t="str">
        <f aca="false">IF(AND(P2233&lt;&gt;L2233,P2233&lt;&gt;J2233,P2233&lt;&gt;""),"REVIEW","")</f>
        <v/>
      </c>
      <c r="R2233" s="0" t="str">
        <f aca="false">IF(K2233=M2233,K2233,"CONFLICT")</f>
        <v>TODO: &lt;&gt;</v>
      </c>
    </row>
    <row r="2234" customFormat="false" ht="12.75" hidden="false" customHeight="false" outlineLevel="0" collapsed="false">
      <c r="A2234" s="0" t="s">
        <v>5793</v>
      </c>
      <c r="B2234" s="0" t="n">
        <v>1389</v>
      </c>
      <c r="C2234" s="0" t="s">
        <v>23</v>
      </c>
      <c r="E2234" s="0" t="s">
        <v>5794</v>
      </c>
      <c r="F2234" s="0" t="n">
        <v>16422</v>
      </c>
      <c r="G2234" s="0" t="n">
        <v>147</v>
      </c>
      <c r="H2234" s="0" t="n">
        <v>0</v>
      </c>
      <c r="I2234" s="0" t="n">
        <v>22</v>
      </c>
      <c r="J2234" s="0" t="str">
        <f aca="false">VLOOKUP(A2234,yorick!A:J,10,0)</f>
        <v>TODO: &lt;&gt;</v>
      </c>
      <c r="K2234" s="0" t="str">
        <f aca="false">VLOOKUP(A2234,yorick!A:K,11,0)</f>
        <v>TODO: &lt;&gt;</v>
      </c>
      <c r="L2234" s="0" t="str">
        <f aca="false">VLOOKUP(A2234,henriette!A:J,10,0)</f>
        <v>TODO: &lt;&gt;</v>
      </c>
      <c r="M2234" s="0" t="str">
        <f aca="false">VLOOKUP(A2234,henriette!A:K,11,0)</f>
        <v>TODO: &lt;&gt;</v>
      </c>
      <c r="N2234" s="0" t="str">
        <f aca="false">IF(OR(O2234="CONFLICT",R2234="CONFLICT"),"CONFLICT","OK")</f>
        <v>OK</v>
      </c>
      <c r="O2234" s="0" t="str">
        <f aca="false">IF(J2234=L2234,J2234,"CONFLICT")</f>
        <v>TODO: &lt;&gt;</v>
      </c>
      <c r="Q2234" s="0" t="str">
        <f aca="false">IF(AND(P2234&lt;&gt;L2234,P2234&lt;&gt;J2234,P2234&lt;&gt;""),"REVIEW","")</f>
        <v/>
      </c>
      <c r="R2234" s="0" t="str">
        <f aca="false">IF(K2234=M2234,K2234,"CONFLICT")</f>
        <v>TODO: &lt;&gt;</v>
      </c>
    </row>
    <row r="2235" customFormat="false" ht="12.75" hidden="false" customHeight="false" outlineLevel="0" collapsed="false">
      <c r="A2235" s="0" t="s">
        <v>5795</v>
      </c>
      <c r="B2235" s="0" t="n">
        <v>300</v>
      </c>
      <c r="C2235" s="0" t="s">
        <v>23</v>
      </c>
      <c r="D2235" s="0" t="s">
        <v>5796</v>
      </c>
      <c r="E2235" s="0" t="s">
        <v>5797</v>
      </c>
      <c r="F2235" s="0" t="n">
        <v>5644</v>
      </c>
      <c r="G2235" s="0" t="n">
        <v>24</v>
      </c>
      <c r="H2235" s="0" t="n">
        <v>0</v>
      </c>
      <c r="I2235" s="0" t="n">
        <v>0</v>
      </c>
      <c r="J2235" s="0" t="str">
        <f aca="false">VLOOKUP(A2235,yorick!A:J,10,0)</f>
        <v>TODO: &lt;&gt;</v>
      </c>
      <c r="K2235" s="0" t="str">
        <f aca="false">VLOOKUP(A2235,yorick!A:K,11,0)</f>
        <v>TODO: &lt;&gt;</v>
      </c>
      <c r="L2235" s="0" t="str">
        <f aca="false">VLOOKUP(A2235,henriette!A:J,10,0)</f>
        <v>TODO: &lt;&gt;</v>
      </c>
      <c r="M2235" s="0" t="str">
        <f aca="false">VLOOKUP(A2235,henriette!A:K,11,0)</f>
        <v>TODO: &lt;&gt;</v>
      </c>
      <c r="N2235" s="0" t="str">
        <f aca="false">IF(OR(O2235="CONFLICT",R2235="CONFLICT"),"CONFLICT","OK")</f>
        <v>OK</v>
      </c>
      <c r="O2235" s="0" t="str">
        <f aca="false">IF(J2235=L2235,J2235,"CONFLICT")</f>
        <v>TODO: &lt;&gt;</v>
      </c>
      <c r="Q2235" s="0" t="str">
        <f aca="false">IF(AND(P2235&lt;&gt;L2235,P2235&lt;&gt;J2235,P2235&lt;&gt;""),"REVIEW","")</f>
        <v/>
      </c>
      <c r="R2235" s="0" t="str">
        <f aca="false">IF(K2235=M2235,K2235,"CONFLICT")</f>
        <v>TODO: &lt;&gt;</v>
      </c>
    </row>
    <row r="2236" customFormat="false" ht="12.75" hidden="false" customHeight="false" outlineLevel="0" collapsed="false">
      <c r="A2236" s="0" t="s">
        <v>5798</v>
      </c>
      <c r="B2236" s="0" t="n">
        <v>1713</v>
      </c>
      <c r="C2236" s="0" t="s">
        <v>23</v>
      </c>
      <c r="D2236" s="0" t="s">
        <v>5799</v>
      </c>
      <c r="E2236" s="0" t="s">
        <v>5800</v>
      </c>
      <c r="F2236" s="0" t="n">
        <v>17129</v>
      </c>
      <c r="G2236" s="0" t="n">
        <v>182</v>
      </c>
      <c r="H2236" s="0" t="n">
        <v>9</v>
      </c>
      <c r="I2236" s="0" t="n">
        <v>121</v>
      </c>
      <c r="J2236" s="0" t="str">
        <f aca="false">VLOOKUP(A2236,yorick!A:J,10,0)</f>
        <v>TODO: &lt;&gt;</v>
      </c>
      <c r="K2236" s="0" t="str">
        <f aca="false">VLOOKUP(A2236,yorick!A:K,11,0)</f>
        <v>TODO: &lt;&gt;</v>
      </c>
      <c r="L2236" s="0" t="str">
        <f aca="false">VLOOKUP(A2236,henriette!A:J,10,0)</f>
        <v>TODO: &lt;&gt;</v>
      </c>
      <c r="M2236" s="0" t="str">
        <f aca="false">VLOOKUP(A2236,henriette!A:K,11,0)</f>
        <v>TODO: &lt;&gt;</v>
      </c>
      <c r="N2236" s="0" t="str">
        <f aca="false">IF(OR(O2236="CONFLICT",R2236="CONFLICT"),"CONFLICT","OK")</f>
        <v>OK</v>
      </c>
      <c r="O2236" s="0" t="str">
        <f aca="false">IF(J2236=L2236,J2236,"CONFLICT")</f>
        <v>TODO: &lt;&gt;</v>
      </c>
      <c r="Q2236" s="0" t="str">
        <f aca="false">IF(AND(P2236&lt;&gt;L2236,P2236&lt;&gt;J2236,P2236&lt;&gt;""),"REVIEW","")</f>
        <v/>
      </c>
      <c r="R2236" s="0" t="str">
        <f aca="false">IF(K2236=M2236,K2236,"CONFLICT")</f>
        <v>TODO: &lt;&gt;</v>
      </c>
    </row>
    <row r="2237" customFormat="false" ht="12.75" hidden="false" customHeight="false" outlineLevel="0" collapsed="false">
      <c r="A2237" s="0" t="s">
        <v>5801</v>
      </c>
      <c r="B2237" s="0" t="n">
        <v>185</v>
      </c>
      <c r="C2237" s="0" t="s">
        <v>23</v>
      </c>
      <c r="E2237" s="0" t="s">
        <v>5802</v>
      </c>
      <c r="F2237" s="0" t="n">
        <v>13941</v>
      </c>
      <c r="G2237" s="0" t="n">
        <v>81</v>
      </c>
      <c r="H2237" s="0" t="n">
        <v>0</v>
      </c>
      <c r="I2237" s="0" t="n">
        <v>5</v>
      </c>
      <c r="J2237" s="0" t="str">
        <f aca="false">VLOOKUP(A2237,yorick!A:J,10,0)</f>
        <v>TODO: &lt;&gt;</v>
      </c>
      <c r="K2237" s="0" t="str">
        <f aca="false">VLOOKUP(A2237,yorick!A:K,11,0)</f>
        <v>TODO: &lt;&gt;</v>
      </c>
      <c r="L2237" s="0" t="str">
        <f aca="false">VLOOKUP(A2237,henriette!A:J,10,0)</f>
        <v>TODO: &lt;&gt;</v>
      </c>
      <c r="M2237" s="0" t="str">
        <f aca="false">VLOOKUP(A2237,henriette!A:K,11,0)</f>
        <v>TODO: &lt;&gt;</v>
      </c>
      <c r="N2237" s="0" t="str">
        <f aca="false">IF(OR(O2237="CONFLICT",R2237="CONFLICT"),"CONFLICT","OK")</f>
        <v>OK</v>
      </c>
      <c r="O2237" s="0" t="str">
        <f aca="false">IF(J2237=L2237,J2237,"CONFLICT")</f>
        <v>TODO: &lt;&gt;</v>
      </c>
      <c r="Q2237" s="0" t="str">
        <f aca="false">IF(AND(P2237&lt;&gt;L2237,P2237&lt;&gt;J2237,P2237&lt;&gt;""),"REVIEW","")</f>
        <v/>
      </c>
      <c r="R2237" s="0" t="str">
        <f aca="false">IF(K2237=M2237,K2237,"CONFLICT")</f>
        <v>TODO: &lt;&gt;</v>
      </c>
    </row>
    <row r="2238" customFormat="false" ht="12.75" hidden="false" customHeight="false" outlineLevel="0" collapsed="false">
      <c r="A2238" s="0" t="s">
        <v>5803</v>
      </c>
      <c r="B2238" s="0" t="n">
        <v>1095</v>
      </c>
      <c r="C2238" s="0" t="s">
        <v>23</v>
      </c>
      <c r="D2238" s="0" t="s">
        <v>5804</v>
      </c>
      <c r="E2238" s="0" t="s">
        <v>5805</v>
      </c>
      <c r="F2238" s="0" t="n">
        <v>18327</v>
      </c>
      <c r="G2238" s="0" t="n">
        <v>221</v>
      </c>
      <c r="H2238" s="0" t="n">
        <v>0</v>
      </c>
      <c r="I2238" s="0" t="n">
        <v>30</v>
      </c>
      <c r="J2238" s="0" t="str">
        <f aca="false">VLOOKUP(A2238,yorick!A:J,10,0)</f>
        <v>TODO: &lt;&gt;</v>
      </c>
      <c r="K2238" s="0" t="str">
        <f aca="false">VLOOKUP(A2238,yorick!A:K,11,0)</f>
        <v>TODO: &lt;&gt;</v>
      </c>
      <c r="L2238" s="0" t="str">
        <f aca="false">VLOOKUP(A2238,henriette!A:J,10,0)</f>
        <v>TODO: &lt;&gt;</v>
      </c>
      <c r="M2238" s="0" t="str">
        <f aca="false">VLOOKUP(A2238,henriette!A:K,11,0)</f>
        <v>TODO: &lt;&gt;</v>
      </c>
      <c r="N2238" s="0" t="str">
        <f aca="false">IF(OR(O2238="CONFLICT",R2238="CONFLICT"),"CONFLICT","OK")</f>
        <v>OK</v>
      </c>
      <c r="O2238" s="0" t="str">
        <f aca="false">IF(J2238=L2238,J2238,"CONFLICT")</f>
        <v>TODO: &lt;&gt;</v>
      </c>
      <c r="Q2238" s="0" t="str">
        <f aca="false">IF(AND(P2238&lt;&gt;L2238,P2238&lt;&gt;J2238,P2238&lt;&gt;""),"REVIEW","")</f>
        <v/>
      </c>
      <c r="R2238" s="0" t="str">
        <f aca="false">IF(K2238=M2238,K2238,"CONFLICT")</f>
        <v>TODO: &lt;&gt;</v>
      </c>
    </row>
    <row r="2239" customFormat="false" ht="12.75" hidden="false" customHeight="false" outlineLevel="0" collapsed="false">
      <c r="A2239" s="0" t="s">
        <v>5806</v>
      </c>
      <c r="B2239" s="0" t="n">
        <v>529</v>
      </c>
      <c r="C2239" s="0" t="s">
        <v>23</v>
      </c>
      <c r="D2239" s="0" t="s">
        <v>5807</v>
      </c>
      <c r="E2239" s="0" t="s">
        <v>5808</v>
      </c>
      <c r="F2239" s="0" t="n">
        <v>7786</v>
      </c>
      <c r="G2239" s="0" t="n">
        <v>32</v>
      </c>
      <c r="H2239" s="0" t="n">
        <v>0</v>
      </c>
      <c r="I2239" s="0" t="n">
        <v>19</v>
      </c>
      <c r="J2239" s="0" t="str">
        <f aca="false">VLOOKUP(A2239,yorick!A:J,10,0)</f>
        <v>TODO: &lt;&gt;</v>
      </c>
      <c r="K2239" s="0" t="str">
        <f aca="false">VLOOKUP(A2239,yorick!A:K,11,0)</f>
        <v>TODO: &lt;&gt;</v>
      </c>
      <c r="L2239" s="0" t="str">
        <f aca="false">VLOOKUP(A2239,henriette!A:J,10,0)</f>
        <v>TODO: &lt;&gt;</v>
      </c>
      <c r="M2239" s="0" t="str">
        <f aca="false">VLOOKUP(A2239,henriette!A:K,11,0)</f>
        <v>TODO: &lt;&gt;</v>
      </c>
      <c r="N2239" s="0" t="str">
        <f aca="false">IF(OR(O2239="CONFLICT",R2239="CONFLICT"),"CONFLICT","OK")</f>
        <v>OK</v>
      </c>
      <c r="O2239" s="0" t="str">
        <f aca="false">IF(J2239=L2239,J2239,"CONFLICT")</f>
        <v>TODO: &lt;&gt;</v>
      </c>
      <c r="Q2239" s="0" t="str">
        <f aca="false">IF(AND(P2239&lt;&gt;L2239,P2239&lt;&gt;J2239,P2239&lt;&gt;""),"REVIEW","")</f>
        <v/>
      </c>
      <c r="R2239" s="0" t="str">
        <f aca="false">IF(K2239=M2239,K2239,"CONFLICT")</f>
        <v>TODO: &lt;&gt;</v>
      </c>
    </row>
    <row r="2240" customFormat="false" ht="12.75" hidden="false" customHeight="false" outlineLevel="0" collapsed="false">
      <c r="A2240" s="0" t="s">
        <v>5809</v>
      </c>
      <c r="B2240" s="0" t="n">
        <v>157</v>
      </c>
      <c r="C2240" s="0" t="s">
        <v>23</v>
      </c>
      <c r="D2240" s="0" t="s">
        <v>5810</v>
      </c>
      <c r="E2240" s="0" t="s">
        <v>5811</v>
      </c>
      <c r="F2240" s="0" t="n">
        <v>16509</v>
      </c>
      <c r="G2240" s="0" t="n">
        <v>175</v>
      </c>
      <c r="H2240" s="0" t="n">
        <v>0</v>
      </c>
      <c r="I2240" s="0" t="n">
        <v>1</v>
      </c>
      <c r="J2240" s="0" t="str">
        <f aca="false">VLOOKUP(A2240,yorick!A:J,10,0)</f>
        <v>TODO: &lt;&gt;</v>
      </c>
      <c r="K2240" s="0" t="str">
        <f aca="false">VLOOKUP(A2240,yorick!A:K,11,0)</f>
        <v>TODO: &lt;&gt;</v>
      </c>
      <c r="L2240" s="0" t="str">
        <f aca="false">VLOOKUP(A2240,henriette!A:J,10,0)</f>
        <v>TODO: &lt;&gt;</v>
      </c>
      <c r="M2240" s="0" t="str">
        <f aca="false">VLOOKUP(A2240,henriette!A:K,11,0)</f>
        <v>TODO: &lt;&gt;</v>
      </c>
      <c r="N2240" s="0" t="str">
        <f aca="false">IF(OR(O2240="CONFLICT",R2240="CONFLICT"),"CONFLICT","OK")</f>
        <v>OK</v>
      </c>
      <c r="O2240" s="0" t="str">
        <f aca="false">IF(J2240=L2240,J2240,"CONFLICT")</f>
        <v>TODO: &lt;&gt;</v>
      </c>
      <c r="Q2240" s="0" t="str">
        <f aca="false">IF(AND(P2240&lt;&gt;L2240,P2240&lt;&gt;J2240,P2240&lt;&gt;""),"REVIEW","")</f>
        <v/>
      </c>
      <c r="R2240" s="0" t="str">
        <f aca="false">IF(K2240=M2240,K2240,"CONFLICT")</f>
        <v>TODO: &lt;&gt;</v>
      </c>
    </row>
    <row r="2241" customFormat="false" ht="12.75" hidden="false" customHeight="false" outlineLevel="0" collapsed="false">
      <c r="A2241" s="0" t="s">
        <v>5812</v>
      </c>
      <c r="B2241" s="0" t="n">
        <v>1283</v>
      </c>
      <c r="C2241" s="0" t="s">
        <v>23</v>
      </c>
      <c r="D2241" s="0" t="s">
        <v>5813</v>
      </c>
      <c r="E2241" s="0" t="s">
        <v>5814</v>
      </c>
      <c r="F2241" s="0" t="n">
        <v>8842</v>
      </c>
      <c r="G2241" s="0" t="n">
        <v>160</v>
      </c>
      <c r="H2241" s="0" t="n">
        <v>0</v>
      </c>
      <c r="I2241" s="0" t="n">
        <v>10</v>
      </c>
      <c r="J2241" s="0" t="str">
        <f aca="false">VLOOKUP(A2241,yorick!A:J,10,0)</f>
        <v>TODO: &lt;&gt;</v>
      </c>
      <c r="K2241" s="0" t="str">
        <f aca="false">VLOOKUP(A2241,yorick!A:K,11,0)</f>
        <v>TODO: &lt;&gt;</v>
      </c>
      <c r="L2241" s="0" t="str">
        <f aca="false">VLOOKUP(A2241,henriette!A:J,10,0)</f>
        <v>TODO: &lt;&gt;</v>
      </c>
      <c r="M2241" s="0" t="str">
        <f aca="false">VLOOKUP(A2241,henriette!A:K,11,0)</f>
        <v>TODO: &lt;&gt;</v>
      </c>
      <c r="N2241" s="0" t="str">
        <f aca="false">IF(OR(O2241="CONFLICT",R2241="CONFLICT"),"CONFLICT","OK")</f>
        <v>OK</v>
      </c>
      <c r="O2241" s="0" t="str">
        <f aca="false">IF(J2241=L2241,J2241,"CONFLICT")</f>
        <v>TODO: &lt;&gt;</v>
      </c>
      <c r="Q2241" s="0" t="str">
        <f aca="false">IF(AND(P2241&lt;&gt;L2241,P2241&lt;&gt;J2241,P2241&lt;&gt;""),"REVIEW","")</f>
        <v/>
      </c>
      <c r="R2241" s="0" t="str">
        <f aca="false">IF(K2241=M2241,K2241,"CONFLICT")</f>
        <v>TODO: &lt;&gt;</v>
      </c>
    </row>
    <row r="2242" customFormat="false" ht="12.75" hidden="false" customHeight="false" outlineLevel="0" collapsed="false">
      <c r="A2242" s="0" t="s">
        <v>5815</v>
      </c>
      <c r="B2242" s="0" t="n">
        <v>3258</v>
      </c>
      <c r="C2242" s="0" t="s">
        <v>23</v>
      </c>
      <c r="D2242" s="0" t="s">
        <v>5816</v>
      </c>
      <c r="E2242" s="0" t="s">
        <v>5817</v>
      </c>
      <c r="F2242" s="0" t="n">
        <v>21169</v>
      </c>
      <c r="G2242" s="0" t="n">
        <v>345</v>
      </c>
      <c r="H2242" s="0" t="n">
        <v>2</v>
      </c>
      <c r="I2242" s="0" t="n">
        <v>1</v>
      </c>
      <c r="J2242" s="0" t="str">
        <f aca="false">VLOOKUP(A2242,yorick!A:J,10,0)</f>
        <v>TODO: &lt;&gt;</v>
      </c>
      <c r="K2242" s="0" t="str">
        <f aca="false">VLOOKUP(A2242,yorick!A:K,11,0)</f>
        <v>TODO: &lt;&gt;</v>
      </c>
      <c r="L2242" s="0" t="str">
        <f aca="false">VLOOKUP(A2242,henriette!A:J,10,0)</f>
        <v>TODO: &lt;&gt;</v>
      </c>
      <c r="M2242" s="0" t="str">
        <f aca="false">VLOOKUP(A2242,henriette!A:K,11,0)</f>
        <v>TODO: &lt;&gt;</v>
      </c>
      <c r="N2242" s="0" t="str">
        <f aca="false">IF(OR(O2242="CONFLICT",R2242="CONFLICT"),"CONFLICT","OK")</f>
        <v>OK</v>
      </c>
      <c r="O2242" s="0" t="str">
        <f aca="false">IF(J2242=L2242,J2242,"CONFLICT")</f>
        <v>TODO: &lt;&gt;</v>
      </c>
      <c r="Q2242" s="0" t="str">
        <f aca="false">IF(AND(P2242&lt;&gt;L2242,P2242&lt;&gt;J2242,P2242&lt;&gt;""),"REVIEW","")</f>
        <v/>
      </c>
      <c r="R2242" s="0" t="str">
        <f aca="false">IF(K2242=M2242,K2242,"CONFLICT")</f>
        <v>TODO: &lt;&gt;</v>
      </c>
    </row>
    <row r="2243" customFormat="false" ht="12.75" hidden="false" customHeight="false" outlineLevel="0" collapsed="false">
      <c r="A2243" s="0" t="s">
        <v>5818</v>
      </c>
      <c r="B2243" s="0" t="n">
        <v>159</v>
      </c>
      <c r="C2243" s="0" t="s">
        <v>23</v>
      </c>
      <c r="F2243" s="0" t="n">
        <v>9665</v>
      </c>
      <c r="G2243" s="0" t="n">
        <v>104</v>
      </c>
      <c r="H2243" s="0" t="n">
        <v>0</v>
      </c>
      <c r="I2243" s="0" t="n">
        <v>10</v>
      </c>
      <c r="J2243" s="0" t="str">
        <f aca="false">VLOOKUP(A2243,yorick!A:J,10,0)</f>
        <v>TODO: &lt;&gt;</v>
      </c>
      <c r="K2243" s="0" t="str">
        <f aca="false">VLOOKUP(A2243,yorick!A:K,11,0)</f>
        <v>TODO: &lt;&gt;</v>
      </c>
      <c r="L2243" s="0" t="str">
        <f aca="false">VLOOKUP(A2243,henriette!A:J,10,0)</f>
        <v>TODO: &lt;&gt;</v>
      </c>
      <c r="M2243" s="0" t="str">
        <f aca="false">VLOOKUP(A2243,henriette!A:K,11,0)</f>
        <v>TODO: &lt;&gt;</v>
      </c>
      <c r="N2243" s="0" t="str">
        <f aca="false">IF(OR(O2243="CONFLICT",R2243="CONFLICT"),"CONFLICT","OK")</f>
        <v>OK</v>
      </c>
      <c r="O2243" s="0" t="str">
        <f aca="false">IF(J2243=L2243,J2243,"CONFLICT")</f>
        <v>TODO: &lt;&gt;</v>
      </c>
      <c r="Q2243" s="0" t="str">
        <f aca="false">IF(AND(P2243&lt;&gt;L2243,P2243&lt;&gt;J2243,P2243&lt;&gt;""),"REVIEW","")</f>
        <v/>
      </c>
      <c r="R2243" s="0" t="str">
        <f aca="false">IF(K2243=M2243,K2243,"CONFLICT")</f>
        <v>TODO: &lt;&gt;</v>
      </c>
    </row>
    <row r="2244" customFormat="false" ht="12.75" hidden="false" customHeight="false" outlineLevel="0" collapsed="false">
      <c r="A2244" s="0" t="s">
        <v>5819</v>
      </c>
      <c r="B2244" s="0" t="n">
        <v>858</v>
      </c>
      <c r="C2244" s="0" t="s">
        <v>23</v>
      </c>
      <c r="E2244" s="0" t="s">
        <v>5820</v>
      </c>
      <c r="F2244" s="0" t="n">
        <v>29087</v>
      </c>
      <c r="G2244" s="0" t="n">
        <v>271</v>
      </c>
      <c r="H2244" s="0" t="n">
        <v>0</v>
      </c>
      <c r="I2244" s="0" t="n">
        <v>4</v>
      </c>
      <c r="J2244" s="0" t="str">
        <f aca="false">VLOOKUP(A2244,yorick!A:J,10,0)</f>
        <v>TODO: &lt;&gt;</v>
      </c>
      <c r="K2244" s="0" t="str">
        <f aca="false">VLOOKUP(A2244,yorick!A:K,11,0)</f>
        <v>TODO: &lt;&gt;</v>
      </c>
      <c r="L2244" s="0" t="str">
        <f aca="false">VLOOKUP(A2244,henriette!A:J,10,0)</f>
        <v>TODO: &lt;&gt;</v>
      </c>
      <c r="M2244" s="0" t="str">
        <f aca="false">VLOOKUP(A2244,henriette!A:K,11,0)</f>
        <v>TODO: &lt;&gt;</v>
      </c>
      <c r="N2244" s="0" t="str">
        <f aca="false">IF(OR(O2244="CONFLICT",R2244="CONFLICT"),"CONFLICT","OK")</f>
        <v>OK</v>
      </c>
      <c r="O2244" s="0" t="str">
        <f aca="false">IF(J2244=L2244,J2244,"CONFLICT")</f>
        <v>TODO: &lt;&gt;</v>
      </c>
      <c r="Q2244" s="0" t="str">
        <f aca="false">IF(AND(P2244&lt;&gt;L2244,P2244&lt;&gt;J2244,P2244&lt;&gt;""),"REVIEW","")</f>
        <v/>
      </c>
      <c r="R2244" s="0" t="str">
        <f aca="false">IF(K2244=M2244,K2244,"CONFLICT")</f>
        <v>TODO: &lt;&gt;</v>
      </c>
    </row>
    <row r="2245" customFormat="false" ht="12.75" hidden="false" customHeight="false" outlineLevel="0" collapsed="false">
      <c r="A2245" s="0" t="s">
        <v>5821</v>
      </c>
      <c r="B2245" s="0" t="n">
        <v>467</v>
      </c>
      <c r="C2245" s="0" t="s">
        <v>23</v>
      </c>
      <c r="D2245" s="0" t="s">
        <v>5822</v>
      </c>
      <c r="E2245" s="0" t="s">
        <v>5823</v>
      </c>
      <c r="F2245" s="0" t="n">
        <v>29792</v>
      </c>
      <c r="G2245" s="0" t="n">
        <v>213</v>
      </c>
      <c r="H2245" s="0" t="n">
        <v>0</v>
      </c>
      <c r="I2245" s="0" t="n">
        <v>435</v>
      </c>
      <c r="J2245" s="0" t="str">
        <f aca="false">VLOOKUP(A2245,yorick!A:J,10,0)</f>
        <v>TODO: &lt;&gt;</v>
      </c>
      <c r="K2245" s="0" t="str">
        <f aca="false">VLOOKUP(A2245,yorick!A:K,11,0)</f>
        <v>TODO: &lt;&gt;</v>
      </c>
      <c r="L2245" s="0" t="str">
        <f aca="false">VLOOKUP(A2245,henriette!A:J,10,0)</f>
        <v>TODO: &lt;&gt;</v>
      </c>
      <c r="M2245" s="0" t="str">
        <f aca="false">VLOOKUP(A2245,henriette!A:K,11,0)</f>
        <v>TODO: &lt;&gt;</v>
      </c>
      <c r="N2245" s="0" t="str">
        <f aca="false">IF(OR(O2245="CONFLICT",R2245="CONFLICT"),"CONFLICT","OK")</f>
        <v>OK</v>
      </c>
      <c r="O2245" s="0" t="str">
        <f aca="false">IF(J2245=L2245,J2245,"CONFLICT")</f>
        <v>TODO: &lt;&gt;</v>
      </c>
      <c r="Q2245" s="0" t="str">
        <f aca="false">IF(AND(P2245&lt;&gt;L2245,P2245&lt;&gt;J2245,P2245&lt;&gt;""),"REVIEW","")</f>
        <v/>
      </c>
      <c r="R2245" s="0" t="str">
        <f aca="false">IF(K2245=M2245,K2245,"CONFLICT")</f>
        <v>TODO: &lt;&gt;</v>
      </c>
    </row>
    <row r="2246" customFormat="false" ht="12.75" hidden="false" customHeight="false" outlineLevel="0" collapsed="false">
      <c r="A2246" s="0" t="s">
        <v>5824</v>
      </c>
      <c r="B2246" s="0" t="n">
        <v>1143</v>
      </c>
      <c r="C2246" s="0" t="s">
        <v>23</v>
      </c>
      <c r="D2246" s="0" t="s">
        <v>5825</v>
      </c>
      <c r="E2246" s="0" t="s">
        <v>5826</v>
      </c>
      <c r="F2246" s="0" t="n">
        <v>10172</v>
      </c>
      <c r="G2246" s="0" t="n">
        <v>230</v>
      </c>
      <c r="H2246" s="0" t="n">
        <v>0</v>
      </c>
      <c r="I2246" s="0" t="n">
        <v>5</v>
      </c>
      <c r="J2246" s="0" t="str">
        <f aca="false">VLOOKUP(A2246,yorick!A:J,10,0)</f>
        <v>TODO: &lt;&gt;</v>
      </c>
      <c r="K2246" s="0" t="str">
        <f aca="false">VLOOKUP(A2246,yorick!A:K,11,0)</f>
        <v>TODO: &lt;&gt;</v>
      </c>
      <c r="L2246" s="0" t="str">
        <f aca="false">VLOOKUP(A2246,henriette!A:J,10,0)</f>
        <v>TODO: &lt;&gt;</v>
      </c>
      <c r="M2246" s="0" t="str">
        <f aca="false">VLOOKUP(A2246,henriette!A:K,11,0)</f>
        <v>TODO: &lt;&gt;</v>
      </c>
      <c r="N2246" s="0" t="str">
        <f aca="false">IF(OR(O2246="CONFLICT",R2246="CONFLICT"),"CONFLICT","OK")</f>
        <v>OK</v>
      </c>
      <c r="O2246" s="0" t="str">
        <f aca="false">IF(J2246=L2246,J2246,"CONFLICT")</f>
        <v>TODO: &lt;&gt;</v>
      </c>
      <c r="Q2246" s="0" t="str">
        <f aca="false">IF(AND(P2246&lt;&gt;L2246,P2246&lt;&gt;J2246,P2246&lt;&gt;""),"REVIEW","")</f>
        <v/>
      </c>
      <c r="R2246" s="0" t="str">
        <f aca="false">IF(K2246=M2246,K2246,"CONFLICT")</f>
        <v>TODO: &lt;&gt;</v>
      </c>
    </row>
    <row r="2247" customFormat="false" ht="12.75" hidden="false" customHeight="false" outlineLevel="0" collapsed="false">
      <c r="A2247" s="0" t="s">
        <v>5827</v>
      </c>
      <c r="B2247" s="0" t="n">
        <v>6840</v>
      </c>
      <c r="C2247" s="0" t="s">
        <v>23</v>
      </c>
      <c r="D2247" s="0" t="s">
        <v>5828</v>
      </c>
      <c r="E2247" s="0" t="s">
        <v>5829</v>
      </c>
      <c r="F2247" s="0" t="n">
        <v>36403</v>
      </c>
      <c r="G2247" s="0" t="n">
        <v>416</v>
      </c>
      <c r="H2247" s="0" t="n">
        <v>1</v>
      </c>
      <c r="I2247" s="0" t="n">
        <v>10</v>
      </c>
      <c r="J2247" s="0" t="str">
        <f aca="false">VLOOKUP(A2247,yorick!A:J,10,0)</f>
        <v>TODO: &lt;&gt;</v>
      </c>
      <c r="K2247" s="0" t="str">
        <f aca="false">VLOOKUP(A2247,yorick!A:K,11,0)</f>
        <v>TODO: &lt;&gt;</v>
      </c>
      <c r="L2247" s="0" t="str">
        <f aca="false">VLOOKUP(A2247,henriette!A:J,10,0)</f>
        <v>TODO: &lt;&gt;</v>
      </c>
      <c r="M2247" s="0" t="str">
        <f aca="false">VLOOKUP(A2247,henriette!A:K,11,0)</f>
        <v>TODO: &lt;&gt;</v>
      </c>
      <c r="N2247" s="0" t="str">
        <f aca="false">IF(OR(O2247="CONFLICT",R2247="CONFLICT"),"CONFLICT","OK")</f>
        <v>OK</v>
      </c>
      <c r="O2247" s="0" t="str">
        <f aca="false">IF(J2247=L2247,J2247,"CONFLICT")</f>
        <v>TODO: &lt;&gt;</v>
      </c>
      <c r="Q2247" s="0" t="str">
        <f aca="false">IF(AND(P2247&lt;&gt;L2247,P2247&lt;&gt;J2247,P2247&lt;&gt;""),"REVIEW","")</f>
        <v/>
      </c>
      <c r="R2247" s="0" t="str">
        <f aca="false">IF(K2247=M2247,K2247,"CONFLICT")</f>
        <v>TODO: &lt;&gt;</v>
      </c>
    </row>
    <row r="2248" customFormat="false" ht="12.75" hidden="false" customHeight="false" outlineLevel="0" collapsed="false">
      <c r="A2248" s="0" t="s">
        <v>5830</v>
      </c>
      <c r="B2248" s="0" t="n">
        <v>1473</v>
      </c>
      <c r="C2248" s="0" t="s">
        <v>23</v>
      </c>
      <c r="E2248" s="0" t="s">
        <v>5831</v>
      </c>
      <c r="F2248" s="0" t="n">
        <v>24770</v>
      </c>
      <c r="G2248" s="0" t="n">
        <v>81</v>
      </c>
      <c r="H2248" s="0" t="n">
        <v>0</v>
      </c>
      <c r="I2248" s="0" t="n">
        <v>16</v>
      </c>
      <c r="J2248" s="0" t="str">
        <f aca="false">VLOOKUP(A2248,yorick!A:J,10,0)</f>
        <v>TODO: &lt;&gt;</v>
      </c>
      <c r="K2248" s="0" t="str">
        <f aca="false">VLOOKUP(A2248,yorick!A:K,11,0)</f>
        <v>TODO: &lt;&gt;</v>
      </c>
      <c r="L2248" s="0" t="str">
        <f aca="false">VLOOKUP(A2248,henriette!A:J,10,0)</f>
        <v>TODO: &lt;&gt;</v>
      </c>
      <c r="M2248" s="0" t="str">
        <f aca="false">VLOOKUP(A2248,henriette!A:K,11,0)</f>
        <v>TODO: &lt;&gt;</v>
      </c>
      <c r="N2248" s="0" t="str">
        <f aca="false">IF(OR(O2248="CONFLICT",R2248="CONFLICT"),"CONFLICT","OK")</f>
        <v>OK</v>
      </c>
      <c r="O2248" s="0" t="str">
        <f aca="false">IF(J2248=L2248,J2248,"CONFLICT")</f>
        <v>TODO: &lt;&gt;</v>
      </c>
      <c r="Q2248" s="0" t="str">
        <f aca="false">IF(AND(P2248&lt;&gt;L2248,P2248&lt;&gt;J2248,P2248&lt;&gt;""),"REVIEW","")</f>
        <v/>
      </c>
      <c r="R2248" s="0" t="str">
        <f aca="false">IF(K2248=M2248,K2248,"CONFLICT")</f>
        <v>TODO: &lt;&gt;</v>
      </c>
    </row>
    <row r="2249" customFormat="false" ht="12.75" hidden="false" customHeight="false" outlineLevel="0" collapsed="false">
      <c r="A2249" s="0" t="s">
        <v>5832</v>
      </c>
      <c r="B2249" s="0" t="n">
        <v>281</v>
      </c>
      <c r="C2249" s="0" t="s">
        <v>23</v>
      </c>
      <c r="E2249" s="0" t="s">
        <v>5833</v>
      </c>
      <c r="F2249" s="0" t="n">
        <v>6387</v>
      </c>
      <c r="G2249" s="0" t="n">
        <v>38</v>
      </c>
      <c r="H2249" s="0" t="n">
        <v>0</v>
      </c>
      <c r="I2249" s="0" t="n">
        <v>5</v>
      </c>
      <c r="J2249" s="0" t="str">
        <f aca="false">VLOOKUP(A2249,yorick!A:J,10,0)</f>
        <v>TODO: &lt;&gt;</v>
      </c>
      <c r="K2249" s="0" t="str">
        <f aca="false">VLOOKUP(A2249,yorick!A:K,11,0)</f>
        <v>TODO: &lt;&gt;</v>
      </c>
      <c r="L2249" s="0" t="str">
        <f aca="false">VLOOKUP(A2249,henriette!A:J,10,0)</f>
        <v>TODO: &lt;&gt;</v>
      </c>
      <c r="M2249" s="0" t="str">
        <f aca="false">VLOOKUP(A2249,henriette!A:K,11,0)</f>
        <v>TODO: &lt;&gt;</v>
      </c>
      <c r="N2249" s="0" t="str">
        <f aca="false">IF(OR(O2249="CONFLICT",R2249="CONFLICT"),"CONFLICT","OK")</f>
        <v>OK</v>
      </c>
      <c r="O2249" s="0" t="str">
        <f aca="false">IF(J2249=L2249,J2249,"CONFLICT")</f>
        <v>TODO: &lt;&gt;</v>
      </c>
      <c r="Q2249" s="0" t="str">
        <f aca="false">IF(AND(P2249&lt;&gt;L2249,P2249&lt;&gt;J2249,P2249&lt;&gt;""),"REVIEW","")</f>
        <v/>
      </c>
      <c r="R2249" s="0" t="str">
        <f aca="false">IF(K2249=M2249,K2249,"CONFLICT")</f>
        <v>TODO: &lt;&gt;</v>
      </c>
    </row>
    <row r="2250" customFormat="false" ht="12.75" hidden="false" customHeight="false" outlineLevel="0" collapsed="false">
      <c r="A2250" s="0" t="s">
        <v>5834</v>
      </c>
      <c r="B2250" s="0" t="n">
        <v>171</v>
      </c>
      <c r="C2250" s="0" t="s">
        <v>23</v>
      </c>
      <c r="D2250" s="0" t="s">
        <v>5835</v>
      </c>
      <c r="E2250" s="0" t="s">
        <v>5836</v>
      </c>
      <c r="F2250" s="0" t="n">
        <v>24054</v>
      </c>
      <c r="G2250" s="0" t="n">
        <v>170</v>
      </c>
      <c r="H2250" s="0" t="n">
        <v>0</v>
      </c>
      <c r="I2250" s="0" t="n">
        <v>250</v>
      </c>
      <c r="J2250" s="0" t="str">
        <f aca="false">VLOOKUP(A2250,yorick!A:J,10,0)</f>
        <v>TODO: &lt;&gt;</v>
      </c>
      <c r="K2250" s="0" t="str">
        <f aca="false">VLOOKUP(A2250,yorick!A:K,11,0)</f>
        <v>TODO: &lt;&gt;</v>
      </c>
      <c r="L2250" s="0" t="str">
        <f aca="false">VLOOKUP(A2250,henriette!A:J,10,0)</f>
        <v>TODO: &lt;&gt;</v>
      </c>
      <c r="M2250" s="0" t="str">
        <f aca="false">VLOOKUP(A2250,henriette!A:K,11,0)</f>
        <v>TODO: &lt;&gt;</v>
      </c>
      <c r="N2250" s="0" t="str">
        <f aca="false">IF(OR(O2250="CONFLICT",R2250="CONFLICT"),"CONFLICT","OK")</f>
        <v>OK</v>
      </c>
      <c r="O2250" s="0" t="str">
        <f aca="false">IF(J2250=L2250,J2250,"CONFLICT")</f>
        <v>TODO: &lt;&gt;</v>
      </c>
      <c r="Q2250" s="0" t="str">
        <f aca="false">IF(AND(P2250&lt;&gt;L2250,P2250&lt;&gt;J2250,P2250&lt;&gt;""),"REVIEW","")</f>
        <v/>
      </c>
      <c r="R2250" s="0" t="str">
        <f aca="false">IF(K2250=M2250,K2250,"CONFLICT")</f>
        <v>TODO: &lt;&gt;</v>
      </c>
    </row>
    <row r="2251" customFormat="false" ht="12.75" hidden="false" customHeight="false" outlineLevel="0" collapsed="false">
      <c r="A2251" s="0" t="s">
        <v>5837</v>
      </c>
      <c r="B2251" s="0" t="n">
        <v>143</v>
      </c>
      <c r="C2251" s="0" t="s">
        <v>23</v>
      </c>
      <c r="E2251" s="0" t="s">
        <v>5838</v>
      </c>
      <c r="F2251" s="0" t="n">
        <v>23642</v>
      </c>
      <c r="G2251" s="0" t="n">
        <v>207</v>
      </c>
      <c r="H2251" s="0" t="n">
        <v>0</v>
      </c>
      <c r="I2251" s="0" t="n">
        <v>112</v>
      </c>
      <c r="J2251" s="0" t="str">
        <f aca="false">VLOOKUP(A2251,yorick!A:J,10,0)</f>
        <v>TODO: &lt;&gt;</v>
      </c>
      <c r="K2251" s="0" t="str">
        <f aca="false">VLOOKUP(A2251,yorick!A:K,11,0)</f>
        <v>TODO: &lt;&gt;</v>
      </c>
      <c r="L2251" s="0" t="str">
        <f aca="false">VLOOKUP(A2251,henriette!A:J,10,0)</f>
        <v>TODO: &lt;&gt;</v>
      </c>
      <c r="M2251" s="0" t="str">
        <f aca="false">VLOOKUP(A2251,henriette!A:K,11,0)</f>
        <v>TODO: &lt;&gt;</v>
      </c>
      <c r="N2251" s="0" t="str">
        <f aca="false">IF(OR(O2251="CONFLICT",R2251="CONFLICT"),"CONFLICT","OK")</f>
        <v>OK</v>
      </c>
      <c r="O2251" s="0" t="str">
        <f aca="false">IF(J2251=L2251,J2251,"CONFLICT")</f>
        <v>TODO: &lt;&gt;</v>
      </c>
      <c r="Q2251" s="0" t="str">
        <f aca="false">IF(AND(P2251&lt;&gt;L2251,P2251&lt;&gt;J2251,P2251&lt;&gt;""),"REVIEW","")</f>
        <v/>
      </c>
      <c r="R2251" s="0" t="str">
        <f aca="false">IF(K2251=M2251,K2251,"CONFLICT")</f>
        <v>TODO: &lt;&gt;</v>
      </c>
    </row>
    <row r="2252" customFormat="false" ht="12.75" hidden="false" customHeight="false" outlineLevel="0" collapsed="false">
      <c r="A2252" s="0" t="s">
        <v>5839</v>
      </c>
      <c r="B2252" s="0" t="n">
        <v>560</v>
      </c>
      <c r="C2252" s="0" t="s">
        <v>23</v>
      </c>
      <c r="E2252" s="0" t="s">
        <v>5840</v>
      </c>
      <c r="F2252" s="0" t="n">
        <v>7695</v>
      </c>
      <c r="G2252" s="0" t="n">
        <v>81</v>
      </c>
      <c r="H2252" s="0" t="n">
        <v>4</v>
      </c>
      <c r="I2252" s="0" t="n">
        <v>6</v>
      </c>
      <c r="J2252" s="0" t="str">
        <f aca="false">VLOOKUP(A2252,yorick!A:J,10,0)</f>
        <v>TODO: &lt;&gt;</v>
      </c>
      <c r="K2252" s="0" t="str">
        <f aca="false">VLOOKUP(A2252,yorick!A:K,11,0)</f>
        <v>TODO: &lt;&gt;</v>
      </c>
      <c r="L2252" s="0" t="str">
        <f aca="false">VLOOKUP(A2252,henriette!A:J,10,0)</f>
        <v>TODO: &lt;&gt;</v>
      </c>
      <c r="M2252" s="0" t="str">
        <f aca="false">VLOOKUP(A2252,henriette!A:K,11,0)</f>
        <v>TODO: &lt;&gt;</v>
      </c>
      <c r="N2252" s="0" t="str">
        <f aca="false">IF(OR(O2252="CONFLICT",R2252="CONFLICT"),"CONFLICT","OK")</f>
        <v>OK</v>
      </c>
      <c r="O2252" s="0" t="str">
        <f aca="false">IF(J2252=L2252,J2252,"CONFLICT")</f>
        <v>TODO: &lt;&gt;</v>
      </c>
      <c r="Q2252" s="0" t="str">
        <f aca="false">IF(AND(P2252&lt;&gt;L2252,P2252&lt;&gt;J2252,P2252&lt;&gt;""),"REVIEW","")</f>
        <v/>
      </c>
      <c r="R2252" s="0" t="str">
        <f aca="false">IF(K2252=M2252,K2252,"CONFLICT")</f>
        <v>TODO: &lt;&gt;</v>
      </c>
    </row>
    <row r="2253" customFormat="false" ht="12.75" hidden="false" customHeight="false" outlineLevel="0" collapsed="false">
      <c r="A2253" s="0" t="s">
        <v>5841</v>
      </c>
      <c r="B2253" s="0" t="n">
        <v>4285</v>
      </c>
      <c r="C2253" s="0" t="s">
        <v>23</v>
      </c>
      <c r="E2253" s="0" t="s">
        <v>5842</v>
      </c>
      <c r="F2253" s="0" t="n">
        <v>152800</v>
      </c>
      <c r="G2253" s="0" t="n">
        <v>1078</v>
      </c>
      <c r="H2253" s="0" t="n">
        <v>0</v>
      </c>
      <c r="I2253" s="0" t="n">
        <v>22</v>
      </c>
      <c r="J2253" s="0" t="str">
        <f aca="false">VLOOKUP(A2253,yorick!A:J,10,0)</f>
        <v>TODO: &lt;&gt;</v>
      </c>
      <c r="K2253" s="0" t="str">
        <f aca="false">VLOOKUP(A2253,yorick!A:K,11,0)</f>
        <v>TODO: &lt;&gt;</v>
      </c>
      <c r="L2253" s="0" t="str">
        <f aca="false">VLOOKUP(A2253,henriette!A:J,10,0)</f>
        <v>TODO: &lt;&gt;</v>
      </c>
      <c r="M2253" s="0" t="str">
        <f aca="false">VLOOKUP(A2253,henriette!A:K,11,0)</f>
        <v>TODO: &lt;&gt;</v>
      </c>
      <c r="N2253" s="0" t="str">
        <f aca="false">IF(OR(O2253="CONFLICT",R2253="CONFLICT"),"CONFLICT","OK")</f>
        <v>OK</v>
      </c>
      <c r="O2253" s="0" t="str">
        <f aca="false">IF(J2253=L2253,J2253,"CONFLICT")</f>
        <v>TODO: &lt;&gt;</v>
      </c>
      <c r="Q2253" s="0" t="str">
        <f aca="false">IF(AND(P2253&lt;&gt;L2253,P2253&lt;&gt;J2253,P2253&lt;&gt;""),"REVIEW","")</f>
        <v/>
      </c>
      <c r="R2253" s="0" t="str">
        <f aca="false">IF(K2253=M2253,K2253,"CONFLICT")</f>
        <v>TODO: &lt;&gt;</v>
      </c>
    </row>
    <row r="2254" customFormat="false" ht="12.75" hidden="false" customHeight="false" outlineLevel="0" collapsed="false">
      <c r="A2254" s="0" t="s">
        <v>5843</v>
      </c>
      <c r="B2254" s="0" t="n">
        <v>434</v>
      </c>
      <c r="C2254" s="0" t="s">
        <v>23</v>
      </c>
      <c r="D2254" s="0" t="s">
        <v>5844</v>
      </c>
      <c r="E2254" s="0" t="s">
        <v>5845</v>
      </c>
      <c r="F2254" s="0" t="n">
        <v>11787</v>
      </c>
      <c r="G2254" s="0" t="n">
        <v>151</v>
      </c>
      <c r="H2254" s="0" t="n">
        <v>0</v>
      </c>
      <c r="I2254" s="0" t="n">
        <v>6</v>
      </c>
      <c r="J2254" s="0" t="str">
        <f aca="false">VLOOKUP(A2254,yorick!A:J,10,0)</f>
        <v>TODO: &lt;&gt;</v>
      </c>
      <c r="K2254" s="0" t="str">
        <f aca="false">VLOOKUP(A2254,yorick!A:K,11,0)</f>
        <v>TODO: &lt;&gt;</v>
      </c>
      <c r="L2254" s="0" t="str">
        <f aca="false">VLOOKUP(A2254,henriette!A:J,10,0)</f>
        <v>TODO: &lt;&gt;</v>
      </c>
      <c r="M2254" s="0" t="str">
        <f aca="false">VLOOKUP(A2254,henriette!A:K,11,0)</f>
        <v>TODO: &lt;&gt;</v>
      </c>
      <c r="N2254" s="0" t="str">
        <f aca="false">IF(OR(O2254="CONFLICT",R2254="CONFLICT"),"CONFLICT","OK")</f>
        <v>OK</v>
      </c>
      <c r="O2254" s="0" t="str">
        <f aca="false">IF(J2254=L2254,J2254,"CONFLICT")</f>
        <v>TODO: &lt;&gt;</v>
      </c>
      <c r="Q2254" s="0" t="str">
        <f aca="false">IF(AND(P2254&lt;&gt;L2254,P2254&lt;&gt;J2254,P2254&lt;&gt;""),"REVIEW","")</f>
        <v/>
      </c>
      <c r="R2254" s="0" t="str">
        <f aca="false">IF(K2254=M2254,K2254,"CONFLICT")</f>
        <v>TODO: &lt;&gt;</v>
      </c>
    </row>
    <row r="2255" customFormat="false" ht="12.75" hidden="false" customHeight="false" outlineLevel="0" collapsed="false">
      <c r="A2255" s="0" t="s">
        <v>5846</v>
      </c>
      <c r="B2255" s="0" t="n">
        <v>115</v>
      </c>
      <c r="C2255" s="0" t="s">
        <v>23</v>
      </c>
      <c r="D2255" s="0" t="s">
        <v>5847</v>
      </c>
      <c r="E2255" s="0" t="s">
        <v>5848</v>
      </c>
      <c r="F2255" s="0" t="n">
        <v>5935</v>
      </c>
      <c r="G2255" s="0" t="n">
        <v>76</v>
      </c>
      <c r="H2255" s="0" t="n">
        <v>0</v>
      </c>
      <c r="I2255" s="0" t="n">
        <v>3</v>
      </c>
      <c r="J2255" s="0" t="str">
        <f aca="false">VLOOKUP(A2255,yorick!A:J,10,0)</f>
        <v>TODO: &lt;&gt;</v>
      </c>
      <c r="K2255" s="0" t="str">
        <f aca="false">VLOOKUP(A2255,yorick!A:K,11,0)</f>
        <v>TODO: &lt;&gt;</v>
      </c>
      <c r="L2255" s="0" t="str">
        <f aca="false">VLOOKUP(A2255,henriette!A:J,10,0)</f>
        <v>TODO: &lt;&gt;</v>
      </c>
      <c r="M2255" s="0" t="str">
        <f aca="false">VLOOKUP(A2255,henriette!A:K,11,0)</f>
        <v>TODO: &lt;&gt;</v>
      </c>
      <c r="N2255" s="0" t="str">
        <f aca="false">IF(OR(O2255="CONFLICT",R2255="CONFLICT"),"CONFLICT","OK")</f>
        <v>OK</v>
      </c>
      <c r="O2255" s="0" t="str">
        <f aca="false">IF(J2255=L2255,J2255,"CONFLICT")</f>
        <v>TODO: &lt;&gt;</v>
      </c>
      <c r="Q2255" s="0" t="str">
        <f aca="false">IF(AND(P2255&lt;&gt;L2255,P2255&lt;&gt;J2255,P2255&lt;&gt;""),"REVIEW","")</f>
        <v/>
      </c>
      <c r="R2255" s="0" t="str">
        <f aca="false">IF(K2255=M2255,K2255,"CONFLICT")</f>
        <v>TODO: &lt;&gt;</v>
      </c>
    </row>
    <row r="2256" customFormat="false" ht="12.75" hidden="false" customHeight="false" outlineLevel="0" collapsed="false">
      <c r="A2256" s="0" t="s">
        <v>5849</v>
      </c>
      <c r="B2256" s="0" t="n">
        <v>168</v>
      </c>
      <c r="C2256" s="0" t="s">
        <v>23</v>
      </c>
      <c r="E2256" s="0" t="s">
        <v>5850</v>
      </c>
      <c r="F2256" s="0" t="n">
        <v>7731</v>
      </c>
      <c r="G2256" s="0" t="n">
        <v>96</v>
      </c>
      <c r="H2256" s="0" t="n">
        <v>0</v>
      </c>
      <c r="I2256" s="0" t="n">
        <v>71</v>
      </c>
      <c r="J2256" s="0" t="str">
        <f aca="false">VLOOKUP(A2256,yorick!A:J,10,0)</f>
        <v>TODO: &lt;&gt;</v>
      </c>
      <c r="K2256" s="0" t="str">
        <f aca="false">VLOOKUP(A2256,yorick!A:K,11,0)</f>
        <v>TODO: &lt;&gt;</v>
      </c>
      <c r="L2256" s="0" t="str">
        <f aca="false">VLOOKUP(A2256,henriette!A:J,10,0)</f>
        <v>TODO: &lt;&gt;</v>
      </c>
      <c r="M2256" s="0" t="str">
        <f aca="false">VLOOKUP(A2256,henriette!A:K,11,0)</f>
        <v>TODO: &lt;&gt;</v>
      </c>
      <c r="N2256" s="0" t="str">
        <f aca="false">IF(OR(O2256="CONFLICT",R2256="CONFLICT"),"CONFLICT","OK")</f>
        <v>OK</v>
      </c>
      <c r="O2256" s="0" t="str">
        <f aca="false">IF(J2256=L2256,J2256,"CONFLICT")</f>
        <v>TODO: &lt;&gt;</v>
      </c>
      <c r="Q2256" s="0" t="str">
        <f aca="false">IF(AND(P2256&lt;&gt;L2256,P2256&lt;&gt;J2256,P2256&lt;&gt;""),"REVIEW","")</f>
        <v/>
      </c>
      <c r="R2256" s="0" t="str">
        <f aca="false">IF(K2256=M2256,K2256,"CONFLICT")</f>
        <v>TODO: &lt;&gt;</v>
      </c>
    </row>
    <row r="2257" customFormat="false" ht="12.75" hidden="false" customHeight="false" outlineLevel="0" collapsed="false">
      <c r="A2257" s="0" t="s">
        <v>5851</v>
      </c>
      <c r="B2257" s="0" t="n">
        <v>1454</v>
      </c>
      <c r="C2257" s="0" t="s">
        <v>23</v>
      </c>
      <c r="D2257" s="0" t="s">
        <v>5852</v>
      </c>
      <c r="E2257" s="0" t="s">
        <v>5853</v>
      </c>
      <c r="F2257" s="0" t="n">
        <v>5321</v>
      </c>
      <c r="G2257" s="0" t="n">
        <v>82</v>
      </c>
      <c r="H2257" s="0" t="n">
        <v>0</v>
      </c>
      <c r="I2257" s="0" t="n">
        <v>11</v>
      </c>
      <c r="J2257" s="0" t="str">
        <f aca="false">VLOOKUP(A2257,yorick!A:J,10,0)</f>
        <v>TODO: &lt;&gt;</v>
      </c>
      <c r="K2257" s="0" t="str">
        <f aca="false">VLOOKUP(A2257,yorick!A:K,11,0)</f>
        <v>TODO: &lt;&gt;</v>
      </c>
      <c r="L2257" s="0" t="str">
        <f aca="false">VLOOKUP(A2257,henriette!A:J,10,0)</f>
        <v>TODO: &lt;&gt;</v>
      </c>
      <c r="M2257" s="0" t="str">
        <f aca="false">VLOOKUP(A2257,henriette!A:K,11,0)</f>
        <v>TODO: &lt;&gt;</v>
      </c>
      <c r="N2257" s="0" t="str">
        <f aca="false">IF(OR(O2257="CONFLICT",R2257="CONFLICT"),"CONFLICT","OK")</f>
        <v>OK</v>
      </c>
      <c r="O2257" s="0" t="str">
        <f aca="false">IF(J2257=L2257,J2257,"CONFLICT")</f>
        <v>TODO: &lt;&gt;</v>
      </c>
      <c r="Q2257" s="0" t="str">
        <f aca="false">IF(AND(P2257&lt;&gt;L2257,P2257&lt;&gt;J2257,P2257&lt;&gt;""),"REVIEW","")</f>
        <v/>
      </c>
      <c r="R2257" s="0" t="str">
        <f aca="false">IF(K2257=M2257,K2257,"CONFLICT")</f>
        <v>TODO: &lt;&gt;</v>
      </c>
    </row>
    <row r="2258" customFormat="false" ht="12.75" hidden="false" customHeight="false" outlineLevel="0" collapsed="false">
      <c r="A2258" s="0" t="s">
        <v>5854</v>
      </c>
      <c r="B2258" s="0" t="n">
        <v>103</v>
      </c>
      <c r="C2258" s="0" t="s">
        <v>23</v>
      </c>
      <c r="E2258" s="0" t="s">
        <v>5855</v>
      </c>
      <c r="F2258" s="0" t="n">
        <v>10480</v>
      </c>
      <c r="G2258" s="0" t="n">
        <v>85</v>
      </c>
      <c r="H2258" s="0" t="n">
        <v>0</v>
      </c>
      <c r="I2258" s="0" t="n">
        <v>8</v>
      </c>
      <c r="J2258" s="0" t="str">
        <f aca="false">VLOOKUP(A2258,yorick!A:J,10,0)</f>
        <v>TODO: &lt;&gt;</v>
      </c>
      <c r="K2258" s="0" t="str">
        <f aca="false">VLOOKUP(A2258,yorick!A:K,11,0)</f>
        <v>TODO: &lt;&gt;</v>
      </c>
      <c r="L2258" s="0" t="str">
        <f aca="false">VLOOKUP(A2258,henriette!A:J,10,0)</f>
        <v>TODO: &lt;&gt;</v>
      </c>
      <c r="M2258" s="0" t="str">
        <f aca="false">VLOOKUP(A2258,henriette!A:K,11,0)</f>
        <v>TODO: &lt;&gt;</v>
      </c>
      <c r="N2258" s="0" t="str">
        <f aca="false">IF(OR(O2258="CONFLICT",R2258="CONFLICT"),"CONFLICT","OK")</f>
        <v>OK</v>
      </c>
      <c r="O2258" s="0" t="str">
        <f aca="false">IF(J2258=L2258,J2258,"CONFLICT")</f>
        <v>TODO: &lt;&gt;</v>
      </c>
      <c r="Q2258" s="0" t="str">
        <f aca="false">IF(AND(P2258&lt;&gt;L2258,P2258&lt;&gt;J2258,P2258&lt;&gt;""),"REVIEW","")</f>
        <v/>
      </c>
      <c r="R2258" s="0" t="str">
        <f aca="false">IF(K2258=M2258,K2258,"CONFLICT")</f>
        <v>TODO: &lt;&gt;</v>
      </c>
    </row>
    <row r="2259" customFormat="false" ht="12.75" hidden="false" customHeight="false" outlineLevel="0" collapsed="false">
      <c r="A2259" s="0" t="s">
        <v>5856</v>
      </c>
      <c r="B2259" s="0" t="n">
        <v>1608</v>
      </c>
      <c r="C2259" s="0" t="s">
        <v>23</v>
      </c>
      <c r="D2259" s="0" t="s">
        <v>5857</v>
      </c>
      <c r="E2259" s="0" t="s">
        <v>5858</v>
      </c>
      <c r="F2259" s="0" t="n">
        <v>7187</v>
      </c>
      <c r="G2259" s="0" t="n">
        <v>68</v>
      </c>
      <c r="H2259" s="0" t="n">
        <v>1</v>
      </c>
      <c r="I2259" s="0" t="n">
        <v>15</v>
      </c>
      <c r="J2259" s="0" t="str">
        <f aca="false">VLOOKUP(A2259,yorick!A:J,10,0)</f>
        <v>TODO: &lt;&gt;</v>
      </c>
      <c r="K2259" s="0" t="str">
        <f aca="false">VLOOKUP(A2259,yorick!A:K,11,0)</f>
        <v>TODO: &lt;&gt;</v>
      </c>
      <c r="L2259" s="0" t="str">
        <f aca="false">VLOOKUP(A2259,henriette!A:J,10,0)</f>
        <v>TODO: &lt;&gt;</v>
      </c>
      <c r="M2259" s="0" t="str">
        <f aca="false">VLOOKUP(A2259,henriette!A:K,11,0)</f>
        <v>TODO: &lt;&gt;</v>
      </c>
      <c r="N2259" s="0" t="str">
        <f aca="false">IF(OR(O2259="CONFLICT",R2259="CONFLICT"),"CONFLICT","OK")</f>
        <v>OK</v>
      </c>
      <c r="O2259" s="0" t="str">
        <f aca="false">IF(J2259=L2259,J2259,"CONFLICT")</f>
        <v>TODO: &lt;&gt;</v>
      </c>
      <c r="Q2259" s="0" t="str">
        <f aca="false">IF(AND(P2259&lt;&gt;L2259,P2259&lt;&gt;J2259,P2259&lt;&gt;""),"REVIEW","")</f>
        <v/>
      </c>
      <c r="R2259" s="0" t="str">
        <f aca="false">IF(K2259=M2259,K2259,"CONFLICT")</f>
        <v>TODO: &lt;&gt;</v>
      </c>
    </row>
    <row r="2260" customFormat="false" ht="12.75" hidden="false" customHeight="false" outlineLevel="0" collapsed="false">
      <c r="A2260" s="0" t="s">
        <v>5859</v>
      </c>
      <c r="B2260" s="0" t="n">
        <v>465</v>
      </c>
      <c r="C2260" s="0" t="s">
        <v>23</v>
      </c>
      <c r="D2260" s="0" t="s">
        <v>5860</v>
      </c>
      <c r="E2260" s="0" t="s">
        <v>5861</v>
      </c>
      <c r="F2260" s="0" t="n">
        <v>26275</v>
      </c>
      <c r="G2260" s="0" t="n">
        <v>317</v>
      </c>
      <c r="H2260" s="0" t="n">
        <v>0</v>
      </c>
      <c r="I2260" s="0" t="n">
        <v>110</v>
      </c>
      <c r="J2260" s="0" t="str">
        <f aca="false">VLOOKUP(A2260,yorick!A:J,10,0)</f>
        <v>TODO: &lt;&gt;</v>
      </c>
      <c r="K2260" s="0" t="str">
        <f aca="false">VLOOKUP(A2260,yorick!A:K,11,0)</f>
        <v>TODO: &lt;&gt;</v>
      </c>
      <c r="L2260" s="0" t="str">
        <f aca="false">VLOOKUP(A2260,henriette!A:J,10,0)</f>
        <v>TODO: &lt;&gt;</v>
      </c>
      <c r="M2260" s="0" t="str">
        <f aca="false">VLOOKUP(A2260,henriette!A:K,11,0)</f>
        <v>TODO: &lt;&gt;</v>
      </c>
      <c r="N2260" s="0" t="str">
        <f aca="false">IF(OR(O2260="CONFLICT",R2260="CONFLICT"),"CONFLICT","OK")</f>
        <v>OK</v>
      </c>
      <c r="O2260" s="0" t="str">
        <f aca="false">IF(J2260=L2260,J2260,"CONFLICT")</f>
        <v>TODO: &lt;&gt;</v>
      </c>
      <c r="Q2260" s="0" t="str">
        <f aca="false">IF(AND(P2260&lt;&gt;L2260,P2260&lt;&gt;J2260,P2260&lt;&gt;""),"REVIEW","")</f>
        <v/>
      </c>
      <c r="R2260" s="0" t="str">
        <f aca="false">IF(K2260=M2260,K2260,"CONFLICT")</f>
        <v>TODO: &lt;&gt;</v>
      </c>
    </row>
    <row r="2261" customFormat="false" ht="12.75" hidden="false" customHeight="false" outlineLevel="0" collapsed="false">
      <c r="A2261" s="0" t="s">
        <v>5862</v>
      </c>
      <c r="B2261" s="0" t="n">
        <v>1542</v>
      </c>
      <c r="C2261" s="0" t="s">
        <v>23</v>
      </c>
      <c r="D2261" s="0" t="s">
        <v>5863</v>
      </c>
      <c r="E2261" s="0" t="s">
        <v>5864</v>
      </c>
      <c r="F2261" s="0" t="n">
        <v>5359</v>
      </c>
      <c r="G2261" s="0" t="n">
        <v>68</v>
      </c>
      <c r="H2261" s="0" t="n">
        <v>0</v>
      </c>
      <c r="I2261" s="0" t="n">
        <v>14</v>
      </c>
      <c r="J2261" s="0" t="str">
        <f aca="false">VLOOKUP(A2261,yorick!A:J,10,0)</f>
        <v>TODO: &lt;&gt;</v>
      </c>
      <c r="K2261" s="0" t="str">
        <f aca="false">VLOOKUP(A2261,yorick!A:K,11,0)</f>
        <v>TODO: &lt;&gt;</v>
      </c>
      <c r="L2261" s="0" t="str">
        <f aca="false">VLOOKUP(A2261,henriette!A:J,10,0)</f>
        <v>TODO: &lt;&gt;</v>
      </c>
      <c r="M2261" s="0" t="str">
        <f aca="false">VLOOKUP(A2261,henriette!A:K,11,0)</f>
        <v>TODO: &lt;&gt;</v>
      </c>
      <c r="N2261" s="0" t="str">
        <f aca="false">IF(OR(O2261="CONFLICT",R2261="CONFLICT"),"CONFLICT","OK")</f>
        <v>OK</v>
      </c>
      <c r="O2261" s="0" t="str">
        <f aca="false">IF(J2261=L2261,J2261,"CONFLICT")</f>
        <v>TODO: &lt;&gt;</v>
      </c>
      <c r="Q2261" s="0" t="str">
        <f aca="false">IF(AND(P2261&lt;&gt;L2261,P2261&lt;&gt;J2261,P2261&lt;&gt;""),"REVIEW","")</f>
        <v/>
      </c>
      <c r="R2261" s="0" t="str">
        <f aca="false">IF(K2261=M2261,K2261,"CONFLICT")</f>
        <v>TODO: &lt;&gt;</v>
      </c>
    </row>
    <row r="2262" customFormat="false" ht="12.75" hidden="false" customHeight="false" outlineLevel="0" collapsed="false">
      <c r="A2262" s="0" t="s">
        <v>5865</v>
      </c>
      <c r="B2262" s="0" t="n">
        <v>185</v>
      </c>
      <c r="C2262" s="0" t="s">
        <v>23</v>
      </c>
      <c r="D2262" s="0" t="s">
        <v>5866</v>
      </c>
      <c r="E2262" s="0" t="s">
        <v>5867</v>
      </c>
      <c r="F2262" s="0" t="n">
        <v>13686</v>
      </c>
      <c r="G2262" s="0" t="n">
        <v>403</v>
      </c>
      <c r="H2262" s="0" t="n">
        <v>0</v>
      </c>
      <c r="I2262" s="0" t="n">
        <v>29</v>
      </c>
      <c r="J2262" s="0" t="str">
        <f aca="false">VLOOKUP(A2262,yorick!A:J,10,0)</f>
        <v>TODO: &lt;&gt;</v>
      </c>
      <c r="K2262" s="0" t="str">
        <f aca="false">VLOOKUP(A2262,yorick!A:K,11,0)</f>
        <v>TODO: &lt;&gt;</v>
      </c>
      <c r="L2262" s="0" t="str">
        <f aca="false">VLOOKUP(A2262,henriette!A:J,10,0)</f>
        <v>TODO: &lt;&gt;</v>
      </c>
      <c r="M2262" s="0" t="str">
        <f aca="false">VLOOKUP(A2262,henriette!A:K,11,0)</f>
        <v>TODO: &lt;&gt;</v>
      </c>
      <c r="N2262" s="0" t="str">
        <f aca="false">IF(OR(O2262="CONFLICT",R2262="CONFLICT"),"CONFLICT","OK")</f>
        <v>OK</v>
      </c>
      <c r="O2262" s="0" t="str">
        <f aca="false">IF(J2262=L2262,J2262,"CONFLICT")</f>
        <v>TODO: &lt;&gt;</v>
      </c>
      <c r="Q2262" s="0" t="str">
        <f aca="false">IF(AND(P2262&lt;&gt;L2262,P2262&lt;&gt;J2262,P2262&lt;&gt;""),"REVIEW","")</f>
        <v/>
      </c>
      <c r="R2262" s="0" t="str">
        <f aca="false">IF(K2262=M2262,K2262,"CONFLICT")</f>
        <v>TODO: &lt;&gt;</v>
      </c>
    </row>
    <row r="2263" customFormat="false" ht="12.75" hidden="false" customHeight="false" outlineLevel="0" collapsed="false">
      <c r="A2263" s="0" t="s">
        <v>5868</v>
      </c>
      <c r="B2263" s="0" t="n">
        <v>1049</v>
      </c>
      <c r="C2263" s="0" t="s">
        <v>23</v>
      </c>
      <c r="D2263" s="0" t="s">
        <v>5869</v>
      </c>
      <c r="E2263" s="0" t="s">
        <v>5870</v>
      </c>
      <c r="F2263" s="0" t="n">
        <v>10484</v>
      </c>
      <c r="G2263" s="0" t="n">
        <v>62</v>
      </c>
      <c r="H2263" s="0" t="n">
        <v>0</v>
      </c>
      <c r="I2263" s="0" t="n">
        <v>29</v>
      </c>
      <c r="J2263" s="0" t="str">
        <f aca="false">VLOOKUP(A2263,yorick!A:J,10,0)</f>
        <v>TODO: &lt;&gt;</v>
      </c>
      <c r="K2263" s="0" t="str">
        <f aca="false">VLOOKUP(A2263,yorick!A:K,11,0)</f>
        <v>TODO: &lt;&gt;</v>
      </c>
      <c r="L2263" s="0" t="str">
        <f aca="false">VLOOKUP(A2263,henriette!A:J,10,0)</f>
        <v>TODO: &lt;&gt;</v>
      </c>
      <c r="M2263" s="0" t="str">
        <f aca="false">VLOOKUP(A2263,henriette!A:K,11,0)</f>
        <v>TODO: &lt;&gt;</v>
      </c>
      <c r="N2263" s="0" t="str">
        <f aca="false">IF(OR(O2263="CONFLICT",R2263="CONFLICT"),"CONFLICT","OK")</f>
        <v>OK</v>
      </c>
      <c r="O2263" s="0" t="str">
        <f aca="false">IF(J2263=L2263,J2263,"CONFLICT")</f>
        <v>TODO: &lt;&gt;</v>
      </c>
      <c r="Q2263" s="0" t="str">
        <f aca="false">IF(AND(P2263&lt;&gt;L2263,P2263&lt;&gt;J2263,P2263&lt;&gt;""),"REVIEW","")</f>
        <v/>
      </c>
      <c r="R2263" s="0" t="str">
        <f aca="false">IF(K2263=M2263,K2263,"CONFLICT")</f>
        <v>TODO: &lt;&gt;</v>
      </c>
    </row>
    <row r="2264" customFormat="false" ht="12.75" hidden="false" customHeight="false" outlineLevel="0" collapsed="false">
      <c r="A2264" s="0" t="s">
        <v>5871</v>
      </c>
      <c r="B2264" s="0" t="n">
        <v>105</v>
      </c>
      <c r="C2264" s="0" t="s">
        <v>23</v>
      </c>
      <c r="D2264" s="0" t="s">
        <v>5872</v>
      </c>
      <c r="E2264" s="0" t="s">
        <v>5873</v>
      </c>
      <c r="F2264" s="0" t="n">
        <v>8263</v>
      </c>
      <c r="G2264" s="0" t="n">
        <v>104</v>
      </c>
      <c r="H2264" s="0" t="n">
        <v>0</v>
      </c>
      <c r="I2264" s="0" t="n">
        <v>8</v>
      </c>
      <c r="J2264" s="0" t="str">
        <f aca="false">VLOOKUP(A2264,yorick!A:J,10,0)</f>
        <v>TODO: &lt;&gt;</v>
      </c>
      <c r="K2264" s="0" t="str">
        <f aca="false">VLOOKUP(A2264,yorick!A:K,11,0)</f>
        <v>TODO: &lt;&gt;</v>
      </c>
      <c r="L2264" s="0" t="str">
        <f aca="false">VLOOKUP(A2264,henriette!A:J,10,0)</f>
        <v>TODO: &lt;&gt;</v>
      </c>
      <c r="M2264" s="0" t="str">
        <f aca="false">VLOOKUP(A2264,henriette!A:K,11,0)</f>
        <v>TODO: &lt;&gt;</v>
      </c>
      <c r="N2264" s="0" t="str">
        <f aca="false">IF(OR(O2264="CONFLICT",R2264="CONFLICT"),"CONFLICT","OK")</f>
        <v>OK</v>
      </c>
      <c r="O2264" s="0" t="str">
        <f aca="false">IF(J2264=L2264,J2264,"CONFLICT")</f>
        <v>TODO: &lt;&gt;</v>
      </c>
      <c r="Q2264" s="0" t="str">
        <f aca="false">IF(AND(P2264&lt;&gt;L2264,P2264&lt;&gt;J2264,P2264&lt;&gt;""),"REVIEW","")</f>
        <v/>
      </c>
      <c r="R2264" s="0" t="str">
        <f aca="false">IF(K2264=M2264,K2264,"CONFLICT")</f>
        <v>TODO: &lt;&gt;</v>
      </c>
    </row>
    <row r="2265" customFormat="false" ht="12.75" hidden="false" customHeight="false" outlineLevel="0" collapsed="false">
      <c r="A2265" s="0" t="s">
        <v>5874</v>
      </c>
      <c r="B2265" s="0" t="n">
        <v>5324</v>
      </c>
      <c r="C2265" s="0" t="s">
        <v>23</v>
      </c>
      <c r="D2265" s="0" t="s">
        <v>5875</v>
      </c>
      <c r="E2265" s="0" t="s">
        <v>5876</v>
      </c>
      <c r="F2265" s="0" t="n">
        <v>40341</v>
      </c>
      <c r="G2265" s="0" t="n">
        <v>399</v>
      </c>
      <c r="H2265" s="0" t="n">
        <v>0</v>
      </c>
      <c r="I2265" s="0" t="n">
        <v>12</v>
      </c>
      <c r="J2265" s="0" t="str">
        <f aca="false">VLOOKUP(A2265,yorick!A:J,10,0)</f>
        <v>TODO: &lt;&gt;</v>
      </c>
      <c r="K2265" s="0" t="str">
        <f aca="false">VLOOKUP(A2265,yorick!A:K,11,0)</f>
        <v>TODO: &lt;&gt;</v>
      </c>
      <c r="L2265" s="0" t="str">
        <f aca="false">VLOOKUP(A2265,henriette!A:J,10,0)</f>
        <v>TODO: &lt;&gt;</v>
      </c>
      <c r="M2265" s="0" t="str">
        <f aca="false">VLOOKUP(A2265,henriette!A:K,11,0)</f>
        <v>TODO: &lt;&gt;</v>
      </c>
      <c r="N2265" s="0" t="str">
        <f aca="false">IF(OR(O2265="CONFLICT",R2265="CONFLICT"),"CONFLICT","OK")</f>
        <v>OK</v>
      </c>
      <c r="O2265" s="0" t="str">
        <f aca="false">IF(J2265=L2265,J2265,"CONFLICT")</f>
        <v>TODO: &lt;&gt;</v>
      </c>
      <c r="Q2265" s="0" t="str">
        <f aca="false">IF(AND(P2265&lt;&gt;L2265,P2265&lt;&gt;J2265,P2265&lt;&gt;""),"REVIEW","")</f>
        <v/>
      </c>
      <c r="R2265" s="0" t="str">
        <f aca="false">IF(K2265=M2265,K2265,"CONFLICT")</f>
        <v>TODO: &lt;&gt;</v>
      </c>
    </row>
    <row r="2266" customFormat="false" ht="12.75" hidden="false" customHeight="false" outlineLevel="0" collapsed="false">
      <c r="A2266" s="0" t="s">
        <v>5877</v>
      </c>
      <c r="B2266" s="0" t="n">
        <v>214</v>
      </c>
      <c r="C2266" s="0" t="s">
        <v>23</v>
      </c>
      <c r="E2266" s="0" t="s">
        <v>5878</v>
      </c>
      <c r="F2266" s="0" t="n">
        <v>48005</v>
      </c>
      <c r="G2266" s="0" t="n">
        <v>266</v>
      </c>
      <c r="H2266" s="0" t="n">
        <v>0</v>
      </c>
      <c r="I2266" s="0" t="n">
        <v>24</v>
      </c>
      <c r="J2266" s="0" t="str">
        <f aca="false">VLOOKUP(A2266,yorick!A:J,10,0)</f>
        <v>TODO: &lt;&gt;</v>
      </c>
      <c r="K2266" s="0" t="str">
        <f aca="false">VLOOKUP(A2266,yorick!A:K,11,0)</f>
        <v>TODO: &lt;&gt;</v>
      </c>
      <c r="L2266" s="0" t="str">
        <f aca="false">VLOOKUP(A2266,henriette!A:J,10,0)</f>
        <v>TODO: &lt;&gt;</v>
      </c>
      <c r="M2266" s="0" t="str">
        <f aca="false">VLOOKUP(A2266,henriette!A:K,11,0)</f>
        <v>TODO: &lt;&gt;</v>
      </c>
      <c r="N2266" s="0" t="str">
        <f aca="false">IF(OR(O2266="CONFLICT",R2266="CONFLICT"),"CONFLICT","OK")</f>
        <v>OK</v>
      </c>
      <c r="O2266" s="0" t="str">
        <f aca="false">IF(J2266=L2266,J2266,"CONFLICT")</f>
        <v>TODO: &lt;&gt;</v>
      </c>
      <c r="Q2266" s="0" t="str">
        <f aca="false">IF(AND(P2266&lt;&gt;L2266,P2266&lt;&gt;J2266,P2266&lt;&gt;""),"REVIEW","")</f>
        <v/>
      </c>
      <c r="R2266" s="0" t="str">
        <f aca="false">IF(K2266=M2266,K2266,"CONFLICT")</f>
        <v>TODO: &lt;&gt;</v>
      </c>
    </row>
    <row r="2267" customFormat="false" ht="12.75" hidden="false" customHeight="false" outlineLevel="0" collapsed="false">
      <c r="A2267" s="0" t="s">
        <v>5879</v>
      </c>
      <c r="B2267" s="0" t="n">
        <v>244</v>
      </c>
      <c r="C2267" s="0" t="s">
        <v>23</v>
      </c>
      <c r="D2267" s="0" t="s">
        <v>5880</v>
      </c>
      <c r="E2267" s="0" t="s">
        <v>5881</v>
      </c>
      <c r="F2267" s="0" t="n">
        <v>22184</v>
      </c>
      <c r="G2267" s="0" t="n">
        <v>215</v>
      </c>
      <c r="H2267" s="0" t="n">
        <v>0</v>
      </c>
      <c r="I2267" s="0" t="n">
        <v>49</v>
      </c>
      <c r="J2267" s="0" t="str">
        <f aca="false">VLOOKUP(A2267,yorick!A:J,10,0)</f>
        <v>TODO: &lt;&gt;</v>
      </c>
      <c r="K2267" s="0" t="str">
        <f aca="false">VLOOKUP(A2267,yorick!A:K,11,0)</f>
        <v>TODO: &lt;&gt;</v>
      </c>
      <c r="L2267" s="0" t="str">
        <f aca="false">VLOOKUP(A2267,henriette!A:J,10,0)</f>
        <v>TODO: &lt;&gt;</v>
      </c>
      <c r="M2267" s="0" t="str">
        <f aca="false">VLOOKUP(A2267,henriette!A:K,11,0)</f>
        <v>TODO: &lt;&gt;</v>
      </c>
      <c r="N2267" s="0" t="str">
        <f aca="false">IF(OR(O2267="CONFLICT",R2267="CONFLICT"),"CONFLICT","OK")</f>
        <v>OK</v>
      </c>
      <c r="O2267" s="0" t="str">
        <f aca="false">IF(J2267=L2267,J2267,"CONFLICT")</f>
        <v>TODO: &lt;&gt;</v>
      </c>
      <c r="Q2267" s="0" t="str">
        <f aca="false">IF(AND(P2267&lt;&gt;L2267,P2267&lt;&gt;J2267,P2267&lt;&gt;""),"REVIEW","")</f>
        <v/>
      </c>
      <c r="R2267" s="0" t="str">
        <f aca="false">IF(K2267=M2267,K2267,"CONFLICT")</f>
        <v>TODO: &lt;&gt;</v>
      </c>
    </row>
    <row r="2268" customFormat="false" ht="12.75" hidden="false" customHeight="false" outlineLevel="0" collapsed="false">
      <c r="A2268" s="0" t="s">
        <v>5882</v>
      </c>
      <c r="B2268" s="0" t="n">
        <v>324</v>
      </c>
      <c r="C2268" s="0" t="s">
        <v>23</v>
      </c>
      <c r="E2268" s="0" t="s">
        <v>5883</v>
      </c>
      <c r="F2268" s="0" t="n">
        <v>10669</v>
      </c>
      <c r="G2268" s="0" t="n">
        <v>105</v>
      </c>
      <c r="H2268" s="0" t="n">
        <v>0</v>
      </c>
      <c r="I2268" s="0" t="n">
        <v>35</v>
      </c>
      <c r="J2268" s="0" t="str">
        <f aca="false">VLOOKUP(A2268,yorick!A:J,10,0)</f>
        <v>TODO: &lt;&gt;</v>
      </c>
      <c r="K2268" s="0" t="str">
        <f aca="false">VLOOKUP(A2268,yorick!A:K,11,0)</f>
        <v>TODO: &lt;&gt;</v>
      </c>
      <c r="L2268" s="0" t="str">
        <f aca="false">VLOOKUP(A2268,henriette!A:J,10,0)</f>
        <v>TODO: &lt;&gt;</v>
      </c>
      <c r="M2268" s="0" t="str">
        <f aca="false">VLOOKUP(A2268,henriette!A:K,11,0)</f>
        <v>TODO: &lt;&gt;</v>
      </c>
      <c r="N2268" s="0" t="str">
        <f aca="false">IF(OR(O2268="CONFLICT",R2268="CONFLICT"),"CONFLICT","OK")</f>
        <v>OK</v>
      </c>
      <c r="O2268" s="0" t="str">
        <f aca="false">IF(J2268=L2268,J2268,"CONFLICT")</f>
        <v>TODO: &lt;&gt;</v>
      </c>
      <c r="Q2268" s="0" t="str">
        <f aca="false">IF(AND(P2268&lt;&gt;L2268,P2268&lt;&gt;J2268,P2268&lt;&gt;""),"REVIEW","")</f>
        <v/>
      </c>
      <c r="R2268" s="0" t="str">
        <f aca="false">IF(K2268=M2268,K2268,"CONFLICT")</f>
        <v>TODO: &lt;&gt;</v>
      </c>
    </row>
    <row r="2269" customFormat="false" ht="12.75" hidden="false" customHeight="false" outlineLevel="0" collapsed="false">
      <c r="A2269" s="0" t="s">
        <v>5884</v>
      </c>
      <c r="B2269" s="0" t="n">
        <v>112</v>
      </c>
      <c r="C2269" s="0" t="s">
        <v>23</v>
      </c>
      <c r="F2269" s="0" t="n">
        <v>13467</v>
      </c>
      <c r="G2269" s="0" t="n">
        <v>112</v>
      </c>
      <c r="H2269" s="0" t="n">
        <v>0</v>
      </c>
      <c r="I2269" s="0" t="n">
        <v>651</v>
      </c>
      <c r="J2269" s="0" t="str">
        <f aca="false">VLOOKUP(A2269,yorick!A:J,10,0)</f>
        <v>TODO: &lt;&gt;</v>
      </c>
      <c r="K2269" s="0" t="str">
        <f aca="false">VLOOKUP(A2269,yorick!A:K,11,0)</f>
        <v>TODO: &lt;&gt;</v>
      </c>
      <c r="L2269" s="0" t="str">
        <f aca="false">VLOOKUP(A2269,henriette!A:J,10,0)</f>
        <v>TODO: &lt;&gt;</v>
      </c>
      <c r="M2269" s="0" t="str">
        <f aca="false">VLOOKUP(A2269,henriette!A:K,11,0)</f>
        <v>TODO: &lt;&gt;</v>
      </c>
      <c r="N2269" s="0" t="str">
        <f aca="false">IF(OR(O2269="CONFLICT",R2269="CONFLICT"),"CONFLICT","OK")</f>
        <v>OK</v>
      </c>
      <c r="O2269" s="0" t="str">
        <f aca="false">IF(J2269=L2269,J2269,"CONFLICT")</f>
        <v>TODO: &lt;&gt;</v>
      </c>
      <c r="Q2269" s="0" t="str">
        <f aca="false">IF(AND(P2269&lt;&gt;L2269,P2269&lt;&gt;J2269,P2269&lt;&gt;""),"REVIEW","")</f>
        <v/>
      </c>
      <c r="R2269" s="0" t="str">
        <f aca="false">IF(K2269=M2269,K2269,"CONFLICT")</f>
        <v>TODO: &lt;&gt;</v>
      </c>
    </row>
    <row r="2270" customFormat="false" ht="12.75" hidden="false" customHeight="false" outlineLevel="0" collapsed="false">
      <c r="A2270" s="0" t="s">
        <v>5885</v>
      </c>
      <c r="B2270" s="0" t="n">
        <v>191</v>
      </c>
      <c r="C2270" s="0" t="s">
        <v>23</v>
      </c>
      <c r="D2270" s="0" t="s">
        <v>5886</v>
      </c>
      <c r="E2270" s="0" t="s">
        <v>5887</v>
      </c>
      <c r="F2270" s="0" t="n">
        <v>19769</v>
      </c>
      <c r="G2270" s="0" t="n">
        <v>133</v>
      </c>
      <c r="H2270" s="0" t="n">
        <v>0</v>
      </c>
      <c r="I2270" s="0" t="n">
        <v>7</v>
      </c>
      <c r="J2270" s="0" t="str">
        <f aca="false">VLOOKUP(A2270,yorick!A:J,10,0)</f>
        <v>TODO: &lt;&gt;</v>
      </c>
      <c r="K2270" s="0" t="str">
        <f aca="false">VLOOKUP(A2270,yorick!A:K,11,0)</f>
        <v>TODO: &lt;&gt;</v>
      </c>
      <c r="L2270" s="0" t="str">
        <f aca="false">VLOOKUP(A2270,henriette!A:J,10,0)</f>
        <v>TODO: &lt;&gt;</v>
      </c>
      <c r="M2270" s="0" t="str">
        <f aca="false">VLOOKUP(A2270,henriette!A:K,11,0)</f>
        <v>TODO: &lt;&gt;</v>
      </c>
      <c r="N2270" s="0" t="str">
        <f aca="false">IF(OR(O2270="CONFLICT",R2270="CONFLICT"),"CONFLICT","OK")</f>
        <v>OK</v>
      </c>
      <c r="O2270" s="0" t="str">
        <f aca="false">IF(J2270=L2270,J2270,"CONFLICT")</f>
        <v>TODO: &lt;&gt;</v>
      </c>
      <c r="Q2270" s="0" t="str">
        <f aca="false">IF(AND(P2270&lt;&gt;L2270,P2270&lt;&gt;J2270,P2270&lt;&gt;""),"REVIEW","")</f>
        <v/>
      </c>
      <c r="R2270" s="0" t="str">
        <f aca="false">IF(K2270=M2270,K2270,"CONFLICT")</f>
        <v>TODO: &lt;&gt;</v>
      </c>
    </row>
    <row r="2271" customFormat="false" ht="12.75" hidden="false" customHeight="false" outlineLevel="0" collapsed="false">
      <c r="A2271" s="0" t="s">
        <v>5888</v>
      </c>
      <c r="B2271" s="0" t="n">
        <v>532</v>
      </c>
      <c r="C2271" s="0" t="s">
        <v>23</v>
      </c>
      <c r="E2271" s="0" t="s">
        <v>5889</v>
      </c>
      <c r="F2271" s="0" t="n">
        <v>44510</v>
      </c>
      <c r="G2271" s="0" t="n">
        <v>119</v>
      </c>
      <c r="H2271" s="0" t="n">
        <v>1</v>
      </c>
      <c r="I2271" s="0" t="n">
        <v>596</v>
      </c>
      <c r="J2271" s="0" t="str">
        <f aca="false">VLOOKUP(A2271,yorick!A:J,10,0)</f>
        <v>TODO: &lt;&gt;</v>
      </c>
      <c r="K2271" s="0" t="str">
        <f aca="false">VLOOKUP(A2271,yorick!A:K,11,0)</f>
        <v>TODO: &lt;&gt;</v>
      </c>
      <c r="L2271" s="0" t="str">
        <f aca="false">VLOOKUP(A2271,henriette!A:J,10,0)</f>
        <v>TODO: &lt;&gt;</v>
      </c>
      <c r="M2271" s="0" t="str">
        <f aca="false">VLOOKUP(A2271,henriette!A:K,11,0)</f>
        <v>TODO: &lt;&gt;</v>
      </c>
      <c r="N2271" s="0" t="str">
        <f aca="false">IF(OR(O2271="CONFLICT",R2271="CONFLICT"),"CONFLICT","OK")</f>
        <v>OK</v>
      </c>
      <c r="O2271" s="0" t="str">
        <f aca="false">IF(J2271=L2271,J2271,"CONFLICT")</f>
        <v>TODO: &lt;&gt;</v>
      </c>
      <c r="Q2271" s="0" t="str">
        <f aca="false">IF(AND(P2271&lt;&gt;L2271,P2271&lt;&gt;J2271,P2271&lt;&gt;""),"REVIEW","")</f>
        <v/>
      </c>
      <c r="R2271" s="0" t="str">
        <f aca="false">IF(K2271=M2271,K2271,"CONFLICT")</f>
        <v>TODO: &lt;&gt;</v>
      </c>
    </row>
    <row r="2272" customFormat="false" ht="12.75" hidden="false" customHeight="false" outlineLevel="0" collapsed="false">
      <c r="A2272" s="0" t="s">
        <v>5890</v>
      </c>
      <c r="B2272" s="0" t="n">
        <v>160</v>
      </c>
      <c r="C2272" s="0" t="s">
        <v>23</v>
      </c>
      <c r="D2272" s="0" t="s">
        <v>5891</v>
      </c>
      <c r="E2272" s="0" t="s">
        <v>5892</v>
      </c>
      <c r="F2272" s="0" t="n">
        <v>6838</v>
      </c>
      <c r="G2272" s="0" t="n">
        <v>93</v>
      </c>
      <c r="H2272" s="0" t="n">
        <v>0</v>
      </c>
      <c r="I2272" s="0" t="n">
        <v>2</v>
      </c>
      <c r="J2272" s="0" t="str">
        <f aca="false">VLOOKUP(A2272,yorick!A:J,10,0)</f>
        <v>TODO: &lt;&gt;</v>
      </c>
      <c r="K2272" s="0" t="str">
        <f aca="false">VLOOKUP(A2272,yorick!A:K,11,0)</f>
        <v>TODO: &lt;&gt;</v>
      </c>
      <c r="L2272" s="0" t="str">
        <f aca="false">VLOOKUP(A2272,henriette!A:J,10,0)</f>
        <v>TODO: &lt;&gt;</v>
      </c>
      <c r="M2272" s="0" t="str">
        <f aca="false">VLOOKUP(A2272,henriette!A:K,11,0)</f>
        <v>TODO: &lt;&gt;</v>
      </c>
      <c r="N2272" s="0" t="str">
        <f aca="false">IF(OR(O2272="CONFLICT",R2272="CONFLICT"),"CONFLICT","OK")</f>
        <v>OK</v>
      </c>
      <c r="O2272" s="0" t="str">
        <f aca="false">IF(J2272=L2272,J2272,"CONFLICT")</f>
        <v>TODO: &lt;&gt;</v>
      </c>
      <c r="Q2272" s="0" t="str">
        <f aca="false">IF(AND(P2272&lt;&gt;L2272,P2272&lt;&gt;J2272,P2272&lt;&gt;""),"REVIEW","")</f>
        <v/>
      </c>
      <c r="R2272" s="0" t="str">
        <f aca="false">IF(K2272=M2272,K2272,"CONFLICT")</f>
        <v>TODO: &lt;&gt;</v>
      </c>
    </row>
    <row r="2273" customFormat="false" ht="12.75" hidden="false" customHeight="false" outlineLevel="0" collapsed="false">
      <c r="A2273" s="0" t="s">
        <v>5893</v>
      </c>
      <c r="B2273" s="0" t="n">
        <v>5434</v>
      </c>
      <c r="C2273" s="0" t="s">
        <v>23</v>
      </c>
      <c r="D2273" s="0" t="s">
        <v>5894</v>
      </c>
      <c r="E2273" s="0" t="s">
        <v>5895</v>
      </c>
      <c r="F2273" s="0" t="n">
        <v>11925</v>
      </c>
      <c r="G2273" s="0" t="n">
        <v>234</v>
      </c>
      <c r="H2273" s="0" t="n">
        <v>0</v>
      </c>
      <c r="I2273" s="0" t="n">
        <v>17</v>
      </c>
      <c r="J2273" s="0" t="str">
        <f aca="false">VLOOKUP(A2273,yorick!A:J,10,0)</f>
        <v>TODO: &lt;&gt;</v>
      </c>
      <c r="K2273" s="0" t="str">
        <f aca="false">VLOOKUP(A2273,yorick!A:K,11,0)</f>
        <v>TODO: &lt;&gt;</v>
      </c>
      <c r="L2273" s="0" t="str">
        <f aca="false">VLOOKUP(A2273,henriette!A:J,10,0)</f>
        <v>TODO: &lt;&gt;</v>
      </c>
      <c r="M2273" s="0" t="str">
        <f aca="false">VLOOKUP(A2273,henriette!A:K,11,0)</f>
        <v>TODO: &lt;&gt;</v>
      </c>
      <c r="N2273" s="0" t="str">
        <f aca="false">IF(OR(O2273="CONFLICT",R2273="CONFLICT"),"CONFLICT","OK")</f>
        <v>OK</v>
      </c>
      <c r="O2273" s="0" t="str">
        <f aca="false">IF(J2273=L2273,J2273,"CONFLICT")</f>
        <v>TODO: &lt;&gt;</v>
      </c>
      <c r="Q2273" s="0" t="str">
        <f aca="false">IF(AND(P2273&lt;&gt;L2273,P2273&lt;&gt;J2273,P2273&lt;&gt;""),"REVIEW","")</f>
        <v/>
      </c>
      <c r="R2273" s="0" t="str">
        <f aca="false">IF(K2273=M2273,K2273,"CONFLICT")</f>
        <v>TODO: &lt;&gt;</v>
      </c>
    </row>
    <row r="2274" customFormat="false" ht="12.75" hidden="false" customHeight="false" outlineLevel="0" collapsed="false">
      <c r="A2274" s="0" t="s">
        <v>5896</v>
      </c>
      <c r="B2274" s="0" t="n">
        <v>212</v>
      </c>
      <c r="C2274" s="0" t="s">
        <v>23</v>
      </c>
      <c r="E2274" s="0" t="s">
        <v>5897</v>
      </c>
      <c r="F2274" s="0" t="n">
        <v>8750</v>
      </c>
      <c r="G2274" s="0" t="n">
        <v>148</v>
      </c>
      <c r="H2274" s="0" t="n">
        <v>0</v>
      </c>
      <c r="I2274" s="0" t="n">
        <v>1410</v>
      </c>
      <c r="J2274" s="0" t="str">
        <f aca="false">VLOOKUP(A2274,yorick!A:J,10,0)</f>
        <v>TODO: &lt;&gt;</v>
      </c>
      <c r="K2274" s="0" t="str">
        <f aca="false">VLOOKUP(A2274,yorick!A:K,11,0)</f>
        <v>TODO: &lt;&gt;</v>
      </c>
      <c r="L2274" s="0" t="str">
        <f aca="false">VLOOKUP(A2274,henriette!A:J,10,0)</f>
        <v>TODO: &lt;&gt;</v>
      </c>
      <c r="M2274" s="0" t="str">
        <f aca="false">VLOOKUP(A2274,henriette!A:K,11,0)</f>
        <v>TODO: &lt;&gt;</v>
      </c>
      <c r="N2274" s="0" t="str">
        <f aca="false">IF(OR(O2274="CONFLICT",R2274="CONFLICT"),"CONFLICT","OK")</f>
        <v>OK</v>
      </c>
      <c r="O2274" s="0" t="str">
        <f aca="false">IF(J2274=L2274,J2274,"CONFLICT")</f>
        <v>TODO: &lt;&gt;</v>
      </c>
      <c r="Q2274" s="0" t="str">
        <f aca="false">IF(AND(P2274&lt;&gt;L2274,P2274&lt;&gt;J2274,P2274&lt;&gt;""),"REVIEW","")</f>
        <v/>
      </c>
      <c r="R2274" s="0" t="str">
        <f aca="false">IF(K2274=M2274,K2274,"CONFLICT")</f>
        <v>TODO: &lt;&gt;</v>
      </c>
    </row>
    <row r="2275" customFormat="false" ht="12.75" hidden="false" customHeight="false" outlineLevel="0" collapsed="false">
      <c r="A2275" s="0" t="s">
        <v>5898</v>
      </c>
      <c r="B2275" s="0" t="n">
        <v>247</v>
      </c>
      <c r="C2275" s="0" t="s">
        <v>23</v>
      </c>
      <c r="D2275" s="0" t="s">
        <v>5899</v>
      </c>
      <c r="E2275" s="0" t="s">
        <v>5900</v>
      </c>
      <c r="F2275" s="0" t="n">
        <v>69906</v>
      </c>
      <c r="G2275" s="0" t="n">
        <v>526</v>
      </c>
      <c r="H2275" s="0" t="n">
        <v>0</v>
      </c>
      <c r="I2275" s="0" t="n">
        <v>25</v>
      </c>
      <c r="J2275" s="0" t="str">
        <f aca="false">VLOOKUP(A2275,yorick!A:J,10,0)</f>
        <v>TODO: &lt;&gt;</v>
      </c>
      <c r="K2275" s="0" t="str">
        <f aca="false">VLOOKUP(A2275,yorick!A:K,11,0)</f>
        <v>TODO: &lt;&gt;</v>
      </c>
      <c r="L2275" s="0" t="str">
        <f aca="false">VLOOKUP(A2275,henriette!A:J,10,0)</f>
        <v>TODO: &lt;&gt;</v>
      </c>
      <c r="M2275" s="0" t="str">
        <f aca="false">VLOOKUP(A2275,henriette!A:K,11,0)</f>
        <v>TODO: &lt;&gt;</v>
      </c>
      <c r="N2275" s="0" t="str">
        <f aca="false">IF(OR(O2275="CONFLICT",R2275="CONFLICT"),"CONFLICT","OK")</f>
        <v>OK</v>
      </c>
      <c r="O2275" s="0" t="str">
        <f aca="false">IF(J2275=L2275,J2275,"CONFLICT")</f>
        <v>TODO: &lt;&gt;</v>
      </c>
      <c r="Q2275" s="0" t="str">
        <f aca="false">IF(AND(P2275&lt;&gt;L2275,P2275&lt;&gt;J2275,P2275&lt;&gt;""),"REVIEW","")</f>
        <v/>
      </c>
      <c r="R2275" s="0" t="str">
        <f aca="false">IF(K2275=M2275,K2275,"CONFLICT")</f>
        <v>TODO: &lt;&gt;</v>
      </c>
    </row>
    <row r="2276" customFormat="false" ht="12.75" hidden="false" customHeight="false" outlineLevel="0" collapsed="false">
      <c r="A2276" s="0" t="s">
        <v>5901</v>
      </c>
      <c r="B2276" s="0" t="n">
        <v>672</v>
      </c>
      <c r="C2276" s="0" t="s">
        <v>23</v>
      </c>
      <c r="E2276" s="0" t="s">
        <v>5902</v>
      </c>
      <c r="F2276" s="0" t="n">
        <v>208881</v>
      </c>
      <c r="G2276" s="0" t="n">
        <v>179</v>
      </c>
      <c r="H2276" s="0" t="n">
        <v>1</v>
      </c>
      <c r="I2276" s="0" t="n">
        <v>36</v>
      </c>
      <c r="J2276" s="0" t="str">
        <f aca="false">VLOOKUP(A2276,yorick!A:J,10,0)</f>
        <v>TODO: &lt;&gt;</v>
      </c>
      <c r="K2276" s="0" t="str">
        <f aca="false">VLOOKUP(A2276,yorick!A:K,11,0)</f>
        <v>TODO: &lt;&gt;</v>
      </c>
      <c r="L2276" s="0" t="str">
        <f aca="false">VLOOKUP(A2276,henriette!A:J,10,0)</f>
        <v>TODO: &lt;&gt;</v>
      </c>
      <c r="M2276" s="0" t="str">
        <f aca="false">VLOOKUP(A2276,henriette!A:K,11,0)</f>
        <v>TODO: &lt;&gt;</v>
      </c>
      <c r="N2276" s="0" t="str">
        <f aca="false">IF(OR(O2276="CONFLICT",R2276="CONFLICT"),"CONFLICT","OK")</f>
        <v>OK</v>
      </c>
      <c r="O2276" s="0" t="str">
        <f aca="false">IF(J2276=L2276,J2276,"CONFLICT")</f>
        <v>TODO: &lt;&gt;</v>
      </c>
      <c r="Q2276" s="0" t="str">
        <f aca="false">IF(AND(P2276&lt;&gt;L2276,P2276&lt;&gt;J2276,P2276&lt;&gt;""),"REVIEW","")</f>
        <v/>
      </c>
      <c r="R2276" s="0" t="str">
        <f aca="false">IF(K2276=M2276,K2276,"CONFLICT")</f>
        <v>TODO: &lt;&gt;</v>
      </c>
    </row>
    <row r="2277" customFormat="false" ht="12.75" hidden="false" customHeight="false" outlineLevel="0" collapsed="false">
      <c r="A2277" s="0" t="s">
        <v>5903</v>
      </c>
      <c r="B2277" s="0" t="n">
        <v>181</v>
      </c>
      <c r="C2277" s="0" t="s">
        <v>23</v>
      </c>
      <c r="D2277" s="0" t="s">
        <v>5904</v>
      </c>
      <c r="E2277" s="0" t="s">
        <v>5905</v>
      </c>
      <c r="F2277" s="0" t="n">
        <v>147534</v>
      </c>
      <c r="G2277" s="0" t="n">
        <v>1207</v>
      </c>
      <c r="H2277" s="0" t="n">
        <v>0</v>
      </c>
      <c r="I2277" s="0" t="n">
        <v>100</v>
      </c>
      <c r="J2277" s="0" t="str">
        <f aca="false">VLOOKUP(A2277,yorick!A:J,10,0)</f>
        <v>TODO: &lt;&gt;</v>
      </c>
      <c r="K2277" s="0" t="str">
        <f aca="false">VLOOKUP(A2277,yorick!A:K,11,0)</f>
        <v>TODO: &lt;&gt;</v>
      </c>
      <c r="L2277" s="0" t="str">
        <f aca="false">VLOOKUP(A2277,henriette!A:J,10,0)</f>
        <v>TODO: &lt;&gt;</v>
      </c>
      <c r="M2277" s="0" t="str">
        <f aca="false">VLOOKUP(A2277,henriette!A:K,11,0)</f>
        <v>TODO: &lt;&gt;</v>
      </c>
      <c r="N2277" s="0" t="str">
        <f aca="false">IF(OR(O2277="CONFLICT",R2277="CONFLICT"),"CONFLICT","OK")</f>
        <v>OK</v>
      </c>
      <c r="O2277" s="0" t="str">
        <f aca="false">IF(J2277=L2277,J2277,"CONFLICT")</f>
        <v>TODO: &lt;&gt;</v>
      </c>
      <c r="Q2277" s="0" t="str">
        <f aca="false">IF(AND(P2277&lt;&gt;L2277,P2277&lt;&gt;J2277,P2277&lt;&gt;""),"REVIEW","")</f>
        <v/>
      </c>
      <c r="R2277" s="0" t="str">
        <f aca="false">IF(K2277=M2277,K2277,"CONFLICT")</f>
        <v>TODO: &lt;&gt;</v>
      </c>
    </row>
    <row r="2278" customFormat="false" ht="12.75" hidden="false" customHeight="false" outlineLevel="0" collapsed="false">
      <c r="A2278" s="0" t="s">
        <v>5906</v>
      </c>
      <c r="B2278" s="0" t="n">
        <v>1576</v>
      </c>
      <c r="C2278" s="0" t="s">
        <v>23</v>
      </c>
      <c r="D2278" s="0" t="s">
        <v>5907</v>
      </c>
      <c r="E2278" s="0" t="s">
        <v>5908</v>
      </c>
      <c r="F2278" s="0" t="n">
        <v>32758</v>
      </c>
      <c r="G2278" s="0" t="n">
        <v>413</v>
      </c>
      <c r="H2278" s="0" t="n">
        <v>0</v>
      </c>
      <c r="I2278" s="0" t="n">
        <v>37</v>
      </c>
      <c r="J2278" s="0" t="str">
        <f aca="false">VLOOKUP(A2278,yorick!A:J,10,0)</f>
        <v>TODO: &lt;&gt;</v>
      </c>
      <c r="K2278" s="0" t="str">
        <f aca="false">VLOOKUP(A2278,yorick!A:K,11,0)</f>
        <v>TODO: &lt;&gt;</v>
      </c>
      <c r="L2278" s="0" t="str">
        <f aca="false">VLOOKUP(A2278,henriette!A:J,10,0)</f>
        <v>TODO: &lt;&gt;</v>
      </c>
      <c r="M2278" s="0" t="str">
        <f aca="false">VLOOKUP(A2278,henriette!A:K,11,0)</f>
        <v>TODO: &lt;&gt;</v>
      </c>
      <c r="N2278" s="0" t="str">
        <f aca="false">IF(OR(O2278="CONFLICT",R2278="CONFLICT"),"CONFLICT","OK")</f>
        <v>OK</v>
      </c>
      <c r="O2278" s="0" t="str">
        <f aca="false">IF(J2278=L2278,J2278,"CONFLICT")</f>
        <v>TODO: &lt;&gt;</v>
      </c>
      <c r="Q2278" s="0" t="str">
        <f aca="false">IF(AND(P2278&lt;&gt;L2278,P2278&lt;&gt;J2278,P2278&lt;&gt;""),"REVIEW","")</f>
        <v/>
      </c>
      <c r="R2278" s="0" t="str">
        <f aca="false">IF(K2278=M2278,K2278,"CONFLICT")</f>
        <v>TODO: &lt;&gt;</v>
      </c>
    </row>
    <row r="2279" customFormat="false" ht="12.75" hidden="false" customHeight="false" outlineLevel="0" collapsed="false">
      <c r="A2279" s="0" t="s">
        <v>5909</v>
      </c>
      <c r="B2279" s="0" t="n">
        <v>616</v>
      </c>
      <c r="C2279" s="0" t="s">
        <v>23</v>
      </c>
      <c r="D2279" s="0" t="s">
        <v>5910</v>
      </c>
      <c r="E2279" s="0" t="s">
        <v>5911</v>
      </c>
      <c r="F2279" s="0" t="n">
        <v>11299</v>
      </c>
      <c r="G2279" s="0" t="n">
        <v>122</v>
      </c>
      <c r="H2279" s="0" t="n">
        <v>0</v>
      </c>
      <c r="I2279" s="0" t="n">
        <v>16</v>
      </c>
      <c r="J2279" s="0" t="str">
        <f aca="false">VLOOKUP(A2279,yorick!A:J,10,0)</f>
        <v>TODO: &lt;&gt;</v>
      </c>
      <c r="K2279" s="0" t="str">
        <f aca="false">VLOOKUP(A2279,yorick!A:K,11,0)</f>
        <v>TODO: &lt;&gt;</v>
      </c>
      <c r="L2279" s="0" t="str">
        <f aca="false">VLOOKUP(A2279,henriette!A:J,10,0)</f>
        <v>TODO: &lt;&gt;</v>
      </c>
      <c r="M2279" s="0" t="str">
        <f aca="false">VLOOKUP(A2279,henriette!A:K,11,0)</f>
        <v>TODO: &lt;&gt;</v>
      </c>
      <c r="N2279" s="0" t="str">
        <f aca="false">IF(OR(O2279="CONFLICT",R2279="CONFLICT"),"CONFLICT","OK")</f>
        <v>OK</v>
      </c>
      <c r="O2279" s="0" t="str">
        <f aca="false">IF(J2279=L2279,J2279,"CONFLICT")</f>
        <v>TODO: &lt;&gt;</v>
      </c>
      <c r="Q2279" s="0" t="str">
        <f aca="false">IF(AND(P2279&lt;&gt;L2279,P2279&lt;&gt;J2279,P2279&lt;&gt;""),"REVIEW","")</f>
        <v/>
      </c>
      <c r="R2279" s="0" t="str">
        <f aca="false">IF(K2279=M2279,K2279,"CONFLICT")</f>
        <v>TODO: &lt;&gt;</v>
      </c>
    </row>
    <row r="2280" customFormat="false" ht="12.75" hidden="false" customHeight="false" outlineLevel="0" collapsed="false">
      <c r="A2280" s="0" t="s">
        <v>5912</v>
      </c>
      <c r="B2280" s="0" t="n">
        <v>1021</v>
      </c>
      <c r="C2280" s="0" t="s">
        <v>23</v>
      </c>
      <c r="D2280" s="0" t="s">
        <v>5913</v>
      </c>
      <c r="E2280" s="0" t="s">
        <v>5914</v>
      </c>
      <c r="F2280" s="0" t="n">
        <v>12644</v>
      </c>
      <c r="G2280" s="0" t="n">
        <v>120</v>
      </c>
      <c r="H2280" s="0" t="n">
        <v>0</v>
      </c>
      <c r="I2280" s="0" t="n">
        <v>10</v>
      </c>
      <c r="J2280" s="0" t="str">
        <f aca="false">VLOOKUP(A2280,yorick!A:J,10,0)</f>
        <v>TODO: &lt;&gt;</v>
      </c>
      <c r="K2280" s="0" t="str">
        <f aca="false">VLOOKUP(A2280,yorick!A:K,11,0)</f>
        <v>TODO: &lt;&gt;</v>
      </c>
      <c r="L2280" s="0" t="str">
        <f aca="false">VLOOKUP(A2280,henriette!A:J,10,0)</f>
        <v>TODO: &lt;&gt;</v>
      </c>
      <c r="M2280" s="0" t="str">
        <f aca="false">VLOOKUP(A2280,henriette!A:K,11,0)</f>
        <v>TODO: &lt;&gt;</v>
      </c>
      <c r="N2280" s="0" t="str">
        <f aca="false">IF(OR(O2280="CONFLICT",R2280="CONFLICT"),"CONFLICT","OK")</f>
        <v>OK</v>
      </c>
      <c r="O2280" s="0" t="str">
        <f aca="false">IF(J2280=L2280,J2280,"CONFLICT")</f>
        <v>TODO: &lt;&gt;</v>
      </c>
      <c r="Q2280" s="0" t="str">
        <f aca="false">IF(AND(P2280&lt;&gt;L2280,P2280&lt;&gt;J2280,P2280&lt;&gt;""),"REVIEW","")</f>
        <v/>
      </c>
      <c r="R2280" s="0" t="str">
        <f aca="false">IF(K2280=M2280,K2280,"CONFLICT")</f>
        <v>TODO: &lt;&gt;</v>
      </c>
    </row>
    <row r="2281" customFormat="false" ht="12.75" hidden="false" customHeight="false" outlineLevel="0" collapsed="false">
      <c r="A2281" s="0" t="s">
        <v>5915</v>
      </c>
      <c r="B2281" s="0" t="n">
        <v>406</v>
      </c>
      <c r="C2281" s="0" t="s">
        <v>23</v>
      </c>
      <c r="D2281" s="0" t="s">
        <v>5916</v>
      </c>
      <c r="E2281" s="0" t="s">
        <v>5917</v>
      </c>
      <c r="F2281" s="0" t="n">
        <v>10808</v>
      </c>
      <c r="G2281" s="0" t="n">
        <v>118</v>
      </c>
      <c r="H2281" s="0" t="n">
        <v>0</v>
      </c>
      <c r="I2281" s="0" t="n">
        <v>14</v>
      </c>
      <c r="J2281" s="0" t="str">
        <f aca="false">VLOOKUP(A2281,yorick!A:J,10,0)</f>
        <v>TODO: &lt;&gt;</v>
      </c>
      <c r="K2281" s="0" t="str">
        <f aca="false">VLOOKUP(A2281,yorick!A:K,11,0)</f>
        <v>TODO: &lt;&gt;</v>
      </c>
      <c r="L2281" s="0" t="str">
        <f aca="false">VLOOKUP(A2281,henriette!A:J,10,0)</f>
        <v>TODO: &lt;&gt;</v>
      </c>
      <c r="M2281" s="0" t="str">
        <f aca="false">VLOOKUP(A2281,henriette!A:K,11,0)</f>
        <v>TODO: &lt;&gt;</v>
      </c>
      <c r="N2281" s="0" t="str">
        <f aca="false">IF(OR(O2281="CONFLICT",R2281="CONFLICT"),"CONFLICT","OK")</f>
        <v>OK</v>
      </c>
      <c r="O2281" s="0" t="str">
        <f aca="false">IF(J2281=L2281,J2281,"CONFLICT")</f>
        <v>TODO: &lt;&gt;</v>
      </c>
      <c r="Q2281" s="0" t="str">
        <f aca="false">IF(AND(P2281&lt;&gt;L2281,P2281&lt;&gt;J2281,P2281&lt;&gt;""),"REVIEW","")</f>
        <v/>
      </c>
      <c r="R2281" s="0" t="str">
        <f aca="false">IF(K2281=M2281,K2281,"CONFLICT")</f>
        <v>TODO: &lt;&gt;</v>
      </c>
    </row>
    <row r="2282" customFormat="false" ht="12.75" hidden="false" customHeight="false" outlineLevel="0" collapsed="false">
      <c r="A2282" s="0" t="s">
        <v>5918</v>
      </c>
      <c r="B2282" s="0" t="n">
        <v>817</v>
      </c>
      <c r="C2282" s="0" t="s">
        <v>23</v>
      </c>
      <c r="E2282" s="0" t="s">
        <v>5919</v>
      </c>
      <c r="F2282" s="0" t="n">
        <v>53209</v>
      </c>
      <c r="G2282" s="0" t="n">
        <v>867</v>
      </c>
      <c r="H2282" s="0" t="n">
        <v>0</v>
      </c>
      <c r="I2282" s="0" t="n">
        <v>63</v>
      </c>
      <c r="J2282" s="0" t="str">
        <f aca="false">VLOOKUP(A2282,yorick!A:J,10,0)</f>
        <v>TODO: &lt;&gt;</v>
      </c>
      <c r="K2282" s="0" t="str">
        <f aca="false">VLOOKUP(A2282,yorick!A:K,11,0)</f>
        <v>TODO: &lt;&gt;</v>
      </c>
      <c r="L2282" s="0" t="str">
        <f aca="false">VLOOKUP(A2282,henriette!A:J,10,0)</f>
        <v>TODO: &lt;&gt;</v>
      </c>
      <c r="M2282" s="0" t="str">
        <f aca="false">VLOOKUP(A2282,henriette!A:K,11,0)</f>
        <v>TODO: &lt;&gt;</v>
      </c>
      <c r="N2282" s="0" t="str">
        <f aca="false">IF(OR(O2282="CONFLICT",R2282="CONFLICT"),"CONFLICT","OK")</f>
        <v>OK</v>
      </c>
      <c r="O2282" s="0" t="str">
        <f aca="false">IF(J2282=L2282,J2282,"CONFLICT")</f>
        <v>TODO: &lt;&gt;</v>
      </c>
      <c r="Q2282" s="0" t="str">
        <f aca="false">IF(AND(P2282&lt;&gt;L2282,P2282&lt;&gt;J2282,P2282&lt;&gt;""),"REVIEW","")</f>
        <v/>
      </c>
      <c r="R2282" s="0" t="str">
        <f aca="false">IF(K2282=M2282,K2282,"CONFLICT")</f>
        <v>TODO: &lt;&gt;</v>
      </c>
    </row>
    <row r="2283" customFormat="false" ht="12.75" hidden="false" customHeight="false" outlineLevel="0" collapsed="false">
      <c r="A2283" s="0" t="s">
        <v>5920</v>
      </c>
      <c r="B2283" s="0" t="n">
        <v>398</v>
      </c>
      <c r="C2283" s="0" t="s">
        <v>23</v>
      </c>
      <c r="D2283" s="0" t="s">
        <v>5921</v>
      </c>
      <c r="E2283" s="0" t="s">
        <v>5922</v>
      </c>
      <c r="F2283" s="0" t="n">
        <v>10279</v>
      </c>
      <c r="G2283" s="0" t="n">
        <v>222</v>
      </c>
      <c r="H2283" s="0" t="n">
        <v>0</v>
      </c>
      <c r="I2283" s="0" t="n">
        <v>26</v>
      </c>
      <c r="J2283" s="0" t="str">
        <f aca="false">VLOOKUP(A2283,yorick!A:J,10,0)</f>
        <v>TODO: &lt;&gt;</v>
      </c>
      <c r="K2283" s="0" t="str">
        <f aca="false">VLOOKUP(A2283,yorick!A:K,11,0)</f>
        <v>TODO: &lt;&gt;</v>
      </c>
      <c r="L2283" s="0" t="str">
        <f aca="false">VLOOKUP(A2283,henriette!A:J,10,0)</f>
        <v>TODO: &lt;&gt;</v>
      </c>
      <c r="M2283" s="0" t="str">
        <f aca="false">VLOOKUP(A2283,henriette!A:K,11,0)</f>
        <v>TODO: &lt;&gt;</v>
      </c>
      <c r="N2283" s="0" t="str">
        <f aca="false">IF(OR(O2283="CONFLICT",R2283="CONFLICT"),"CONFLICT","OK")</f>
        <v>OK</v>
      </c>
      <c r="O2283" s="0" t="str">
        <f aca="false">IF(J2283=L2283,J2283,"CONFLICT")</f>
        <v>TODO: &lt;&gt;</v>
      </c>
      <c r="Q2283" s="0" t="str">
        <f aca="false">IF(AND(P2283&lt;&gt;L2283,P2283&lt;&gt;J2283,P2283&lt;&gt;""),"REVIEW","")</f>
        <v/>
      </c>
      <c r="R2283" s="0" t="str">
        <f aca="false">IF(K2283=M2283,K2283,"CONFLICT")</f>
        <v>TODO: &lt;&gt;</v>
      </c>
    </row>
    <row r="2284" customFormat="false" ht="12.75" hidden="false" customHeight="false" outlineLevel="0" collapsed="false">
      <c r="A2284" s="0" t="s">
        <v>5923</v>
      </c>
      <c r="B2284" s="0" t="n">
        <v>443</v>
      </c>
      <c r="C2284" s="0" t="s">
        <v>23</v>
      </c>
      <c r="D2284" s="0" t="s">
        <v>5924</v>
      </c>
      <c r="E2284" s="0" t="s">
        <v>5925</v>
      </c>
      <c r="F2284" s="0" t="n">
        <v>33219</v>
      </c>
      <c r="G2284" s="0" t="n">
        <v>193</v>
      </c>
      <c r="H2284" s="0" t="n">
        <v>0</v>
      </c>
      <c r="I2284" s="0" t="n">
        <v>16</v>
      </c>
      <c r="J2284" s="0" t="str">
        <f aca="false">VLOOKUP(A2284,yorick!A:J,10,0)</f>
        <v>TODO: &lt;&gt;</v>
      </c>
      <c r="K2284" s="0" t="str">
        <f aca="false">VLOOKUP(A2284,yorick!A:K,11,0)</f>
        <v>TODO: &lt;&gt;</v>
      </c>
      <c r="L2284" s="0" t="str">
        <f aca="false">VLOOKUP(A2284,henriette!A:J,10,0)</f>
        <v>TODO: &lt;&gt;</v>
      </c>
      <c r="M2284" s="0" t="str">
        <f aca="false">VLOOKUP(A2284,henriette!A:K,11,0)</f>
        <v>TODO: &lt;&gt;</v>
      </c>
      <c r="N2284" s="0" t="str">
        <f aca="false">IF(OR(O2284="CONFLICT",R2284="CONFLICT"),"CONFLICT","OK")</f>
        <v>OK</v>
      </c>
      <c r="O2284" s="0" t="str">
        <f aca="false">IF(J2284=L2284,J2284,"CONFLICT")</f>
        <v>TODO: &lt;&gt;</v>
      </c>
      <c r="Q2284" s="0" t="str">
        <f aca="false">IF(AND(P2284&lt;&gt;L2284,P2284&lt;&gt;J2284,P2284&lt;&gt;""),"REVIEW","")</f>
        <v/>
      </c>
      <c r="R2284" s="0" t="str">
        <f aca="false">IF(K2284=M2284,K2284,"CONFLICT")</f>
        <v>TODO: &lt;&gt;</v>
      </c>
    </row>
    <row r="2285" customFormat="false" ht="12.75" hidden="false" customHeight="false" outlineLevel="0" collapsed="false">
      <c r="A2285" s="0" t="s">
        <v>5926</v>
      </c>
      <c r="B2285" s="0" t="n">
        <v>173</v>
      </c>
      <c r="C2285" s="0" t="s">
        <v>23</v>
      </c>
      <c r="E2285" s="0" t="s">
        <v>5927</v>
      </c>
      <c r="F2285" s="0" t="n">
        <v>9872</v>
      </c>
      <c r="G2285" s="0" t="n">
        <v>98</v>
      </c>
      <c r="H2285" s="0" t="n">
        <v>0</v>
      </c>
      <c r="I2285" s="0" t="n">
        <v>0</v>
      </c>
      <c r="J2285" s="0" t="str">
        <f aca="false">VLOOKUP(A2285,yorick!A:J,10,0)</f>
        <v>TODO: &lt;&gt;</v>
      </c>
      <c r="K2285" s="0" t="str">
        <f aca="false">VLOOKUP(A2285,yorick!A:K,11,0)</f>
        <v>TODO: &lt;&gt;</v>
      </c>
      <c r="L2285" s="0" t="str">
        <f aca="false">VLOOKUP(A2285,henriette!A:J,10,0)</f>
        <v>TODO: &lt;&gt;</v>
      </c>
      <c r="M2285" s="0" t="str">
        <f aca="false">VLOOKUP(A2285,henriette!A:K,11,0)</f>
        <v>TODO: &lt;&gt;</v>
      </c>
      <c r="N2285" s="0" t="str">
        <f aca="false">IF(OR(O2285="CONFLICT",R2285="CONFLICT"),"CONFLICT","OK")</f>
        <v>OK</v>
      </c>
      <c r="O2285" s="0" t="str">
        <f aca="false">IF(J2285=L2285,J2285,"CONFLICT")</f>
        <v>TODO: &lt;&gt;</v>
      </c>
      <c r="Q2285" s="0" t="str">
        <f aca="false">IF(AND(P2285&lt;&gt;L2285,P2285&lt;&gt;J2285,P2285&lt;&gt;""),"REVIEW","")</f>
        <v/>
      </c>
      <c r="R2285" s="0" t="str">
        <f aca="false">IF(K2285=M2285,K2285,"CONFLICT")</f>
        <v>TODO: &lt;&gt;</v>
      </c>
    </row>
    <row r="2286" customFormat="false" ht="12.75" hidden="false" customHeight="false" outlineLevel="0" collapsed="false">
      <c r="A2286" s="0" t="s">
        <v>5928</v>
      </c>
      <c r="B2286" s="0" t="n">
        <v>125</v>
      </c>
      <c r="C2286" s="0" t="s">
        <v>23</v>
      </c>
      <c r="E2286" s="0" t="s">
        <v>5929</v>
      </c>
      <c r="F2286" s="0" t="n">
        <v>6617</v>
      </c>
      <c r="G2286" s="0" t="n">
        <v>95</v>
      </c>
      <c r="H2286" s="0" t="n">
        <v>0</v>
      </c>
      <c r="I2286" s="0" t="n">
        <v>11</v>
      </c>
      <c r="J2286" s="0" t="str">
        <f aca="false">VLOOKUP(A2286,yorick!A:J,10,0)</f>
        <v>TODO: &lt;&gt;</v>
      </c>
      <c r="K2286" s="0" t="str">
        <f aca="false">VLOOKUP(A2286,yorick!A:K,11,0)</f>
        <v>TODO: &lt;&gt;</v>
      </c>
      <c r="L2286" s="0" t="str">
        <f aca="false">VLOOKUP(A2286,henriette!A:J,10,0)</f>
        <v>TODO: &lt;&gt;</v>
      </c>
      <c r="M2286" s="0" t="str">
        <f aca="false">VLOOKUP(A2286,henriette!A:K,11,0)</f>
        <v>TODO: &lt;&gt;</v>
      </c>
      <c r="N2286" s="0" t="str">
        <f aca="false">IF(OR(O2286="CONFLICT",R2286="CONFLICT"),"CONFLICT","OK")</f>
        <v>OK</v>
      </c>
      <c r="O2286" s="0" t="str">
        <f aca="false">IF(J2286=L2286,J2286,"CONFLICT")</f>
        <v>TODO: &lt;&gt;</v>
      </c>
      <c r="Q2286" s="0" t="str">
        <f aca="false">IF(AND(P2286&lt;&gt;L2286,P2286&lt;&gt;J2286,P2286&lt;&gt;""),"REVIEW","")</f>
        <v/>
      </c>
      <c r="R2286" s="0" t="str">
        <f aca="false">IF(K2286=M2286,K2286,"CONFLICT")</f>
        <v>TODO: &lt;&gt;</v>
      </c>
    </row>
    <row r="2287" customFormat="false" ht="12.75" hidden="false" customHeight="false" outlineLevel="0" collapsed="false">
      <c r="A2287" s="0" t="s">
        <v>5930</v>
      </c>
      <c r="B2287" s="0" t="n">
        <v>185</v>
      </c>
      <c r="C2287" s="0" t="s">
        <v>23</v>
      </c>
      <c r="D2287" s="0" t="s">
        <v>5931</v>
      </c>
      <c r="E2287" s="0" t="s">
        <v>5932</v>
      </c>
      <c r="F2287" s="0" t="n">
        <v>45047</v>
      </c>
      <c r="G2287" s="0" t="n">
        <v>452</v>
      </c>
      <c r="H2287" s="0" t="n">
        <v>0</v>
      </c>
      <c r="I2287" s="0" t="n">
        <v>2</v>
      </c>
      <c r="J2287" s="0" t="str">
        <f aca="false">VLOOKUP(A2287,yorick!A:J,10,0)</f>
        <v>TODO: &lt;&gt;</v>
      </c>
      <c r="K2287" s="0" t="str">
        <f aca="false">VLOOKUP(A2287,yorick!A:K,11,0)</f>
        <v>TODO: &lt;&gt;</v>
      </c>
      <c r="L2287" s="0" t="str">
        <f aca="false">VLOOKUP(A2287,henriette!A:J,10,0)</f>
        <v>TODO: &lt;&gt;</v>
      </c>
      <c r="M2287" s="0" t="str">
        <f aca="false">VLOOKUP(A2287,henriette!A:K,11,0)</f>
        <v>TODO: &lt;&gt;</v>
      </c>
      <c r="N2287" s="0" t="str">
        <f aca="false">IF(OR(O2287="CONFLICT",R2287="CONFLICT"),"CONFLICT","OK")</f>
        <v>OK</v>
      </c>
      <c r="O2287" s="0" t="str">
        <f aca="false">IF(J2287=L2287,J2287,"CONFLICT")</f>
        <v>TODO: &lt;&gt;</v>
      </c>
      <c r="Q2287" s="0" t="str">
        <f aca="false">IF(AND(P2287&lt;&gt;L2287,P2287&lt;&gt;J2287,P2287&lt;&gt;""),"REVIEW","")</f>
        <v/>
      </c>
      <c r="R2287" s="0" t="str">
        <f aca="false">IF(K2287=M2287,K2287,"CONFLICT")</f>
        <v>TODO: &lt;&gt;</v>
      </c>
    </row>
    <row r="2288" customFormat="false" ht="12.75" hidden="false" customHeight="false" outlineLevel="0" collapsed="false">
      <c r="A2288" s="0" t="s">
        <v>5933</v>
      </c>
      <c r="B2288" s="0" t="n">
        <v>167</v>
      </c>
      <c r="C2288" s="0" t="s">
        <v>23</v>
      </c>
      <c r="F2288" s="0" t="n">
        <v>86090</v>
      </c>
      <c r="G2288" s="0" t="n">
        <v>793</v>
      </c>
      <c r="H2288" s="0" t="n">
        <v>2</v>
      </c>
      <c r="I2288" s="0" t="n">
        <v>74</v>
      </c>
      <c r="J2288" s="0" t="str">
        <f aca="false">VLOOKUP(A2288,yorick!A:J,10,0)</f>
        <v>TODO: &lt;&gt;</v>
      </c>
      <c r="K2288" s="0" t="str">
        <f aca="false">VLOOKUP(A2288,yorick!A:K,11,0)</f>
        <v>TODO: &lt;&gt;</v>
      </c>
      <c r="L2288" s="0" t="str">
        <f aca="false">VLOOKUP(A2288,henriette!A:J,10,0)</f>
        <v>TODO: &lt;&gt;</v>
      </c>
      <c r="M2288" s="0" t="str">
        <f aca="false">VLOOKUP(A2288,henriette!A:K,11,0)</f>
        <v>TODO: &lt;&gt;</v>
      </c>
      <c r="N2288" s="0" t="str">
        <f aca="false">IF(OR(O2288="CONFLICT",R2288="CONFLICT"),"CONFLICT","OK")</f>
        <v>OK</v>
      </c>
      <c r="O2288" s="0" t="str">
        <f aca="false">IF(J2288=L2288,J2288,"CONFLICT")</f>
        <v>TODO: &lt;&gt;</v>
      </c>
      <c r="Q2288" s="0" t="str">
        <f aca="false">IF(AND(P2288&lt;&gt;L2288,P2288&lt;&gt;J2288,P2288&lt;&gt;""),"REVIEW","")</f>
        <v/>
      </c>
      <c r="R2288" s="0" t="str">
        <f aca="false">IF(K2288=M2288,K2288,"CONFLICT")</f>
        <v>TODO: &lt;&gt;</v>
      </c>
    </row>
    <row r="2289" customFormat="false" ht="12.75" hidden="false" customHeight="false" outlineLevel="0" collapsed="false">
      <c r="A2289" s="0" t="s">
        <v>5934</v>
      </c>
      <c r="B2289" s="0" t="n">
        <v>1753</v>
      </c>
      <c r="C2289" s="0" t="s">
        <v>23</v>
      </c>
      <c r="D2289" s="0" t="s">
        <v>5935</v>
      </c>
      <c r="E2289" s="0" t="s">
        <v>5936</v>
      </c>
      <c r="F2289" s="0" t="n">
        <v>23732</v>
      </c>
      <c r="G2289" s="0" t="n">
        <v>224</v>
      </c>
      <c r="H2289" s="0" t="n">
        <v>0</v>
      </c>
      <c r="I2289" s="0" t="n">
        <v>35</v>
      </c>
      <c r="J2289" s="0" t="str">
        <f aca="false">VLOOKUP(A2289,yorick!A:J,10,0)</f>
        <v>TODO: &lt;&gt;</v>
      </c>
      <c r="K2289" s="0" t="str">
        <f aca="false">VLOOKUP(A2289,yorick!A:K,11,0)</f>
        <v>TODO: &lt;&gt;</v>
      </c>
      <c r="L2289" s="0" t="str">
        <f aca="false">VLOOKUP(A2289,henriette!A:J,10,0)</f>
        <v>TODO: &lt;&gt;</v>
      </c>
      <c r="M2289" s="0" t="str">
        <f aca="false">VLOOKUP(A2289,henriette!A:K,11,0)</f>
        <v>TODO: &lt;&gt;</v>
      </c>
      <c r="N2289" s="0" t="str">
        <f aca="false">IF(OR(O2289="CONFLICT",R2289="CONFLICT"),"CONFLICT","OK")</f>
        <v>OK</v>
      </c>
      <c r="O2289" s="0" t="str">
        <f aca="false">IF(J2289=L2289,J2289,"CONFLICT")</f>
        <v>TODO: &lt;&gt;</v>
      </c>
      <c r="Q2289" s="0" t="str">
        <f aca="false">IF(AND(P2289&lt;&gt;L2289,P2289&lt;&gt;J2289,P2289&lt;&gt;""),"REVIEW","")</f>
        <v/>
      </c>
      <c r="R2289" s="0" t="str">
        <f aca="false">IF(K2289=M2289,K2289,"CONFLICT")</f>
        <v>TODO: &lt;&gt;</v>
      </c>
    </row>
    <row r="2290" customFormat="false" ht="12.75" hidden="false" customHeight="false" outlineLevel="0" collapsed="false">
      <c r="A2290" s="0" t="s">
        <v>5937</v>
      </c>
      <c r="B2290" s="0" t="n">
        <v>284</v>
      </c>
      <c r="C2290" s="0" t="s">
        <v>23</v>
      </c>
      <c r="D2290" s="0" t="s">
        <v>5938</v>
      </c>
      <c r="E2290" s="0" t="s">
        <v>5939</v>
      </c>
      <c r="F2290" s="0" t="n">
        <v>13041</v>
      </c>
      <c r="G2290" s="0" t="n">
        <v>111</v>
      </c>
      <c r="H2290" s="0" t="n">
        <v>0</v>
      </c>
      <c r="I2290" s="0" t="n">
        <v>118</v>
      </c>
      <c r="J2290" s="0" t="str">
        <f aca="false">VLOOKUP(A2290,yorick!A:J,10,0)</f>
        <v>TODO: &lt;&gt;</v>
      </c>
      <c r="K2290" s="0" t="str">
        <f aca="false">VLOOKUP(A2290,yorick!A:K,11,0)</f>
        <v>TODO: &lt;&gt;</v>
      </c>
      <c r="L2290" s="0" t="str">
        <f aca="false">VLOOKUP(A2290,henriette!A:J,10,0)</f>
        <v>TODO: &lt;&gt;</v>
      </c>
      <c r="M2290" s="0" t="str">
        <f aca="false">VLOOKUP(A2290,henriette!A:K,11,0)</f>
        <v>TODO: &lt;&gt;</v>
      </c>
      <c r="N2290" s="0" t="str">
        <f aca="false">IF(OR(O2290="CONFLICT",R2290="CONFLICT"),"CONFLICT","OK")</f>
        <v>OK</v>
      </c>
      <c r="O2290" s="0" t="str">
        <f aca="false">IF(J2290=L2290,J2290,"CONFLICT")</f>
        <v>TODO: &lt;&gt;</v>
      </c>
      <c r="Q2290" s="0" t="str">
        <f aca="false">IF(AND(P2290&lt;&gt;L2290,P2290&lt;&gt;J2290,P2290&lt;&gt;""),"REVIEW","")</f>
        <v/>
      </c>
      <c r="R2290" s="0" t="str">
        <f aca="false">IF(K2290=M2290,K2290,"CONFLICT")</f>
        <v>TODO: &lt;&gt;</v>
      </c>
    </row>
    <row r="2291" customFormat="false" ht="12.75" hidden="false" customHeight="false" outlineLevel="0" collapsed="false">
      <c r="A2291" s="0" t="s">
        <v>5940</v>
      </c>
      <c r="B2291" s="0" t="n">
        <v>6596</v>
      </c>
      <c r="C2291" s="0" t="s">
        <v>23</v>
      </c>
      <c r="D2291" s="0" t="s">
        <v>5941</v>
      </c>
      <c r="E2291" s="0" t="s">
        <v>5942</v>
      </c>
      <c r="F2291" s="0" t="n">
        <v>8029</v>
      </c>
      <c r="G2291" s="0" t="n">
        <v>105</v>
      </c>
      <c r="H2291" s="0" t="n">
        <v>0</v>
      </c>
      <c r="I2291" s="0" t="n">
        <v>5</v>
      </c>
      <c r="J2291" s="0" t="str">
        <f aca="false">VLOOKUP(A2291,yorick!A:J,10,0)</f>
        <v>TODO: &lt;&gt;</v>
      </c>
      <c r="K2291" s="0" t="str">
        <f aca="false">VLOOKUP(A2291,yorick!A:K,11,0)</f>
        <v>TODO: &lt;&gt;</v>
      </c>
      <c r="L2291" s="0" t="str">
        <f aca="false">VLOOKUP(A2291,henriette!A:J,10,0)</f>
        <v>TODO: &lt;&gt;</v>
      </c>
      <c r="M2291" s="0" t="str">
        <f aca="false">VLOOKUP(A2291,henriette!A:K,11,0)</f>
        <v>TODO: &lt;&gt;</v>
      </c>
      <c r="N2291" s="0" t="str">
        <f aca="false">IF(OR(O2291="CONFLICT",R2291="CONFLICT"),"CONFLICT","OK")</f>
        <v>OK</v>
      </c>
      <c r="O2291" s="0" t="str">
        <f aca="false">IF(J2291=L2291,J2291,"CONFLICT")</f>
        <v>TODO: &lt;&gt;</v>
      </c>
      <c r="Q2291" s="0" t="str">
        <f aca="false">IF(AND(P2291&lt;&gt;L2291,P2291&lt;&gt;J2291,P2291&lt;&gt;""),"REVIEW","")</f>
        <v/>
      </c>
      <c r="R2291" s="0" t="str">
        <f aca="false">IF(K2291=M2291,K2291,"CONFLICT")</f>
        <v>TODO: &lt;&gt;</v>
      </c>
    </row>
    <row r="2292" customFormat="false" ht="12.75" hidden="false" customHeight="false" outlineLevel="0" collapsed="false">
      <c r="A2292" s="0" t="s">
        <v>5943</v>
      </c>
      <c r="B2292" s="0" t="n">
        <v>699</v>
      </c>
      <c r="C2292" s="0" t="s">
        <v>23</v>
      </c>
      <c r="E2292" s="0" t="s">
        <v>5944</v>
      </c>
      <c r="F2292" s="0" t="n">
        <v>8282</v>
      </c>
      <c r="G2292" s="0" t="n">
        <v>118</v>
      </c>
      <c r="H2292" s="0" t="n">
        <v>0</v>
      </c>
      <c r="I2292" s="0" t="n">
        <v>14</v>
      </c>
      <c r="J2292" s="0" t="str">
        <f aca="false">VLOOKUP(A2292,yorick!A:J,10,0)</f>
        <v>TODO: &lt;&gt;</v>
      </c>
      <c r="K2292" s="0" t="str">
        <f aca="false">VLOOKUP(A2292,yorick!A:K,11,0)</f>
        <v>TODO: &lt;&gt;</v>
      </c>
      <c r="L2292" s="0" t="str">
        <f aca="false">VLOOKUP(A2292,henriette!A:J,10,0)</f>
        <v>TODO: &lt;&gt;</v>
      </c>
      <c r="M2292" s="0" t="str">
        <f aca="false">VLOOKUP(A2292,henriette!A:K,11,0)</f>
        <v>TODO: &lt;&gt;</v>
      </c>
      <c r="N2292" s="0" t="str">
        <f aca="false">IF(OR(O2292="CONFLICT",R2292="CONFLICT"),"CONFLICT","OK")</f>
        <v>OK</v>
      </c>
      <c r="O2292" s="0" t="str">
        <f aca="false">IF(J2292=L2292,J2292,"CONFLICT")</f>
        <v>TODO: &lt;&gt;</v>
      </c>
      <c r="Q2292" s="0" t="str">
        <f aca="false">IF(AND(P2292&lt;&gt;L2292,P2292&lt;&gt;J2292,P2292&lt;&gt;""),"REVIEW","")</f>
        <v/>
      </c>
      <c r="R2292" s="0" t="str">
        <f aca="false">IF(K2292=M2292,K2292,"CONFLICT")</f>
        <v>TODO: &lt;&gt;</v>
      </c>
    </row>
    <row r="2293" customFormat="false" ht="12.75" hidden="false" customHeight="false" outlineLevel="0" collapsed="false">
      <c r="A2293" s="0" t="s">
        <v>5945</v>
      </c>
      <c r="B2293" s="0" t="n">
        <v>126</v>
      </c>
      <c r="C2293" s="0" t="s">
        <v>23</v>
      </c>
      <c r="D2293" s="0" t="s">
        <v>190</v>
      </c>
      <c r="E2293" s="0" t="s">
        <v>5946</v>
      </c>
      <c r="F2293" s="0" t="n">
        <v>7067</v>
      </c>
      <c r="G2293" s="0" t="n">
        <v>63</v>
      </c>
      <c r="H2293" s="0" t="n">
        <v>0</v>
      </c>
      <c r="I2293" s="0" t="n">
        <v>12</v>
      </c>
      <c r="J2293" s="0" t="str">
        <f aca="false">VLOOKUP(A2293,yorick!A:J,10,0)</f>
        <v>TODO: &lt;&gt;</v>
      </c>
      <c r="K2293" s="0" t="str">
        <f aca="false">VLOOKUP(A2293,yorick!A:K,11,0)</f>
        <v>TODO: &lt;&gt;</v>
      </c>
      <c r="L2293" s="0" t="str">
        <f aca="false">VLOOKUP(A2293,henriette!A:J,10,0)</f>
        <v>TODO: &lt;&gt;</v>
      </c>
      <c r="M2293" s="0" t="str">
        <f aca="false">VLOOKUP(A2293,henriette!A:K,11,0)</f>
        <v>TODO: &lt;&gt;</v>
      </c>
      <c r="N2293" s="0" t="str">
        <f aca="false">IF(OR(O2293="CONFLICT",R2293="CONFLICT"),"CONFLICT","OK")</f>
        <v>OK</v>
      </c>
      <c r="O2293" s="0" t="str">
        <f aca="false">IF(J2293=L2293,J2293,"CONFLICT")</f>
        <v>TODO: &lt;&gt;</v>
      </c>
      <c r="Q2293" s="0" t="str">
        <f aca="false">IF(AND(P2293&lt;&gt;L2293,P2293&lt;&gt;J2293,P2293&lt;&gt;""),"REVIEW","")</f>
        <v/>
      </c>
      <c r="R2293" s="0" t="str">
        <f aca="false">IF(K2293=M2293,K2293,"CONFLICT")</f>
        <v>TODO: &lt;&gt;</v>
      </c>
    </row>
    <row r="2294" customFormat="false" ht="12.75" hidden="false" customHeight="false" outlineLevel="0" collapsed="false">
      <c r="A2294" s="0" t="s">
        <v>5947</v>
      </c>
      <c r="B2294" s="0" t="n">
        <v>641</v>
      </c>
      <c r="C2294" s="0" t="s">
        <v>23</v>
      </c>
      <c r="D2294" s="0" t="s">
        <v>5948</v>
      </c>
      <c r="E2294" s="0" t="s">
        <v>5949</v>
      </c>
      <c r="F2294" s="0" t="n">
        <v>5992</v>
      </c>
      <c r="G2294" s="0" t="n">
        <v>58</v>
      </c>
      <c r="H2294" s="0" t="n">
        <v>0</v>
      </c>
      <c r="I2294" s="0" t="n">
        <v>2</v>
      </c>
      <c r="J2294" s="0" t="str">
        <f aca="false">VLOOKUP(A2294,yorick!A:J,10,0)</f>
        <v>TODO: &lt;&gt;</v>
      </c>
      <c r="K2294" s="0" t="str">
        <f aca="false">VLOOKUP(A2294,yorick!A:K,11,0)</f>
        <v>TODO: &lt;&gt;</v>
      </c>
      <c r="L2294" s="0" t="str">
        <f aca="false">VLOOKUP(A2294,henriette!A:J,10,0)</f>
        <v>TODO: &lt;&gt;</v>
      </c>
      <c r="M2294" s="0" t="str">
        <f aca="false">VLOOKUP(A2294,henriette!A:K,11,0)</f>
        <v>TODO: &lt;&gt;</v>
      </c>
      <c r="N2294" s="0" t="str">
        <f aca="false">IF(OR(O2294="CONFLICT",R2294="CONFLICT"),"CONFLICT","OK")</f>
        <v>OK</v>
      </c>
      <c r="O2294" s="0" t="str">
        <f aca="false">IF(J2294=L2294,J2294,"CONFLICT")</f>
        <v>TODO: &lt;&gt;</v>
      </c>
      <c r="Q2294" s="0" t="str">
        <f aca="false">IF(AND(P2294&lt;&gt;L2294,P2294&lt;&gt;J2294,P2294&lt;&gt;""),"REVIEW","")</f>
        <v/>
      </c>
      <c r="R2294" s="0" t="str">
        <f aca="false">IF(K2294=M2294,K2294,"CONFLICT")</f>
        <v>TODO: &lt;&gt;</v>
      </c>
    </row>
    <row r="2295" customFormat="false" ht="12.75" hidden="false" customHeight="false" outlineLevel="0" collapsed="false">
      <c r="A2295" s="0" t="s">
        <v>5950</v>
      </c>
      <c r="B2295" s="0" t="n">
        <v>188</v>
      </c>
      <c r="C2295" s="0" t="s">
        <v>23</v>
      </c>
      <c r="D2295" s="0" t="s">
        <v>5951</v>
      </c>
      <c r="E2295" s="0" t="s">
        <v>5952</v>
      </c>
      <c r="F2295" s="0" t="n">
        <v>7838</v>
      </c>
      <c r="G2295" s="0" t="n">
        <v>105</v>
      </c>
      <c r="H2295" s="0" t="n">
        <v>0</v>
      </c>
      <c r="I2295" s="0" t="n">
        <v>4</v>
      </c>
      <c r="J2295" s="0" t="str">
        <f aca="false">VLOOKUP(A2295,yorick!A:J,10,0)</f>
        <v>TODO: &lt;&gt;</v>
      </c>
      <c r="K2295" s="0" t="str">
        <f aca="false">VLOOKUP(A2295,yorick!A:K,11,0)</f>
        <v>TODO: &lt;&gt;</v>
      </c>
      <c r="L2295" s="0" t="str">
        <f aca="false">VLOOKUP(A2295,henriette!A:J,10,0)</f>
        <v>TODO: &lt;&gt;</v>
      </c>
      <c r="M2295" s="0" t="str">
        <f aca="false">VLOOKUP(A2295,henriette!A:K,11,0)</f>
        <v>TODO: &lt;&gt;</v>
      </c>
      <c r="N2295" s="0" t="str">
        <f aca="false">IF(OR(O2295="CONFLICT",R2295="CONFLICT"),"CONFLICT","OK")</f>
        <v>OK</v>
      </c>
      <c r="O2295" s="0" t="str">
        <f aca="false">IF(J2295=L2295,J2295,"CONFLICT")</f>
        <v>TODO: &lt;&gt;</v>
      </c>
      <c r="Q2295" s="0" t="str">
        <f aca="false">IF(AND(P2295&lt;&gt;L2295,P2295&lt;&gt;J2295,P2295&lt;&gt;""),"REVIEW","")</f>
        <v/>
      </c>
      <c r="R2295" s="0" t="str">
        <f aca="false">IF(K2295=M2295,K2295,"CONFLICT")</f>
        <v>TODO: &lt;&gt;</v>
      </c>
    </row>
    <row r="2296" customFormat="false" ht="12.75" hidden="false" customHeight="false" outlineLevel="0" collapsed="false">
      <c r="A2296" s="0" t="s">
        <v>5953</v>
      </c>
      <c r="B2296" s="0" t="n">
        <v>204</v>
      </c>
      <c r="C2296" s="0" t="s">
        <v>23</v>
      </c>
      <c r="D2296" s="0" t="s">
        <v>5954</v>
      </c>
      <c r="E2296" s="0" t="s">
        <v>5955</v>
      </c>
      <c r="F2296" s="0" t="n">
        <v>14100</v>
      </c>
      <c r="G2296" s="0" t="n">
        <v>110</v>
      </c>
      <c r="H2296" s="0" t="n">
        <v>0</v>
      </c>
      <c r="I2296" s="0" t="n">
        <v>1</v>
      </c>
      <c r="J2296" s="0" t="str">
        <f aca="false">VLOOKUP(A2296,yorick!A:J,10,0)</f>
        <v>TODO: &lt;&gt;</v>
      </c>
      <c r="K2296" s="0" t="str">
        <f aca="false">VLOOKUP(A2296,yorick!A:K,11,0)</f>
        <v>TODO: &lt;&gt;</v>
      </c>
      <c r="L2296" s="0" t="str">
        <f aca="false">VLOOKUP(A2296,henriette!A:J,10,0)</f>
        <v>TODO: &lt;&gt;</v>
      </c>
      <c r="M2296" s="0" t="str">
        <f aca="false">VLOOKUP(A2296,henriette!A:K,11,0)</f>
        <v>TODO: &lt;&gt;</v>
      </c>
      <c r="N2296" s="0" t="str">
        <f aca="false">IF(OR(O2296="CONFLICT",R2296="CONFLICT"),"CONFLICT","OK")</f>
        <v>OK</v>
      </c>
      <c r="O2296" s="0" t="str">
        <f aca="false">IF(J2296=L2296,J2296,"CONFLICT")</f>
        <v>TODO: &lt;&gt;</v>
      </c>
      <c r="Q2296" s="0" t="str">
        <f aca="false">IF(AND(P2296&lt;&gt;L2296,P2296&lt;&gt;J2296,P2296&lt;&gt;""),"REVIEW","")</f>
        <v/>
      </c>
      <c r="R2296" s="0" t="str">
        <f aca="false">IF(K2296=M2296,K2296,"CONFLICT")</f>
        <v>TODO: &lt;&gt;</v>
      </c>
    </row>
    <row r="2297" customFormat="false" ht="12.75" hidden="false" customHeight="false" outlineLevel="0" collapsed="false">
      <c r="A2297" s="0" t="s">
        <v>5956</v>
      </c>
      <c r="B2297" s="0" t="n">
        <v>185</v>
      </c>
      <c r="C2297" s="0" t="s">
        <v>23</v>
      </c>
      <c r="D2297" s="0" t="s">
        <v>5957</v>
      </c>
      <c r="E2297" s="0" t="s">
        <v>5958</v>
      </c>
      <c r="F2297" s="0" t="n">
        <v>22051</v>
      </c>
      <c r="G2297" s="0" t="n">
        <v>49</v>
      </c>
      <c r="H2297" s="0" t="n">
        <v>0</v>
      </c>
      <c r="I2297" s="0" t="n">
        <v>45</v>
      </c>
      <c r="J2297" s="0" t="str">
        <f aca="false">VLOOKUP(A2297,yorick!A:J,10,0)</f>
        <v>TODO: &lt;&gt;</v>
      </c>
      <c r="K2297" s="0" t="str">
        <f aca="false">VLOOKUP(A2297,yorick!A:K,11,0)</f>
        <v>TODO: &lt;&gt;</v>
      </c>
      <c r="L2297" s="0" t="str">
        <f aca="false">VLOOKUP(A2297,henriette!A:J,10,0)</f>
        <v>TODO: &lt;&gt;</v>
      </c>
      <c r="M2297" s="0" t="str">
        <f aca="false">VLOOKUP(A2297,henriette!A:K,11,0)</f>
        <v>TODO: &lt;&gt;</v>
      </c>
      <c r="N2297" s="0" t="str">
        <f aca="false">IF(OR(O2297="CONFLICT",R2297="CONFLICT"),"CONFLICT","OK")</f>
        <v>OK</v>
      </c>
      <c r="O2297" s="0" t="str">
        <f aca="false">IF(J2297=L2297,J2297,"CONFLICT")</f>
        <v>TODO: &lt;&gt;</v>
      </c>
      <c r="Q2297" s="0" t="str">
        <f aca="false">IF(AND(P2297&lt;&gt;L2297,P2297&lt;&gt;J2297,P2297&lt;&gt;""),"REVIEW","")</f>
        <v/>
      </c>
      <c r="R2297" s="0" t="str">
        <f aca="false">IF(K2297=M2297,K2297,"CONFLICT")</f>
        <v>TODO: &lt;&gt;</v>
      </c>
    </row>
    <row r="2298" customFormat="false" ht="12.75" hidden="false" customHeight="false" outlineLevel="0" collapsed="false">
      <c r="A2298" s="0" t="s">
        <v>5959</v>
      </c>
      <c r="B2298" s="0" t="n">
        <v>293</v>
      </c>
      <c r="C2298" s="0" t="s">
        <v>23</v>
      </c>
      <c r="D2298" s="0" t="s">
        <v>5960</v>
      </c>
      <c r="E2298" s="0" t="s">
        <v>5961</v>
      </c>
      <c r="F2298" s="0" t="n">
        <v>47288</v>
      </c>
      <c r="G2298" s="0" t="n">
        <v>390</v>
      </c>
      <c r="H2298" s="0" t="n">
        <v>0</v>
      </c>
      <c r="I2298" s="0" t="n">
        <v>14</v>
      </c>
      <c r="J2298" s="0" t="str">
        <f aca="false">VLOOKUP(A2298,yorick!A:J,10,0)</f>
        <v>TODO: &lt;&gt;</v>
      </c>
      <c r="K2298" s="0" t="str">
        <f aca="false">VLOOKUP(A2298,yorick!A:K,11,0)</f>
        <v>TODO: &lt;&gt;</v>
      </c>
      <c r="L2298" s="0" t="str">
        <f aca="false">VLOOKUP(A2298,henriette!A:J,10,0)</f>
        <v>TODO: &lt;&gt;</v>
      </c>
      <c r="M2298" s="0" t="str">
        <f aca="false">VLOOKUP(A2298,henriette!A:K,11,0)</f>
        <v>TODO: &lt;&gt;</v>
      </c>
      <c r="N2298" s="0" t="str">
        <f aca="false">IF(OR(O2298="CONFLICT",R2298="CONFLICT"),"CONFLICT","OK")</f>
        <v>OK</v>
      </c>
      <c r="O2298" s="0" t="str">
        <f aca="false">IF(J2298=L2298,J2298,"CONFLICT")</f>
        <v>TODO: &lt;&gt;</v>
      </c>
      <c r="Q2298" s="0" t="str">
        <f aca="false">IF(AND(P2298&lt;&gt;L2298,P2298&lt;&gt;J2298,P2298&lt;&gt;""),"REVIEW","")</f>
        <v/>
      </c>
      <c r="R2298" s="0" t="str">
        <f aca="false">IF(K2298=M2298,K2298,"CONFLICT")</f>
        <v>TODO: &lt;&gt;</v>
      </c>
    </row>
    <row r="2299" customFormat="false" ht="12.75" hidden="false" customHeight="false" outlineLevel="0" collapsed="false">
      <c r="A2299" s="0" t="s">
        <v>5962</v>
      </c>
      <c r="B2299" s="0" t="n">
        <v>104</v>
      </c>
      <c r="C2299" s="0" t="s">
        <v>23</v>
      </c>
      <c r="E2299" s="0" t="s">
        <v>5963</v>
      </c>
      <c r="F2299" s="0" t="n">
        <v>10677</v>
      </c>
      <c r="G2299" s="0" t="n">
        <v>56</v>
      </c>
      <c r="H2299" s="0" t="n">
        <v>0</v>
      </c>
      <c r="I2299" s="0" t="n">
        <v>3</v>
      </c>
      <c r="J2299" s="0" t="str">
        <f aca="false">VLOOKUP(A2299,yorick!A:J,10,0)</f>
        <v>TODO: &lt;&gt;</v>
      </c>
      <c r="K2299" s="0" t="str">
        <f aca="false">VLOOKUP(A2299,yorick!A:K,11,0)</f>
        <v>TODO: &lt;&gt;</v>
      </c>
      <c r="L2299" s="0" t="str">
        <f aca="false">VLOOKUP(A2299,henriette!A:J,10,0)</f>
        <v>TODO: &lt;&gt;</v>
      </c>
      <c r="M2299" s="0" t="str">
        <f aca="false">VLOOKUP(A2299,henriette!A:K,11,0)</f>
        <v>TODO: &lt;&gt;</v>
      </c>
      <c r="N2299" s="0" t="str">
        <f aca="false">IF(OR(O2299="CONFLICT",R2299="CONFLICT"),"CONFLICT","OK")</f>
        <v>OK</v>
      </c>
      <c r="O2299" s="0" t="str">
        <f aca="false">IF(J2299=L2299,J2299,"CONFLICT")</f>
        <v>TODO: &lt;&gt;</v>
      </c>
      <c r="Q2299" s="0" t="str">
        <f aca="false">IF(AND(P2299&lt;&gt;L2299,P2299&lt;&gt;J2299,P2299&lt;&gt;""),"REVIEW","")</f>
        <v/>
      </c>
      <c r="R2299" s="0" t="str">
        <f aca="false">IF(K2299=M2299,K2299,"CONFLICT")</f>
        <v>TODO: &lt;&gt;</v>
      </c>
    </row>
    <row r="2300" customFormat="false" ht="12.75" hidden="false" customHeight="false" outlineLevel="0" collapsed="false">
      <c r="A2300" s="0" t="s">
        <v>5964</v>
      </c>
      <c r="B2300" s="0" t="n">
        <v>364</v>
      </c>
      <c r="C2300" s="0" t="s">
        <v>23</v>
      </c>
      <c r="D2300" s="0" t="s">
        <v>5965</v>
      </c>
      <c r="E2300" s="0" t="s">
        <v>5966</v>
      </c>
      <c r="F2300" s="0" t="n">
        <v>8395</v>
      </c>
      <c r="G2300" s="0" t="n">
        <v>85</v>
      </c>
      <c r="H2300" s="0" t="n">
        <v>0</v>
      </c>
      <c r="I2300" s="0" t="n">
        <v>41</v>
      </c>
      <c r="J2300" s="0" t="str">
        <f aca="false">VLOOKUP(A2300,yorick!A:J,10,0)</f>
        <v>TODO: &lt;&gt;</v>
      </c>
      <c r="K2300" s="0" t="str">
        <f aca="false">VLOOKUP(A2300,yorick!A:K,11,0)</f>
        <v>TODO: &lt;&gt;</v>
      </c>
      <c r="L2300" s="0" t="str">
        <f aca="false">VLOOKUP(A2300,henriette!A:J,10,0)</f>
        <v>TODO: &lt;&gt;</v>
      </c>
      <c r="M2300" s="0" t="str">
        <f aca="false">VLOOKUP(A2300,henriette!A:K,11,0)</f>
        <v>TODO: &lt;&gt;</v>
      </c>
      <c r="N2300" s="0" t="str">
        <f aca="false">IF(OR(O2300="CONFLICT",R2300="CONFLICT"),"CONFLICT","OK")</f>
        <v>OK</v>
      </c>
      <c r="O2300" s="0" t="str">
        <f aca="false">IF(J2300=L2300,J2300,"CONFLICT")</f>
        <v>TODO: &lt;&gt;</v>
      </c>
      <c r="Q2300" s="0" t="str">
        <f aca="false">IF(AND(P2300&lt;&gt;L2300,P2300&lt;&gt;J2300,P2300&lt;&gt;""),"REVIEW","")</f>
        <v/>
      </c>
      <c r="R2300" s="0" t="str">
        <f aca="false">IF(K2300=M2300,K2300,"CONFLICT")</f>
        <v>TODO: &lt;&gt;</v>
      </c>
    </row>
    <row r="2301" customFormat="false" ht="12.75" hidden="false" customHeight="false" outlineLevel="0" collapsed="false">
      <c r="A2301" s="0" t="s">
        <v>5967</v>
      </c>
      <c r="B2301" s="0" t="n">
        <v>174</v>
      </c>
      <c r="C2301" s="0" t="s">
        <v>23</v>
      </c>
      <c r="E2301" s="0" t="s">
        <v>5968</v>
      </c>
      <c r="F2301" s="0" t="n">
        <v>64561</v>
      </c>
      <c r="G2301" s="0" t="n">
        <v>417</v>
      </c>
      <c r="H2301" s="0" t="n">
        <v>0</v>
      </c>
      <c r="I2301" s="0" t="n">
        <v>67</v>
      </c>
      <c r="J2301" s="0" t="str">
        <f aca="false">VLOOKUP(A2301,yorick!A:J,10,0)</f>
        <v>TODO: &lt;&gt;</v>
      </c>
      <c r="K2301" s="0" t="str">
        <f aca="false">VLOOKUP(A2301,yorick!A:K,11,0)</f>
        <v>TODO: &lt;&gt;</v>
      </c>
      <c r="L2301" s="0" t="str">
        <f aca="false">VLOOKUP(A2301,henriette!A:J,10,0)</f>
        <v>TODO: &lt;&gt;</v>
      </c>
      <c r="M2301" s="0" t="str">
        <f aca="false">VLOOKUP(A2301,henriette!A:K,11,0)</f>
        <v>TODO: &lt;&gt;</v>
      </c>
      <c r="N2301" s="0" t="str">
        <f aca="false">IF(OR(O2301="CONFLICT",R2301="CONFLICT"),"CONFLICT","OK")</f>
        <v>OK</v>
      </c>
      <c r="O2301" s="0" t="str">
        <f aca="false">IF(J2301=L2301,J2301,"CONFLICT")</f>
        <v>TODO: &lt;&gt;</v>
      </c>
      <c r="Q2301" s="0" t="str">
        <f aca="false">IF(AND(P2301&lt;&gt;L2301,P2301&lt;&gt;J2301,P2301&lt;&gt;""),"REVIEW","")</f>
        <v/>
      </c>
      <c r="R2301" s="0" t="str">
        <f aca="false">IF(K2301=M2301,K2301,"CONFLICT")</f>
        <v>TODO: &lt;&gt;</v>
      </c>
    </row>
    <row r="2302" customFormat="false" ht="12.75" hidden="false" customHeight="false" outlineLevel="0" collapsed="false">
      <c r="A2302" s="0" t="s">
        <v>5969</v>
      </c>
      <c r="B2302" s="0" t="n">
        <v>107</v>
      </c>
      <c r="C2302" s="0" t="s">
        <v>23</v>
      </c>
      <c r="E2302" s="0" t="s">
        <v>5970</v>
      </c>
      <c r="F2302" s="0" t="n">
        <v>7272</v>
      </c>
      <c r="G2302" s="0" t="n">
        <v>73</v>
      </c>
      <c r="H2302" s="0" t="n">
        <v>0</v>
      </c>
      <c r="I2302" s="0" t="n">
        <v>15</v>
      </c>
      <c r="J2302" s="0" t="str">
        <f aca="false">VLOOKUP(A2302,yorick!A:J,10,0)</f>
        <v>TODO: &lt;&gt;</v>
      </c>
      <c r="K2302" s="0" t="str">
        <f aca="false">VLOOKUP(A2302,yorick!A:K,11,0)</f>
        <v>TODO: &lt;&gt;</v>
      </c>
      <c r="L2302" s="0" t="str">
        <f aca="false">VLOOKUP(A2302,henriette!A:J,10,0)</f>
        <v>TODO: &lt;&gt;</v>
      </c>
      <c r="M2302" s="0" t="str">
        <f aca="false">VLOOKUP(A2302,henriette!A:K,11,0)</f>
        <v>TODO: &lt;&gt;</v>
      </c>
      <c r="N2302" s="0" t="str">
        <f aca="false">IF(OR(O2302="CONFLICT",R2302="CONFLICT"),"CONFLICT","OK")</f>
        <v>OK</v>
      </c>
      <c r="O2302" s="0" t="str">
        <f aca="false">IF(J2302=L2302,J2302,"CONFLICT")</f>
        <v>TODO: &lt;&gt;</v>
      </c>
      <c r="Q2302" s="0" t="str">
        <f aca="false">IF(AND(P2302&lt;&gt;L2302,P2302&lt;&gt;J2302,P2302&lt;&gt;""),"REVIEW","")</f>
        <v/>
      </c>
      <c r="R2302" s="0" t="str">
        <f aca="false">IF(K2302=M2302,K2302,"CONFLICT")</f>
        <v>TODO: &lt;&gt;</v>
      </c>
    </row>
    <row r="2303" customFormat="false" ht="12.75" hidden="false" customHeight="false" outlineLevel="0" collapsed="false">
      <c r="A2303" s="0" t="s">
        <v>5971</v>
      </c>
      <c r="B2303" s="0" t="n">
        <v>369</v>
      </c>
      <c r="C2303" s="0" t="s">
        <v>23</v>
      </c>
      <c r="D2303" s="0" t="s">
        <v>5972</v>
      </c>
      <c r="E2303" s="0" t="s">
        <v>5973</v>
      </c>
      <c r="F2303" s="0" t="n">
        <v>6451</v>
      </c>
      <c r="G2303" s="0" t="n">
        <v>84</v>
      </c>
      <c r="H2303" s="0" t="n">
        <v>0</v>
      </c>
      <c r="I2303" s="0" t="n">
        <v>27</v>
      </c>
      <c r="J2303" s="0" t="str">
        <f aca="false">VLOOKUP(A2303,yorick!A:J,10,0)</f>
        <v>TODO: &lt;&gt;</v>
      </c>
      <c r="K2303" s="0" t="str">
        <f aca="false">VLOOKUP(A2303,yorick!A:K,11,0)</f>
        <v>TODO: &lt;&gt;</v>
      </c>
      <c r="L2303" s="0" t="str">
        <f aca="false">VLOOKUP(A2303,henriette!A:J,10,0)</f>
        <v>TODO: &lt;&gt;</v>
      </c>
      <c r="M2303" s="0" t="str">
        <f aca="false">VLOOKUP(A2303,henriette!A:K,11,0)</f>
        <v>TODO: &lt;&gt;</v>
      </c>
      <c r="N2303" s="0" t="str">
        <f aca="false">IF(OR(O2303="CONFLICT",R2303="CONFLICT"),"CONFLICT","OK")</f>
        <v>OK</v>
      </c>
      <c r="O2303" s="0" t="str">
        <f aca="false">IF(J2303=L2303,J2303,"CONFLICT")</f>
        <v>TODO: &lt;&gt;</v>
      </c>
      <c r="Q2303" s="0" t="str">
        <f aca="false">IF(AND(P2303&lt;&gt;L2303,P2303&lt;&gt;J2303,P2303&lt;&gt;""),"REVIEW","")</f>
        <v/>
      </c>
      <c r="R2303" s="0" t="str">
        <f aca="false">IF(K2303=M2303,K2303,"CONFLICT")</f>
        <v>TODO: &lt;&gt;</v>
      </c>
    </row>
    <row r="2304" customFormat="false" ht="12.75" hidden="false" customHeight="false" outlineLevel="0" collapsed="false">
      <c r="A2304" s="0" t="s">
        <v>5974</v>
      </c>
      <c r="B2304" s="0" t="n">
        <v>275</v>
      </c>
      <c r="C2304" s="0" t="s">
        <v>23</v>
      </c>
      <c r="D2304" s="0" t="s">
        <v>5975</v>
      </c>
      <c r="E2304" s="0" t="s">
        <v>5976</v>
      </c>
      <c r="F2304" s="0" t="n">
        <v>15238</v>
      </c>
      <c r="G2304" s="0" t="n">
        <v>144</v>
      </c>
      <c r="H2304" s="0" t="n">
        <v>0</v>
      </c>
      <c r="I2304" s="0" t="n">
        <v>206</v>
      </c>
      <c r="J2304" s="0" t="str">
        <f aca="false">VLOOKUP(A2304,yorick!A:J,10,0)</f>
        <v>TODO: &lt;&gt;</v>
      </c>
      <c r="K2304" s="0" t="str">
        <f aca="false">VLOOKUP(A2304,yorick!A:K,11,0)</f>
        <v>TODO: &lt;&gt;</v>
      </c>
      <c r="L2304" s="0" t="str">
        <f aca="false">VLOOKUP(A2304,henriette!A:J,10,0)</f>
        <v>TODO: &lt;&gt;</v>
      </c>
      <c r="M2304" s="0" t="str">
        <f aca="false">VLOOKUP(A2304,henriette!A:K,11,0)</f>
        <v>TODO: &lt;&gt;</v>
      </c>
      <c r="N2304" s="0" t="str">
        <f aca="false">IF(OR(O2304="CONFLICT",R2304="CONFLICT"),"CONFLICT","OK")</f>
        <v>OK</v>
      </c>
      <c r="O2304" s="0" t="str">
        <f aca="false">IF(J2304=L2304,J2304,"CONFLICT")</f>
        <v>TODO: &lt;&gt;</v>
      </c>
      <c r="Q2304" s="0" t="str">
        <f aca="false">IF(AND(P2304&lt;&gt;L2304,P2304&lt;&gt;J2304,P2304&lt;&gt;""),"REVIEW","")</f>
        <v/>
      </c>
      <c r="R2304" s="0" t="str">
        <f aca="false">IF(K2304=M2304,K2304,"CONFLICT")</f>
        <v>TODO: &lt;&gt;</v>
      </c>
    </row>
    <row r="2305" customFormat="false" ht="12.75" hidden="false" customHeight="false" outlineLevel="0" collapsed="false">
      <c r="A2305" s="0" t="s">
        <v>5977</v>
      </c>
      <c r="B2305" s="0" t="n">
        <v>1742</v>
      </c>
      <c r="C2305" s="0" t="s">
        <v>23</v>
      </c>
      <c r="D2305" s="0" t="s">
        <v>607</v>
      </c>
      <c r="E2305" s="0" t="s">
        <v>5978</v>
      </c>
      <c r="F2305" s="0" t="n">
        <v>7390</v>
      </c>
      <c r="G2305" s="0" t="n">
        <v>176</v>
      </c>
      <c r="H2305" s="0" t="n">
        <v>0</v>
      </c>
      <c r="I2305" s="0" t="n">
        <v>139</v>
      </c>
      <c r="J2305" s="0" t="str">
        <f aca="false">VLOOKUP(A2305,yorick!A:J,10,0)</f>
        <v>TODO: &lt;&gt;</v>
      </c>
      <c r="K2305" s="0" t="str">
        <f aca="false">VLOOKUP(A2305,yorick!A:K,11,0)</f>
        <v>TODO: &lt;&gt;</v>
      </c>
      <c r="L2305" s="0" t="str">
        <f aca="false">VLOOKUP(A2305,henriette!A:J,10,0)</f>
        <v>TODO: &lt;&gt;</v>
      </c>
      <c r="M2305" s="0" t="str">
        <f aca="false">VLOOKUP(A2305,henriette!A:K,11,0)</f>
        <v>TODO: &lt;&gt;</v>
      </c>
      <c r="N2305" s="0" t="str">
        <f aca="false">IF(OR(O2305="CONFLICT",R2305="CONFLICT"),"CONFLICT","OK")</f>
        <v>OK</v>
      </c>
      <c r="O2305" s="0" t="str">
        <f aca="false">IF(J2305=L2305,J2305,"CONFLICT")</f>
        <v>TODO: &lt;&gt;</v>
      </c>
      <c r="Q2305" s="0" t="str">
        <f aca="false">IF(AND(P2305&lt;&gt;L2305,P2305&lt;&gt;J2305,P2305&lt;&gt;""),"REVIEW","")</f>
        <v/>
      </c>
      <c r="R2305" s="0" t="str">
        <f aca="false">IF(K2305=M2305,K2305,"CONFLICT")</f>
        <v>TODO: &lt;&gt;</v>
      </c>
    </row>
    <row r="2306" customFormat="false" ht="12.75" hidden="false" customHeight="false" outlineLevel="0" collapsed="false">
      <c r="A2306" s="0" t="s">
        <v>5979</v>
      </c>
      <c r="B2306" s="0" t="n">
        <v>213</v>
      </c>
      <c r="C2306" s="0" t="s">
        <v>23</v>
      </c>
      <c r="D2306" s="0" t="s">
        <v>5980</v>
      </c>
      <c r="E2306" s="0" t="s">
        <v>5981</v>
      </c>
      <c r="F2306" s="0" t="n">
        <v>12630</v>
      </c>
      <c r="G2306" s="0" t="n">
        <v>108</v>
      </c>
      <c r="H2306" s="0" t="n">
        <v>0</v>
      </c>
      <c r="I2306" s="0" t="n">
        <v>229</v>
      </c>
      <c r="J2306" s="0" t="str">
        <f aca="false">VLOOKUP(A2306,yorick!A:J,10,0)</f>
        <v>TODO: &lt;&gt;</v>
      </c>
      <c r="K2306" s="0" t="str">
        <f aca="false">VLOOKUP(A2306,yorick!A:K,11,0)</f>
        <v>TODO: &lt;&gt;</v>
      </c>
      <c r="L2306" s="0" t="str">
        <f aca="false">VLOOKUP(A2306,henriette!A:J,10,0)</f>
        <v>TODO: &lt;&gt;</v>
      </c>
      <c r="M2306" s="0" t="str">
        <f aca="false">VLOOKUP(A2306,henriette!A:K,11,0)</f>
        <v>TODO: &lt;&gt;</v>
      </c>
      <c r="N2306" s="0" t="str">
        <f aca="false">IF(OR(O2306="CONFLICT",R2306="CONFLICT"),"CONFLICT","OK")</f>
        <v>OK</v>
      </c>
      <c r="O2306" s="0" t="str">
        <f aca="false">IF(J2306=L2306,J2306,"CONFLICT")</f>
        <v>TODO: &lt;&gt;</v>
      </c>
      <c r="Q2306" s="0" t="str">
        <f aca="false">IF(AND(P2306&lt;&gt;L2306,P2306&lt;&gt;J2306,P2306&lt;&gt;""),"REVIEW","")</f>
        <v/>
      </c>
      <c r="R2306" s="0" t="str">
        <f aca="false">IF(K2306=M2306,K2306,"CONFLICT")</f>
        <v>TODO: &lt;&gt;</v>
      </c>
    </row>
    <row r="2307" customFormat="false" ht="12.75" hidden="false" customHeight="false" outlineLevel="0" collapsed="false">
      <c r="A2307" s="0" t="s">
        <v>5982</v>
      </c>
      <c r="B2307" s="0" t="n">
        <v>101</v>
      </c>
      <c r="C2307" s="0" t="s">
        <v>23</v>
      </c>
      <c r="E2307" s="0" t="s">
        <v>5983</v>
      </c>
      <c r="F2307" s="0" t="n">
        <v>8240</v>
      </c>
      <c r="G2307" s="0" t="n">
        <v>50</v>
      </c>
      <c r="H2307" s="0" t="n">
        <v>0</v>
      </c>
      <c r="I2307" s="0" t="n">
        <v>25</v>
      </c>
      <c r="J2307" s="0" t="str">
        <f aca="false">VLOOKUP(A2307,yorick!A:J,10,0)</f>
        <v>TODO: &lt;&gt;</v>
      </c>
      <c r="K2307" s="0" t="str">
        <f aca="false">VLOOKUP(A2307,yorick!A:K,11,0)</f>
        <v>TODO: &lt;&gt;</v>
      </c>
      <c r="L2307" s="0" t="str">
        <f aca="false">VLOOKUP(A2307,henriette!A:J,10,0)</f>
        <v>TODO: &lt;&gt;</v>
      </c>
      <c r="M2307" s="0" t="str">
        <f aca="false">VLOOKUP(A2307,henriette!A:K,11,0)</f>
        <v>TODO: &lt;&gt;</v>
      </c>
      <c r="N2307" s="0" t="str">
        <f aca="false">IF(OR(O2307="CONFLICT",R2307="CONFLICT"),"CONFLICT","OK")</f>
        <v>OK</v>
      </c>
      <c r="O2307" s="0" t="str">
        <f aca="false">IF(J2307=L2307,J2307,"CONFLICT")</f>
        <v>TODO: &lt;&gt;</v>
      </c>
      <c r="Q2307" s="0" t="str">
        <f aca="false">IF(AND(P2307&lt;&gt;L2307,P2307&lt;&gt;J2307,P2307&lt;&gt;""),"REVIEW","")</f>
        <v/>
      </c>
      <c r="R2307" s="0" t="str">
        <f aca="false">IF(K2307=M2307,K2307,"CONFLICT")</f>
        <v>TODO: &lt;&gt;</v>
      </c>
    </row>
    <row r="2308" customFormat="false" ht="12.75" hidden="false" customHeight="false" outlineLevel="0" collapsed="false">
      <c r="A2308" s="0" t="s">
        <v>5984</v>
      </c>
      <c r="B2308" s="0" t="n">
        <v>474</v>
      </c>
      <c r="C2308" s="0" t="s">
        <v>23</v>
      </c>
      <c r="D2308" s="0" t="s">
        <v>5985</v>
      </c>
      <c r="E2308" s="0" t="s">
        <v>5986</v>
      </c>
      <c r="F2308" s="0" t="n">
        <v>5393</v>
      </c>
      <c r="G2308" s="0" t="n">
        <v>49</v>
      </c>
      <c r="H2308" s="0" t="n">
        <v>0</v>
      </c>
      <c r="I2308" s="0" t="n">
        <v>11</v>
      </c>
      <c r="J2308" s="0" t="str">
        <f aca="false">VLOOKUP(A2308,yorick!A:J,10,0)</f>
        <v>TODO: &lt;&gt;</v>
      </c>
      <c r="K2308" s="0" t="str">
        <f aca="false">VLOOKUP(A2308,yorick!A:K,11,0)</f>
        <v>TODO: &lt;&gt;</v>
      </c>
      <c r="L2308" s="0" t="str">
        <f aca="false">VLOOKUP(A2308,henriette!A:J,10,0)</f>
        <v>TODO: &lt;&gt;</v>
      </c>
      <c r="M2308" s="0" t="str">
        <f aca="false">VLOOKUP(A2308,henriette!A:K,11,0)</f>
        <v>TODO: &lt;&gt;</v>
      </c>
      <c r="N2308" s="0" t="str">
        <f aca="false">IF(OR(O2308="CONFLICT",R2308="CONFLICT"),"CONFLICT","OK")</f>
        <v>OK</v>
      </c>
      <c r="O2308" s="0" t="str">
        <f aca="false">IF(J2308=L2308,J2308,"CONFLICT")</f>
        <v>TODO: &lt;&gt;</v>
      </c>
      <c r="Q2308" s="0" t="str">
        <f aca="false">IF(AND(P2308&lt;&gt;L2308,P2308&lt;&gt;J2308,P2308&lt;&gt;""),"REVIEW","")</f>
        <v/>
      </c>
      <c r="R2308" s="0" t="str">
        <f aca="false">IF(K2308=M2308,K2308,"CONFLICT")</f>
        <v>TODO: &lt;&gt;</v>
      </c>
    </row>
    <row r="2309" customFormat="false" ht="12.75" hidden="false" customHeight="false" outlineLevel="0" collapsed="false">
      <c r="A2309" s="0" t="s">
        <v>5987</v>
      </c>
      <c r="B2309" s="0" t="n">
        <v>1108</v>
      </c>
      <c r="C2309" s="0" t="s">
        <v>23</v>
      </c>
      <c r="D2309" s="0" t="s">
        <v>5988</v>
      </c>
      <c r="E2309" s="0" t="s">
        <v>5989</v>
      </c>
      <c r="F2309" s="0" t="n">
        <v>131847</v>
      </c>
      <c r="G2309" s="0" t="n">
        <v>980</v>
      </c>
      <c r="H2309" s="0" t="n">
        <v>0</v>
      </c>
      <c r="I2309" s="0" t="n">
        <v>176</v>
      </c>
      <c r="J2309" s="0" t="str">
        <f aca="false">VLOOKUP(A2309,yorick!A:J,10,0)</f>
        <v>TODO: &lt;&gt;</v>
      </c>
      <c r="K2309" s="0" t="str">
        <f aca="false">VLOOKUP(A2309,yorick!A:K,11,0)</f>
        <v>TODO: &lt;&gt;</v>
      </c>
      <c r="L2309" s="0" t="str">
        <f aca="false">VLOOKUP(A2309,henriette!A:J,10,0)</f>
        <v>TODO: &lt;&gt;</v>
      </c>
      <c r="M2309" s="0" t="str">
        <f aca="false">VLOOKUP(A2309,henriette!A:K,11,0)</f>
        <v>TODO: &lt;&gt;</v>
      </c>
      <c r="N2309" s="0" t="str">
        <f aca="false">IF(OR(O2309="CONFLICT",R2309="CONFLICT"),"CONFLICT","OK")</f>
        <v>OK</v>
      </c>
      <c r="O2309" s="0" t="str">
        <f aca="false">IF(J2309=L2309,J2309,"CONFLICT")</f>
        <v>TODO: &lt;&gt;</v>
      </c>
      <c r="Q2309" s="0" t="str">
        <f aca="false">IF(AND(P2309&lt;&gt;L2309,P2309&lt;&gt;J2309,P2309&lt;&gt;""),"REVIEW","")</f>
        <v/>
      </c>
      <c r="R2309" s="0" t="str">
        <f aca="false">IF(K2309=M2309,K2309,"CONFLICT")</f>
        <v>TODO: &lt;&gt;</v>
      </c>
    </row>
    <row r="2310" customFormat="false" ht="12.75" hidden="false" customHeight="false" outlineLevel="0" collapsed="false">
      <c r="A2310" s="0" t="s">
        <v>5990</v>
      </c>
      <c r="B2310" s="0" t="n">
        <v>207</v>
      </c>
      <c r="C2310" s="0" t="s">
        <v>23</v>
      </c>
      <c r="D2310" s="0" t="s">
        <v>5991</v>
      </c>
      <c r="E2310" s="0" t="s">
        <v>5992</v>
      </c>
      <c r="F2310" s="0" t="n">
        <v>25827</v>
      </c>
      <c r="G2310" s="0" t="n">
        <v>332</v>
      </c>
      <c r="H2310" s="0" t="n">
        <v>0</v>
      </c>
      <c r="I2310" s="0" t="n">
        <v>41</v>
      </c>
      <c r="J2310" s="0" t="str">
        <f aca="false">VLOOKUP(A2310,yorick!A:J,10,0)</f>
        <v>TODO: &lt;&gt;</v>
      </c>
      <c r="K2310" s="0" t="str">
        <f aca="false">VLOOKUP(A2310,yorick!A:K,11,0)</f>
        <v>TODO: &lt;&gt;</v>
      </c>
      <c r="L2310" s="0" t="str">
        <f aca="false">VLOOKUP(A2310,henriette!A:J,10,0)</f>
        <v>TODO: &lt;&gt;</v>
      </c>
      <c r="M2310" s="0" t="str">
        <f aca="false">VLOOKUP(A2310,henriette!A:K,11,0)</f>
        <v>TODO: &lt;&gt;</v>
      </c>
      <c r="N2310" s="0" t="str">
        <f aca="false">IF(OR(O2310="CONFLICT",R2310="CONFLICT"),"CONFLICT","OK")</f>
        <v>OK</v>
      </c>
      <c r="O2310" s="0" t="str">
        <f aca="false">IF(J2310=L2310,J2310,"CONFLICT")</f>
        <v>TODO: &lt;&gt;</v>
      </c>
      <c r="Q2310" s="0" t="str">
        <f aca="false">IF(AND(P2310&lt;&gt;L2310,P2310&lt;&gt;J2310,P2310&lt;&gt;""),"REVIEW","")</f>
        <v/>
      </c>
      <c r="R2310" s="0" t="str">
        <f aca="false">IF(K2310=M2310,K2310,"CONFLICT")</f>
        <v>TODO: &lt;&gt;</v>
      </c>
    </row>
    <row r="2311" customFormat="false" ht="12.75" hidden="false" customHeight="false" outlineLevel="0" collapsed="false">
      <c r="A2311" s="0" t="s">
        <v>5993</v>
      </c>
      <c r="B2311" s="0" t="n">
        <v>158</v>
      </c>
      <c r="C2311" s="0" t="s">
        <v>23</v>
      </c>
      <c r="E2311" s="0" t="s">
        <v>5994</v>
      </c>
      <c r="F2311" s="0" t="n">
        <v>34256</v>
      </c>
      <c r="G2311" s="0" t="n">
        <v>348</v>
      </c>
      <c r="H2311" s="0" t="n">
        <v>0</v>
      </c>
      <c r="I2311" s="0" t="n">
        <v>24</v>
      </c>
      <c r="J2311" s="0" t="str">
        <f aca="false">VLOOKUP(A2311,yorick!A:J,10,0)</f>
        <v>TODO: &lt;&gt;</v>
      </c>
      <c r="K2311" s="0" t="str">
        <f aca="false">VLOOKUP(A2311,yorick!A:K,11,0)</f>
        <v>TODO: &lt;&gt;</v>
      </c>
      <c r="L2311" s="0" t="str">
        <f aca="false">VLOOKUP(A2311,henriette!A:J,10,0)</f>
        <v>TODO: &lt;&gt;</v>
      </c>
      <c r="M2311" s="0" t="str">
        <f aca="false">VLOOKUP(A2311,henriette!A:K,11,0)</f>
        <v>TODO: &lt;&gt;</v>
      </c>
      <c r="N2311" s="0" t="str">
        <f aca="false">IF(OR(O2311="CONFLICT",R2311="CONFLICT"),"CONFLICT","OK")</f>
        <v>OK</v>
      </c>
      <c r="O2311" s="0" t="str">
        <f aca="false">IF(J2311=L2311,J2311,"CONFLICT")</f>
        <v>TODO: &lt;&gt;</v>
      </c>
      <c r="Q2311" s="0" t="str">
        <f aca="false">IF(AND(P2311&lt;&gt;L2311,P2311&lt;&gt;J2311,P2311&lt;&gt;""),"REVIEW","")</f>
        <v/>
      </c>
      <c r="R2311" s="0" t="str">
        <f aca="false">IF(K2311=M2311,K2311,"CONFLICT")</f>
        <v>TODO: &lt;&gt;</v>
      </c>
    </row>
    <row r="2312" customFormat="false" ht="12.75" hidden="false" customHeight="false" outlineLevel="0" collapsed="false">
      <c r="A2312" s="0" t="s">
        <v>5995</v>
      </c>
      <c r="B2312" s="0" t="n">
        <v>1083</v>
      </c>
      <c r="C2312" s="0" t="s">
        <v>23</v>
      </c>
      <c r="D2312" s="0" t="s">
        <v>5996</v>
      </c>
      <c r="E2312" s="0" t="s">
        <v>5997</v>
      </c>
      <c r="F2312" s="0" t="n">
        <v>13620</v>
      </c>
      <c r="G2312" s="0" t="n">
        <v>162</v>
      </c>
      <c r="H2312" s="0" t="n">
        <v>0</v>
      </c>
      <c r="I2312" s="0" t="n">
        <v>13</v>
      </c>
      <c r="J2312" s="0" t="str">
        <f aca="false">VLOOKUP(A2312,yorick!A:J,10,0)</f>
        <v>TODO: &lt;&gt;</v>
      </c>
      <c r="K2312" s="0" t="str">
        <f aca="false">VLOOKUP(A2312,yorick!A:K,11,0)</f>
        <v>TODO: &lt;&gt;</v>
      </c>
      <c r="L2312" s="0" t="str">
        <f aca="false">VLOOKUP(A2312,henriette!A:J,10,0)</f>
        <v>TODO: &lt;&gt;</v>
      </c>
      <c r="M2312" s="0" t="str">
        <f aca="false">VLOOKUP(A2312,henriette!A:K,11,0)</f>
        <v>TODO: &lt;&gt;</v>
      </c>
      <c r="N2312" s="0" t="str">
        <f aca="false">IF(OR(O2312="CONFLICT",R2312="CONFLICT"),"CONFLICT","OK")</f>
        <v>OK</v>
      </c>
      <c r="O2312" s="0" t="str">
        <f aca="false">IF(J2312=L2312,J2312,"CONFLICT")</f>
        <v>TODO: &lt;&gt;</v>
      </c>
      <c r="Q2312" s="0" t="str">
        <f aca="false">IF(AND(P2312&lt;&gt;L2312,P2312&lt;&gt;J2312,P2312&lt;&gt;""),"REVIEW","")</f>
        <v/>
      </c>
      <c r="R2312" s="0" t="str">
        <f aca="false">IF(K2312=M2312,K2312,"CONFLICT")</f>
        <v>TODO: &lt;&gt;</v>
      </c>
    </row>
    <row r="2313" customFormat="false" ht="12.75" hidden="false" customHeight="false" outlineLevel="0" collapsed="false">
      <c r="A2313" s="0" t="s">
        <v>5998</v>
      </c>
      <c r="B2313" s="0" t="n">
        <v>116</v>
      </c>
      <c r="C2313" s="0" t="s">
        <v>23</v>
      </c>
      <c r="E2313" s="0" t="s">
        <v>5999</v>
      </c>
      <c r="F2313" s="0" t="n">
        <v>9629</v>
      </c>
      <c r="G2313" s="0" t="n">
        <v>126</v>
      </c>
      <c r="H2313" s="0" t="n">
        <v>0</v>
      </c>
      <c r="I2313" s="0" t="n">
        <v>98</v>
      </c>
      <c r="J2313" s="0" t="str">
        <f aca="false">VLOOKUP(A2313,yorick!A:J,10,0)</f>
        <v>TODO: &lt;&gt;</v>
      </c>
      <c r="K2313" s="0" t="str">
        <f aca="false">VLOOKUP(A2313,yorick!A:K,11,0)</f>
        <v>TODO: &lt;&gt;</v>
      </c>
      <c r="L2313" s="0" t="str">
        <f aca="false">VLOOKUP(A2313,henriette!A:J,10,0)</f>
        <v>TODO: &lt;&gt;</v>
      </c>
      <c r="M2313" s="0" t="str">
        <f aca="false">VLOOKUP(A2313,henriette!A:K,11,0)</f>
        <v>TODO: &lt;&gt;</v>
      </c>
      <c r="N2313" s="0" t="str">
        <f aca="false">IF(OR(O2313="CONFLICT",R2313="CONFLICT"),"CONFLICT","OK")</f>
        <v>OK</v>
      </c>
      <c r="O2313" s="0" t="str">
        <f aca="false">IF(J2313=L2313,J2313,"CONFLICT")</f>
        <v>TODO: &lt;&gt;</v>
      </c>
      <c r="Q2313" s="0" t="str">
        <f aca="false">IF(AND(P2313&lt;&gt;L2313,P2313&lt;&gt;J2313,P2313&lt;&gt;""),"REVIEW","")</f>
        <v/>
      </c>
      <c r="R2313" s="0" t="str">
        <f aca="false">IF(K2313=M2313,K2313,"CONFLICT")</f>
        <v>TODO: &lt;&gt;</v>
      </c>
    </row>
    <row r="2314" customFormat="false" ht="12.75" hidden="false" customHeight="false" outlineLevel="0" collapsed="false">
      <c r="A2314" s="0" t="s">
        <v>6000</v>
      </c>
      <c r="B2314" s="0" t="n">
        <v>207</v>
      </c>
      <c r="C2314" s="0" t="s">
        <v>23</v>
      </c>
      <c r="D2314" s="0" t="s">
        <v>6001</v>
      </c>
      <c r="E2314" s="0" t="s">
        <v>6002</v>
      </c>
      <c r="F2314" s="0" t="n">
        <v>39062</v>
      </c>
      <c r="G2314" s="0" t="n">
        <v>648</v>
      </c>
      <c r="H2314" s="0" t="n">
        <v>0</v>
      </c>
      <c r="I2314" s="0" t="n">
        <v>14</v>
      </c>
      <c r="J2314" s="0" t="str">
        <f aca="false">VLOOKUP(A2314,yorick!A:J,10,0)</f>
        <v>TODO: &lt;&gt;</v>
      </c>
      <c r="K2314" s="0" t="str">
        <f aca="false">VLOOKUP(A2314,yorick!A:K,11,0)</f>
        <v>TODO: &lt;&gt;</v>
      </c>
      <c r="L2314" s="0" t="str">
        <f aca="false">VLOOKUP(A2314,henriette!A:J,10,0)</f>
        <v>TODO: &lt;&gt;</v>
      </c>
      <c r="M2314" s="0" t="str">
        <f aca="false">VLOOKUP(A2314,henriette!A:K,11,0)</f>
        <v>TODO: &lt;&gt;</v>
      </c>
      <c r="N2314" s="0" t="str">
        <f aca="false">IF(OR(O2314="CONFLICT",R2314="CONFLICT"),"CONFLICT","OK")</f>
        <v>OK</v>
      </c>
      <c r="O2314" s="0" t="str">
        <f aca="false">IF(J2314=L2314,J2314,"CONFLICT")</f>
        <v>TODO: &lt;&gt;</v>
      </c>
      <c r="Q2314" s="0" t="str">
        <f aca="false">IF(AND(P2314&lt;&gt;L2314,P2314&lt;&gt;J2314,P2314&lt;&gt;""),"REVIEW","")</f>
        <v/>
      </c>
      <c r="R2314" s="0" t="str">
        <f aca="false">IF(K2314=M2314,K2314,"CONFLICT")</f>
        <v>TODO: &lt;&gt;</v>
      </c>
    </row>
    <row r="2315" customFormat="false" ht="12.75" hidden="false" customHeight="false" outlineLevel="0" collapsed="false">
      <c r="A2315" s="0" t="s">
        <v>6003</v>
      </c>
      <c r="B2315" s="0" t="n">
        <v>432</v>
      </c>
      <c r="C2315" s="0" t="s">
        <v>23</v>
      </c>
      <c r="D2315" s="0" t="s">
        <v>6004</v>
      </c>
      <c r="E2315" s="0" t="s">
        <v>6005</v>
      </c>
      <c r="F2315" s="0" t="n">
        <v>9433</v>
      </c>
      <c r="G2315" s="0" t="n">
        <v>146</v>
      </c>
      <c r="H2315" s="0" t="n">
        <v>0</v>
      </c>
      <c r="I2315" s="0" t="n">
        <v>17</v>
      </c>
      <c r="J2315" s="0" t="str">
        <f aca="false">VLOOKUP(A2315,yorick!A:J,10,0)</f>
        <v>TODO: &lt;&gt;</v>
      </c>
      <c r="K2315" s="0" t="str">
        <f aca="false">VLOOKUP(A2315,yorick!A:K,11,0)</f>
        <v>TODO: &lt;&gt;</v>
      </c>
      <c r="L2315" s="0" t="str">
        <f aca="false">VLOOKUP(A2315,henriette!A:J,10,0)</f>
        <v>TODO: &lt;&gt;</v>
      </c>
      <c r="M2315" s="0" t="str">
        <f aca="false">VLOOKUP(A2315,henriette!A:K,11,0)</f>
        <v>TODO: &lt;&gt;</v>
      </c>
      <c r="N2315" s="0" t="str">
        <f aca="false">IF(OR(O2315="CONFLICT",R2315="CONFLICT"),"CONFLICT","OK")</f>
        <v>OK</v>
      </c>
      <c r="O2315" s="0" t="str">
        <f aca="false">IF(J2315=L2315,J2315,"CONFLICT")</f>
        <v>TODO: &lt;&gt;</v>
      </c>
      <c r="Q2315" s="0" t="str">
        <f aca="false">IF(AND(P2315&lt;&gt;L2315,P2315&lt;&gt;J2315,P2315&lt;&gt;""),"REVIEW","")</f>
        <v/>
      </c>
      <c r="R2315" s="0" t="str">
        <f aca="false">IF(K2315=M2315,K2315,"CONFLICT")</f>
        <v>TODO: &lt;&gt;</v>
      </c>
    </row>
    <row r="2316" customFormat="false" ht="12.75" hidden="false" customHeight="false" outlineLevel="0" collapsed="false">
      <c r="A2316" s="0" t="s">
        <v>6006</v>
      </c>
      <c r="B2316" s="0" t="n">
        <v>167</v>
      </c>
      <c r="C2316" s="0" t="s">
        <v>23</v>
      </c>
      <c r="E2316" s="0" t="s">
        <v>6007</v>
      </c>
      <c r="F2316" s="0" t="n">
        <v>7040</v>
      </c>
      <c r="G2316" s="0" t="n">
        <v>63</v>
      </c>
      <c r="H2316" s="0" t="n">
        <v>0</v>
      </c>
      <c r="I2316" s="0" t="n">
        <v>27</v>
      </c>
      <c r="J2316" s="0" t="str">
        <f aca="false">VLOOKUP(A2316,yorick!A:J,10,0)</f>
        <v>TODO: &lt;&gt;</v>
      </c>
      <c r="K2316" s="0" t="str">
        <f aca="false">VLOOKUP(A2316,yorick!A:K,11,0)</f>
        <v>TODO: &lt;&gt;</v>
      </c>
      <c r="L2316" s="0" t="str">
        <f aca="false">VLOOKUP(A2316,henriette!A:J,10,0)</f>
        <v>TODO: &lt;&gt;</v>
      </c>
      <c r="M2316" s="0" t="str">
        <f aca="false">VLOOKUP(A2316,henriette!A:K,11,0)</f>
        <v>TODO: &lt;&gt;</v>
      </c>
      <c r="N2316" s="0" t="str">
        <f aca="false">IF(OR(O2316="CONFLICT",R2316="CONFLICT"),"CONFLICT","OK")</f>
        <v>OK</v>
      </c>
      <c r="O2316" s="0" t="str">
        <f aca="false">IF(J2316=L2316,J2316,"CONFLICT")</f>
        <v>TODO: &lt;&gt;</v>
      </c>
      <c r="Q2316" s="0" t="str">
        <f aca="false">IF(AND(P2316&lt;&gt;L2316,P2316&lt;&gt;J2316,P2316&lt;&gt;""),"REVIEW","")</f>
        <v/>
      </c>
      <c r="R2316" s="0" t="str">
        <f aca="false">IF(K2316=M2316,K2316,"CONFLICT")</f>
        <v>TODO: &lt;&gt;</v>
      </c>
    </row>
    <row r="2317" customFormat="false" ht="12.75" hidden="false" customHeight="false" outlineLevel="0" collapsed="false">
      <c r="A2317" s="0" t="s">
        <v>6008</v>
      </c>
      <c r="B2317" s="0" t="n">
        <v>280</v>
      </c>
      <c r="C2317" s="0" t="s">
        <v>23</v>
      </c>
      <c r="D2317" s="0" t="s">
        <v>6009</v>
      </c>
      <c r="E2317" s="0" t="s">
        <v>6010</v>
      </c>
      <c r="F2317" s="0" t="n">
        <v>5846</v>
      </c>
      <c r="G2317" s="0" t="n">
        <v>74</v>
      </c>
      <c r="H2317" s="0" t="n">
        <v>0</v>
      </c>
      <c r="I2317" s="0" t="n">
        <v>10</v>
      </c>
      <c r="J2317" s="0" t="str">
        <f aca="false">VLOOKUP(A2317,yorick!A:J,10,0)</f>
        <v>TODO: &lt;&gt;</v>
      </c>
      <c r="K2317" s="0" t="str">
        <f aca="false">VLOOKUP(A2317,yorick!A:K,11,0)</f>
        <v>TODO: &lt;&gt;</v>
      </c>
      <c r="L2317" s="0" t="str">
        <f aca="false">VLOOKUP(A2317,henriette!A:J,10,0)</f>
        <v>TODO: &lt;&gt;</v>
      </c>
      <c r="M2317" s="0" t="str">
        <f aca="false">VLOOKUP(A2317,henriette!A:K,11,0)</f>
        <v>TODO: &lt;&gt;</v>
      </c>
      <c r="N2317" s="0" t="str">
        <f aca="false">IF(OR(O2317="CONFLICT",R2317="CONFLICT"),"CONFLICT","OK")</f>
        <v>OK</v>
      </c>
      <c r="O2317" s="0" t="str">
        <f aca="false">IF(J2317=L2317,J2317,"CONFLICT")</f>
        <v>TODO: &lt;&gt;</v>
      </c>
      <c r="Q2317" s="0" t="str">
        <f aca="false">IF(AND(P2317&lt;&gt;L2317,P2317&lt;&gt;J2317,P2317&lt;&gt;""),"REVIEW","")</f>
        <v/>
      </c>
      <c r="R2317" s="0" t="str">
        <f aca="false">IF(K2317=M2317,K2317,"CONFLICT")</f>
        <v>TODO: &lt;&gt;</v>
      </c>
    </row>
    <row r="2318" customFormat="false" ht="12.75" hidden="false" customHeight="false" outlineLevel="0" collapsed="false">
      <c r="A2318" s="0" t="s">
        <v>6011</v>
      </c>
      <c r="B2318" s="0" t="n">
        <v>245</v>
      </c>
      <c r="C2318" s="0" t="s">
        <v>23</v>
      </c>
      <c r="D2318" s="0" t="s">
        <v>6012</v>
      </c>
      <c r="E2318" s="0" t="s">
        <v>6013</v>
      </c>
      <c r="F2318" s="0" t="n">
        <v>52985</v>
      </c>
      <c r="G2318" s="0" t="n">
        <v>822</v>
      </c>
      <c r="H2318" s="0" t="n">
        <v>0</v>
      </c>
      <c r="I2318" s="0" t="n">
        <v>27</v>
      </c>
      <c r="J2318" s="0" t="str">
        <f aca="false">VLOOKUP(A2318,yorick!A:J,10,0)</f>
        <v>TODO: &lt;&gt;</v>
      </c>
      <c r="K2318" s="0" t="str">
        <f aca="false">VLOOKUP(A2318,yorick!A:K,11,0)</f>
        <v>TODO: &lt;&gt;</v>
      </c>
      <c r="L2318" s="0" t="str">
        <f aca="false">VLOOKUP(A2318,henriette!A:J,10,0)</f>
        <v>TODO: &lt;&gt;</v>
      </c>
      <c r="M2318" s="0" t="str">
        <f aca="false">VLOOKUP(A2318,henriette!A:K,11,0)</f>
        <v>TODO: &lt;&gt;</v>
      </c>
      <c r="N2318" s="0" t="str">
        <f aca="false">IF(OR(O2318="CONFLICT",R2318="CONFLICT"),"CONFLICT","OK")</f>
        <v>OK</v>
      </c>
      <c r="O2318" s="0" t="str">
        <f aca="false">IF(J2318=L2318,J2318,"CONFLICT")</f>
        <v>TODO: &lt;&gt;</v>
      </c>
      <c r="Q2318" s="0" t="str">
        <f aca="false">IF(AND(P2318&lt;&gt;L2318,P2318&lt;&gt;J2318,P2318&lt;&gt;""),"REVIEW","")</f>
        <v/>
      </c>
      <c r="R2318" s="0" t="str">
        <f aca="false">IF(K2318=M2318,K2318,"CONFLICT")</f>
        <v>TODO: &lt;&gt;</v>
      </c>
    </row>
    <row r="2319" customFormat="false" ht="12.75" hidden="false" customHeight="false" outlineLevel="0" collapsed="false">
      <c r="A2319" s="0" t="s">
        <v>6014</v>
      </c>
      <c r="B2319" s="0" t="n">
        <v>116</v>
      </c>
      <c r="C2319" s="0" t="s">
        <v>23</v>
      </c>
      <c r="D2319" s="0" t="s">
        <v>6015</v>
      </c>
      <c r="E2319" s="0" t="s">
        <v>6016</v>
      </c>
      <c r="F2319" s="0" t="n">
        <v>18324</v>
      </c>
      <c r="G2319" s="0" t="n">
        <v>313</v>
      </c>
      <c r="H2319" s="0" t="n">
        <v>0</v>
      </c>
      <c r="I2319" s="0" t="n">
        <v>64</v>
      </c>
      <c r="J2319" s="0" t="str">
        <f aca="false">VLOOKUP(A2319,yorick!A:J,10,0)</f>
        <v>TODO: &lt;&gt;</v>
      </c>
      <c r="K2319" s="0" t="str">
        <f aca="false">VLOOKUP(A2319,yorick!A:K,11,0)</f>
        <v>TODO: &lt;&gt;</v>
      </c>
      <c r="L2319" s="0" t="str">
        <f aca="false">VLOOKUP(A2319,henriette!A:J,10,0)</f>
        <v>TODO: &lt;&gt;</v>
      </c>
      <c r="M2319" s="0" t="str">
        <f aca="false">VLOOKUP(A2319,henriette!A:K,11,0)</f>
        <v>TODO: &lt;&gt;</v>
      </c>
      <c r="N2319" s="0" t="str">
        <f aca="false">IF(OR(O2319="CONFLICT",R2319="CONFLICT"),"CONFLICT","OK")</f>
        <v>OK</v>
      </c>
      <c r="O2319" s="0" t="str">
        <f aca="false">IF(J2319=L2319,J2319,"CONFLICT")</f>
        <v>TODO: &lt;&gt;</v>
      </c>
      <c r="Q2319" s="0" t="str">
        <f aca="false">IF(AND(P2319&lt;&gt;L2319,P2319&lt;&gt;J2319,P2319&lt;&gt;""),"REVIEW","")</f>
        <v/>
      </c>
      <c r="R2319" s="0" t="str">
        <f aca="false">IF(K2319=M2319,K2319,"CONFLICT")</f>
        <v>TODO: &lt;&gt;</v>
      </c>
    </row>
    <row r="2320" customFormat="false" ht="12.75" hidden="false" customHeight="false" outlineLevel="0" collapsed="false">
      <c r="A2320" s="0" t="s">
        <v>6017</v>
      </c>
      <c r="B2320" s="0" t="n">
        <v>331</v>
      </c>
      <c r="C2320" s="0" t="s">
        <v>23</v>
      </c>
      <c r="D2320" s="0" t="s">
        <v>6018</v>
      </c>
      <c r="E2320" s="0" t="s">
        <v>6019</v>
      </c>
      <c r="F2320" s="0" t="n">
        <v>6324</v>
      </c>
      <c r="G2320" s="0" t="n">
        <v>68</v>
      </c>
      <c r="H2320" s="0" t="n">
        <v>0</v>
      </c>
      <c r="I2320" s="0" t="n">
        <v>9</v>
      </c>
      <c r="J2320" s="0" t="str">
        <f aca="false">VLOOKUP(A2320,yorick!A:J,10,0)</f>
        <v>TODO: &lt;&gt;</v>
      </c>
      <c r="K2320" s="0" t="str">
        <f aca="false">VLOOKUP(A2320,yorick!A:K,11,0)</f>
        <v>TODO: &lt;&gt;</v>
      </c>
      <c r="L2320" s="0" t="str">
        <f aca="false">VLOOKUP(A2320,henriette!A:J,10,0)</f>
        <v>TODO: &lt;&gt;</v>
      </c>
      <c r="M2320" s="0" t="str">
        <f aca="false">VLOOKUP(A2320,henriette!A:K,11,0)</f>
        <v>TODO: &lt;&gt;</v>
      </c>
      <c r="N2320" s="0" t="str">
        <f aca="false">IF(OR(O2320="CONFLICT",R2320="CONFLICT"),"CONFLICT","OK")</f>
        <v>OK</v>
      </c>
      <c r="O2320" s="0" t="str">
        <f aca="false">IF(J2320=L2320,J2320,"CONFLICT")</f>
        <v>TODO: &lt;&gt;</v>
      </c>
      <c r="Q2320" s="0" t="str">
        <f aca="false">IF(AND(P2320&lt;&gt;L2320,P2320&lt;&gt;J2320,P2320&lt;&gt;""),"REVIEW","")</f>
        <v/>
      </c>
      <c r="R2320" s="0" t="str">
        <f aca="false">IF(K2320=M2320,K2320,"CONFLICT")</f>
        <v>TODO: &lt;&gt;</v>
      </c>
    </row>
    <row r="2321" customFormat="false" ht="12.75" hidden="false" customHeight="false" outlineLevel="0" collapsed="false">
      <c r="A2321" s="0" t="s">
        <v>6020</v>
      </c>
      <c r="B2321" s="0" t="n">
        <v>232</v>
      </c>
      <c r="C2321" s="0" t="s">
        <v>23</v>
      </c>
      <c r="E2321" s="0" t="s">
        <v>6021</v>
      </c>
      <c r="F2321" s="0" t="n">
        <v>5980</v>
      </c>
      <c r="G2321" s="0" t="n">
        <v>48</v>
      </c>
      <c r="H2321" s="0" t="n">
        <v>0</v>
      </c>
      <c r="I2321" s="0" t="n">
        <v>4</v>
      </c>
      <c r="J2321" s="0" t="str">
        <f aca="false">VLOOKUP(A2321,yorick!A:J,10,0)</f>
        <v>TODO: &lt;&gt;</v>
      </c>
      <c r="K2321" s="0" t="str">
        <f aca="false">VLOOKUP(A2321,yorick!A:K,11,0)</f>
        <v>TODO: &lt;&gt;</v>
      </c>
      <c r="L2321" s="0" t="str">
        <f aca="false">VLOOKUP(A2321,henriette!A:J,10,0)</f>
        <v>TODO: &lt;&gt;</v>
      </c>
      <c r="M2321" s="0" t="str">
        <f aca="false">VLOOKUP(A2321,henriette!A:K,11,0)</f>
        <v>TODO: &lt;&gt;</v>
      </c>
      <c r="N2321" s="0" t="str">
        <f aca="false">IF(OR(O2321="CONFLICT",R2321="CONFLICT"),"CONFLICT","OK")</f>
        <v>OK</v>
      </c>
      <c r="O2321" s="0" t="str">
        <f aca="false">IF(J2321=L2321,J2321,"CONFLICT")</f>
        <v>TODO: &lt;&gt;</v>
      </c>
      <c r="Q2321" s="0" t="str">
        <f aca="false">IF(AND(P2321&lt;&gt;L2321,P2321&lt;&gt;J2321,P2321&lt;&gt;""),"REVIEW","")</f>
        <v/>
      </c>
      <c r="R2321" s="0" t="str">
        <f aca="false">IF(K2321=M2321,K2321,"CONFLICT")</f>
        <v>TODO: &lt;&gt;</v>
      </c>
    </row>
    <row r="2322" customFormat="false" ht="12.75" hidden="false" customHeight="false" outlineLevel="0" collapsed="false">
      <c r="A2322" s="0" t="s">
        <v>6022</v>
      </c>
      <c r="B2322" s="0" t="n">
        <v>760</v>
      </c>
      <c r="C2322" s="0" t="s">
        <v>23</v>
      </c>
      <c r="D2322" s="0" t="s">
        <v>6023</v>
      </c>
      <c r="E2322" s="0" t="s">
        <v>6024</v>
      </c>
      <c r="F2322" s="0" t="n">
        <v>9803</v>
      </c>
      <c r="G2322" s="0" t="n">
        <v>92</v>
      </c>
      <c r="H2322" s="0" t="n">
        <v>0</v>
      </c>
      <c r="I2322" s="0" t="n">
        <v>12</v>
      </c>
      <c r="J2322" s="0" t="str">
        <f aca="false">VLOOKUP(A2322,yorick!A:J,10,0)</f>
        <v>TODO: &lt;&gt;</v>
      </c>
      <c r="K2322" s="0" t="str">
        <f aca="false">VLOOKUP(A2322,yorick!A:K,11,0)</f>
        <v>TODO: &lt;&gt;</v>
      </c>
      <c r="L2322" s="0" t="str">
        <f aca="false">VLOOKUP(A2322,henriette!A:J,10,0)</f>
        <v>TODO: &lt;&gt;</v>
      </c>
      <c r="M2322" s="0" t="str">
        <f aca="false">VLOOKUP(A2322,henriette!A:K,11,0)</f>
        <v>TODO: &lt;&gt;</v>
      </c>
      <c r="N2322" s="0" t="str">
        <f aca="false">IF(OR(O2322="CONFLICT",R2322="CONFLICT"),"CONFLICT","OK")</f>
        <v>OK</v>
      </c>
      <c r="O2322" s="0" t="str">
        <f aca="false">IF(J2322=L2322,J2322,"CONFLICT")</f>
        <v>TODO: &lt;&gt;</v>
      </c>
      <c r="Q2322" s="0" t="str">
        <f aca="false">IF(AND(P2322&lt;&gt;L2322,P2322&lt;&gt;J2322,P2322&lt;&gt;""),"REVIEW","")</f>
        <v/>
      </c>
      <c r="R2322" s="0" t="str">
        <f aca="false">IF(K2322=M2322,K2322,"CONFLICT")</f>
        <v>TODO: &lt;&gt;</v>
      </c>
    </row>
    <row r="2323" customFormat="false" ht="12.75" hidden="false" customHeight="false" outlineLevel="0" collapsed="false">
      <c r="A2323" s="0" t="s">
        <v>6025</v>
      </c>
      <c r="B2323" s="0" t="n">
        <v>6985</v>
      </c>
      <c r="C2323" s="0" t="s">
        <v>23</v>
      </c>
      <c r="D2323" s="0" t="s">
        <v>6026</v>
      </c>
      <c r="E2323" s="0" t="s">
        <v>6027</v>
      </c>
      <c r="F2323" s="0" t="n">
        <v>85456</v>
      </c>
      <c r="G2323" s="0" t="n">
        <v>918</v>
      </c>
      <c r="H2323" s="0" t="n">
        <v>0</v>
      </c>
      <c r="I2323" s="0" t="n">
        <v>54</v>
      </c>
      <c r="J2323" s="0" t="str">
        <f aca="false">VLOOKUP(A2323,yorick!A:J,10,0)</f>
        <v>TODO: &lt;&gt;</v>
      </c>
      <c r="K2323" s="0" t="str">
        <f aca="false">VLOOKUP(A2323,yorick!A:K,11,0)</f>
        <v>TODO: &lt;&gt;</v>
      </c>
      <c r="L2323" s="0" t="str">
        <f aca="false">VLOOKUP(A2323,henriette!A:J,10,0)</f>
        <v>TODO: &lt;&gt;</v>
      </c>
      <c r="M2323" s="0" t="str">
        <f aca="false">VLOOKUP(A2323,henriette!A:K,11,0)</f>
        <v>TODO: &lt;&gt;</v>
      </c>
      <c r="N2323" s="0" t="str">
        <f aca="false">IF(OR(O2323="CONFLICT",R2323="CONFLICT"),"CONFLICT","OK")</f>
        <v>OK</v>
      </c>
      <c r="O2323" s="0" t="str">
        <f aca="false">IF(J2323=L2323,J2323,"CONFLICT")</f>
        <v>TODO: &lt;&gt;</v>
      </c>
      <c r="Q2323" s="0" t="str">
        <f aca="false">IF(AND(P2323&lt;&gt;L2323,P2323&lt;&gt;J2323,P2323&lt;&gt;""),"REVIEW","")</f>
        <v/>
      </c>
      <c r="R2323" s="0" t="str">
        <f aca="false">IF(K2323=M2323,K2323,"CONFLICT")</f>
        <v>TODO: &lt;&gt;</v>
      </c>
    </row>
    <row r="2324" customFormat="false" ht="12.75" hidden="false" customHeight="false" outlineLevel="0" collapsed="false">
      <c r="A2324" s="0" t="s">
        <v>6028</v>
      </c>
      <c r="B2324" s="0" t="n">
        <v>3568</v>
      </c>
      <c r="C2324" s="0" t="s">
        <v>23</v>
      </c>
      <c r="D2324" s="0" t="s">
        <v>6029</v>
      </c>
      <c r="E2324" s="0" t="s">
        <v>6030</v>
      </c>
      <c r="F2324" s="0" t="n">
        <v>14614</v>
      </c>
      <c r="G2324" s="0" t="n">
        <v>225</v>
      </c>
      <c r="H2324" s="0" t="n">
        <v>0</v>
      </c>
      <c r="I2324" s="0" t="n">
        <v>544</v>
      </c>
      <c r="J2324" s="0" t="str">
        <f aca="false">VLOOKUP(A2324,yorick!A:J,10,0)</f>
        <v>TODO: &lt;&gt;</v>
      </c>
      <c r="K2324" s="0" t="str">
        <f aca="false">VLOOKUP(A2324,yorick!A:K,11,0)</f>
        <v>TODO: &lt;&gt;</v>
      </c>
      <c r="L2324" s="0" t="str">
        <f aca="false">VLOOKUP(A2324,henriette!A:J,10,0)</f>
        <v>TODO: &lt;&gt;</v>
      </c>
      <c r="M2324" s="0" t="str">
        <f aca="false">VLOOKUP(A2324,henriette!A:K,11,0)</f>
        <v>TODO: &lt;&gt;</v>
      </c>
      <c r="N2324" s="0" t="str">
        <f aca="false">IF(OR(O2324="CONFLICT",R2324="CONFLICT"),"CONFLICT","OK")</f>
        <v>OK</v>
      </c>
      <c r="O2324" s="0" t="str">
        <f aca="false">IF(J2324=L2324,J2324,"CONFLICT")</f>
        <v>TODO: &lt;&gt;</v>
      </c>
      <c r="Q2324" s="0" t="str">
        <f aca="false">IF(AND(P2324&lt;&gt;L2324,P2324&lt;&gt;J2324,P2324&lt;&gt;""),"REVIEW","")</f>
        <v/>
      </c>
      <c r="R2324" s="0" t="str">
        <f aca="false">IF(K2324=M2324,K2324,"CONFLICT")</f>
        <v>TODO: &lt;&gt;</v>
      </c>
    </row>
    <row r="2325" customFormat="false" ht="12.75" hidden="false" customHeight="false" outlineLevel="0" collapsed="false">
      <c r="A2325" s="0" t="s">
        <v>6031</v>
      </c>
      <c r="B2325" s="0" t="n">
        <v>104</v>
      </c>
      <c r="C2325" s="0" t="s">
        <v>23</v>
      </c>
      <c r="E2325" s="0" t="s">
        <v>6032</v>
      </c>
      <c r="F2325" s="0" t="n">
        <v>6739</v>
      </c>
      <c r="G2325" s="0" t="n">
        <v>53</v>
      </c>
      <c r="H2325" s="0" t="n">
        <v>0</v>
      </c>
      <c r="I2325" s="0" t="n">
        <v>66</v>
      </c>
      <c r="J2325" s="0" t="str">
        <f aca="false">VLOOKUP(A2325,yorick!A:J,10,0)</f>
        <v>TODO: &lt;&gt;</v>
      </c>
      <c r="K2325" s="0" t="str">
        <f aca="false">VLOOKUP(A2325,yorick!A:K,11,0)</f>
        <v>TODO: &lt;&gt;</v>
      </c>
      <c r="L2325" s="0" t="str">
        <f aca="false">VLOOKUP(A2325,henriette!A:J,10,0)</f>
        <v>TODO: &lt;&gt;</v>
      </c>
      <c r="M2325" s="0" t="str">
        <f aca="false">VLOOKUP(A2325,henriette!A:K,11,0)</f>
        <v>TODO: &lt;&gt;</v>
      </c>
      <c r="N2325" s="0" t="str">
        <f aca="false">IF(OR(O2325="CONFLICT",R2325="CONFLICT"),"CONFLICT","OK")</f>
        <v>OK</v>
      </c>
      <c r="O2325" s="0" t="str">
        <f aca="false">IF(J2325=L2325,J2325,"CONFLICT")</f>
        <v>TODO: &lt;&gt;</v>
      </c>
      <c r="Q2325" s="0" t="str">
        <f aca="false">IF(AND(P2325&lt;&gt;L2325,P2325&lt;&gt;J2325,P2325&lt;&gt;""),"REVIEW","")</f>
        <v/>
      </c>
      <c r="R2325" s="0" t="str">
        <f aca="false">IF(K2325=M2325,K2325,"CONFLICT")</f>
        <v>TODO: &lt;&gt;</v>
      </c>
    </row>
    <row r="2326" customFormat="false" ht="12.75" hidden="false" customHeight="false" outlineLevel="0" collapsed="false">
      <c r="A2326" s="0" t="s">
        <v>6033</v>
      </c>
      <c r="B2326" s="0" t="n">
        <v>100</v>
      </c>
      <c r="C2326" s="0" t="s">
        <v>23</v>
      </c>
      <c r="D2326" s="0" t="s">
        <v>6034</v>
      </c>
      <c r="E2326" s="0" t="s">
        <v>6035</v>
      </c>
      <c r="F2326" s="0" t="n">
        <v>57045</v>
      </c>
      <c r="G2326" s="0" t="n">
        <v>457</v>
      </c>
      <c r="H2326" s="0" t="n">
        <v>14</v>
      </c>
      <c r="I2326" s="0" t="n">
        <v>17</v>
      </c>
      <c r="J2326" s="0" t="str">
        <f aca="false">VLOOKUP(A2326,yorick!A:J,10,0)</f>
        <v>TODO: &lt;&gt;</v>
      </c>
      <c r="K2326" s="0" t="str">
        <f aca="false">VLOOKUP(A2326,yorick!A:K,11,0)</f>
        <v>TODO: &lt;&gt;</v>
      </c>
      <c r="L2326" s="0" t="str">
        <f aca="false">VLOOKUP(A2326,henriette!A:J,10,0)</f>
        <v>TODO: &lt;&gt;</v>
      </c>
      <c r="M2326" s="0" t="str">
        <f aca="false">VLOOKUP(A2326,henriette!A:K,11,0)</f>
        <v>TODO: &lt;&gt;</v>
      </c>
      <c r="N2326" s="0" t="str">
        <f aca="false">IF(OR(O2326="CONFLICT",R2326="CONFLICT"),"CONFLICT","OK")</f>
        <v>OK</v>
      </c>
      <c r="O2326" s="0" t="str">
        <f aca="false">IF(J2326=L2326,J2326,"CONFLICT")</f>
        <v>TODO: &lt;&gt;</v>
      </c>
      <c r="Q2326" s="0" t="str">
        <f aca="false">IF(AND(P2326&lt;&gt;L2326,P2326&lt;&gt;J2326,P2326&lt;&gt;""),"REVIEW","")</f>
        <v/>
      </c>
      <c r="R2326" s="0" t="str">
        <f aca="false">IF(K2326=M2326,K2326,"CONFLICT")</f>
        <v>TODO: &lt;&gt;</v>
      </c>
    </row>
    <row r="2327" customFormat="false" ht="12.75" hidden="false" customHeight="false" outlineLevel="0" collapsed="false">
      <c r="A2327" s="0" t="s">
        <v>6036</v>
      </c>
      <c r="B2327" s="0" t="n">
        <v>1142</v>
      </c>
      <c r="C2327" s="0" t="s">
        <v>23</v>
      </c>
      <c r="D2327" s="0" t="s">
        <v>6037</v>
      </c>
      <c r="E2327" s="0" t="s">
        <v>6038</v>
      </c>
      <c r="F2327" s="0" t="n">
        <v>34512</v>
      </c>
      <c r="G2327" s="0" t="n">
        <v>546</v>
      </c>
      <c r="H2327" s="0" t="n">
        <v>0</v>
      </c>
      <c r="I2327" s="0" t="n">
        <v>261</v>
      </c>
      <c r="J2327" s="0" t="str">
        <f aca="false">VLOOKUP(A2327,yorick!A:J,10,0)</f>
        <v>TODO: &lt;&gt;</v>
      </c>
      <c r="K2327" s="0" t="str">
        <f aca="false">VLOOKUP(A2327,yorick!A:K,11,0)</f>
        <v>TODO: &lt;&gt;</v>
      </c>
      <c r="L2327" s="0" t="str">
        <f aca="false">VLOOKUP(A2327,henriette!A:J,10,0)</f>
        <v>TODO: &lt;&gt;</v>
      </c>
      <c r="M2327" s="0" t="str">
        <f aca="false">VLOOKUP(A2327,henriette!A:K,11,0)</f>
        <v>TODO: &lt;&gt;</v>
      </c>
      <c r="N2327" s="0" t="str">
        <f aca="false">IF(OR(O2327="CONFLICT",R2327="CONFLICT"),"CONFLICT","OK")</f>
        <v>OK</v>
      </c>
      <c r="O2327" s="0" t="str">
        <f aca="false">IF(J2327=L2327,J2327,"CONFLICT")</f>
        <v>TODO: &lt;&gt;</v>
      </c>
      <c r="Q2327" s="0" t="str">
        <f aca="false">IF(AND(P2327&lt;&gt;L2327,P2327&lt;&gt;J2327,P2327&lt;&gt;""),"REVIEW","")</f>
        <v/>
      </c>
      <c r="R2327" s="0" t="str">
        <f aca="false">IF(K2327=M2327,K2327,"CONFLICT")</f>
        <v>TODO: &lt;&gt;</v>
      </c>
    </row>
    <row r="2328" customFormat="false" ht="12.75" hidden="false" customHeight="false" outlineLevel="0" collapsed="false">
      <c r="A2328" s="0" t="s">
        <v>6039</v>
      </c>
      <c r="B2328" s="0" t="n">
        <v>11075</v>
      </c>
      <c r="C2328" s="0" t="s">
        <v>23</v>
      </c>
      <c r="D2328" s="0" t="s">
        <v>6040</v>
      </c>
      <c r="E2328" s="0" t="s">
        <v>6041</v>
      </c>
      <c r="F2328" s="0" t="n">
        <v>11293</v>
      </c>
      <c r="G2328" s="0" t="n">
        <v>37</v>
      </c>
      <c r="H2328" s="0" t="n">
        <v>0</v>
      </c>
      <c r="I2328" s="0" t="n">
        <v>128</v>
      </c>
      <c r="J2328" s="0" t="str">
        <f aca="false">VLOOKUP(A2328,yorick!A:J,10,0)</f>
        <v>TODO: &lt;&gt;</v>
      </c>
      <c r="K2328" s="0" t="str">
        <f aca="false">VLOOKUP(A2328,yorick!A:K,11,0)</f>
        <v>TODO: &lt;&gt;</v>
      </c>
      <c r="L2328" s="0" t="str">
        <f aca="false">VLOOKUP(A2328,henriette!A:J,10,0)</f>
        <v>TODO: &lt;&gt;</v>
      </c>
      <c r="M2328" s="0" t="str">
        <f aca="false">VLOOKUP(A2328,henriette!A:K,11,0)</f>
        <v>TODO: &lt;&gt;</v>
      </c>
      <c r="N2328" s="0" t="str">
        <f aca="false">IF(OR(O2328="CONFLICT",R2328="CONFLICT"),"CONFLICT","OK")</f>
        <v>OK</v>
      </c>
      <c r="O2328" s="0" t="str">
        <f aca="false">IF(J2328=L2328,J2328,"CONFLICT")</f>
        <v>TODO: &lt;&gt;</v>
      </c>
      <c r="Q2328" s="0" t="str">
        <f aca="false">IF(AND(P2328&lt;&gt;L2328,P2328&lt;&gt;J2328,P2328&lt;&gt;""),"REVIEW","")</f>
        <v/>
      </c>
      <c r="R2328" s="0" t="str">
        <f aca="false">IF(K2328=M2328,K2328,"CONFLICT")</f>
        <v>TODO: &lt;&gt;</v>
      </c>
    </row>
    <row r="2329" customFormat="false" ht="12.75" hidden="false" customHeight="false" outlineLevel="0" collapsed="false">
      <c r="A2329" s="0" t="s">
        <v>6042</v>
      </c>
      <c r="B2329" s="0" t="n">
        <v>107</v>
      </c>
      <c r="C2329" s="0" t="s">
        <v>23</v>
      </c>
      <c r="E2329" s="0" t="s">
        <v>6043</v>
      </c>
      <c r="F2329" s="0" t="n">
        <v>8509</v>
      </c>
      <c r="G2329" s="0" t="n">
        <v>39</v>
      </c>
      <c r="H2329" s="0" t="n">
        <v>0</v>
      </c>
      <c r="I2329" s="0" t="n">
        <v>16138</v>
      </c>
      <c r="J2329" s="0" t="str">
        <f aca="false">VLOOKUP(A2329,yorick!A:J,10,0)</f>
        <v>TODO: &lt;&gt;</v>
      </c>
      <c r="K2329" s="0" t="str">
        <f aca="false">VLOOKUP(A2329,yorick!A:K,11,0)</f>
        <v>TODO: &lt;&gt;</v>
      </c>
      <c r="L2329" s="0" t="str">
        <f aca="false">VLOOKUP(A2329,henriette!A:J,10,0)</f>
        <v>TODO: &lt;&gt;</v>
      </c>
      <c r="M2329" s="0" t="str">
        <f aca="false">VLOOKUP(A2329,henriette!A:K,11,0)</f>
        <v>TODO: &lt;&gt;</v>
      </c>
      <c r="N2329" s="0" t="str">
        <f aca="false">IF(OR(O2329="CONFLICT",R2329="CONFLICT"),"CONFLICT","OK")</f>
        <v>OK</v>
      </c>
      <c r="O2329" s="0" t="str">
        <f aca="false">IF(J2329=L2329,J2329,"CONFLICT")</f>
        <v>TODO: &lt;&gt;</v>
      </c>
      <c r="Q2329" s="0" t="str">
        <f aca="false">IF(AND(P2329&lt;&gt;L2329,P2329&lt;&gt;J2329,P2329&lt;&gt;""),"REVIEW","")</f>
        <v/>
      </c>
      <c r="R2329" s="0" t="str">
        <f aca="false">IF(K2329=M2329,K2329,"CONFLICT")</f>
        <v>TODO: &lt;&gt;</v>
      </c>
    </row>
    <row r="2330" customFormat="false" ht="12.75" hidden="false" customHeight="false" outlineLevel="0" collapsed="false">
      <c r="A2330" s="0" t="s">
        <v>6044</v>
      </c>
      <c r="B2330" s="0" t="n">
        <v>243</v>
      </c>
      <c r="C2330" s="0" t="s">
        <v>23</v>
      </c>
      <c r="D2330" s="0" t="s">
        <v>6045</v>
      </c>
      <c r="E2330" s="0" t="s">
        <v>6046</v>
      </c>
      <c r="F2330" s="0" t="n">
        <v>15962</v>
      </c>
      <c r="G2330" s="0" t="n">
        <v>188</v>
      </c>
      <c r="H2330" s="0" t="n">
        <v>0</v>
      </c>
      <c r="I2330" s="0" t="n">
        <v>13</v>
      </c>
      <c r="J2330" s="0" t="str">
        <f aca="false">VLOOKUP(A2330,yorick!A:J,10,0)</f>
        <v>TODO: &lt;&gt;</v>
      </c>
      <c r="K2330" s="0" t="str">
        <f aca="false">VLOOKUP(A2330,yorick!A:K,11,0)</f>
        <v>TODO: &lt;&gt;</v>
      </c>
      <c r="L2330" s="0" t="str">
        <f aca="false">VLOOKUP(A2330,henriette!A:J,10,0)</f>
        <v>TODO: &lt;&gt;</v>
      </c>
      <c r="M2330" s="0" t="str">
        <f aca="false">VLOOKUP(A2330,henriette!A:K,11,0)</f>
        <v>TODO: &lt;&gt;</v>
      </c>
      <c r="N2330" s="0" t="str">
        <f aca="false">IF(OR(O2330="CONFLICT",R2330="CONFLICT"),"CONFLICT","OK")</f>
        <v>OK</v>
      </c>
      <c r="O2330" s="0" t="str">
        <f aca="false">IF(J2330=L2330,J2330,"CONFLICT")</f>
        <v>TODO: &lt;&gt;</v>
      </c>
      <c r="Q2330" s="0" t="str">
        <f aca="false">IF(AND(P2330&lt;&gt;L2330,P2330&lt;&gt;J2330,P2330&lt;&gt;""),"REVIEW","")</f>
        <v/>
      </c>
      <c r="R2330" s="0" t="str">
        <f aca="false">IF(K2330=M2330,K2330,"CONFLICT")</f>
        <v>TODO: &lt;&gt;</v>
      </c>
    </row>
    <row r="2331" customFormat="false" ht="12.75" hidden="false" customHeight="false" outlineLevel="0" collapsed="false">
      <c r="A2331" s="0" t="s">
        <v>6047</v>
      </c>
      <c r="B2331" s="0" t="n">
        <v>163</v>
      </c>
      <c r="C2331" s="0" t="s">
        <v>23</v>
      </c>
      <c r="E2331" s="0" t="s">
        <v>6048</v>
      </c>
      <c r="F2331" s="0" t="n">
        <v>7151</v>
      </c>
      <c r="G2331" s="0" t="n">
        <v>56</v>
      </c>
      <c r="H2331" s="0" t="n">
        <v>0</v>
      </c>
      <c r="I2331" s="0" t="n">
        <v>2</v>
      </c>
      <c r="J2331" s="0" t="str">
        <f aca="false">VLOOKUP(A2331,yorick!A:J,10,0)</f>
        <v>TODO: &lt;&gt;</v>
      </c>
      <c r="K2331" s="0" t="str">
        <f aca="false">VLOOKUP(A2331,yorick!A:K,11,0)</f>
        <v>TODO: &lt;&gt;</v>
      </c>
      <c r="L2331" s="0" t="str">
        <f aca="false">VLOOKUP(A2331,henriette!A:J,10,0)</f>
        <v>TODO: &lt;&gt;</v>
      </c>
      <c r="M2331" s="0" t="str">
        <f aca="false">VLOOKUP(A2331,henriette!A:K,11,0)</f>
        <v>TODO: &lt;&gt;</v>
      </c>
      <c r="N2331" s="0" t="str">
        <f aca="false">IF(OR(O2331="CONFLICT",R2331="CONFLICT"),"CONFLICT","OK")</f>
        <v>OK</v>
      </c>
      <c r="O2331" s="0" t="str">
        <f aca="false">IF(J2331=L2331,J2331,"CONFLICT")</f>
        <v>TODO: &lt;&gt;</v>
      </c>
      <c r="Q2331" s="0" t="str">
        <f aca="false">IF(AND(P2331&lt;&gt;L2331,P2331&lt;&gt;J2331,P2331&lt;&gt;""),"REVIEW","")</f>
        <v/>
      </c>
      <c r="R2331" s="0" t="str">
        <f aca="false">IF(K2331=M2331,K2331,"CONFLICT")</f>
        <v>TODO: &lt;&gt;</v>
      </c>
    </row>
    <row r="2332" customFormat="false" ht="12.75" hidden="false" customHeight="false" outlineLevel="0" collapsed="false">
      <c r="A2332" s="0" t="s">
        <v>6049</v>
      </c>
      <c r="B2332" s="0" t="n">
        <v>616</v>
      </c>
      <c r="C2332" s="0" t="s">
        <v>23</v>
      </c>
      <c r="E2332" s="0" t="s">
        <v>6050</v>
      </c>
      <c r="F2332" s="0" t="n">
        <v>30510</v>
      </c>
      <c r="G2332" s="0" t="n">
        <v>164</v>
      </c>
      <c r="H2332" s="0" t="n">
        <v>1</v>
      </c>
      <c r="I2332" s="0" t="n">
        <v>13</v>
      </c>
      <c r="J2332" s="0" t="str">
        <f aca="false">VLOOKUP(A2332,yorick!A:J,10,0)</f>
        <v>TODO: &lt;&gt;</v>
      </c>
      <c r="K2332" s="0" t="str">
        <f aca="false">VLOOKUP(A2332,yorick!A:K,11,0)</f>
        <v>TODO: &lt;&gt;</v>
      </c>
      <c r="L2332" s="0" t="str">
        <f aca="false">VLOOKUP(A2332,henriette!A:J,10,0)</f>
        <v>TODO: &lt;&gt;</v>
      </c>
      <c r="M2332" s="0" t="str">
        <f aca="false">VLOOKUP(A2332,henriette!A:K,11,0)</f>
        <v>TODO: &lt;&gt;</v>
      </c>
      <c r="N2332" s="0" t="str">
        <f aca="false">IF(OR(O2332="CONFLICT",R2332="CONFLICT"),"CONFLICT","OK")</f>
        <v>OK</v>
      </c>
      <c r="O2332" s="0" t="str">
        <f aca="false">IF(J2332=L2332,J2332,"CONFLICT")</f>
        <v>TODO: &lt;&gt;</v>
      </c>
      <c r="Q2332" s="0" t="str">
        <f aca="false">IF(AND(P2332&lt;&gt;L2332,P2332&lt;&gt;J2332,P2332&lt;&gt;""),"REVIEW","")</f>
        <v/>
      </c>
      <c r="R2332" s="0" t="str">
        <f aca="false">IF(K2332=M2332,K2332,"CONFLICT")</f>
        <v>TODO: &lt;&gt;</v>
      </c>
    </row>
    <row r="2333" customFormat="false" ht="12.75" hidden="false" customHeight="false" outlineLevel="0" collapsed="false">
      <c r="A2333" s="0" t="s">
        <v>6051</v>
      </c>
      <c r="B2333" s="0" t="n">
        <v>188</v>
      </c>
      <c r="C2333" s="0" t="s">
        <v>23</v>
      </c>
      <c r="D2333" s="0" t="s">
        <v>6052</v>
      </c>
      <c r="E2333" s="0" t="s">
        <v>6053</v>
      </c>
      <c r="F2333" s="0" t="n">
        <v>7457</v>
      </c>
      <c r="G2333" s="0" t="n">
        <v>84</v>
      </c>
      <c r="H2333" s="0" t="n">
        <v>0</v>
      </c>
      <c r="I2333" s="0" t="n">
        <v>12</v>
      </c>
      <c r="J2333" s="0" t="str">
        <f aca="false">VLOOKUP(A2333,yorick!A:J,10,0)</f>
        <v>TODO: &lt;&gt;</v>
      </c>
      <c r="K2333" s="0" t="str">
        <f aca="false">VLOOKUP(A2333,yorick!A:K,11,0)</f>
        <v>TODO: &lt;&gt;</v>
      </c>
      <c r="L2333" s="0" t="str">
        <f aca="false">VLOOKUP(A2333,henriette!A:J,10,0)</f>
        <v>TODO: &lt;&gt;</v>
      </c>
      <c r="M2333" s="0" t="str">
        <f aca="false">VLOOKUP(A2333,henriette!A:K,11,0)</f>
        <v>TODO: &lt;&gt;</v>
      </c>
      <c r="N2333" s="0" t="str">
        <f aca="false">IF(OR(O2333="CONFLICT",R2333="CONFLICT"),"CONFLICT","OK")</f>
        <v>OK</v>
      </c>
      <c r="O2333" s="0" t="str">
        <f aca="false">IF(J2333=L2333,J2333,"CONFLICT")</f>
        <v>TODO: &lt;&gt;</v>
      </c>
      <c r="Q2333" s="0" t="str">
        <f aca="false">IF(AND(P2333&lt;&gt;L2333,P2333&lt;&gt;J2333,P2333&lt;&gt;""),"REVIEW","")</f>
        <v/>
      </c>
      <c r="R2333" s="0" t="str">
        <f aca="false">IF(K2333=M2333,K2333,"CONFLICT")</f>
        <v>TODO: &lt;&gt;</v>
      </c>
    </row>
    <row r="2334" customFormat="false" ht="12.75" hidden="false" customHeight="false" outlineLevel="0" collapsed="false">
      <c r="A2334" s="0" t="s">
        <v>6054</v>
      </c>
      <c r="B2334" s="0" t="n">
        <v>2075</v>
      </c>
      <c r="C2334" s="0" t="s">
        <v>23</v>
      </c>
      <c r="D2334" s="0" t="s">
        <v>6055</v>
      </c>
      <c r="E2334" s="0" t="s">
        <v>6056</v>
      </c>
      <c r="F2334" s="0" t="n">
        <v>16116</v>
      </c>
      <c r="G2334" s="0" t="n">
        <v>245</v>
      </c>
      <c r="H2334" s="0" t="n">
        <v>4</v>
      </c>
      <c r="I2334" s="0" t="n">
        <v>189</v>
      </c>
      <c r="J2334" s="0" t="str">
        <f aca="false">VLOOKUP(A2334,yorick!A:J,10,0)</f>
        <v>TODO: &lt;&gt;</v>
      </c>
      <c r="K2334" s="0" t="str">
        <f aca="false">VLOOKUP(A2334,yorick!A:K,11,0)</f>
        <v>TODO: &lt;&gt;</v>
      </c>
      <c r="L2334" s="0" t="str">
        <f aca="false">VLOOKUP(A2334,henriette!A:J,10,0)</f>
        <v>TODO: &lt;&gt;</v>
      </c>
      <c r="M2334" s="0" t="str">
        <f aca="false">VLOOKUP(A2334,henriette!A:K,11,0)</f>
        <v>TODO: &lt;&gt;</v>
      </c>
      <c r="N2334" s="0" t="str">
        <f aca="false">IF(OR(O2334="CONFLICT",R2334="CONFLICT"),"CONFLICT","OK")</f>
        <v>OK</v>
      </c>
      <c r="O2334" s="0" t="str">
        <f aca="false">IF(J2334=L2334,J2334,"CONFLICT")</f>
        <v>TODO: &lt;&gt;</v>
      </c>
      <c r="Q2334" s="0" t="str">
        <f aca="false">IF(AND(P2334&lt;&gt;L2334,P2334&lt;&gt;J2334,P2334&lt;&gt;""),"REVIEW","")</f>
        <v/>
      </c>
      <c r="R2334" s="0" t="str">
        <f aca="false">IF(K2334=M2334,K2334,"CONFLICT")</f>
        <v>TODO: &lt;&gt;</v>
      </c>
    </row>
    <row r="2335" customFormat="false" ht="12.75" hidden="false" customHeight="false" outlineLevel="0" collapsed="false">
      <c r="A2335" s="0" t="s">
        <v>6057</v>
      </c>
      <c r="B2335" s="0" t="n">
        <v>349</v>
      </c>
      <c r="C2335" s="0" t="s">
        <v>23</v>
      </c>
      <c r="D2335" s="0" t="s">
        <v>6058</v>
      </c>
      <c r="E2335" s="0" t="s">
        <v>6059</v>
      </c>
      <c r="F2335" s="0" t="n">
        <v>25317</v>
      </c>
      <c r="G2335" s="0" t="n">
        <v>839</v>
      </c>
      <c r="H2335" s="0" t="n">
        <v>0</v>
      </c>
      <c r="I2335" s="0" t="n">
        <v>11</v>
      </c>
      <c r="J2335" s="0" t="str">
        <f aca="false">VLOOKUP(A2335,yorick!A:J,10,0)</f>
        <v>TODO: &lt;&gt;</v>
      </c>
      <c r="K2335" s="0" t="str">
        <f aca="false">VLOOKUP(A2335,yorick!A:K,11,0)</f>
        <v>TODO: &lt;&gt;</v>
      </c>
      <c r="L2335" s="0" t="str">
        <f aca="false">VLOOKUP(A2335,henriette!A:J,10,0)</f>
        <v>TODO: &lt;&gt;</v>
      </c>
      <c r="M2335" s="0" t="str">
        <f aca="false">VLOOKUP(A2335,henriette!A:K,11,0)</f>
        <v>TODO: &lt;&gt;</v>
      </c>
      <c r="N2335" s="0" t="str">
        <f aca="false">IF(OR(O2335="CONFLICT",R2335="CONFLICT"),"CONFLICT","OK")</f>
        <v>OK</v>
      </c>
      <c r="O2335" s="0" t="str">
        <f aca="false">IF(J2335=L2335,J2335,"CONFLICT")</f>
        <v>TODO: &lt;&gt;</v>
      </c>
      <c r="Q2335" s="0" t="str">
        <f aca="false">IF(AND(P2335&lt;&gt;L2335,P2335&lt;&gt;J2335,P2335&lt;&gt;""),"REVIEW","")</f>
        <v/>
      </c>
      <c r="R2335" s="0" t="str">
        <f aca="false">IF(K2335=M2335,K2335,"CONFLICT")</f>
        <v>TODO: &lt;&gt;</v>
      </c>
    </row>
    <row r="2336" customFormat="false" ht="12.75" hidden="false" customHeight="false" outlineLevel="0" collapsed="false">
      <c r="A2336" s="0" t="s">
        <v>6060</v>
      </c>
      <c r="B2336" s="0" t="n">
        <v>246</v>
      </c>
      <c r="C2336" s="0" t="s">
        <v>23</v>
      </c>
      <c r="E2336" s="0" t="s">
        <v>6061</v>
      </c>
      <c r="F2336" s="0" t="n">
        <v>11907</v>
      </c>
      <c r="G2336" s="0" t="n">
        <v>158</v>
      </c>
      <c r="H2336" s="0" t="n">
        <v>0</v>
      </c>
      <c r="I2336" s="0" t="n">
        <v>17</v>
      </c>
      <c r="J2336" s="0" t="str">
        <f aca="false">VLOOKUP(A2336,yorick!A:J,10,0)</f>
        <v>TODO: &lt;&gt;</v>
      </c>
      <c r="K2336" s="0" t="str">
        <f aca="false">VLOOKUP(A2336,yorick!A:K,11,0)</f>
        <v>TODO: &lt;&gt;</v>
      </c>
      <c r="L2336" s="0" t="str">
        <f aca="false">VLOOKUP(A2336,henriette!A:J,10,0)</f>
        <v>TODO: &lt;&gt;</v>
      </c>
      <c r="M2336" s="0" t="str">
        <f aca="false">VLOOKUP(A2336,henriette!A:K,11,0)</f>
        <v>TODO: &lt;&gt;</v>
      </c>
      <c r="N2336" s="0" t="str">
        <f aca="false">IF(OR(O2336="CONFLICT",R2336="CONFLICT"),"CONFLICT","OK")</f>
        <v>OK</v>
      </c>
      <c r="O2336" s="0" t="str">
        <f aca="false">IF(J2336=L2336,J2336,"CONFLICT")</f>
        <v>TODO: &lt;&gt;</v>
      </c>
      <c r="Q2336" s="0" t="str">
        <f aca="false">IF(AND(P2336&lt;&gt;L2336,P2336&lt;&gt;J2336,P2336&lt;&gt;""),"REVIEW","")</f>
        <v/>
      </c>
      <c r="R2336" s="0" t="str">
        <f aca="false">IF(K2336=M2336,K2336,"CONFLICT")</f>
        <v>TODO: &lt;&gt;</v>
      </c>
    </row>
    <row r="2337" customFormat="false" ht="12.75" hidden="false" customHeight="false" outlineLevel="0" collapsed="false">
      <c r="A2337" s="0" t="s">
        <v>6062</v>
      </c>
      <c r="B2337" s="0" t="n">
        <v>819</v>
      </c>
      <c r="C2337" s="0" t="s">
        <v>23</v>
      </c>
      <c r="D2337" s="0" t="s">
        <v>6063</v>
      </c>
      <c r="E2337" s="0" t="s">
        <v>6064</v>
      </c>
      <c r="F2337" s="0" t="n">
        <v>6281</v>
      </c>
      <c r="G2337" s="0" t="n">
        <v>69</v>
      </c>
      <c r="H2337" s="0" t="n">
        <v>0</v>
      </c>
      <c r="I2337" s="0" t="n">
        <v>13</v>
      </c>
      <c r="J2337" s="0" t="str">
        <f aca="false">VLOOKUP(A2337,yorick!A:J,10,0)</f>
        <v>TODO: &lt;&gt;</v>
      </c>
      <c r="K2337" s="0" t="str">
        <f aca="false">VLOOKUP(A2337,yorick!A:K,11,0)</f>
        <v>TODO: &lt;&gt;</v>
      </c>
      <c r="L2337" s="0" t="str">
        <f aca="false">VLOOKUP(A2337,henriette!A:J,10,0)</f>
        <v>TODO: &lt;&gt;</v>
      </c>
      <c r="M2337" s="0" t="str">
        <f aca="false">VLOOKUP(A2337,henriette!A:K,11,0)</f>
        <v>TODO: &lt;&gt;</v>
      </c>
      <c r="N2337" s="0" t="str">
        <f aca="false">IF(OR(O2337="CONFLICT",R2337="CONFLICT"),"CONFLICT","OK")</f>
        <v>OK</v>
      </c>
      <c r="O2337" s="0" t="str">
        <f aca="false">IF(J2337=L2337,J2337,"CONFLICT")</f>
        <v>TODO: &lt;&gt;</v>
      </c>
      <c r="Q2337" s="0" t="str">
        <f aca="false">IF(AND(P2337&lt;&gt;L2337,P2337&lt;&gt;J2337,P2337&lt;&gt;""),"REVIEW","")</f>
        <v/>
      </c>
      <c r="R2337" s="0" t="str">
        <f aca="false">IF(K2337=M2337,K2337,"CONFLICT")</f>
        <v>TODO: &lt;&gt;</v>
      </c>
    </row>
    <row r="2338" customFormat="false" ht="12.75" hidden="false" customHeight="false" outlineLevel="0" collapsed="false">
      <c r="A2338" s="0" t="s">
        <v>6065</v>
      </c>
      <c r="B2338" s="0" t="n">
        <v>12719</v>
      </c>
      <c r="C2338" s="0" t="s">
        <v>23</v>
      </c>
      <c r="D2338" s="0" t="s">
        <v>6066</v>
      </c>
      <c r="E2338" s="0" t="s">
        <v>6067</v>
      </c>
      <c r="F2338" s="0" t="n">
        <v>38506</v>
      </c>
      <c r="G2338" s="0" t="n">
        <v>330</v>
      </c>
      <c r="H2338" s="0" t="n">
        <v>0</v>
      </c>
      <c r="I2338" s="0" t="n">
        <v>72</v>
      </c>
      <c r="J2338" s="0" t="str">
        <f aca="false">VLOOKUP(A2338,yorick!A:J,10,0)</f>
        <v>TODO: &lt;&gt;</v>
      </c>
      <c r="K2338" s="0" t="str">
        <f aca="false">VLOOKUP(A2338,yorick!A:K,11,0)</f>
        <v>TODO: &lt;&gt;</v>
      </c>
      <c r="L2338" s="0" t="str">
        <f aca="false">VLOOKUP(A2338,henriette!A:J,10,0)</f>
        <v>TODO: &lt;&gt;</v>
      </c>
      <c r="M2338" s="0" t="str">
        <f aca="false">VLOOKUP(A2338,henriette!A:K,11,0)</f>
        <v>TODO: &lt;&gt;</v>
      </c>
      <c r="N2338" s="0" t="str">
        <f aca="false">IF(OR(O2338="CONFLICT",R2338="CONFLICT"),"CONFLICT","OK")</f>
        <v>OK</v>
      </c>
      <c r="O2338" s="0" t="str">
        <f aca="false">IF(J2338=L2338,J2338,"CONFLICT")</f>
        <v>TODO: &lt;&gt;</v>
      </c>
      <c r="Q2338" s="0" t="str">
        <f aca="false">IF(AND(P2338&lt;&gt;L2338,P2338&lt;&gt;J2338,P2338&lt;&gt;""),"REVIEW","")</f>
        <v/>
      </c>
      <c r="R2338" s="0" t="str">
        <f aca="false">IF(K2338=M2338,K2338,"CONFLICT")</f>
        <v>TODO: &lt;&gt;</v>
      </c>
    </row>
    <row r="2339" customFormat="false" ht="12.75" hidden="false" customHeight="false" outlineLevel="0" collapsed="false">
      <c r="A2339" s="0" t="s">
        <v>6068</v>
      </c>
      <c r="B2339" s="0" t="n">
        <v>1247</v>
      </c>
      <c r="C2339" s="0" t="s">
        <v>23</v>
      </c>
      <c r="D2339" s="0" t="s">
        <v>6069</v>
      </c>
      <c r="E2339" s="0" t="s">
        <v>6070</v>
      </c>
      <c r="F2339" s="0" t="n">
        <v>24592</v>
      </c>
      <c r="G2339" s="0" t="n">
        <v>139</v>
      </c>
      <c r="H2339" s="0" t="n">
        <v>0</v>
      </c>
      <c r="I2339" s="0" t="n">
        <v>16</v>
      </c>
      <c r="J2339" s="0" t="str">
        <f aca="false">VLOOKUP(A2339,yorick!A:J,10,0)</f>
        <v>TODO: &lt;&gt;</v>
      </c>
      <c r="K2339" s="0" t="str">
        <f aca="false">VLOOKUP(A2339,yorick!A:K,11,0)</f>
        <v>TODO: &lt;&gt;</v>
      </c>
      <c r="L2339" s="0" t="str">
        <f aca="false">VLOOKUP(A2339,henriette!A:J,10,0)</f>
        <v>TODO: &lt;&gt;</v>
      </c>
      <c r="M2339" s="0" t="str">
        <f aca="false">VLOOKUP(A2339,henriette!A:K,11,0)</f>
        <v>TODO: &lt;&gt;</v>
      </c>
      <c r="N2339" s="0" t="str">
        <f aca="false">IF(OR(O2339="CONFLICT",R2339="CONFLICT"),"CONFLICT","OK")</f>
        <v>OK</v>
      </c>
      <c r="O2339" s="0" t="str">
        <f aca="false">IF(J2339=L2339,J2339,"CONFLICT")</f>
        <v>TODO: &lt;&gt;</v>
      </c>
      <c r="Q2339" s="0" t="str">
        <f aca="false">IF(AND(P2339&lt;&gt;L2339,P2339&lt;&gt;J2339,P2339&lt;&gt;""),"REVIEW","")</f>
        <v/>
      </c>
      <c r="R2339" s="0" t="str">
        <f aca="false">IF(K2339=M2339,K2339,"CONFLICT")</f>
        <v>TODO: &lt;&gt;</v>
      </c>
    </row>
    <row r="2340" customFormat="false" ht="12.75" hidden="false" customHeight="false" outlineLevel="0" collapsed="false">
      <c r="A2340" s="0" t="s">
        <v>6071</v>
      </c>
      <c r="B2340" s="0" t="n">
        <v>419</v>
      </c>
      <c r="C2340" s="0" t="s">
        <v>23</v>
      </c>
      <c r="E2340" s="0" t="s">
        <v>6072</v>
      </c>
      <c r="F2340" s="0" t="n">
        <v>6281</v>
      </c>
      <c r="G2340" s="0" t="n">
        <v>60</v>
      </c>
      <c r="H2340" s="0" t="n">
        <v>0</v>
      </c>
      <c r="I2340" s="0" t="n">
        <v>6</v>
      </c>
      <c r="J2340" s="0" t="str">
        <f aca="false">VLOOKUP(A2340,yorick!A:J,10,0)</f>
        <v>TODO: &lt;&gt;</v>
      </c>
      <c r="K2340" s="0" t="str">
        <f aca="false">VLOOKUP(A2340,yorick!A:K,11,0)</f>
        <v>TODO: &lt;&gt;</v>
      </c>
      <c r="L2340" s="0" t="str">
        <f aca="false">VLOOKUP(A2340,henriette!A:J,10,0)</f>
        <v>TODO: &lt;&gt;</v>
      </c>
      <c r="M2340" s="0" t="str">
        <f aca="false">VLOOKUP(A2340,henriette!A:K,11,0)</f>
        <v>TODO: &lt;&gt;</v>
      </c>
      <c r="N2340" s="0" t="str">
        <f aca="false">IF(OR(O2340="CONFLICT",R2340="CONFLICT"),"CONFLICT","OK")</f>
        <v>OK</v>
      </c>
      <c r="O2340" s="0" t="str">
        <f aca="false">IF(J2340=L2340,J2340,"CONFLICT")</f>
        <v>TODO: &lt;&gt;</v>
      </c>
      <c r="Q2340" s="0" t="str">
        <f aca="false">IF(AND(P2340&lt;&gt;L2340,P2340&lt;&gt;J2340,P2340&lt;&gt;""),"REVIEW","")</f>
        <v/>
      </c>
      <c r="R2340" s="0" t="str">
        <f aca="false">IF(K2340=M2340,K2340,"CONFLICT")</f>
        <v>TODO: &lt;&gt;</v>
      </c>
    </row>
    <row r="2341" customFormat="false" ht="12.75" hidden="false" customHeight="false" outlineLevel="0" collapsed="false">
      <c r="A2341" s="0" t="s">
        <v>6073</v>
      </c>
      <c r="B2341" s="0" t="n">
        <v>269</v>
      </c>
      <c r="C2341" s="0" t="s">
        <v>23</v>
      </c>
      <c r="D2341" s="0" t="s">
        <v>6074</v>
      </c>
      <c r="E2341" s="0" t="s">
        <v>6075</v>
      </c>
      <c r="F2341" s="0" t="n">
        <v>16550</v>
      </c>
      <c r="G2341" s="0" t="n">
        <v>105</v>
      </c>
      <c r="H2341" s="0" t="n">
        <v>0</v>
      </c>
      <c r="I2341" s="0" t="n">
        <v>32</v>
      </c>
      <c r="J2341" s="0" t="str">
        <f aca="false">VLOOKUP(A2341,yorick!A:J,10,0)</f>
        <v>TODO: &lt;&gt;</v>
      </c>
      <c r="K2341" s="0" t="str">
        <f aca="false">VLOOKUP(A2341,yorick!A:K,11,0)</f>
        <v>TODO: &lt;&gt;</v>
      </c>
      <c r="L2341" s="0" t="str">
        <f aca="false">VLOOKUP(A2341,henriette!A:J,10,0)</f>
        <v>TODO: &lt;&gt;</v>
      </c>
      <c r="M2341" s="0" t="str">
        <f aca="false">VLOOKUP(A2341,henriette!A:K,11,0)</f>
        <v>TODO: &lt;&gt;</v>
      </c>
      <c r="N2341" s="0" t="str">
        <f aca="false">IF(OR(O2341="CONFLICT",R2341="CONFLICT"),"CONFLICT","OK")</f>
        <v>OK</v>
      </c>
      <c r="O2341" s="0" t="str">
        <f aca="false">IF(J2341=L2341,J2341,"CONFLICT")</f>
        <v>TODO: &lt;&gt;</v>
      </c>
      <c r="Q2341" s="0" t="str">
        <f aca="false">IF(AND(P2341&lt;&gt;L2341,P2341&lt;&gt;J2341,P2341&lt;&gt;""),"REVIEW","")</f>
        <v/>
      </c>
      <c r="R2341" s="0" t="str">
        <f aca="false">IF(K2341=M2341,K2341,"CONFLICT")</f>
        <v>TODO: &lt;&gt;</v>
      </c>
    </row>
    <row r="2342" customFormat="false" ht="12.75" hidden="false" customHeight="false" outlineLevel="0" collapsed="false">
      <c r="A2342" s="0" t="s">
        <v>6076</v>
      </c>
      <c r="B2342" s="0" t="n">
        <v>1628</v>
      </c>
      <c r="C2342" s="0" t="s">
        <v>23</v>
      </c>
      <c r="D2342" s="0" t="s">
        <v>6077</v>
      </c>
      <c r="E2342" s="0" t="s">
        <v>6078</v>
      </c>
      <c r="F2342" s="0" t="n">
        <v>5936</v>
      </c>
      <c r="G2342" s="0" t="n">
        <v>35</v>
      </c>
      <c r="H2342" s="0" t="n">
        <v>0</v>
      </c>
      <c r="I2342" s="0" t="n">
        <v>1</v>
      </c>
      <c r="J2342" s="0" t="str">
        <f aca="false">VLOOKUP(A2342,yorick!A:J,10,0)</f>
        <v>TODO: &lt;&gt;</v>
      </c>
      <c r="K2342" s="0" t="str">
        <f aca="false">VLOOKUP(A2342,yorick!A:K,11,0)</f>
        <v>TODO: &lt;&gt;</v>
      </c>
      <c r="L2342" s="0" t="str">
        <f aca="false">VLOOKUP(A2342,henriette!A:J,10,0)</f>
        <v>TODO: &lt;&gt;</v>
      </c>
      <c r="M2342" s="0" t="str">
        <f aca="false">VLOOKUP(A2342,henriette!A:K,11,0)</f>
        <v>TODO: &lt;&gt;</v>
      </c>
      <c r="N2342" s="0" t="str">
        <f aca="false">IF(OR(O2342="CONFLICT",R2342="CONFLICT"),"CONFLICT","OK")</f>
        <v>OK</v>
      </c>
      <c r="O2342" s="0" t="str">
        <f aca="false">IF(J2342=L2342,J2342,"CONFLICT")</f>
        <v>TODO: &lt;&gt;</v>
      </c>
      <c r="Q2342" s="0" t="str">
        <f aca="false">IF(AND(P2342&lt;&gt;L2342,P2342&lt;&gt;J2342,P2342&lt;&gt;""),"REVIEW","")</f>
        <v/>
      </c>
      <c r="R2342" s="0" t="str">
        <f aca="false">IF(K2342=M2342,K2342,"CONFLICT")</f>
        <v>TODO: &lt;&gt;</v>
      </c>
    </row>
    <row r="2343" customFormat="false" ht="12.75" hidden="false" customHeight="false" outlineLevel="0" collapsed="false">
      <c r="A2343" s="0" t="s">
        <v>6079</v>
      </c>
      <c r="B2343" s="0" t="n">
        <v>856</v>
      </c>
      <c r="C2343" s="0" t="s">
        <v>23</v>
      </c>
      <c r="D2343" s="0" t="s">
        <v>6080</v>
      </c>
      <c r="E2343" s="0" t="s">
        <v>6081</v>
      </c>
      <c r="F2343" s="0" t="n">
        <v>26449</v>
      </c>
      <c r="G2343" s="0" t="n">
        <v>285</v>
      </c>
      <c r="H2343" s="0" t="n">
        <v>1</v>
      </c>
      <c r="I2343" s="0" t="n">
        <v>35</v>
      </c>
      <c r="J2343" s="0" t="str">
        <f aca="false">VLOOKUP(A2343,yorick!A:J,10,0)</f>
        <v>TODO: &lt;&gt;</v>
      </c>
      <c r="K2343" s="0" t="str">
        <f aca="false">VLOOKUP(A2343,yorick!A:K,11,0)</f>
        <v>TODO: &lt;&gt;</v>
      </c>
      <c r="L2343" s="0" t="str">
        <f aca="false">VLOOKUP(A2343,henriette!A:J,10,0)</f>
        <v>TODO: &lt;&gt;</v>
      </c>
      <c r="M2343" s="0" t="str">
        <f aca="false">VLOOKUP(A2343,henriette!A:K,11,0)</f>
        <v>TODO: &lt;&gt;</v>
      </c>
      <c r="N2343" s="0" t="str">
        <f aca="false">IF(OR(O2343="CONFLICT",R2343="CONFLICT"),"CONFLICT","OK")</f>
        <v>OK</v>
      </c>
      <c r="O2343" s="0" t="str">
        <f aca="false">IF(J2343=L2343,J2343,"CONFLICT")</f>
        <v>TODO: &lt;&gt;</v>
      </c>
      <c r="Q2343" s="0" t="str">
        <f aca="false">IF(AND(P2343&lt;&gt;L2343,P2343&lt;&gt;J2343,P2343&lt;&gt;""),"REVIEW","")</f>
        <v/>
      </c>
      <c r="R2343" s="0" t="str">
        <f aca="false">IF(K2343=M2343,K2343,"CONFLICT")</f>
        <v>TODO: &lt;&gt;</v>
      </c>
    </row>
    <row r="2344" customFormat="false" ht="12.75" hidden="false" customHeight="false" outlineLevel="0" collapsed="false">
      <c r="A2344" s="0" t="s">
        <v>6082</v>
      </c>
      <c r="B2344" s="0" t="n">
        <v>104</v>
      </c>
      <c r="C2344" s="0" t="s">
        <v>23</v>
      </c>
      <c r="D2344" s="0" t="s">
        <v>6083</v>
      </c>
      <c r="E2344" s="0" t="s">
        <v>6084</v>
      </c>
      <c r="F2344" s="0" t="n">
        <v>9230</v>
      </c>
      <c r="G2344" s="0" t="n">
        <v>90</v>
      </c>
      <c r="H2344" s="0" t="n">
        <v>0</v>
      </c>
      <c r="I2344" s="0" t="n">
        <v>15</v>
      </c>
      <c r="J2344" s="0" t="str">
        <f aca="false">VLOOKUP(A2344,yorick!A:J,10,0)</f>
        <v>TODO: &lt;&gt;</v>
      </c>
      <c r="K2344" s="0" t="str">
        <f aca="false">VLOOKUP(A2344,yorick!A:K,11,0)</f>
        <v>TODO: &lt;&gt;</v>
      </c>
      <c r="L2344" s="0" t="str">
        <f aca="false">VLOOKUP(A2344,henriette!A:J,10,0)</f>
        <v>TODO: &lt;&gt;</v>
      </c>
      <c r="M2344" s="0" t="str">
        <f aca="false">VLOOKUP(A2344,henriette!A:K,11,0)</f>
        <v>TODO: &lt;&gt;</v>
      </c>
      <c r="N2344" s="0" t="str">
        <f aca="false">IF(OR(O2344="CONFLICT",R2344="CONFLICT"),"CONFLICT","OK")</f>
        <v>OK</v>
      </c>
      <c r="O2344" s="0" t="str">
        <f aca="false">IF(J2344=L2344,J2344,"CONFLICT")</f>
        <v>TODO: &lt;&gt;</v>
      </c>
      <c r="Q2344" s="0" t="str">
        <f aca="false">IF(AND(P2344&lt;&gt;L2344,P2344&lt;&gt;J2344,P2344&lt;&gt;""),"REVIEW","")</f>
        <v/>
      </c>
      <c r="R2344" s="0" t="str">
        <f aca="false">IF(K2344=M2344,K2344,"CONFLICT")</f>
        <v>TODO: &lt;&gt;</v>
      </c>
    </row>
    <row r="2345" customFormat="false" ht="12.75" hidden="false" customHeight="false" outlineLevel="0" collapsed="false">
      <c r="A2345" s="0" t="s">
        <v>6085</v>
      </c>
      <c r="B2345" s="0" t="n">
        <v>1164</v>
      </c>
      <c r="C2345" s="0" t="s">
        <v>23</v>
      </c>
      <c r="D2345" s="0" t="s">
        <v>6086</v>
      </c>
      <c r="E2345" s="0" t="s">
        <v>6087</v>
      </c>
      <c r="F2345" s="0" t="n">
        <v>21140</v>
      </c>
      <c r="G2345" s="0" t="n">
        <v>175</v>
      </c>
      <c r="H2345" s="0" t="n">
        <v>4</v>
      </c>
      <c r="I2345" s="0" t="n">
        <v>13</v>
      </c>
      <c r="J2345" s="0" t="str">
        <f aca="false">VLOOKUP(A2345,yorick!A:J,10,0)</f>
        <v>TODO: &lt;&gt;</v>
      </c>
      <c r="K2345" s="0" t="str">
        <f aca="false">VLOOKUP(A2345,yorick!A:K,11,0)</f>
        <v>TODO: &lt;&gt;</v>
      </c>
      <c r="L2345" s="0" t="str">
        <f aca="false">VLOOKUP(A2345,henriette!A:J,10,0)</f>
        <v>TODO: &lt;&gt;</v>
      </c>
      <c r="M2345" s="0" t="str">
        <f aca="false">VLOOKUP(A2345,henriette!A:K,11,0)</f>
        <v>TODO: &lt;&gt;</v>
      </c>
      <c r="N2345" s="0" t="str">
        <f aca="false">IF(OR(O2345="CONFLICT",R2345="CONFLICT"),"CONFLICT","OK")</f>
        <v>OK</v>
      </c>
      <c r="O2345" s="0" t="str">
        <f aca="false">IF(J2345=L2345,J2345,"CONFLICT")</f>
        <v>TODO: &lt;&gt;</v>
      </c>
      <c r="Q2345" s="0" t="str">
        <f aca="false">IF(AND(P2345&lt;&gt;L2345,P2345&lt;&gt;J2345,P2345&lt;&gt;""),"REVIEW","")</f>
        <v/>
      </c>
      <c r="R2345" s="0" t="str">
        <f aca="false">IF(K2345=M2345,K2345,"CONFLICT")</f>
        <v>TODO: &lt;&gt;</v>
      </c>
    </row>
    <row r="2346" customFormat="false" ht="12.75" hidden="false" customHeight="false" outlineLevel="0" collapsed="false">
      <c r="A2346" s="0" t="s">
        <v>6088</v>
      </c>
      <c r="B2346" s="0" t="n">
        <v>434</v>
      </c>
      <c r="C2346" s="0" t="s">
        <v>23</v>
      </c>
      <c r="D2346" s="0" t="s">
        <v>6089</v>
      </c>
      <c r="E2346" s="0" t="s">
        <v>6090</v>
      </c>
      <c r="F2346" s="0" t="n">
        <v>5467</v>
      </c>
      <c r="G2346" s="0" t="n">
        <v>62</v>
      </c>
      <c r="H2346" s="0" t="n">
        <v>0</v>
      </c>
      <c r="I2346" s="0" t="n">
        <v>19</v>
      </c>
      <c r="J2346" s="0" t="str">
        <f aca="false">VLOOKUP(A2346,yorick!A:J,10,0)</f>
        <v>TODO: &lt;&gt;</v>
      </c>
      <c r="K2346" s="0" t="str">
        <f aca="false">VLOOKUP(A2346,yorick!A:K,11,0)</f>
        <v>TODO: &lt;&gt;</v>
      </c>
      <c r="L2346" s="0" t="str">
        <f aca="false">VLOOKUP(A2346,henriette!A:J,10,0)</f>
        <v>TODO: &lt;&gt;</v>
      </c>
      <c r="M2346" s="0" t="str">
        <f aca="false">VLOOKUP(A2346,henriette!A:K,11,0)</f>
        <v>TODO: &lt;&gt;</v>
      </c>
      <c r="N2346" s="0" t="str">
        <f aca="false">IF(OR(O2346="CONFLICT",R2346="CONFLICT"),"CONFLICT","OK")</f>
        <v>OK</v>
      </c>
      <c r="O2346" s="0" t="str">
        <f aca="false">IF(J2346=L2346,J2346,"CONFLICT")</f>
        <v>TODO: &lt;&gt;</v>
      </c>
      <c r="Q2346" s="0" t="str">
        <f aca="false">IF(AND(P2346&lt;&gt;L2346,P2346&lt;&gt;J2346,P2346&lt;&gt;""),"REVIEW","")</f>
        <v/>
      </c>
      <c r="R2346" s="0" t="str">
        <f aca="false">IF(K2346=M2346,K2346,"CONFLICT")</f>
        <v>TODO: &lt;&gt;</v>
      </c>
    </row>
    <row r="2347" customFormat="false" ht="12.75" hidden="false" customHeight="false" outlineLevel="0" collapsed="false">
      <c r="A2347" s="0" t="s">
        <v>6091</v>
      </c>
      <c r="B2347" s="0" t="n">
        <v>910</v>
      </c>
      <c r="C2347" s="0" t="s">
        <v>23</v>
      </c>
      <c r="D2347" s="0" t="s">
        <v>6092</v>
      </c>
      <c r="E2347" s="0" t="s">
        <v>6093</v>
      </c>
      <c r="F2347" s="0" t="n">
        <v>9665</v>
      </c>
      <c r="G2347" s="0" t="n">
        <v>103</v>
      </c>
      <c r="H2347" s="0" t="n">
        <v>0</v>
      </c>
      <c r="I2347" s="0" t="n">
        <v>786</v>
      </c>
      <c r="J2347" s="0" t="str">
        <f aca="false">VLOOKUP(A2347,yorick!A:J,10,0)</f>
        <v>TODO: &lt;&gt;</v>
      </c>
      <c r="K2347" s="0" t="str">
        <f aca="false">VLOOKUP(A2347,yorick!A:K,11,0)</f>
        <v>TODO: &lt;&gt;</v>
      </c>
      <c r="L2347" s="0" t="str">
        <f aca="false">VLOOKUP(A2347,henriette!A:J,10,0)</f>
        <v>TODO: &lt;&gt;</v>
      </c>
      <c r="M2347" s="0" t="str">
        <f aca="false">VLOOKUP(A2347,henriette!A:K,11,0)</f>
        <v>TODO: &lt;&gt;</v>
      </c>
      <c r="N2347" s="0" t="str">
        <f aca="false">IF(OR(O2347="CONFLICT",R2347="CONFLICT"),"CONFLICT","OK")</f>
        <v>OK</v>
      </c>
      <c r="O2347" s="0" t="str">
        <f aca="false">IF(J2347=L2347,J2347,"CONFLICT")</f>
        <v>TODO: &lt;&gt;</v>
      </c>
      <c r="Q2347" s="0" t="str">
        <f aca="false">IF(AND(P2347&lt;&gt;L2347,P2347&lt;&gt;J2347,P2347&lt;&gt;""),"REVIEW","")</f>
        <v/>
      </c>
      <c r="R2347" s="0" t="str">
        <f aca="false">IF(K2347=M2347,K2347,"CONFLICT")</f>
        <v>TODO: &lt;&gt;</v>
      </c>
    </row>
    <row r="2348" customFormat="false" ht="12.75" hidden="false" customHeight="false" outlineLevel="0" collapsed="false">
      <c r="A2348" s="0" t="s">
        <v>6094</v>
      </c>
      <c r="B2348" s="0" t="n">
        <v>404</v>
      </c>
      <c r="C2348" s="0" t="s">
        <v>23</v>
      </c>
      <c r="D2348" s="0" t="s">
        <v>6095</v>
      </c>
      <c r="E2348" s="0" t="s">
        <v>6096</v>
      </c>
      <c r="F2348" s="0" t="n">
        <v>11417</v>
      </c>
      <c r="G2348" s="0" t="n">
        <v>198</v>
      </c>
      <c r="H2348" s="0" t="n">
        <v>0</v>
      </c>
      <c r="I2348" s="0" t="n">
        <v>5</v>
      </c>
      <c r="J2348" s="0" t="str">
        <f aca="false">VLOOKUP(A2348,yorick!A:J,10,0)</f>
        <v>TODO: &lt;&gt;</v>
      </c>
      <c r="K2348" s="0" t="str">
        <f aca="false">VLOOKUP(A2348,yorick!A:K,11,0)</f>
        <v>TODO: &lt;&gt;</v>
      </c>
      <c r="L2348" s="0" t="str">
        <f aca="false">VLOOKUP(A2348,henriette!A:J,10,0)</f>
        <v>TODO: &lt;&gt;</v>
      </c>
      <c r="M2348" s="0" t="str">
        <f aca="false">VLOOKUP(A2348,henriette!A:K,11,0)</f>
        <v>TODO: &lt;&gt;</v>
      </c>
      <c r="N2348" s="0" t="str">
        <f aca="false">IF(OR(O2348="CONFLICT",R2348="CONFLICT"),"CONFLICT","OK")</f>
        <v>OK</v>
      </c>
      <c r="O2348" s="0" t="str">
        <f aca="false">IF(J2348=L2348,J2348,"CONFLICT")</f>
        <v>TODO: &lt;&gt;</v>
      </c>
      <c r="Q2348" s="0" t="str">
        <f aca="false">IF(AND(P2348&lt;&gt;L2348,P2348&lt;&gt;J2348,P2348&lt;&gt;""),"REVIEW","")</f>
        <v/>
      </c>
      <c r="R2348" s="0" t="str">
        <f aca="false">IF(K2348=M2348,K2348,"CONFLICT")</f>
        <v>TODO: &lt;&gt;</v>
      </c>
    </row>
    <row r="2349" customFormat="false" ht="12.75" hidden="false" customHeight="false" outlineLevel="0" collapsed="false">
      <c r="A2349" s="0" t="s">
        <v>6097</v>
      </c>
      <c r="B2349" s="0" t="n">
        <v>2426</v>
      </c>
      <c r="C2349" s="0" t="s">
        <v>23</v>
      </c>
      <c r="D2349" s="0" t="s">
        <v>6098</v>
      </c>
      <c r="E2349" s="0" t="s">
        <v>6099</v>
      </c>
      <c r="F2349" s="0" t="n">
        <v>12431</v>
      </c>
      <c r="G2349" s="0" t="n">
        <v>206</v>
      </c>
      <c r="H2349" s="0" t="n">
        <v>0</v>
      </c>
      <c r="I2349" s="0" t="n">
        <v>4</v>
      </c>
      <c r="J2349" s="0" t="str">
        <f aca="false">VLOOKUP(A2349,yorick!A:J,10,0)</f>
        <v>TODO: &lt;&gt;</v>
      </c>
      <c r="K2349" s="0" t="str">
        <f aca="false">VLOOKUP(A2349,yorick!A:K,11,0)</f>
        <v>TODO: &lt;&gt;</v>
      </c>
      <c r="L2349" s="0" t="str">
        <f aca="false">VLOOKUP(A2349,henriette!A:J,10,0)</f>
        <v>TODO: &lt;&gt;</v>
      </c>
      <c r="M2349" s="0" t="str">
        <f aca="false">VLOOKUP(A2349,henriette!A:K,11,0)</f>
        <v>TODO: &lt;&gt;</v>
      </c>
      <c r="N2349" s="0" t="str">
        <f aca="false">IF(OR(O2349="CONFLICT",R2349="CONFLICT"),"CONFLICT","OK")</f>
        <v>OK</v>
      </c>
      <c r="O2349" s="0" t="str">
        <f aca="false">IF(J2349=L2349,J2349,"CONFLICT")</f>
        <v>TODO: &lt;&gt;</v>
      </c>
      <c r="Q2349" s="0" t="str">
        <f aca="false">IF(AND(P2349&lt;&gt;L2349,P2349&lt;&gt;J2349,P2349&lt;&gt;""),"REVIEW","")</f>
        <v/>
      </c>
      <c r="R2349" s="0" t="str">
        <f aca="false">IF(K2349=M2349,K2349,"CONFLICT")</f>
        <v>TODO: &lt;&gt;</v>
      </c>
    </row>
    <row r="2350" customFormat="false" ht="12.75" hidden="false" customHeight="false" outlineLevel="0" collapsed="false">
      <c r="A2350" s="0" t="s">
        <v>6100</v>
      </c>
      <c r="B2350" s="0" t="n">
        <v>257</v>
      </c>
      <c r="C2350" s="0" t="s">
        <v>23</v>
      </c>
      <c r="E2350" s="0" t="s">
        <v>6101</v>
      </c>
      <c r="F2350" s="0" t="n">
        <v>182526</v>
      </c>
      <c r="G2350" s="0" t="n">
        <v>649</v>
      </c>
      <c r="H2350" s="0" t="n">
        <v>2</v>
      </c>
      <c r="I2350" s="0" t="n">
        <v>325</v>
      </c>
      <c r="J2350" s="0" t="str">
        <f aca="false">VLOOKUP(A2350,yorick!A:J,10,0)</f>
        <v>TODO: &lt;&gt;</v>
      </c>
      <c r="K2350" s="0" t="str">
        <f aca="false">VLOOKUP(A2350,yorick!A:K,11,0)</f>
        <v>TODO: &lt;&gt;</v>
      </c>
      <c r="L2350" s="0" t="str">
        <f aca="false">VLOOKUP(A2350,henriette!A:J,10,0)</f>
        <v>TODO: &lt;&gt;</v>
      </c>
      <c r="M2350" s="0" t="str">
        <f aca="false">VLOOKUP(A2350,henriette!A:K,11,0)</f>
        <v>TODO: &lt;&gt;</v>
      </c>
      <c r="N2350" s="0" t="str">
        <f aca="false">IF(OR(O2350="CONFLICT",R2350="CONFLICT"),"CONFLICT","OK")</f>
        <v>OK</v>
      </c>
      <c r="O2350" s="0" t="str">
        <f aca="false">IF(J2350=L2350,J2350,"CONFLICT")</f>
        <v>TODO: &lt;&gt;</v>
      </c>
      <c r="Q2350" s="0" t="str">
        <f aca="false">IF(AND(P2350&lt;&gt;L2350,P2350&lt;&gt;J2350,P2350&lt;&gt;""),"REVIEW","")</f>
        <v/>
      </c>
      <c r="R2350" s="0" t="str">
        <f aca="false">IF(K2350=M2350,K2350,"CONFLICT")</f>
        <v>TODO: &lt;&gt;</v>
      </c>
    </row>
    <row r="2351" customFormat="false" ht="12.75" hidden="false" customHeight="false" outlineLevel="0" collapsed="false">
      <c r="A2351" s="0" t="s">
        <v>6102</v>
      </c>
      <c r="B2351" s="0" t="n">
        <v>612</v>
      </c>
      <c r="C2351" s="0" t="s">
        <v>23</v>
      </c>
      <c r="D2351" s="0" t="s">
        <v>6103</v>
      </c>
      <c r="E2351" s="0" t="s">
        <v>6104</v>
      </c>
      <c r="F2351" s="0" t="n">
        <v>8500</v>
      </c>
      <c r="G2351" s="0" t="n">
        <v>120</v>
      </c>
      <c r="H2351" s="0" t="n">
        <v>0</v>
      </c>
      <c r="I2351" s="0" t="n">
        <v>444</v>
      </c>
      <c r="J2351" s="0" t="str">
        <f aca="false">VLOOKUP(A2351,yorick!A:J,10,0)</f>
        <v>TODO: &lt;&gt;</v>
      </c>
      <c r="K2351" s="0" t="str">
        <f aca="false">VLOOKUP(A2351,yorick!A:K,11,0)</f>
        <v>TODO: &lt;&gt;</v>
      </c>
      <c r="L2351" s="0" t="str">
        <f aca="false">VLOOKUP(A2351,henriette!A:J,10,0)</f>
        <v>TODO: &lt;&gt;</v>
      </c>
      <c r="M2351" s="0" t="str">
        <f aca="false">VLOOKUP(A2351,henriette!A:K,11,0)</f>
        <v>TODO: &lt;&gt;</v>
      </c>
      <c r="N2351" s="0" t="str">
        <f aca="false">IF(OR(O2351="CONFLICT",R2351="CONFLICT"),"CONFLICT","OK")</f>
        <v>OK</v>
      </c>
      <c r="O2351" s="0" t="str">
        <f aca="false">IF(J2351=L2351,J2351,"CONFLICT")</f>
        <v>TODO: &lt;&gt;</v>
      </c>
      <c r="Q2351" s="0" t="str">
        <f aca="false">IF(AND(P2351&lt;&gt;L2351,P2351&lt;&gt;J2351,P2351&lt;&gt;""),"REVIEW","")</f>
        <v/>
      </c>
      <c r="R2351" s="0" t="str">
        <f aca="false">IF(K2351=M2351,K2351,"CONFLICT")</f>
        <v>TODO: &lt;&gt;</v>
      </c>
    </row>
    <row r="2352" customFormat="false" ht="12.75" hidden="false" customHeight="false" outlineLevel="0" collapsed="false">
      <c r="A2352" s="0" t="s">
        <v>6105</v>
      </c>
      <c r="B2352" s="0" t="n">
        <v>1463</v>
      </c>
      <c r="C2352" s="0" t="s">
        <v>23</v>
      </c>
      <c r="D2352" s="0" t="s">
        <v>6106</v>
      </c>
      <c r="E2352" s="0" t="s">
        <v>6107</v>
      </c>
      <c r="F2352" s="0" t="n">
        <v>7701</v>
      </c>
      <c r="G2352" s="0" t="n">
        <v>82</v>
      </c>
      <c r="H2352" s="0" t="n">
        <v>0</v>
      </c>
      <c r="I2352" s="0" t="n">
        <v>64</v>
      </c>
      <c r="J2352" s="0" t="str">
        <f aca="false">VLOOKUP(A2352,yorick!A:J,10,0)</f>
        <v>TODO: &lt;&gt;</v>
      </c>
      <c r="K2352" s="0" t="str">
        <f aca="false">VLOOKUP(A2352,yorick!A:K,11,0)</f>
        <v>TODO: &lt;&gt;</v>
      </c>
      <c r="L2352" s="0" t="str">
        <f aca="false">VLOOKUP(A2352,henriette!A:J,10,0)</f>
        <v>TODO: &lt;&gt;</v>
      </c>
      <c r="M2352" s="0" t="str">
        <f aca="false">VLOOKUP(A2352,henriette!A:K,11,0)</f>
        <v>TODO: &lt;&gt;</v>
      </c>
      <c r="N2352" s="0" t="str">
        <f aca="false">IF(OR(O2352="CONFLICT",R2352="CONFLICT"),"CONFLICT","OK")</f>
        <v>OK</v>
      </c>
      <c r="O2352" s="0" t="str">
        <f aca="false">IF(J2352=L2352,J2352,"CONFLICT")</f>
        <v>TODO: &lt;&gt;</v>
      </c>
      <c r="Q2352" s="0" t="str">
        <f aca="false">IF(AND(P2352&lt;&gt;L2352,P2352&lt;&gt;J2352,P2352&lt;&gt;""),"REVIEW","")</f>
        <v/>
      </c>
      <c r="R2352" s="0" t="str">
        <f aca="false">IF(K2352=M2352,K2352,"CONFLICT")</f>
        <v>TODO: &lt;&gt;</v>
      </c>
    </row>
    <row r="2353" customFormat="false" ht="12.75" hidden="false" customHeight="false" outlineLevel="0" collapsed="false">
      <c r="A2353" s="0" t="s">
        <v>6108</v>
      </c>
      <c r="B2353" s="0" t="n">
        <v>1454</v>
      </c>
      <c r="C2353" s="0" t="s">
        <v>23</v>
      </c>
      <c r="D2353" s="0" t="s">
        <v>6109</v>
      </c>
      <c r="E2353" s="0" t="s">
        <v>6110</v>
      </c>
      <c r="F2353" s="0" t="n">
        <v>56165</v>
      </c>
      <c r="G2353" s="0" t="n">
        <v>488</v>
      </c>
      <c r="H2353" s="0" t="n">
        <v>0</v>
      </c>
      <c r="I2353" s="0" t="n">
        <v>59</v>
      </c>
      <c r="J2353" s="0" t="str">
        <f aca="false">VLOOKUP(A2353,yorick!A:J,10,0)</f>
        <v>TODO: &lt;&gt;</v>
      </c>
      <c r="K2353" s="0" t="str">
        <f aca="false">VLOOKUP(A2353,yorick!A:K,11,0)</f>
        <v>TODO: &lt;&gt;</v>
      </c>
      <c r="L2353" s="0" t="str">
        <f aca="false">VLOOKUP(A2353,henriette!A:J,10,0)</f>
        <v>TODO: &lt;&gt;</v>
      </c>
      <c r="M2353" s="0" t="str">
        <f aca="false">VLOOKUP(A2353,henriette!A:K,11,0)</f>
        <v>TODO: &lt;&gt;</v>
      </c>
      <c r="N2353" s="0" t="str">
        <f aca="false">IF(OR(O2353="CONFLICT",R2353="CONFLICT"),"CONFLICT","OK")</f>
        <v>OK</v>
      </c>
      <c r="O2353" s="0" t="str">
        <f aca="false">IF(J2353=L2353,J2353,"CONFLICT")</f>
        <v>TODO: &lt;&gt;</v>
      </c>
      <c r="Q2353" s="0" t="str">
        <f aca="false">IF(AND(P2353&lt;&gt;L2353,P2353&lt;&gt;J2353,P2353&lt;&gt;""),"REVIEW","")</f>
        <v/>
      </c>
      <c r="R2353" s="0" t="str">
        <f aca="false">IF(K2353=M2353,K2353,"CONFLICT")</f>
        <v>TODO: &lt;&gt;</v>
      </c>
    </row>
    <row r="2354" customFormat="false" ht="12.75" hidden="false" customHeight="false" outlineLevel="0" collapsed="false">
      <c r="A2354" s="0" t="s">
        <v>6111</v>
      </c>
      <c r="B2354" s="0" t="n">
        <v>174</v>
      </c>
      <c r="C2354" s="0" t="s">
        <v>23</v>
      </c>
      <c r="E2354" s="0" t="s">
        <v>6112</v>
      </c>
      <c r="F2354" s="0" t="n">
        <v>8087</v>
      </c>
      <c r="G2354" s="0" t="n">
        <v>98</v>
      </c>
      <c r="H2354" s="0" t="n">
        <v>0</v>
      </c>
      <c r="I2354" s="0" t="n">
        <v>13</v>
      </c>
      <c r="J2354" s="0" t="str">
        <f aca="false">VLOOKUP(A2354,yorick!A:J,10,0)</f>
        <v>TODO: &lt;&gt;</v>
      </c>
      <c r="K2354" s="0" t="str">
        <f aca="false">VLOOKUP(A2354,yorick!A:K,11,0)</f>
        <v>TODO: &lt;&gt;</v>
      </c>
      <c r="L2354" s="0" t="str">
        <f aca="false">VLOOKUP(A2354,henriette!A:J,10,0)</f>
        <v>TODO: &lt;&gt;</v>
      </c>
      <c r="M2354" s="0" t="str">
        <f aca="false">VLOOKUP(A2354,henriette!A:K,11,0)</f>
        <v>TODO: &lt;&gt;</v>
      </c>
      <c r="N2354" s="0" t="str">
        <f aca="false">IF(OR(O2354="CONFLICT",R2354="CONFLICT"),"CONFLICT","OK")</f>
        <v>OK</v>
      </c>
      <c r="O2354" s="0" t="str">
        <f aca="false">IF(J2354=L2354,J2354,"CONFLICT")</f>
        <v>TODO: &lt;&gt;</v>
      </c>
      <c r="Q2354" s="0" t="str">
        <f aca="false">IF(AND(P2354&lt;&gt;L2354,P2354&lt;&gt;J2354,P2354&lt;&gt;""),"REVIEW","")</f>
        <v/>
      </c>
      <c r="R2354" s="0" t="str">
        <f aca="false">IF(K2354=M2354,K2354,"CONFLICT")</f>
        <v>TODO: &lt;&gt;</v>
      </c>
    </row>
    <row r="2355" customFormat="false" ht="12.75" hidden="false" customHeight="false" outlineLevel="0" collapsed="false">
      <c r="A2355" s="0" t="s">
        <v>6113</v>
      </c>
      <c r="B2355" s="0" t="n">
        <v>140</v>
      </c>
      <c r="C2355" s="0" t="s">
        <v>23</v>
      </c>
      <c r="E2355" s="0" t="s">
        <v>6114</v>
      </c>
      <c r="F2355" s="0" t="n">
        <v>13922</v>
      </c>
      <c r="G2355" s="0" t="n">
        <v>77</v>
      </c>
      <c r="H2355" s="0" t="n">
        <v>0</v>
      </c>
      <c r="I2355" s="0" t="n">
        <v>21</v>
      </c>
      <c r="J2355" s="0" t="str">
        <f aca="false">VLOOKUP(A2355,yorick!A:J,10,0)</f>
        <v>TODO: &lt;&gt;</v>
      </c>
      <c r="K2355" s="0" t="str">
        <f aca="false">VLOOKUP(A2355,yorick!A:K,11,0)</f>
        <v>TODO: &lt;&gt;</v>
      </c>
      <c r="L2355" s="0" t="str">
        <f aca="false">VLOOKUP(A2355,henriette!A:J,10,0)</f>
        <v>TODO: &lt;&gt;</v>
      </c>
      <c r="M2355" s="0" t="str">
        <f aca="false">VLOOKUP(A2355,henriette!A:K,11,0)</f>
        <v>TODO: &lt;&gt;</v>
      </c>
      <c r="N2355" s="0" t="str">
        <f aca="false">IF(OR(O2355="CONFLICT",R2355="CONFLICT"),"CONFLICT","OK")</f>
        <v>OK</v>
      </c>
      <c r="O2355" s="0" t="str">
        <f aca="false">IF(J2355=L2355,J2355,"CONFLICT")</f>
        <v>TODO: &lt;&gt;</v>
      </c>
      <c r="Q2355" s="0" t="str">
        <f aca="false">IF(AND(P2355&lt;&gt;L2355,P2355&lt;&gt;J2355,P2355&lt;&gt;""),"REVIEW","")</f>
        <v/>
      </c>
      <c r="R2355" s="0" t="str">
        <f aca="false">IF(K2355=M2355,K2355,"CONFLICT")</f>
        <v>TODO: &lt;&gt;</v>
      </c>
    </row>
    <row r="2356" customFormat="false" ht="12.75" hidden="false" customHeight="false" outlineLevel="0" collapsed="false">
      <c r="A2356" s="0" t="s">
        <v>6115</v>
      </c>
      <c r="B2356" s="0" t="n">
        <v>177</v>
      </c>
      <c r="C2356" s="0" t="s">
        <v>23</v>
      </c>
      <c r="D2356" s="0" t="s">
        <v>6116</v>
      </c>
      <c r="E2356" s="0" t="s">
        <v>6117</v>
      </c>
      <c r="F2356" s="0" t="n">
        <v>18152</v>
      </c>
      <c r="G2356" s="0" t="n">
        <v>208</v>
      </c>
      <c r="H2356" s="0" t="n">
        <v>0</v>
      </c>
      <c r="I2356" s="0" t="n">
        <v>1</v>
      </c>
      <c r="J2356" s="0" t="str">
        <f aca="false">VLOOKUP(A2356,yorick!A:J,10,0)</f>
        <v>TODO: &lt;&gt;</v>
      </c>
      <c r="K2356" s="0" t="str">
        <f aca="false">VLOOKUP(A2356,yorick!A:K,11,0)</f>
        <v>TODO: &lt;&gt;</v>
      </c>
      <c r="L2356" s="0" t="str">
        <f aca="false">VLOOKUP(A2356,henriette!A:J,10,0)</f>
        <v>TODO: &lt;&gt;</v>
      </c>
      <c r="M2356" s="0" t="str">
        <f aca="false">VLOOKUP(A2356,henriette!A:K,11,0)</f>
        <v>TODO: &lt;&gt;</v>
      </c>
      <c r="N2356" s="0" t="str">
        <f aca="false">IF(OR(O2356="CONFLICT",R2356="CONFLICT"),"CONFLICT","OK")</f>
        <v>OK</v>
      </c>
      <c r="O2356" s="0" t="str">
        <f aca="false">IF(J2356=L2356,J2356,"CONFLICT")</f>
        <v>TODO: &lt;&gt;</v>
      </c>
      <c r="Q2356" s="0" t="str">
        <f aca="false">IF(AND(P2356&lt;&gt;L2356,P2356&lt;&gt;J2356,P2356&lt;&gt;""),"REVIEW","")</f>
        <v/>
      </c>
      <c r="R2356" s="0" t="str">
        <f aca="false">IF(K2356=M2356,K2356,"CONFLICT")</f>
        <v>TODO: &lt;&gt;</v>
      </c>
    </row>
    <row r="2357" customFormat="false" ht="12.75" hidden="false" customHeight="false" outlineLevel="0" collapsed="false">
      <c r="A2357" s="0" t="s">
        <v>6118</v>
      </c>
      <c r="B2357" s="0" t="n">
        <v>101</v>
      </c>
      <c r="C2357" s="0" t="s">
        <v>23</v>
      </c>
      <c r="E2357" s="0" t="s">
        <v>6119</v>
      </c>
      <c r="F2357" s="0" t="n">
        <v>17295</v>
      </c>
      <c r="G2357" s="0" t="n">
        <v>176</v>
      </c>
      <c r="H2357" s="0" t="n">
        <v>0</v>
      </c>
      <c r="I2357" s="0" t="n">
        <v>8</v>
      </c>
      <c r="J2357" s="0" t="str">
        <f aca="false">VLOOKUP(A2357,yorick!A:J,10,0)</f>
        <v>TODO: &lt;&gt;</v>
      </c>
      <c r="K2357" s="0" t="str">
        <f aca="false">VLOOKUP(A2357,yorick!A:K,11,0)</f>
        <v>TODO: &lt;&gt;</v>
      </c>
      <c r="L2357" s="0" t="str">
        <f aca="false">VLOOKUP(A2357,henriette!A:J,10,0)</f>
        <v>TODO: &lt;&gt;</v>
      </c>
      <c r="M2357" s="0" t="str">
        <f aca="false">VLOOKUP(A2357,henriette!A:K,11,0)</f>
        <v>TODO: &lt;&gt;</v>
      </c>
      <c r="N2357" s="0" t="str">
        <f aca="false">IF(OR(O2357="CONFLICT",R2357="CONFLICT"),"CONFLICT","OK")</f>
        <v>OK</v>
      </c>
      <c r="O2357" s="0" t="str">
        <f aca="false">IF(J2357=L2357,J2357,"CONFLICT")</f>
        <v>TODO: &lt;&gt;</v>
      </c>
      <c r="Q2357" s="0" t="str">
        <f aca="false">IF(AND(P2357&lt;&gt;L2357,P2357&lt;&gt;J2357,P2357&lt;&gt;""),"REVIEW","")</f>
        <v/>
      </c>
      <c r="R2357" s="0" t="str">
        <f aca="false">IF(K2357=M2357,K2357,"CONFLICT")</f>
        <v>TODO: &lt;&gt;</v>
      </c>
    </row>
    <row r="2358" customFormat="false" ht="12.75" hidden="false" customHeight="false" outlineLevel="0" collapsed="false">
      <c r="A2358" s="0" t="s">
        <v>6120</v>
      </c>
      <c r="B2358" s="0" t="n">
        <v>869</v>
      </c>
      <c r="C2358" s="0" t="s">
        <v>23</v>
      </c>
      <c r="D2358" s="0" t="s">
        <v>6121</v>
      </c>
      <c r="E2358" s="0" t="s">
        <v>6122</v>
      </c>
      <c r="F2358" s="0" t="n">
        <v>24071</v>
      </c>
      <c r="G2358" s="0" t="n">
        <v>171</v>
      </c>
      <c r="H2358" s="0" t="n">
        <v>0</v>
      </c>
      <c r="I2358" s="0" t="n">
        <v>264</v>
      </c>
      <c r="J2358" s="0" t="str">
        <f aca="false">VLOOKUP(A2358,yorick!A:J,10,0)</f>
        <v>TODO: &lt;&gt;</v>
      </c>
      <c r="K2358" s="0" t="str">
        <f aca="false">VLOOKUP(A2358,yorick!A:K,11,0)</f>
        <v>TODO: &lt;&gt;</v>
      </c>
      <c r="L2358" s="0" t="str">
        <f aca="false">VLOOKUP(A2358,henriette!A:J,10,0)</f>
        <v>TODO: &lt;&gt;</v>
      </c>
      <c r="M2358" s="0" t="str">
        <f aca="false">VLOOKUP(A2358,henriette!A:K,11,0)</f>
        <v>TODO: &lt;&gt;</v>
      </c>
      <c r="N2358" s="0" t="str">
        <f aca="false">IF(OR(O2358="CONFLICT",R2358="CONFLICT"),"CONFLICT","OK")</f>
        <v>OK</v>
      </c>
      <c r="O2358" s="0" t="str">
        <f aca="false">IF(J2358=L2358,J2358,"CONFLICT")</f>
        <v>TODO: &lt;&gt;</v>
      </c>
      <c r="Q2358" s="0" t="str">
        <f aca="false">IF(AND(P2358&lt;&gt;L2358,P2358&lt;&gt;J2358,P2358&lt;&gt;""),"REVIEW","")</f>
        <v/>
      </c>
      <c r="R2358" s="0" t="str">
        <f aca="false">IF(K2358=M2358,K2358,"CONFLICT")</f>
        <v>TODO: &lt;&gt;</v>
      </c>
    </row>
    <row r="2359" customFormat="false" ht="12.75" hidden="false" customHeight="false" outlineLevel="0" collapsed="false">
      <c r="A2359" s="0" t="s">
        <v>6123</v>
      </c>
      <c r="B2359" s="0" t="n">
        <v>242</v>
      </c>
      <c r="C2359" s="0" t="s">
        <v>23</v>
      </c>
      <c r="D2359" s="0" t="s">
        <v>6124</v>
      </c>
      <c r="E2359" s="0" t="s">
        <v>6125</v>
      </c>
      <c r="F2359" s="0" t="n">
        <v>5940</v>
      </c>
      <c r="G2359" s="0" t="n">
        <v>95</v>
      </c>
      <c r="H2359" s="0" t="n">
        <v>0</v>
      </c>
      <c r="I2359" s="0" t="n">
        <v>6</v>
      </c>
      <c r="J2359" s="0" t="str">
        <f aca="false">VLOOKUP(A2359,yorick!A:J,10,0)</f>
        <v>TODO: &lt;&gt;</v>
      </c>
      <c r="K2359" s="0" t="str">
        <f aca="false">VLOOKUP(A2359,yorick!A:K,11,0)</f>
        <v>TODO: &lt;&gt;</v>
      </c>
      <c r="L2359" s="0" t="str">
        <f aca="false">VLOOKUP(A2359,henriette!A:J,10,0)</f>
        <v>TODO: &lt;&gt;</v>
      </c>
      <c r="M2359" s="0" t="str">
        <f aca="false">VLOOKUP(A2359,henriette!A:K,11,0)</f>
        <v>TODO: &lt;&gt;</v>
      </c>
      <c r="N2359" s="0" t="str">
        <f aca="false">IF(OR(O2359="CONFLICT",R2359="CONFLICT"),"CONFLICT","OK")</f>
        <v>OK</v>
      </c>
      <c r="O2359" s="0" t="str">
        <f aca="false">IF(J2359=L2359,J2359,"CONFLICT")</f>
        <v>TODO: &lt;&gt;</v>
      </c>
      <c r="Q2359" s="0" t="str">
        <f aca="false">IF(AND(P2359&lt;&gt;L2359,P2359&lt;&gt;J2359,P2359&lt;&gt;""),"REVIEW","")</f>
        <v/>
      </c>
      <c r="R2359" s="0" t="str">
        <f aca="false">IF(K2359=M2359,K2359,"CONFLICT")</f>
        <v>TODO: &lt;&gt;</v>
      </c>
    </row>
    <row r="2360" customFormat="false" ht="12.75" hidden="false" customHeight="false" outlineLevel="0" collapsed="false">
      <c r="A2360" s="0" t="s">
        <v>6126</v>
      </c>
      <c r="B2360" s="0" t="n">
        <v>555</v>
      </c>
      <c r="C2360" s="0" t="s">
        <v>23</v>
      </c>
      <c r="E2360" s="0" t="s">
        <v>6127</v>
      </c>
      <c r="F2360" s="0" t="n">
        <v>5700</v>
      </c>
      <c r="G2360" s="0" t="n">
        <v>34</v>
      </c>
      <c r="H2360" s="0" t="n">
        <v>0</v>
      </c>
      <c r="I2360" s="0" t="n">
        <v>12</v>
      </c>
      <c r="J2360" s="0" t="str">
        <f aca="false">VLOOKUP(A2360,yorick!A:J,10,0)</f>
        <v>TODO: &lt;&gt;</v>
      </c>
      <c r="K2360" s="0" t="str">
        <f aca="false">VLOOKUP(A2360,yorick!A:K,11,0)</f>
        <v>TODO: &lt;&gt;</v>
      </c>
      <c r="L2360" s="0" t="str">
        <f aca="false">VLOOKUP(A2360,henriette!A:J,10,0)</f>
        <v>TODO: &lt;&gt;</v>
      </c>
      <c r="M2360" s="0" t="str">
        <f aca="false">VLOOKUP(A2360,henriette!A:K,11,0)</f>
        <v>TODO: &lt;&gt;</v>
      </c>
      <c r="N2360" s="0" t="str">
        <f aca="false">IF(OR(O2360="CONFLICT",R2360="CONFLICT"),"CONFLICT","OK")</f>
        <v>OK</v>
      </c>
      <c r="O2360" s="0" t="str">
        <f aca="false">IF(J2360=L2360,J2360,"CONFLICT")</f>
        <v>TODO: &lt;&gt;</v>
      </c>
      <c r="Q2360" s="0" t="str">
        <f aca="false">IF(AND(P2360&lt;&gt;L2360,P2360&lt;&gt;J2360,P2360&lt;&gt;""),"REVIEW","")</f>
        <v/>
      </c>
      <c r="R2360" s="0" t="str">
        <f aca="false">IF(K2360=M2360,K2360,"CONFLICT")</f>
        <v>TODO: &lt;&gt;</v>
      </c>
    </row>
    <row r="2361" customFormat="false" ht="12.75" hidden="false" customHeight="false" outlineLevel="0" collapsed="false">
      <c r="A2361" s="0" t="s">
        <v>6128</v>
      </c>
      <c r="B2361" s="0" t="n">
        <v>116</v>
      </c>
      <c r="C2361" s="0" t="s">
        <v>23</v>
      </c>
      <c r="D2361" s="0" t="s">
        <v>6129</v>
      </c>
      <c r="E2361" s="0" t="s">
        <v>6130</v>
      </c>
      <c r="F2361" s="0" t="n">
        <v>15793</v>
      </c>
      <c r="G2361" s="0" t="n">
        <v>178</v>
      </c>
      <c r="H2361" s="0" t="n">
        <v>0</v>
      </c>
      <c r="I2361" s="0" t="n">
        <v>17</v>
      </c>
      <c r="J2361" s="0" t="str">
        <f aca="false">VLOOKUP(A2361,yorick!A:J,10,0)</f>
        <v>TODO: &lt;&gt;</v>
      </c>
      <c r="K2361" s="0" t="str">
        <f aca="false">VLOOKUP(A2361,yorick!A:K,11,0)</f>
        <v>TODO: &lt;&gt;</v>
      </c>
      <c r="L2361" s="0" t="str">
        <f aca="false">VLOOKUP(A2361,henriette!A:J,10,0)</f>
        <v>TODO: &lt;&gt;</v>
      </c>
      <c r="M2361" s="0" t="str">
        <f aca="false">VLOOKUP(A2361,henriette!A:K,11,0)</f>
        <v>TODO: &lt;&gt;</v>
      </c>
      <c r="N2361" s="0" t="str">
        <f aca="false">IF(OR(O2361="CONFLICT",R2361="CONFLICT"),"CONFLICT","OK")</f>
        <v>OK</v>
      </c>
      <c r="O2361" s="0" t="str">
        <f aca="false">IF(J2361=L2361,J2361,"CONFLICT")</f>
        <v>TODO: &lt;&gt;</v>
      </c>
      <c r="Q2361" s="0" t="str">
        <f aca="false">IF(AND(P2361&lt;&gt;L2361,P2361&lt;&gt;J2361,P2361&lt;&gt;""),"REVIEW","")</f>
        <v/>
      </c>
      <c r="R2361" s="0" t="str">
        <f aca="false">IF(K2361=M2361,K2361,"CONFLICT")</f>
        <v>TODO: &lt;&gt;</v>
      </c>
    </row>
    <row r="2362" customFormat="false" ht="12.75" hidden="false" customHeight="false" outlineLevel="0" collapsed="false">
      <c r="A2362" s="0" t="s">
        <v>6131</v>
      </c>
      <c r="B2362" s="0" t="n">
        <v>289</v>
      </c>
      <c r="C2362" s="0" t="s">
        <v>23</v>
      </c>
      <c r="F2362" s="0" t="n">
        <v>8918</v>
      </c>
      <c r="G2362" s="0" t="n">
        <v>88</v>
      </c>
      <c r="H2362" s="0" t="n">
        <v>0</v>
      </c>
      <c r="I2362" s="0" t="n">
        <v>2</v>
      </c>
      <c r="J2362" s="0" t="str">
        <f aca="false">VLOOKUP(A2362,yorick!A:J,10,0)</f>
        <v>TODO: &lt;&gt;</v>
      </c>
      <c r="K2362" s="0" t="str">
        <f aca="false">VLOOKUP(A2362,yorick!A:K,11,0)</f>
        <v>TODO: &lt;&gt;</v>
      </c>
      <c r="L2362" s="0" t="str">
        <f aca="false">VLOOKUP(A2362,henriette!A:J,10,0)</f>
        <v>TODO: &lt;&gt;</v>
      </c>
      <c r="M2362" s="0" t="str">
        <f aca="false">VLOOKUP(A2362,henriette!A:K,11,0)</f>
        <v>TODO: &lt;&gt;</v>
      </c>
      <c r="N2362" s="0" t="str">
        <f aca="false">IF(OR(O2362="CONFLICT",R2362="CONFLICT"),"CONFLICT","OK")</f>
        <v>OK</v>
      </c>
      <c r="O2362" s="0" t="str">
        <f aca="false">IF(J2362=L2362,J2362,"CONFLICT")</f>
        <v>TODO: &lt;&gt;</v>
      </c>
      <c r="Q2362" s="0" t="str">
        <f aca="false">IF(AND(P2362&lt;&gt;L2362,P2362&lt;&gt;J2362,P2362&lt;&gt;""),"REVIEW","")</f>
        <v/>
      </c>
      <c r="R2362" s="0" t="str">
        <f aca="false">IF(K2362=M2362,K2362,"CONFLICT")</f>
        <v>TODO: &lt;&gt;</v>
      </c>
    </row>
    <row r="2363" customFormat="false" ht="12.75" hidden="false" customHeight="false" outlineLevel="0" collapsed="false">
      <c r="A2363" s="0" t="s">
        <v>6132</v>
      </c>
      <c r="B2363" s="0" t="n">
        <v>2919</v>
      </c>
      <c r="C2363" s="0" t="s">
        <v>23</v>
      </c>
      <c r="D2363" s="0" t="s">
        <v>6133</v>
      </c>
      <c r="E2363" s="0" t="s">
        <v>6134</v>
      </c>
      <c r="F2363" s="0" t="n">
        <v>27775</v>
      </c>
      <c r="G2363" s="0" t="n">
        <v>311</v>
      </c>
      <c r="H2363" s="0" t="n">
        <v>0</v>
      </c>
      <c r="I2363" s="0" t="n">
        <v>285</v>
      </c>
      <c r="J2363" s="0" t="str">
        <f aca="false">VLOOKUP(A2363,yorick!A:J,10,0)</f>
        <v>TODO: &lt;&gt;</v>
      </c>
      <c r="K2363" s="0" t="str">
        <f aca="false">VLOOKUP(A2363,yorick!A:K,11,0)</f>
        <v>TODO: &lt;&gt;</v>
      </c>
      <c r="L2363" s="0" t="str">
        <f aca="false">VLOOKUP(A2363,henriette!A:J,10,0)</f>
        <v>TODO: &lt;&gt;</v>
      </c>
      <c r="M2363" s="0" t="str">
        <f aca="false">VLOOKUP(A2363,henriette!A:K,11,0)</f>
        <v>TODO: &lt;&gt;</v>
      </c>
      <c r="N2363" s="0" t="str">
        <f aca="false">IF(OR(O2363="CONFLICT",R2363="CONFLICT"),"CONFLICT","OK")</f>
        <v>OK</v>
      </c>
      <c r="O2363" s="0" t="str">
        <f aca="false">IF(J2363=L2363,J2363,"CONFLICT")</f>
        <v>TODO: &lt;&gt;</v>
      </c>
      <c r="Q2363" s="0" t="str">
        <f aca="false">IF(AND(P2363&lt;&gt;L2363,P2363&lt;&gt;J2363,P2363&lt;&gt;""),"REVIEW","")</f>
        <v/>
      </c>
      <c r="R2363" s="0" t="str">
        <f aca="false">IF(K2363=M2363,K2363,"CONFLICT")</f>
        <v>TODO: &lt;&gt;</v>
      </c>
    </row>
    <row r="2364" customFormat="false" ht="12.75" hidden="false" customHeight="false" outlineLevel="0" collapsed="false">
      <c r="A2364" s="0" t="s">
        <v>6135</v>
      </c>
      <c r="B2364" s="0" t="n">
        <v>393</v>
      </c>
      <c r="C2364" s="0" t="s">
        <v>23</v>
      </c>
      <c r="E2364" s="0" t="s">
        <v>6136</v>
      </c>
      <c r="F2364" s="0" t="n">
        <v>22331</v>
      </c>
      <c r="G2364" s="0" t="n">
        <v>405</v>
      </c>
      <c r="H2364" s="0" t="n">
        <v>0</v>
      </c>
      <c r="I2364" s="0" t="n">
        <v>96</v>
      </c>
      <c r="J2364" s="0" t="str">
        <f aca="false">VLOOKUP(A2364,yorick!A:J,10,0)</f>
        <v>TODO: &lt;&gt;</v>
      </c>
      <c r="K2364" s="0" t="str">
        <f aca="false">VLOOKUP(A2364,yorick!A:K,11,0)</f>
        <v>TODO: &lt;&gt;</v>
      </c>
      <c r="L2364" s="0" t="str">
        <f aca="false">VLOOKUP(A2364,henriette!A:J,10,0)</f>
        <v>TODO: &lt;&gt;</v>
      </c>
      <c r="M2364" s="0" t="str">
        <f aca="false">VLOOKUP(A2364,henriette!A:K,11,0)</f>
        <v>TODO: &lt;&gt;</v>
      </c>
      <c r="N2364" s="0" t="str">
        <f aca="false">IF(OR(O2364="CONFLICT",R2364="CONFLICT"),"CONFLICT","OK")</f>
        <v>OK</v>
      </c>
      <c r="O2364" s="0" t="str">
        <f aca="false">IF(J2364=L2364,J2364,"CONFLICT")</f>
        <v>TODO: &lt;&gt;</v>
      </c>
      <c r="Q2364" s="0" t="str">
        <f aca="false">IF(AND(P2364&lt;&gt;L2364,P2364&lt;&gt;J2364,P2364&lt;&gt;""),"REVIEW","")</f>
        <v/>
      </c>
      <c r="R2364" s="0" t="str">
        <f aca="false">IF(K2364=M2364,K2364,"CONFLICT")</f>
        <v>TODO: &lt;&gt;</v>
      </c>
    </row>
    <row r="2365" customFormat="false" ht="12.75" hidden="false" customHeight="false" outlineLevel="0" collapsed="false">
      <c r="A2365" s="0" t="s">
        <v>6137</v>
      </c>
      <c r="B2365" s="0" t="n">
        <v>279</v>
      </c>
      <c r="C2365" s="0" t="s">
        <v>23</v>
      </c>
      <c r="D2365" s="0" t="s">
        <v>6138</v>
      </c>
      <c r="E2365" s="0" t="s">
        <v>6139</v>
      </c>
      <c r="F2365" s="0" t="n">
        <v>5750</v>
      </c>
      <c r="G2365" s="0" t="n">
        <v>44</v>
      </c>
      <c r="H2365" s="0" t="n">
        <v>0</v>
      </c>
      <c r="I2365" s="0" t="n">
        <v>9</v>
      </c>
      <c r="J2365" s="0" t="str">
        <f aca="false">VLOOKUP(A2365,yorick!A:J,10,0)</f>
        <v>TODO: &lt;&gt;</v>
      </c>
      <c r="K2365" s="0" t="str">
        <f aca="false">VLOOKUP(A2365,yorick!A:K,11,0)</f>
        <v>TODO: &lt;&gt;</v>
      </c>
      <c r="L2365" s="0" t="str">
        <f aca="false">VLOOKUP(A2365,henriette!A:J,10,0)</f>
        <v>TODO: &lt;&gt;</v>
      </c>
      <c r="M2365" s="0" t="str">
        <f aca="false">VLOOKUP(A2365,henriette!A:K,11,0)</f>
        <v>TODO: &lt;&gt;</v>
      </c>
      <c r="N2365" s="0" t="str">
        <f aca="false">IF(OR(O2365="CONFLICT",R2365="CONFLICT"),"CONFLICT","OK")</f>
        <v>OK</v>
      </c>
      <c r="O2365" s="0" t="str">
        <f aca="false">IF(J2365=L2365,J2365,"CONFLICT")</f>
        <v>TODO: &lt;&gt;</v>
      </c>
      <c r="Q2365" s="0" t="str">
        <f aca="false">IF(AND(P2365&lt;&gt;L2365,P2365&lt;&gt;J2365,P2365&lt;&gt;""),"REVIEW","")</f>
        <v/>
      </c>
      <c r="R2365" s="0" t="str">
        <f aca="false">IF(K2365=M2365,K2365,"CONFLICT")</f>
        <v>TODO: &lt;&gt;</v>
      </c>
    </row>
    <row r="2366" customFormat="false" ht="12.75" hidden="false" customHeight="false" outlineLevel="0" collapsed="false">
      <c r="A2366" s="0" t="s">
        <v>6140</v>
      </c>
      <c r="B2366" s="0" t="n">
        <v>168</v>
      </c>
      <c r="C2366" s="0" t="s">
        <v>23</v>
      </c>
      <c r="D2366" s="0" t="s">
        <v>6141</v>
      </c>
      <c r="E2366" s="0" t="s">
        <v>6142</v>
      </c>
      <c r="F2366" s="0" t="n">
        <v>230302</v>
      </c>
      <c r="G2366" s="0" t="n">
        <v>814</v>
      </c>
      <c r="H2366" s="0" t="n">
        <v>7</v>
      </c>
      <c r="I2366" s="0" t="n">
        <v>216</v>
      </c>
      <c r="J2366" s="0" t="str">
        <f aca="false">VLOOKUP(A2366,yorick!A:J,10,0)</f>
        <v>TODO: &lt;&gt;</v>
      </c>
      <c r="K2366" s="0" t="str">
        <f aca="false">VLOOKUP(A2366,yorick!A:K,11,0)</f>
        <v>TODO: &lt;&gt;</v>
      </c>
      <c r="L2366" s="0" t="str">
        <f aca="false">VLOOKUP(A2366,henriette!A:J,10,0)</f>
        <v>TODO: &lt;&gt;</v>
      </c>
      <c r="M2366" s="0" t="str">
        <f aca="false">VLOOKUP(A2366,henriette!A:K,11,0)</f>
        <v>TODO: &lt;&gt;</v>
      </c>
      <c r="N2366" s="0" t="str">
        <f aca="false">IF(OR(O2366="CONFLICT",R2366="CONFLICT"),"CONFLICT","OK")</f>
        <v>OK</v>
      </c>
      <c r="O2366" s="0" t="str">
        <f aca="false">IF(J2366=L2366,J2366,"CONFLICT")</f>
        <v>TODO: &lt;&gt;</v>
      </c>
      <c r="Q2366" s="0" t="str">
        <f aca="false">IF(AND(P2366&lt;&gt;L2366,P2366&lt;&gt;J2366,P2366&lt;&gt;""),"REVIEW","")</f>
        <v/>
      </c>
      <c r="R2366" s="0" t="str">
        <f aca="false">IF(K2366=M2366,K2366,"CONFLICT")</f>
        <v>TODO: &lt;&gt;</v>
      </c>
    </row>
    <row r="2367" customFormat="false" ht="12.75" hidden="false" customHeight="false" outlineLevel="0" collapsed="false">
      <c r="A2367" s="0" t="s">
        <v>6143</v>
      </c>
      <c r="B2367" s="0" t="n">
        <v>8319</v>
      </c>
      <c r="C2367" s="0" t="s">
        <v>23</v>
      </c>
      <c r="D2367" s="0" t="s">
        <v>6144</v>
      </c>
      <c r="E2367" s="0" t="s">
        <v>6145</v>
      </c>
      <c r="F2367" s="0" t="n">
        <v>21682</v>
      </c>
      <c r="G2367" s="0" t="n">
        <v>237</v>
      </c>
      <c r="H2367" s="0" t="n">
        <v>0</v>
      </c>
      <c r="I2367" s="0" t="n">
        <v>26</v>
      </c>
      <c r="J2367" s="0" t="str">
        <f aca="false">VLOOKUP(A2367,yorick!A:J,10,0)</f>
        <v>TODO: &lt;&gt;</v>
      </c>
      <c r="K2367" s="0" t="str">
        <f aca="false">VLOOKUP(A2367,yorick!A:K,11,0)</f>
        <v>TODO: &lt;&gt;</v>
      </c>
      <c r="L2367" s="0" t="str">
        <f aca="false">VLOOKUP(A2367,henriette!A:J,10,0)</f>
        <v>TODO: &lt;&gt;</v>
      </c>
      <c r="M2367" s="0" t="str">
        <f aca="false">VLOOKUP(A2367,henriette!A:K,11,0)</f>
        <v>TODO: &lt;&gt;</v>
      </c>
      <c r="N2367" s="0" t="str">
        <f aca="false">IF(OR(O2367="CONFLICT",R2367="CONFLICT"),"CONFLICT","OK")</f>
        <v>OK</v>
      </c>
      <c r="O2367" s="0" t="str">
        <f aca="false">IF(J2367=L2367,J2367,"CONFLICT")</f>
        <v>TODO: &lt;&gt;</v>
      </c>
      <c r="Q2367" s="0" t="str">
        <f aca="false">IF(AND(P2367&lt;&gt;L2367,P2367&lt;&gt;J2367,P2367&lt;&gt;""),"REVIEW","")</f>
        <v/>
      </c>
      <c r="R2367" s="0" t="str">
        <f aca="false">IF(K2367=M2367,K2367,"CONFLICT")</f>
        <v>TODO: &lt;&gt;</v>
      </c>
    </row>
    <row r="2368" customFormat="false" ht="12.75" hidden="false" customHeight="false" outlineLevel="0" collapsed="false">
      <c r="A2368" s="0" t="s">
        <v>6146</v>
      </c>
      <c r="B2368" s="0" t="n">
        <v>328</v>
      </c>
      <c r="C2368" s="0" t="s">
        <v>23</v>
      </c>
      <c r="D2368" s="0" t="s">
        <v>6147</v>
      </c>
      <c r="E2368" s="0" t="s">
        <v>6148</v>
      </c>
      <c r="F2368" s="0" t="n">
        <v>5854</v>
      </c>
      <c r="G2368" s="0" t="n">
        <v>59</v>
      </c>
      <c r="H2368" s="0" t="n">
        <v>0</v>
      </c>
      <c r="I2368" s="0" t="n">
        <v>8</v>
      </c>
      <c r="J2368" s="0" t="str">
        <f aca="false">VLOOKUP(A2368,yorick!A:J,10,0)</f>
        <v>TODO: &lt;&gt;</v>
      </c>
      <c r="K2368" s="0" t="str">
        <f aca="false">VLOOKUP(A2368,yorick!A:K,11,0)</f>
        <v>TODO: &lt;&gt;</v>
      </c>
      <c r="L2368" s="0" t="str">
        <f aca="false">VLOOKUP(A2368,henriette!A:J,10,0)</f>
        <v>TODO: &lt;&gt;</v>
      </c>
      <c r="M2368" s="0" t="str">
        <f aca="false">VLOOKUP(A2368,henriette!A:K,11,0)</f>
        <v>TODO: &lt;&gt;</v>
      </c>
      <c r="N2368" s="0" t="str">
        <f aca="false">IF(OR(O2368="CONFLICT",R2368="CONFLICT"),"CONFLICT","OK")</f>
        <v>OK</v>
      </c>
      <c r="O2368" s="0" t="str">
        <f aca="false">IF(J2368=L2368,J2368,"CONFLICT")</f>
        <v>TODO: &lt;&gt;</v>
      </c>
      <c r="Q2368" s="0" t="str">
        <f aca="false">IF(AND(P2368&lt;&gt;L2368,P2368&lt;&gt;J2368,P2368&lt;&gt;""),"REVIEW","")</f>
        <v/>
      </c>
      <c r="R2368" s="0" t="str">
        <f aca="false">IF(K2368=M2368,K2368,"CONFLICT")</f>
        <v>TODO: &lt;&gt;</v>
      </c>
    </row>
    <row r="2369" customFormat="false" ht="12.75" hidden="false" customHeight="false" outlineLevel="0" collapsed="false">
      <c r="A2369" s="0" t="s">
        <v>6149</v>
      </c>
      <c r="B2369" s="0" t="n">
        <v>147</v>
      </c>
      <c r="C2369" s="0" t="s">
        <v>23</v>
      </c>
      <c r="D2369" s="0" t="s">
        <v>6150</v>
      </c>
      <c r="E2369" s="0" t="s">
        <v>6151</v>
      </c>
      <c r="F2369" s="0" t="n">
        <v>9044</v>
      </c>
      <c r="G2369" s="0" t="n">
        <v>149</v>
      </c>
      <c r="H2369" s="0" t="n">
        <v>0</v>
      </c>
      <c r="I2369" s="0" t="n">
        <v>14</v>
      </c>
      <c r="J2369" s="0" t="str">
        <f aca="false">VLOOKUP(A2369,yorick!A:J,10,0)</f>
        <v>TODO: &lt;&gt;</v>
      </c>
      <c r="K2369" s="0" t="str">
        <f aca="false">VLOOKUP(A2369,yorick!A:K,11,0)</f>
        <v>TODO: &lt;&gt;</v>
      </c>
      <c r="L2369" s="0" t="str">
        <f aca="false">VLOOKUP(A2369,henriette!A:J,10,0)</f>
        <v>TODO: &lt;&gt;</v>
      </c>
      <c r="M2369" s="0" t="str">
        <f aca="false">VLOOKUP(A2369,henriette!A:K,11,0)</f>
        <v>TODO: &lt;&gt;</v>
      </c>
      <c r="N2369" s="0" t="str">
        <f aca="false">IF(OR(O2369="CONFLICT",R2369="CONFLICT"),"CONFLICT","OK")</f>
        <v>OK</v>
      </c>
      <c r="O2369" s="0" t="str">
        <f aca="false">IF(J2369=L2369,J2369,"CONFLICT")</f>
        <v>TODO: &lt;&gt;</v>
      </c>
      <c r="Q2369" s="0" t="str">
        <f aca="false">IF(AND(P2369&lt;&gt;L2369,P2369&lt;&gt;J2369,P2369&lt;&gt;""),"REVIEW","")</f>
        <v/>
      </c>
      <c r="R2369" s="0" t="str">
        <f aca="false">IF(K2369=M2369,K2369,"CONFLICT")</f>
        <v>TODO: &lt;&gt;</v>
      </c>
    </row>
    <row r="2370" customFormat="false" ht="12.75" hidden="false" customHeight="false" outlineLevel="0" collapsed="false">
      <c r="A2370" s="0" t="s">
        <v>6152</v>
      </c>
      <c r="B2370" s="0" t="n">
        <v>280</v>
      </c>
      <c r="C2370" s="0" t="s">
        <v>23</v>
      </c>
      <c r="F2370" s="0" t="n">
        <v>32904</v>
      </c>
      <c r="G2370" s="0" t="n">
        <v>338</v>
      </c>
      <c r="H2370" s="0" t="n">
        <v>0</v>
      </c>
      <c r="I2370" s="0" t="n">
        <v>2</v>
      </c>
      <c r="J2370" s="0" t="str">
        <f aca="false">VLOOKUP(A2370,yorick!A:J,10,0)</f>
        <v>TODO: &lt;&gt;</v>
      </c>
      <c r="K2370" s="0" t="str">
        <f aca="false">VLOOKUP(A2370,yorick!A:K,11,0)</f>
        <v>TODO: &lt;&gt;</v>
      </c>
      <c r="L2370" s="0" t="str">
        <f aca="false">VLOOKUP(A2370,henriette!A:J,10,0)</f>
        <v>TODO: &lt;&gt;</v>
      </c>
      <c r="M2370" s="0" t="str">
        <f aca="false">VLOOKUP(A2370,henriette!A:K,11,0)</f>
        <v>TODO: &lt;&gt;</v>
      </c>
      <c r="N2370" s="0" t="str">
        <f aca="false">IF(OR(O2370="CONFLICT",R2370="CONFLICT"),"CONFLICT","OK")</f>
        <v>OK</v>
      </c>
      <c r="O2370" s="0" t="str">
        <f aca="false">IF(J2370=L2370,J2370,"CONFLICT")</f>
        <v>TODO: &lt;&gt;</v>
      </c>
      <c r="Q2370" s="0" t="str">
        <f aca="false">IF(AND(P2370&lt;&gt;L2370,P2370&lt;&gt;J2370,P2370&lt;&gt;""),"REVIEW","")</f>
        <v/>
      </c>
      <c r="R2370" s="0" t="str">
        <f aca="false">IF(K2370=M2370,K2370,"CONFLICT")</f>
        <v>TODO: &lt;&gt;</v>
      </c>
    </row>
    <row r="2371" customFormat="false" ht="12.75" hidden="false" customHeight="false" outlineLevel="0" collapsed="false">
      <c r="A2371" s="0" t="s">
        <v>6153</v>
      </c>
      <c r="B2371" s="0" t="n">
        <v>139</v>
      </c>
      <c r="C2371" s="0" t="s">
        <v>23</v>
      </c>
      <c r="E2371" s="0" t="s">
        <v>6154</v>
      </c>
      <c r="F2371" s="0" t="n">
        <v>5874</v>
      </c>
      <c r="G2371" s="0" t="n">
        <v>43</v>
      </c>
      <c r="H2371" s="0" t="n">
        <v>0</v>
      </c>
      <c r="I2371" s="0" t="n">
        <v>1</v>
      </c>
      <c r="J2371" s="0" t="str">
        <f aca="false">VLOOKUP(A2371,yorick!A:J,10,0)</f>
        <v>TODO: &lt;&gt;</v>
      </c>
      <c r="K2371" s="0" t="str">
        <f aca="false">VLOOKUP(A2371,yorick!A:K,11,0)</f>
        <v>TODO: &lt;&gt;</v>
      </c>
      <c r="L2371" s="0" t="str">
        <f aca="false">VLOOKUP(A2371,henriette!A:J,10,0)</f>
        <v>TODO: &lt;&gt;</v>
      </c>
      <c r="M2371" s="0" t="str">
        <f aca="false">VLOOKUP(A2371,henriette!A:K,11,0)</f>
        <v>TODO: &lt;&gt;</v>
      </c>
      <c r="N2371" s="0" t="str">
        <f aca="false">IF(OR(O2371="CONFLICT",R2371="CONFLICT"),"CONFLICT","OK")</f>
        <v>OK</v>
      </c>
      <c r="O2371" s="0" t="str">
        <f aca="false">IF(J2371=L2371,J2371,"CONFLICT")</f>
        <v>TODO: &lt;&gt;</v>
      </c>
      <c r="Q2371" s="0" t="str">
        <f aca="false">IF(AND(P2371&lt;&gt;L2371,P2371&lt;&gt;J2371,P2371&lt;&gt;""),"REVIEW","")</f>
        <v/>
      </c>
      <c r="R2371" s="0" t="str">
        <f aca="false">IF(K2371=M2371,K2371,"CONFLICT")</f>
        <v>TODO: &lt;&gt;</v>
      </c>
    </row>
    <row r="2372" customFormat="false" ht="12.75" hidden="false" customHeight="false" outlineLevel="0" collapsed="false">
      <c r="A2372" s="0" t="s">
        <v>6155</v>
      </c>
      <c r="B2372" s="0" t="n">
        <v>212</v>
      </c>
      <c r="C2372" s="0" t="s">
        <v>23</v>
      </c>
      <c r="E2372" s="0" t="s">
        <v>6156</v>
      </c>
      <c r="F2372" s="0" t="n">
        <v>23273</v>
      </c>
      <c r="G2372" s="0" t="n">
        <v>201</v>
      </c>
      <c r="H2372" s="0" t="n">
        <v>0</v>
      </c>
      <c r="I2372" s="0" t="n">
        <v>23</v>
      </c>
      <c r="J2372" s="0" t="str">
        <f aca="false">VLOOKUP(A2372,yorick!A:J,10,0)</f>
        <v>TODO: &lt;&gt;</v>
      </c>
      <c r="K2372" s="0" t="str">
        <f aca="false">VLOOKUP(A2372,yorick!A:K,11,0)</f>
        <v>TODO: &lt;&gt;</v>
      </c>
      <c r="L2372" s="0" t="str">
        <f aca="false">VLOOKUP(A2372,henriette!A:J,10,0)</f>
        <v>TODO: &lt;&gt;</v>
      </c>
      <c r="M2372" s="0" t="str">
        <f aca="false">VLOOKUP(A2372,henriette!A:K,11,0)</f>
        <v>TODO: &lt;&gt;</v>
      </c>
      <c r="N2372" s="0" t="str">
        <f aca="false">IF(OR(O2372="CONFLICT",R2372="CONFLICT"),"CONFLICT","OK")</f>
        <v>OK</v>
      </c>
      <c r="O2372" s="0" t="str">
        <f aca="false">IF(J2372=L2372,J2372,"CONFLICT")</f>
        <v>TODO: &lt;&gt;</v>
      </c>
      <c r="Q2372" s="0" t="str">
        <f aca="false">IF(AND(P2372&lt;&gt;L2372,P2372&lt;&gt;J2372,P2372&lt;&gt;""),"REVIEW","")</f>
        <v/>
      </c>
      <c r="R2372" s="0" t="str">
        <f aca="false">IF(K2372=M2372,K2372,"CONFLICT")</f>
        <v>TODO: &lt;&gt;</v>
      </c>
    </row>
    <row r="2373" customFormat="false" ht="12.75" hidden="false" customHeight="false" outlineLevel="0" collapsed="false">
      <c r="A2373" s="0" t="s">
        <v>6157</v>
      </c>
      <c r="B2373" s="0" t="n">
        <v>3521</v>
      </c>
      <c r="C2373" s="0" t="s">
        <v>23</v>
      </c>
      <c r="D2373" s="0" t="s">
        <v>6158</v>
      </c>
      <c r="E2373" s="0" t="s">
        <v>6159</v>
      </c>
      <c r="F2373" s="0" t="n">
        <v>48440</v>
      </c>
      <c r="G2373" s="0" t="n">
        <v>662</v>
      </c>
      <c r="H2373" s="0" t="n">
        <v>0</v>
      </c>
      <c r="I2373" s="0" t="n">
        <v>94</v>
      </c>
      <c r="J2373" s="0" t="str">
        <f aca="false">VLOOKUP(A2373,yorick!A:J,10,0)</f>
        <v>TODO: &lt;&gt;</v>
      </c>
      <c r="K2373" s="0" t="str">
        <f aca="false">VLOOKUP(A2373,yorick!A:K,11,0)</f>
        <v>TODO: &lt;&gt;</v>
      </c>
      <c r="L2373" s="0" t="str">
        <f aca="false">VLOOKUP(A2373,henriette!A:J,10,0)</f>
        <v>TODO: &lt;&gt;</v>
      </c>
      <c r="M2373" s="0" t="str">
        <f aca="false">VLOOKUP(A2373,henriette!A:K,11,0)</f>
        <v>TODO: &lt;&gt;</v>
      </c>
      <c r="N2373" s="0" t="str">
        <f aca="false">IF(OR(O2373="CONFLICT",R2373="CONFLICT"),"CONFLICT","OK")</f>
        <v>OK</v>
      </c>
      <c r="O2373" s="0" t="str">
        <f aca="false">IF(J2373=L2373,J2373,"CONFLICT")</f>
        <v>TODO: &lt;&gt;</v>
      </c>
      <c r="Q2373" s="0" t="str">
        <f aca="false">IF(AND(P2373&lt;&gt;L2373,P2373&lt;&gt;J2373,P2373&lt;&gt;""),"REVIEW","")</f>
        <v/>
      </c>
      <c r="R2373" s="0" t="str">
        <f aca="false">IF(K2373=M2373,K2373,"CONFLICT")</f>
        <v>TODO: &lt;&gt;</v>
      </c>
    </row>
    <row r="2374" customFormat="false" ht="12.75" hidden="false" customHeight="false" outlineLevel="0" collapsed="false">
      <c r="A2374" s="0" t="s">
        <v>6160</v>
      </c>
      <c r="B2374" s="0" t="n">
        <v>109</v>
      </c>
      <c r="C2374" s="0" t="s">
        <v>23</v>
      </c>
      <c r="E2374" s="0" t="s">
        <v>6161</v>
      </c>
      <c r="F2374" s="0" t="n">
        <v>5565</v>
      </c>
      <c r="G2374" s="0" t="n">
        <v>64</v>
      </c>
      <c r="H2374" s="0" t="n">
        <v>8</v>
      </c>
      <c r="I2374" s="0" t="n">
        <v>433</v>
      </c>
      <c r="J2374" s="0" t="str">
        <f aca="false">VLOOKUP(A2374,yorick!A:J,10,0)</f>
        <v>TODO: &lt;&gt;</v>
      </c>
      <c r="K2374" s="0" t="str">
        <f aca="false">VLOOKUP(A2374,yorick!A:K,11,0)</f>
        <v>TODO: &lt;&gt;</v>
      </c>
      <c r="L2374" s="0" t="str">
        <f aca="false">VLOOKUP(A2374,henriette!A:J,10,0)</f>
        <v>TODO: &lt;&gt;</v>
      </c>
      <c r="M2374" s="0" t="str">
        <f aca="false">VLOOKUP(A2374,henriette!A:K,11,0)</f>
        <v>TODO: &lt;&gt;</v>
      </c>
      <c r="N2374" s="0" t="str">
        <f aca="false">IF(OR(O2374="CONFLICT",R2374="CONFLICT"),"CONFLICT","OK")</f>
        <v>OK</v>
      </c>
      <c r="O2374" s="0" t="str">
        <f aca="false">IF(J2374=L2374,J2374,"CONFLICT")</f>
        <v>TODO: &lt;&gt;</v>
      </c>
      <c r="Q2374" s="0" t="str">
        <f aca="false">IF(AND(P2374&lt;&gt;L2374,P2374&lt;&gt;J2374,P2374&lt;&gt;""),"REVIEW","")</f>
        <v/>
      </c>
      <c r="R2374" s="0" t="str">
        <f aca="false">IF(K2374=M2374,K2374,"CONFLICT")</f>
        <v>TODO: &lt;&gt;</v>
      </c>
    </row>
    <row r="2375" customFormat="false" ht="12.75" hidden="false" customHeight="false" outlineLevel="0" collapsed="false">
      <c r="A2375" s="0" t="s">
        <v>6162</v>
      </c>
      <c r="B2375" s="0" t="n">
        <v>120</v>
      </c>
      <c r="C2375" s="0" t="s">
        <v>23</v>
      </c>
      <c r="D2375" s="0" t="s">
        <v>6163</v>
      </c>
      <c r="E2375" s="0" t="s">
        <v>6164</v>
      </c>
      <c r="F2375" s="0" t="n">
        <v>644843</v>
      </c>
      <c r="G2375" s="0" t="n">
        <v>2775</v>
      </c>
      <c r="H2375" s="0" t="n">
        <v>1</v>
      </c>
      <c r="I2375" s="0" t="n">
        <v>301</v>
      </c>
      <c r="J2375" s="0" t="str">
        <f aca="false">VLOOKUP(A2375,yorick!A:J,10,0)</f>
        <v>TODO: &lt;&gt;</v>
      </c>
      <c r="K2375" s="0" t="str">
        <f aca="false">VLOOKUP(A2375,yorick!A:K,11,0)</f>
        <v>TODO: &lt;&gt;</v>
      </c>
      <c r="L2375" s="0" t="str">
        <f aca="false">VLOOKUP(A2375,henriette!A:J,10,0)</f>
        <v>TODO: &lt;&gt;</v>
      </c>
      <c r="M2375" s="0" t="str">
        <f aca="false">VLOOKUP(A2375,henriette!A:K,11,0)</f>
        <v>TODO: &lt;&gt;</v>
      </c>
      <c r="N2375" s="0" t="str">
        <f aca="false">IF(OR(O2375="CONFLICT",R2375="CONFLICT"),"CONFLICT","OK")</f>
        <v>OK</v>
      </c>
      <c r="O2375" s="0" t="str">
        <f aca="false">IF(J2375=L2375,J2375,"CONFLICT")</f>
        <v>TODO: &lt;&gt;</v>
      </c>
      <c r="Q2375" s="0" t="str">
        <f aca="false">IF(AND(P2375&lt;&gt;L2375,P2375&lt;&gt;J2375,P2375&lt;&gt;""),"REVIEW","")</f>
        <v/>
      </c>
      <c r="R2375" s="0" t="str">
        <f aca="false">IF(K2375=M2375,K2375,"CONFLICT")</f>
        <v>TODO: &lt;&gt;</v>
      </c>
    </row>
    <row r="2376" customFormat="false" ht="12.75" hidden="false" customHeight="false" outlineLevel="0" collapsed="false">
      <c r="A2376" s="0" t="s">
        <v>6165</v>
      </c>
      <c r="B2376" s="0" t="n">
        <v>1086</v>
      </c>
      <c r="C2376" s="0" t="s">
        <v>23</v>
      </c>
      <c r="E2376" s="0" t="s">
        <v>6166</v>
      </c>
      <c r="F2376" s="0" t="n">
        <v>21324</v>
      </c>
      <c r="G2376" s="0" t="n">
        <v>243</v>
      </c>
      <c r="H2376" s="0" t="n">
        <v>0</v>
      </c>
      <c r="I2376" s="0" t="n">
        <v>34</v>
      </c>
      <c r="J2376" s="0" t="str">
        <f aca="false">VLOOKUP(A2376,yorick!A:J,10,0)</f>
        <v>TODO: &lt;&gt;</v>
      </c>
      <c r="K2376" s="0" t="str">
        <f aca="false">VLOOKUP(A2376,yorick!A:K,11,0)</f>
        <v>TODO: &lt;&gt;</v>
      </c>
      <c r="L2376" s="0" t="str">
        <f aca="false">VLOOKUP(A2376,henriette!A:J,10,0)</f>
        <v>TODO: &lt;&gt;</v>
      </c>
      <c r="M2376" s="0" t="str">
        <f aca="false">VLOOKUP(A2376,henriette!A:K,11,0)</f>
        <v>TODO: &lt;&gt;</v>
      </c>
      <c r="N2376" s="0" t="str">
        <f aca="false">IF(OR(O2376="CONFLICT",R2376="CONFLICT"),"CONFLICT","OK")</f>
        <v>OK</v>
      </c>
      <c r="O2376" s="0" t="str">
        <f aca="false">IF(J2376=L2376,J2376,"CONFLICT")</f>
        <v>TODO: &lt;&gt;</v>
      </c>
      <c r="Q2376" s="0" t="str">
        <f aca="false">IF(AND(P2376&lt;&gt;L2376,P2376&lt;&gt;J2376,P2376&lt;&gt;""),"REVIEW","")</f>
        <v/>
      </c>
      <c r="R2376" s="0" t="str">
        <f aca="false">IF(K2376=M2376,K2376,"CONFLICT")</f>
        <v>TODO: &lt;&gt;</v>
      </c>
    </row>
    <row r="2377" customFormat="false" ht="12.75" hidden="false" customHeight="false" outlineLevel="0" collapsed="false">
      <c r="A2377" s="0" t="s">
        <v>6167</v>
      </c>
      <c r="B2377" s="0" t="n">
        <v>108</v>
      </c>
      <c r="C2377" s="0" t="s">
        <v>23</v>
      </c>
      <c r="D2377" s="0" t="s">
        <v>6168</v>
      </c>
      <c r="E2377" s="0" t="s">
        <v>6169</v>
      </c>
      <c r="F2377" s="0" t="n">
        <v>30639</v>
      </c>
      <c r="G2377" s="0" t="n">
        <v>194</v>
      </c>
      <c r="H2377" s="0" t="n">
        <v>3</v>
      </c>
      <c r="I2377" s="0" t="n">
        <v>68</v>
      </c>
      <c r="J2377" s="0" t="str">
        <f aca="false">VLOOKUP(A2377,yorick!A:J,10,0)</f>
        <v>TODO: &lt;&gt;</v>
      </c>
      <c r="K2377" s="0" t="str">
        <f aca="false">VLOOKUP(A2377,yorick!A:K,11,0)</f>
        <v>TODO: &lt;&gt;</v>
      </c>
      <c r="L2377" s="0" t="str">
        <f aca="false">VLOOKUP(A2377,henriette!A:J,10,0)</f>
        <v>TODO: &lt;&gt;</v>
      </c>
      <c r="M2377" s="0" t="str">
        <f aca="false">VLOOKUP(A2377,henriette!A:K,11,0)</f>
        <v>TODO: &lt;&gt;</v>
      </c>
      <c r="N2377" s="0" t="str">
        <f aca="false">IF(OR(O2377="CONFLICT",R2377="CONFLICT"),"CONFLICT","OK")</f>
        <v>OK</v>
      </c>
      <c r="O2377" s="0" t="str">
        <f aca="false">IF(J2377=L2377,J2377,"CONFLICT")</f>
        <v>TODO: &lt;&gt;</v>
      </c>
      <c r="Q2377" s="0" t="str">
        <f aca="false">IF(AND(P2377&lt;&gt;L2377,P2377&lt;&gt;J2377,P2377&lt;&gt;""),"REVIEW","")</f>
        <v/>
      </c>
      <c r="R2377" s="0" t="str">
        <f aca="false">IF(K2377=M2377,K2377,"CONFLICT")</f>
        <v>TODO: &lt;&gt;</v>
      </c>
    </row>
    <row r="2378" customFormat="false" ht="12.75" hidden="false" customHeight="false" outlineLevel="0" collapsed="false">
      <c r="A2378" s="0" t="s">
        <v>6170</v>
      </c>
      <c r="B2378" s="0" t="n">
        <v>177</v>
      </c>
      <c r="C2378" s="0" t="s">
        <v>23</v>
      </c>
      <c r="D2378" s="0" t="s">
        <v>6171</v>
      </c>
      <c r="E2378" s="0" t="s">
        <v>6172</v>
      </c>
      <c r="F2378" s="0" t="n">
        <v>49023</v>
      </c>
      <c r="G2378" s="0" t="n">
        <v>501</v>
      </c>
      <c r="H2378" s="0" t="n">
        <v>0</v>
      </c>
      <c r="I2378" s="0" t="n">
        <v>11</v>
      </c>
      <c r="J2378" s="0" t="str">
        <f aca="false">VLOOKUP(A2378,yorick!A:J,10,0)</f>
        <v>TODO: &lt;&gt;</v>
      </c>
      <c r="K2378" s="0" t="str">
        <f aca="false">VLOOKUP(A2378,yorick!A:K,11,0)</f>
        <v>TODO: &lt;&gt;</v>
      </c>
      <c r="L2378" s="0" t="str">
        <f aca="false">VLOOKUP(A2378,henriette!A:J,10,0)</f>
        <v>TODO: &lt;&gt;</v>
      </c>
      <c r="M2378" s="0" t="str">
        <f aca="false">VLOOKUP(A2378,henriette!A:K,11,0)</f>
        <v>TODO: &lt;&gt;</v>
      </c>
      <c r="N2378" s="0" t="str">
        <f aca="false">IF(OR(O2378="CONFLICT",R2378="CONFLICT"),"CONFLICT","OK")</f>
        <v>OK</v>
      </c>
      <c r="O2378" s="0" t="str">
        <f aca="false">IF(J2378=L2378,J2378,"CONFLICT")</f>
        <v>TODO: &lt;&gt;</v>
      </c>
      <c r="Q2378" s="0" t="str">
        <f aca="false">IF(AND(P2378&lt;&gt;L2378,P2378&lt;&gt;J2378,P2378&lt;&gt;""),"REVIEW","")</f>
        <v/>
      </c>
      <c r="R2378" s="0" t="str">
        <f aca="false">IF(K2378=M2378,K2378,"CONFLICT")</f>
        <v>TODO: &lt;&gt;</v>
      </c>
    </row>
    <row r="2379" customFormat="false" ht="12.75" hidden="false" customHeight="false" outlineLevel="0" collapsed="false">
      <c r="A2379" s="0" t="s">
        <v>6173</v>
      </c>
      <c r="B2379" s="0" t="n">
        <v>290</v>
      </c>
      <c r="C2379" s="0" t="s">
        <v>23</v>
      </c>
      <c r="D2379" s="0" t="s">
        <v>6174</v>
      </c>
      <c r="E2379" s="0" t="s">
        <v>6175</v>
      </c>
      <c r="F2379" s="0" t="n">
        <v>9253</v>
      </c>
      <c r="G2379" s="0" t="n">
        <v>86</v>
      </c>
      <c r="H2379" s="0" t="n">
        <v>0</v>
      </c>
      <c r="I2379" s="0" t="n">
        <v>47</v>
      </c>
      <c r="J2379" s="0" t="str">
        <f aca="false">VLOOKUP(A2379,yorick!A:J,10,0)</f>
        <v>TODO: &lt;&gt;</v>
      </c>
      <c r="K2379" s="0" t="str">
        <f aca="false">VLOOKUP(A2379,yorick!A:K,11,0)</f>
        <v>TODO: &lt;&gt;</v>
      </c>
      <c r="L2379" s="0" t="str">
        <f aca="false">VLOOKUP(A2379,henriette!A:J,10,0)</f>
        <v>TODO: &lt;&gt;</v>
      </c>
      <c r="M2379" s="0" t="str">
        <f aca="false">VLOOKUP(A2379,henriette!A:K,11,0)</f>
        <v>TODO: &lt;&gt;</v>
      </c>
      <c r="N2379" s="0" t="str">
        <f aca="false">IF(OR(O2379="CONFLICT",R2379="CONFLICT"),"CONFLICT","OK")</f>
        <v>OK</v>
      </c>
      <c r="O2379" s="0" t="str">
        <f aca="false">IF(J2379=L2379,J2379,"CONFLICT")</f>
        <v>TODO: &lt;&gt;</v>
      </c>
      <c r="Q2379" s="0" t="str">
        <f aca="false">IF(AND(P2379&lt;&gt;L2379,P2379&lt;&gt;J2379,P2379&lt;&gt;""),"REVIEW","")</f>
        <v/>
      </c>
      <c r="R2379" s="0" t="str">
        <f aca="false">IF(K2379=M2379,K2379,"CONFLICT")</f>
        <v>TODO: &lt;&gt;</v>
      </c>
    </row>
    <row r="2380" customFormat="false" ht="12.75" hidden="false" customHeight="false" outlineLevel="0" collapsed="false">
      <c r="A2380" s="0" t="s">
        <v>6176</v>
      </c>
      <c r="B2380" s="0" t="n">
        <v>161</v>
      </c>
      <c r="C2380" s="0" t="s">
        <v>23</v>
      </c>
      <c r="F2380" s="0" t="n">
        <v>10615</v>
      </c>
      <c r="G2380" s="0" t="n">
        <v>83</v>
      </c>
      <c r="H2380" s="0" t="n">
        <v>6</v>
      </c>
      <c r="I2380" s="0" t="n">
        <v>1</v>
      </c>
      <c r="J2380" s="0" t="str">
        <f aca="false">VLOOKUP(A2380,yorick!A:J,10,0)</f>
        <v>TODO: &lt;&gt;</v>
      </c>
      <c r="K2380" s="0" t="str">
        <f aca="false">VLOOKUP(A2380,yorick!A:K,11,0)</f>
        <v>TODO: &lt;&gt;</v>
      </c>
      <c r="L2380" s="0" t="str">
        <f aca="false">VLOOKUP(A2380,henriette!A:J,10,0)</f>
        <v>TODO: &lt;&gt;</v>
      </c>
      <c r="M2380" s="0" t="str">
        <f aca="false">VLOOKUP(A2380,henriette!A:K,11,0)</f>
        <v>TODO: &lt;&gt;</v>
      </c>
      <c r="N2380" s="0" t="str">
        <f aca="false">IF(OR(O2380="CONFLICT",R2380="CONFLICT"),"CONFLICT","OK")</f>
        <v>OK</v>
      </c>
      <c r="O2380" s="0" t="str">
        <f aca="false">IF(J2380=L2380,J2380,"CONFLICT")</f>
        <v>TODO: &lt;&gt;</v>
      </c>
      <c r="Q2380" s="0" t="str">
        <f aca="false">IF(AND(P2380&lt;&gt;L2380,P2380&lt;&gt;J2380,P2380&lt;&gt;""),"REVIEW","")</f>
        <v/>
      </c>
      <c r="R2380" s="0" t="str">
        <f aca="false">IF(K2380=M2380,K2380,"CONFLICT")</f>
        <v>TODO: &lt;&gt;</v>
      </c>
    </row>
    <row r="2381" customFormat="false" ht="12.75" hidden="false" customHeight="false" outlineLevel="0" collapsed="false">
      <c r="A2381" s="0" t="s">
        <v>6177</v>
      </c>
      <c r="B2381" s="0" t="n">
        <v>2335</v>
      </c>
      <c r="C2381" s="0" t="s">
        <v>23</v>
      </c>
      <c r="D2381" s="0" t="s">
        <v>6178</v>
      </c>
      <c r="E2381" s="0" t="s">
        <v>6179</v>
      </c>
      <c r="F2381" s="0" t="n">
        <v>18149</v>
      </c>
      <c r="G2381" s="0" t="n">
        <v>121</v>
      </c>
      <c r="H2381" s="0" t="n">
        <v>0</v>
      </c>
      <c r="I2381" s="0" t="n">
        <v>5</v>
      </c>
      <c r="J2381" s="0" t="str">
        <f aca="false">VLOOKUP(A2381,yorick!A:J,10,0)</f>
        <v>TODO: &lt;&gt;</v>
      </c>
      <c r="K2381" s="0" t="str">
        <f aca="false">VLOOKUP(A2381,yorick!A:K,11,0)</f>
        <v>TODO: &lt;&gt;</v>
      </c>
      <c r="L2381" s="0" t="str">
        <f aca="false">VLOOKUP(A2381,henriette!A:J,10,0)</f>
        <v>TODO: &lt;&gt;</v>
      </c>
      <c r="M2381" s="0" t="str">
        <f aca="false">VLOOKUP(A2381,henriette!A:K,11,0)</f>
        <v>TODO: &lt;&gt;</v>
      </c>
      <c r="N2381" s="0" t="str">
        <f aca="false">IF(OR(O2381="CONFLICT",R2381="CONFLICT"),"CONFLICT","OK")</f>
        <v>OK</v>
      </c>
      <c r="O2381" s="0" t="str">
        <f aca="false">IF(J2381=L2381,J2381,"CONFLICT")</f>
        <v>TODO: &lt;&gt;</v>
      </c>
      <c r="Q2381" s="0" t="str">
        <f aca="false">IF(AND(P2381&lt;&gt;L2381,P2381&lt;&gt;J2381,P2381&lt;&gt;""),"REVIEW","")</f>
        <v/>
      </c>
      <c r="R2381" s="0" t="str">
        <f aca="false">IF(K2381=M2381,K2381,"CONFLICT")</f>
        <v>TODO: &lt;&gt;</v>
      </c>
    </row>
    <row r="2382" customFormat="false" ht="12.75" hidden="false" customHeight="false" outlineLevel="0" collapsed="false">
      <c r="A2382" s="0" t="s">
        <v>6180</v>
      </c>
      <c r="B2382" s="0" t="n">
        <v>4751</v>
      </c>
      <c r="C2382" s="0" t="s">
        <v>23</v>
      </c>
      <c r="E2382" s="0" t="s">
        <v>6181</v>
      </c>
      <c r="F2382" s="0" t="n">
        <v>69586</v>
      </c>
      <c r="G2382" s="0" t="n">
        <v>504</v>
      </c>
      <c r="H2382" s="0" t="n">
        <v>0</v>
      </c>
      <c r="I2382" s="0" t="n">
        <v>33</v>
      </c>
      <c r="J2382" s="0" t="str">
        <f aca="false">VLOOKUP(A2382,yorick!A:J,10,0)</f>
        <v>TODO: &lt;&gt;</v>
      </c>
      <c r="K2382" s="0" t="str">
        <f aca="false">VLOOKUP(A2382,yorick!A:K,11,0)</f>
        <v>TODO: &lt;&gt;</v>
      </c>
      <c r="L2382" s="0" t="str">
        <f aca="false">VLOOKUP(A2382,henriette!A:J,10,0)</f>
        <v>TODO: &lt;&gt;</v>
      </c>
      <c r="M2382" s="0" t="str">
        <f aca="false">VLOOKUP(A2382,henriette!A:K,11,0)</f>
        <v>TODO: &lt;&gt;</v>
      </c>
      <c r="N2382" s="0" t="str">
        <f aca="false">IF(OR(O2382="CONFLICT",R2382="CONFLICT"),"CONFLICT","OK")</f>
        <v>OK</v>
      </c>
      <c r="O2382" s="0" t="str">
        <f aca="false">IF(J2382=L2382,J2382,"CONFLICT")</f>
        <v>TODO: &lt;&gt;</v>
      </c>
      <c r="Q2382" s="0" t="str">
        <f aca="false">IF(AND(P2382&lt;&gt;L2382,P2382&lt;&gt;J2382,P2382&lt;&gt;""),"REVIEW","")</f>
        <v/>
      </c>
      <c r="R2382" s="0" t="str">
        <f aca="false">IF(K2382=M2382,K2382,"CONFLICT")</f>
        <v>TODO: &lt;&gt;</v>
      </c>
    </row>
    <row r="2383" customFormat="false" ht="12.75" hidden="false" customHeight="false" outlineLevel="0" collapsed="false">
      <c r="A2383" s="0" t="s">
        <v>6182</v>
      </c>
      <c r="B2383" s="0" t="n">
        <v>260</v>
      </c>
      <c r="C2383" s="0" t="s">
        <v>23</v>
      </c>
      <c r="D2383" s="0" t="s">
        <v>6183</v>
      </c>
      <c r="E2383" s="0" t="s">
        <v>6184</v>
      </c>
      <c r="F2383" s="0" t="n">
        <v>8373</v>
      </c>
      <c r="G2383" s="0" t="n">
        <v>58</v>
      </c>
      <c r="H2383" s="0" t="n">
        <v>0</v>
      </c>
      <c r="I2383" s="0" t="n">
        <v>38</v>
      </c>
      <c r="J2383" s="0" t="str">
        <f aca="false">VLOOKUP(A2383,yorick!A:J,10,0)</f>
        <v>TODO: &lt;&gt;</v>
      </c>
      <c r="K2383" s="0" t="str">
        <f aca="false">VLOOKUP(A2383,yorick!A:K,11,0)</f>
        <v>TODO: &lt;&gt;</v>
      </c>
      <c r="L2383" s="0" t="str">
        <f aca="false">VLOOKUP(A2383,henriette!A:J,10,0)</f>
        <v>TODO: &lt;&gt;</v>
      </c>
      <c r="M2383" s="0" t="str">
        <f aca="false">VLOOKUP(A2383,henriette!A:K,11,0)</f>
        <v>TODO: &lt;&gt;</v>
      </c>
      <c r="N2383" s="0" t="str">
        <f aca="false">IF(OR(O2383="CONFLICT",R2383="CONFLICT"),"CONFLICT","OK")</f>
        <v>OK</v>
      </c>
      <c r="O2383" s="0" t="str">
        <f aca="false">IF(J2383=L2383,J2383,"CONFLICT")</f>
        <v>TODO: &lt;&gt;</v>
      </c>
      <c r="Q2383" s="0" t="str">
        <f aca="false">IF(AND(P2383&lt;&gt;L2383,P2383&lt;&gt;J2383,P2383&lt;&gt;""),"REVIEW","")</f>
        <v/>
      </c>
      <c r="R2383" s="0" t="str">
        <f aca="false">IF(K2383=M2383,K2383,"CONFLICT")</f>
        <v>TODO: &lt;&gt;</v>
      </c>
    </row>
    <row r="2384" customFormat="false" ht="12.75" hidden="false" customHeight="false" outlineLevel="0" collapsed="false">
      <c r="A2384" s="0" t="s">
        <v>6185</v>
      </c>
      <c r="B2384" s="0" t="n">
        <v>2316</v>
      </c>
      <c r="C2384" s="0" t="s">
        <v>23</v>
      </c>
      <c r="E2384" s="0" t="s">
        <v>6186</v>
      </c>
      <c r="F2384" s="0" t="n">
        <v>10249</v>
      </c>
      <c r="G2384" s="0" t="n">
        <v>65</v>
      </c>
      <c r="H2384" s="0" t="n">
        <v>0</v>
      </c>
      <c r="I2384" s="0" t="n">
        <v>79</v>
      </c>
      <c r="J2384" s="0" t="str">
        <f aca="false">VLOOKUP(A2384,yorick!A:J,10,0)</f>
        <v>TODO: &lt;&gt;</v>
      </c>
      <c r="K2384" s="0" t="str">
        <f aca="false">VLOOKUP(A2384,yorick!A:K,11,0)</f>
        <v>TODO: &lt;&gt;</v>
      </c>
      <c r="L2384" s="0" t="str">
        <f aca="false">VLOOKUP(A2384,henriette!A:J,10,0)</f>
        <v>TODO: &lt;&gt;</v>
      </c>
      <c r="M2384" s="0" t="str">
        <f aca="false">VLOOKUP(A2384,henriette!A:K,11,0)</f>
        <v>TODO: &lt;&gt;</v>
      </c>
      <c r="N2384" s="0" t="str">
        <f aca="false">IF(OR(O2384="CONFLICT",R2384="CONFLICT"),"CONFLICT","OK")</f>
        <v>OK</v>
      </c>
      <c r="O2384" s="0" t="str">
        <f aca="false">IF(J2384=L2384,J2384,"CONFLICT")</f>
        <v>TODO: &lt;&gt;</v>
      </c>
      <c r="Q2384" s="0" t="str">
        <f aca="false">IF(AND(P2384&lt;&gt;L2384,P2384&lt;&gt;J2384,P2384&lt;&gt;""),"REVIEW","")</f>
        <v/>
      </c>
      <c r="R2384" s="0" t="str">
        <f aca="false">IF(K2384=M2384,K2384,"CONFLICT")</f>
        <v>TODO: &lt;&gt;</v>
      </c>
    </row>
    <row r="2385" customFormat="false" ht="12.75" hidden="false" customHeight="false" outlineLevel="0" collapsed="false">
      <c r="A2385" s="0" t="s">
        <v>6187</v>
      </c>
      <c r="B2385" s="0" t="n">
        <v>6366</v>
      </c>
      <c r="C2385" s="0" t="s">
        <v>23</v>
      </c>
      <c r="D2385" s="0" t="s">
        <v>6188</v>
      </c>
      <c r="E2385" s="0" t="s">
        <v>6189</v>
      </c>
      <c r="F2385" s="0" t="n">
        <v>74696</v>
      </c>
      <c r="G2385" s="0" t="n">
        <v>813</v>
      </c>
      <c r="H2385" s="0" t="n">
        <v>0</v>
      </c>
      <c r="I2385" s="0" t="n">
        <v>16</v>
      </c>
      <c r="J2385" s="0" t="str">
        <f aca="false">VLOOKUP(A2385,yorick!A:J,10,0)</f>
        <v>TODO: &lt;&gt;</v>
      </c>
      <c r="K2385" s="0" t="str">
        <f aca="false">VLOOKUP(A2385,yorick!A:K,11,0)</f>
        <v>TODO: &lt;&gt;</v>
      </c>
      <c r="L2385" s="0" t="str">
        <f aca="false">VLOOKUP(A2385,henriette!A:J,10,0)</f>
        <v>TODO: &lt;&gt;</v>
      </c>
      <c r="M2385" s="0" t="str">
        <f aca="false">VLOOKUP(A2385,henriette!A:K,11,0)</f>
        <v>TODO: &lt;&gt;</v>
      </c>
      <c r="N2385" s="0" t="str">
        <f aca="false">IF(OR(O2385="CONFLICT",R2385="CONFLICT"),"CONFLICT","OK")</f>
        <v>OK</v>
      </c>
      <c r="O2385" s="0" t="str">
        <f aca="false">IF(J2385=L2385,J2385,"CONFLICT")</f>
        <v>TODO: &lt;&gt;</v>
      </c>
      <c r="Q2385" s="0" t="str">
        <f aca="false">IF(AND(P2385&lt;&gt;L2385,P2385&lt;&gt;J2385,P2385&lt;&gt;""),"REVIEW","")</f>
        <v/>
      </c>
      <c r="R2385" s="0" t="str">
        <f aca="false">IF(K2385=M2385,K2385,"CONFLICT")</f>
        <v>TODO: &lt;&gt;</v>
      </c>
    </row>
    <row r="2386" customFormat="false" ht="12.75" hidden="false" customHeight="false" outlineLevel="0" collapsed="false">
      <c r="A2386" s="0" t="s">
        <v>6190</v>
      </c>
      <c r="B2386" s="0" t="n">
        <v>3309</v>
      </c>
      <c r="C2386" s="0" t="s">
        <v>23</v>
      </c>
      <c r="D2386" s="0" t="s">
        <v>6191</v>
      </c>
      <c r="E2386" s="0" t="s">
        <v>6192</v>
      </c>
      <c r="F2386" s="0" t="n">
        <v>11148</v>
      </c>
      <c r="G2386" s="0" t="n">
        <v>83</v>
      </c>
      <c r="H2386" s="0" t="n">
        <v>0</v>
      </c>
      <c r="I2386" s="0" t="n">
        <v>33</v>
      </c>
      <c r="J2386" s="0" t="str">
        <f aca="false">VLOOKUP(A2386,yorick!A:J,10,0)</f>
        <v>TODO: &lt;&gt;</v>
      </c>
      <c r="K2386" s="0" t="str">
        <f aca="false">VLOOKUP(A2386,yorick!A:K,11,0)</f>
        <v>TODO: &lt;&gt;</v>
      </c>
      <c r="L2386" s="0" t="str">
        <f aca="false">VLOOKUP(A2386,henriette!A:J,10,0)</f>
        <v>TODO: &lt;&gt;</v>
      </c>
      <c r="M2386" s="0" t="str">
        <f aca="false">VLOOKUP(A2386,henriette!A:K,11,0)</f>
        <v>TODO: &lt;&gt;</v>
      </c>
      <c r="N2386" s="0" t="str">
        <f aca="false">IF(OR(O2386="CONFLICT",R2386="CONFLICT"),"CONFLICT","OK")</f>
        <v>OK</v>
      </c>
      <c r="O2386" s="0" t="str">
        <f aca="false">IF(J2386=L2386,J2386,"CONFLICT")</f>
        <v>TODO: &lt;&gt;</v>
      </c>
      <c r="Q2386" s="0" t="str">
        <f aca="false">IF(AND(P2386&lt;&gt;L2386,P2386&lt;&gt;J2386,P2386&lt;&gt;""),"REVIEW","")</f>
        <v/>
      </c>
      <c r="R2386" s="0" t="str">
        <f aca="false">IF(K2386=M2386,K2386,"CONFLICT")</f>
        <v>TODO: &lt;&gt;</v>
      </c>
    </row>
    <row r="2387" customFormat="false" ht="12.75" hidden="false" customHeight="false" outlineLevel="0" collapsed="false">
      <c r="A2387" s="0" t="s">
        <v>6193</v>
      </c>
      <c r="B2387" s="0" t="n">
        <v>152</v>
      </c>
      <c r="C2387" s="0" t="s">
        <v>23</v>
      </c>
      <c r="E2387" s="0" t="s">
        <v>6194</v>
      </c>
      <c r="F2387" s="0" t="n">
        <v>39406</v>
      </c>
      <c r="G2387" s="0" t="n">
        <v>396</v>
      </c>
      <c r="H2387" s="0" t="n">
        <v>0</v>
      </c>
      <c r="I2387" s="0" t="n">
        <v>70</v>
      </c>
      <c r="J2387" s="0" t="str">
        <f aca="false">VLOOKUP(A2387,yorick!A:J,10,0)</f>
        <v>TODO: &lt;&gt;</v>
      </c>
      <c r="K2387" s="0" t="str">
        <f aca="false">VLOOKUP(A2387,yorick!A:K,11,0)</f>
        <v>TODO: &lt;&gt;</v>
      </c>
      <c r="L2387" s="0" t="str">
        <f aca="false">VLOOKUP(A2387,henriette!A:J,10,0)</f>
        <v>TODO: &lt;&gt;</v>
      </c>
      <c r="M2387" s="0" t="str">
        <f aca="false">VLOOKUP(A2387,henriette!A:K,11,0)</f>
        <v>TODO: &lt;&gt;</v>
      </c>
      <c r="N2387" s="0" t="str">
        <f aca="false">IF(OR(O2387="CONFLICT",R2387="CONFLICT"),"CONFLICT","OK")</f>
        <v>OK</v>
      </c>
      <c r="O2387" s="0" t="str">
        <f aca="false">IF(J2387=L2387,J2387,"CONFLICT")</f>
        <v>TODO: &lt;&gt;</v>
      </c>
      <c r="Q2387" s="0" t="str">
        <f aca="false">IF(AND(P2387&lt;&gt;L2387,P2387&lt;&gt;J2387,P2387&lt;&gt;""),"REVIEW","")</f>
        <v/>
      </c>
      <c r="R2387" s="0" t="str">
        <f aca="false">IF(K2387=M2387,K2387,"CONFLICT")</f>
        <v>TODO: &lt;&gt;</v>
      </c>
    </row>
    <row r="2388" customFormat="false" ht="12.75" hidden="false" customHeight="false" outlineLevel="0" collapsed="false">
      <c r="A2388" s="0" t="s">
        <v>6195</v>
      </c>
      <c r="B2388" s="0" t="n">
        <v>960</v>
      </c>
      <c r="C2388" s="0" t="s">
        <v>23</v>
      </c>
      <c r="D2388" s="0" t="s">
        <v>6196</v>
      </c>
      <c r="E2388" s="0" t="s">
        <v>6197</v>
      </c>
      <c r="F2388" s="0" t="n">
        <v>12018</v>
      </c>
      <c r="G2388" s="0" t="n">
        <v>118</v>
      </c>
      <c r="H2388" s="0" t="n">
        <v>0</v>
      </c>
      <c r="I2388" s="0" t="n">
        <v>18</v>
      </c>
      <c r="J2388" s="0" t="str">
        <f aca="false">VLOOKUP(A2388,yorick!A:J,10,0)</f>
        <v>TODO: &lt;&gt;</v>
      </c>
      <c r="K2388" s="0" t="str">
        <f aca="false">VLOOKUP(A2388,yorick!A:K,11,0)</f>
        <v>TODO: &lt;&gt;</v>
      </c>
      <c r="L2388" s="0" t="str">
        <f aca="false">VLOOKUP(A2388,henriette!A:J,10,0)</f>
        <v>TODO: &lt;&gt;</v>
      </c>
      <c r="M2388" s="0" t="str">
        <f aca="false">VLOOKUP(A2388,henriette!A:K,11,0)</f>
        <v>TODO: &lt;&gt;</v>
      </c>
      <c r="N2388" s="0" t="str">
        <f aca="false">IF(OR(O2388="CONFLICT",R2388="CONFLICT"),"CONFLICT","OK")</f>
        <v>OK</v>
      </c>
      <c r="O2388" s="0" t="str">
        <f aca="false">IF(J2388=L2388,J2388,"CONFLICT")</f>
        <v>TODO: &lt;&gt;</v>
      </c>
      <c r="Q2388" s="0" t="str">
        <f aca="false">IF(AND(P2388&lt;&gt;L2388,P2388&lt;&gt;J2388,P2388&lt;&gt;""),"REVIEW","")</f>
        <v/>
      </c>
      <c r="R2388" s="0" t="str">
        <f aca="false">IF(K2388=M2388,K2388,"CONFLICT")</f>
        <v>TODO: &lt;&gt;</v>
      </c>
    </row>
    <row r="2389" customFormat="false" ht="12.75" hidden="false" customHeight="false" outlineLevel="0" collapsed="false">
      <c r="A2389" s="0" t="s">
        <v>6198</v>
      </c>
      <c r="B2389" s="0" t="n">
        <v>116</v>
      </c>
      <c r="C2389" s="0" t="s">
        <v>23</v>
      </c>
      <c r="E2389" s="0" t="s">
        <v>6199</v>
      </c>
      <c r="F2389" s="0" t="n">
        <v>29589</v>
      </c>
      <c r="G2389" s="0" t="n">
        <v>214</v>
      </c>
      <c r="H2389" s="0" t="n">
        <v>0</v>
      </c>
      <c r="I2389" s="0" t="n">
        <v>66</v>
      </c>
      <c r="J2389" s="0" t="str">
        <f aca="false">VLOOKUP(A2389,yorick!A:J,10,0)</f>
        <v>TODO: &lt;&gt;</v>
      </c>
      <c r="K2389" s="0" t="str">
        <f aca="false">VLOOKUP(A2389,yorick!A:K,11,0)</f>
        <v>TODO: &lt;&gt;</v>
      </c>
      <c r="L2389" s="0" t="str">
        <f aca="false">VLOOKUP(A2389,henriette!A:J,10,0)</f>
        <v>TODO: &lt;&gt;</v>
      </c>
      <c r="M2389" s="0" t="str">
        <f aca="false">VLOOKUP(A2389,henriette!A:K,11,0)</f>
        <v>TODO: &lt;&gt;</v>
      </c>
      <c r="N2389" s="0" t="str">
        <f aca="false">IF(OR(O2389="CONFLICT",R2389="CONFLICT"),"CONFLICT","OK")</f>
        <v>OK</v>
      </c>
      <c r="O2389" s="0" t="str">
        <f aca="false">IF(J2389=L2389,J2389,"CONFLICT")</f>
        <v>TODO: &lt;&gt;</v>
      </c>
      <c r="Q2389" s="0" t="str">
        <f aca="false">IF(AND(P2389&lt;&gt;L2389,P2389&lt;&gt;J2389,P2389&lt;&gt;""),"REVIEW","")</f>
        <v/>
      </c>
      <c r="R2389" s="0" t="str">
        <f aca="false">IF(K2389=M2389,K2389,"CONFLICT")</f>
        <v>TODO: &lt;&gt;</v>
      </c>
    </row>
    <row r="2390" customFormat="false" ht="12.75" hidden="false" customHeight="false" outlineLevel="0" collapsed="false">
      <c r="A2390" s="0" t="s">
        <v>6200</v>
      </c>
      <c r="B2390" s="0" t="n">
        <v>532</v>
      </c>
      <c r="C2390" s="0" t="s">
        <v>23</v>
      </c>
      <c r="D2390" s="0" t="s">
        <v>6201</v>
      </c>
      <c r="E2390" s="0" t="s">
        <v>6202</v>
      </c>
      <c r="F2390" s="0" t="n">
        <v>10196</v>
      </c>
      <c r="G2390" s="0" t="n">
        <v>92</v>
      </c>
      <c r="H2390" s="0" t="n">
        <v>0</v>
      </c>
      <c r="I2390" s="0" t="n">
        <v>12</v>
      </c>
      <c r="J2390" s="0" t="str">
        <f aca="false">VLOOKUP(A2390,yorick!A:J,10,0)</f>
        <v>TODO: &lt;&gt;</v>
      </c>
      <c r="K2390" s="0" t="str">
        <f aca="false">VLOOKUP(A2390,yorick!A:K,11,0)</f>
        <v>TODO: &lt;&gt;</v>
      </c>
      <c r="L2390" s="0" t="str">
        <f aca="false">VLOOKUP(A2390,henriette!A:J,10,0)</f>
        <v>TODO: &lt;&gt;</v>
      </c>
      <c r="M2390" s="0" t="str">
        <f aca="false">VLOOKUP(A2390,henriette!A:K,11,0)</f>
        <v>TODO: &lt;&gt;</v>
      </c>
      <c r="N2390" s="0" t="str">
        <f aca="false">IF(OR(O2390="CONFLICT",R2390="CONFLICT"),"CONFLICT","OK")</f>
        <v>OK</v>
      </c>
      <c r="O2390" s="0" t="str">
        <f aca="false">IF(J2390=L2390,J2390,"CONFLICT")</f>
        <v>TODO: &lt;&gt;</v>
      </c>
      <c r="Q2390" s="0" t="str">
        <f aca="false">IF(AND(P2390&lt;&gt;L2390,P2390&lt;&gt;J2390,P2390&lt;&gt;""),"REVIEW","")</f>
        <v/>
      </c>
      <c r="R2390" s="0" t="str">
        <f aca="false">IF(K2390=M2390,K2390,"CONFLICT")</f>
        <v>TODO: &lt;&gt;</v>
      </c>
    </row>
    <row r="2391" customFormat="false" ht="12.75" hidden="false" customHeight="false" outlineLevel="0" collapsed="false">
      <c r="A2391" s="0" t="s">
        <v>6203</v>
      </c>
      <c r="B2391" s="0" t="n">
        <v>604</v>
      </c>
      <c r="C2391" s="0" t="s">
        <v>23</v>
      </c>
      <c r="D2391" s="0" t="s">
        <v>6204</v>
      </c>
      <c r="E2391" s="0" t="s">
        <v>6205</v>
      </c>
      <c r="F2391" s="0" t="n">
        <v>76263</v>
      </c>
      <c r="G2391" s="0" t="n">
        <v>743</v>
      </c>
      <c r="H2391" s="0" t="n">
        <v>0</v>
      </c>
      <c r="I2391" s="0" t="n">
        <v>71</v>
      </c>
      <c r="J2391" s="0" t="str">
        <f aca="false">VLOOKUP(A2391,yorick!A:J,10,0)</f>
        <v>TODO: &lt;&gt;</v>
      </c>
      <c r="K2391" s="0" t="str">
        <f aca="false">VLOOKUP(A2391,yorick!A:K,11,0)</f>
        <v>TODO: &lt;&gt;</v>
      </c>
      <c r="L2391" s="0" t="str">
        <f aca="false">VLOOKUP(A2391,henriette!A:J,10,0)</f>
        <v>TODO: &lt;&gt;</v>
      </c>
      <c r="M2391" s="0" t="str">
        <f aca="false">VLOOKUP(A2391,henriette!A:K,11,0)</f>
        <v>TODO: &lt;&gt;</v>
      </c>
      <c r="N2391" s="0" t="str">
        <f aca="false">IF(OR(O2391="CONFLICT",R2391="CONFLICT"),"CONFLICT","OK")</f>
        <v>OK</v>
      </c>
      <c r="O2391" s="0" t="str">
        <f aca="false">IF(J2391=L2391,J2391,"CONFLICT")</f>
        <v>TODO: &lt;&gt;</v>
      </c>
      <c r="Q2391" s="0" t="str">
        <f aca="false">IF(AND(P2391&lt;&gt;L2391,P2391&lt;&gt;J2391,P2391&lt;&gt;""),"REVIEW","")</f>
        <v/>
      </c>
      <c r="R2391" s="0" t="str">
        <f aca="false">IF(K2391=M2391,K2391,"CONFLICT")</f>
        <v>TODO: &lt;&gt;</v>
      </c>
    </row>
    <row r="2392" customFormat="false" ht="12.75" hidden="false" customHeight="false" outlineLevel="0" collapsed="false">
      <c r="A2392" s="0" t="s">
        <v>6206</v>
      </c>
      <c r="B2392" s="0" t="n">
        <v>313</v>
      </c>
      <c r="C2392" s="0" t="s">
        <v>23</v>
      </c>
      <c r="F2392" s="0" t="n">
        <v>5481</v>
      </c>
      <c r="G2392" s="0" t="n">
        <v>47</v>
      </c>
      <c r="H2392" s="0" t="n">
        <v>0</v>
      </c>
      <c r="I2392" s="0" t="n">
        <v>4</v>
      </c>
      <c r="J2392" s="0" t="str">
        <f aca="false">VLOOKUP(A2392,yorick!A:J,10,0)</f>
        <v>TODO: &lt;&gt;</v>
      </c>
      <c r="K2392" s="0" t="str">
        <f aca="false">VLOOKUP(A2392,yorick!A:K,11,0)</f>
        <v>TODO: &lt;&gt;</v>
      </c>
      <c r="L2392" s="0" t="str">
        <f aca="false">VLOOKUP(A2392,henriette!A:J,10,0)</f>
        <v>TODO: &lt;&gt;</v>
      </c>
      <c r="M2392" s="0" t="str">
        <f aca="false">VLOOKUP(A2392,henriette!A:K,11,0)</f>
        <v>TODO: &lt;&gt;</v>
      </c>
      <c r="N2392" s="0" t="str">
        <f aca="false">IF(OR(O2392="CONFLICT",R2392="CONFLICT"),"CONFLICT","OK")</f>
        <v>OK</v>
      </c>
      <c r="O2392" s="0" t="str">
        <f aca="false">IF(J2392=L2392,J2392,"CONFLICT")</f>
        <v>TODO: &lt;&gt;</v>
      </c>
      <c r="Q2392" s="0" t="str">
        <f aca="false">IF(AND(P2392&lt;&gt;L2392,P2392&lt;&gt;J2392,P2392&lt;&gt;""),"REVIEW","")</f>
        <v/>
      </c>
      <c r="R2392" s="0" t="str">
        <f aca="false">IF(K2392=M2392,K2392,"CONFLICT")</f>
        <v>TODO: &lt;&gt;</v>
      </c>
    </row>
    <row r="2393" customFormat="false" ht="12.75" hidden="false" customHeight="false" outlineLevel="0" collapsed="false">
      <c r="A2393" s="0" t="s">
        <v>6207</v>
      </c>
      <c r="B2393" s="0" t="n">
        <v>532</v>
      </c>
      <c r="C2393" s="0" t="s">
        <v>23</v>
      </c>
      <c r="D2393" s="0" t="s">
        <v>6208</v>
      </c>
      <c r="E2393" s="0" t="s">
        <v>6209</v>
      </c>
      <c r="F2393" s="0" t="n">
        <v>5672</v>
      </c>
      <c r="G2393" s="0" t="n">
        <v>60</v>
      </c>
      <c r="H2393" s="0" t="n">
        <v>0</v>
      </c>
      <c r="I2393" s="0" t="n">
        <v>9</v>
      </c>
      <c r="J2393" s="0" t="str">
        <f aca="false">VLOOKUP(A2393,yorick!A:J,10,0)</f>
        <v>TODO: &lt;&gt;</v>
      </c>
      <c r="K2393" s="0" t="str">
        <f aca="false">VLOOKUP(A2393,yorick!A:K,11,0)</f>
        <v>TODO: &lt;&gt;</v>
      </c>
      <c r="L2393" s="0" t="str">
        <f aca="false">VLOOKUP(A2393,henriette!A:J,10,0)</f>
        <v>TODO: &lt;&gt;</v>
      </c>
      <c r="M2393" s="0" t="str">
        <f aca="false">VLOOKUP(A2393,henriette!A:K,11,0)</f>
        <v>TODO: &lt;&gt;</v>
      </c>
      <c r="N2393" s="0" t="str">
        <f aca="false">IF(OR(O2393="CONFLICT",R2393="CONFLICT"),"CONFLICT","OK")</f>
        <v>OK</v>
      </c>
      <c r="O2393" s="0" t="str">
        <f aca="false">IF(J2393=L2393,J2393,"CONFLICT")</f>
        <v>TODO: &lt;&gt;</v>
      </c>
      <c r="Q2393" s="0" t="str">
        <f aca="false">IF(AND(P2393&lt;&gt;L2393,P2393&lt;&gt;J2393,P2393&lt;&gt;""),"REVIEW","")</f>
        <v/>
      </c>
      <c r="R2393" s="0" t="str">
        <f aca="false">IF(K2393=M2393,K2393,"CONFLICT")</f>
        <v>TODO: &lt;&gt;</v>
      </c>
    </row>
    <row r="2394" customFormat="false" ht="12.75" hidden="false" customHeight="false" outlineLevel="0" collapsed="false">
      <c r="A2394" s="0" t="s">
        <v>6210</v>
      </c>
      <c r="B2394" s="0" t="n">
        <v>5155</v>
      </c>
      <c r="C2394" s="0" t="s">
        <v>23</v>
      </c>
      <c r="E2394" s="0" t="s">
        <v>6211</v>
      </c>
      <c r="F2394" s="0" t="n">
        <v>6839</v>
      </c>
      <c r="G2394" s="0" t="n">
        <v>82</v>
      </c>
      <c r="H2394" s="0" t="n">
        <v>0</v>
      </c>
      <c r="I2394" s="0" t="n">
        <v>21</v>
      </c>
      <c r="J2394" s="0" t="str">
        <f aca="false">VLOOKUP(A2394,yorick!A:J,10,0)</f>
        <v>TODO: &lt;&gt;</v>
      </c>
      <c r="K2394" s="0" t="str">
        <f aca="false">VLOOKUP(A2394,yorick!A:K,11,0)</f>
        <v>TODO: &lt;&gt;</v>
      </c>
      <c r="L2394" s="0" t="str">
        <f aca="false">VLOOKUP(A2394,henriette!A:J,10,0)</f>
        <v>TODO: &lt;&gt;</v>
      </c>
      <c r="M2394" s="0" t="str">
        <f aca="false">VLOOKUP(A2394,henriette!A:K,11,0)</f>
        <v>TODO: &lt;&gt;</v>
      </c>
      <c r="N2394" s="0" t="str">
        <f aca="false">IF(OR(O2394="CONFLICT",R2394="CONFLICT"),"CONFLICT","OK")</f>
        <v>OK</v>
      </c>
      <c r="O2394" s="0" t="str">
        <f aca="false">IF(J2394=L2394,J2394,"CONFLICT")</f>
        <v>TODO: &lt;&gt;</v>
      </c>
      <c r="Q2394" s="0" t="str">
        <f aca="false">IF(AND(P2394&lt;&gt;L2394,P2394&lt;&gt;J2394,P2394&lt;&gt;""),"REVIEW","")</f>
        <v/>
      </c>
      <c r="R2394" s="0" t="str">
        <f aca="false">IF(K2394=M2394,K2394,"CONFLICT")</f>
        <v>TODO: &lt;&gt;</v>
      </c>
    </row>
    <row r="2395" customFormat="false" ht="12.75" hidden="false" customHeight="false" outlineLevel="0" collapsed="false">
      <c r="A2395" s="0" t="s">
        <v>6212</v>
      </c>
      <c r="B2395" s="0" t="n">
        <v>250</v>
      </c>
      <c r="C2395" s="0" t="s">
        <v>23</v>
      </c>
      <c r="D2395" s="0" t="s">
        <v>6213</v>
      </c>
      <c r="E2395" s="0" t="s">
        <v>6214</v>
      </c>
      <c r="F2395" s="0" t="n">
        <v>15525</v>
      </c>
      <c r="G2395" s="0" t="n">
        <v>211</v>
      </c>
      <c r="H2395" s="0" t="n">
        <v>0</v>
      </c>
      <c r="I2395" s="0" t="n">
        <v>29</v>
      </c>
      <c r="J2395" s="0" t="str">
        <f aca="false">VLOOKUP(A2395,yorick!A:J,10,0)</f>
        <v>TODO: &lt;&gt;</v>
      </c>
      <c r="K2395" s="0" t="str">
        <f aca="false">VLOOKUP(A2395,yorick!A:K,11,0)</f>
        <v>TODO: &lt;&gt;</v>
      </c>
      <c r="L2395" s="0" t="str">
        <f aca="false">VLOOKUP(A2395,henriette!A:J,10,0)</f>
        <v>TODO: &lt;&gt;</v>
      </c>
      <c r="M2395" s="0" t="str">
        <f aca="false">VLOOKUP(A2395,henriette!A:K,11,0)</f>
        <v>TODO: &lt;&gt;</v>
      </c>
      <c r="N2395" s="0" t="str">
        <f aca="false">IF(OR(O2395="CONFLICT",R2395="CONFLICT"),"CONFLICT","OK")</f>
        <v>OK</v>
      </c>
      <c r="O2395" s="0" t="str">
        <f aca="false">IF(J2395=L2395,J2395,"CONFLICT")</f>
        <v>TODO: &lt;&gt;</v>
      </c>
      <c r="Q2395" s="0" t="str">
        <f aca="false">IF(AND(P2395&lt;&gt;L2395,P2395&lt;&gt;J2395,P2395&lt;&gt;""),"REVIEW","")</f>
        <v/>
      </c>
      <c r="R2395" s="0" t="str">
        <f aca="false">IF(K2395=M2395,K2395,"CONFLICT")</f>
        <v>TODO: &lt;&gt;</v>
      </c>
    </row>
    <row r="2396" customFormat="false" ht="12.75" hidden="false" customHeight="false" outlineLevel="0" collapsed="false">
      <c r="A2396" s="0" t="s">
        <v>6215</v>
      </c>
      <c r="B2396" s="0" t="n">
        <v>136</v>
      </c>
      <c r="C2396" s="0" t="s">
        <v>23</v>
      </c>
      <c r="E2396" s="0" t="s">
        <v>6216</v>
      </c>
      <c r="F2396" s="0" t="n">
        <v>9229</v>
      </c>
      <c r="G2396" s="0" t="n">
        <v>107</v>
      </c>
      <c r="H2396" s="0" t="n">
        <v>0</v>
      </c>
      <c r="I2396" s="0" t="n">
        <v>8</v>
      </c>
      <c r="J2396" s="0" t="str">
        <f aca="false">VLOOKUP(A2396,yorick!A:J,10,0)</f>
        <v>TODO: &lt;&gt;</v>
      </c>
      <c r="K2396" s="0" t="str">
        <f aca="false">VLOOKUP(A2396,yorick!A:K,11,0)</f>
        <v>TODO: &lt;&gt;</v>
      </c>
      <c r="L2396" s="0" t="str">
        <f aca="false">VLOOKUP(A2396,henriette!A:J,10,0)</f>
        <v>TODO: &lt;&gt;</v>
      </c>
      <c r="M2396" s="0" t="str">
        <f aca="false">VLOOKUP(A2396,henriette!A:K,11,0)</f>
        <v>TODO: &lt;&gt;</v>
      </c>
      <c r="N2396" s="0" t="str">
        <f aca="false">IF(OR(O2396="CONFLICT",R2396="CONFLICT"),"CONFLICT","OK")</f>
        <v>OK</v>
      </c>
      <c r="O2396" s="0" t="str">
        <f aca="false">IF(J2396=L2396,J2396,"CONFLICT")</f>
        <v>TODO: &lt;&gt;</v>
      </c>
      <c r="Q2396" s="0" t="str">
        <f aca="false">IF(AND(P2396&lt;&gt;L2396,P2396&lt;&gt;J2396,P2396&lt;&gt;""),"REVIEW","")</f>
        <v/>
      </c>
      <c r="R2396" s="0" t="str">
        <f aca="false">IF(K2396=M2396,K2396,"CONFLICT")</f>
        <v>TODO: &lt;&gt;</v>
      </c>
    </row>
    <row r="2397" customFormat="false" ht="12.75" hidden="false" customHeight="false" outlineLevel="0" collapsed="false">
      <c r="A2397" s="0" t="s">
        <v>6217</v>
      </c>
      <c r="B2397" s="0" t="n">
        <v>189</v>
      </c>
      <c r="C2397" s="0" t="s">
        <v>23</v>
      </c>
      <c r="D2397" s="0" t="s">
        <v>6218</v>
      </c>
      <c r="E2397" s="0" t="s">
        <v>6219</v>
      </c>
      <c r="F2397" s="0" t="n">
        <v>6587</v>
      </c>
      <c r="G2397" s="0" t="n">
        <v>106</v>
      </c>
      <c r="H2397" s="0" t="n">
        <v>0</v>
      </c>
      <c r="I2397" s="0" t="n">
        <v>5</v>
      </c>
      <c r="J2397" s="0" t="str">
        <f aca="false">VLOOKUP(A2397,yorick!A:J,10,0)</f>
        <v>TODO: &lt;&gt;</v>
      </c>
      <c r="K2397" s="0" t="str">
        <f aca="false">VLOOKUP(A2397,yorick!A:K,11,0)</f>
        <v>TODO: &lt;&gt;</v>
      </c>
      <c r="L2397" s="0" t="str">
        <f aca="false">VLOOKUP(A2397,henriette!A:J,10,0)</f>
        <v>TODO: &lt;&gt;</v>
      </c>
      <c r="M2397" s="0" t="str">
        <f aca="false">VLOOKUP(A2397,henriette!A:K,11,0)</f>
        <v>TODO: &lt;&gt;</v>
      </c>
      <c r="N2397" s="0" t="str">
        <f aca="false">IF(OR(O2397="CONFLICT",R2397="CONFLICT"),"CONFLICT","OK")</f>
        <v>OK</v>
      </c>
      <c r="O2397" s="0" t="str">
        <f aca="false">IF(J2397=L2397,J2397,"CONFLICT")</f>
        <v>TODO: &lt;&gt;</v>
      </c>
      <c r="Q2397" s="0" t="str">
        <f aca="false">IF(AND(P2397&lt;&gt;L2397,P2397&lt;&gt;J2397,P2397&lt;&gt;""),"REVIEW","")</f>
        <v/>
      </c>
      <c r="R2397" s="0" t="str">
        <f aca="false">IF(K2397=M2397,K2397,"CONFLICT")</f>
        <v>TODO: &lt;&gt;</v>
      </c>
    </row>
    <row r="2398" customFormat="false" ht="12.75" hidden="false" customHeight="false" outlineLevel="0" collapsed="false">
      <c r="A2398" s="0" t="s">
        <v>6220</v>
      </c>
      <c r="B2398" s="0" t="n">
        <v>388</v>
      </c>
      <c r="C2398" s="0" t="s">
        <v>23</v>
      </c>
      <c r="D2398" s="0" t="s">
        <v>6221</v>
      </c>
      <c r="E2398" s="0" t="s">
        <v>6222</v>
      </c>
      <c r="F2398" s="0" t="n">
        <v>8446</v>
      </c>
      <c r="G2398" s="0" t="n">
        <v>46</v>
      </c>
      <c r="H2398" s="0" t="n">
        <v>0</v>
      </c>
      <c r="I2398" s="0" t="n">
        <v>3</v>
      </c>
      <c r="J2398" s="0" t="str">
        <f aca="false">VLOOKUP(A2398,yorick!A:J,10,0)</f>
        <v>TODO: &lt;&gt;</v>
      </c>
      <c r="K2398" s="0" t="str">
        <f aca="false">VLOOKUP(A2398,yorick!A:K,11,0)</f>
        <v>TODO: &lt;&gt;</v>
      </c>
      <c r="L2398" s="0" t="str">
        <f aca="false">VLOOKUP(A2398,henriette!A:J,10,0)</f>
        <v>TODO: &lt;&gt;</v>
      </c>
      <c r="M2398" s="0" t="str">
        <f aca="false">VLOOKUP(A2398,henriette!A:K,11,0)</f>
        <v>TODO: &lt;&gt;</v>
      </c>
      <c r="N2398" s="0" t="str">
        <f aca="false">IF(OR(O2398="CONFLICT",R2398="CONFLICT"),"CONFLICT","OK")</f>
        <v>OK</v>
      </c>
      <c r="O2398" s="0" t="str">
        <f aca="false">IF(J2398=L2398,J2398,"CONFLICT")</f>
        <v>TODO: &lt;&gt;</v>
      </c>
      <c r="Q2398" s="0" t="str">
        <f aca="false">IF(AND(P2398&lt;&gt;L2398,P2398&lt;&gt;J2398,P2398&lt;&gt;""),"REVIEW","")</f>
        <v/>
      </c>
      <c r="R2398" s="0" t="str">
        <f aca="false">IF(K2398=M2398,K2398,"CONFLICT")</f>
        <v>TODO: &lt;&gt;</v>
      </c>
    </row>
    <row r="2399" customFormat="false" ht="12.75" hidden="false" customHeight="false" outlineLevel="0" collapsed="false">
      <c r="A2399" s="0" t="s">
        <v>6223</v>
      </c>
      <c r="B2399" s="0" t="n">
        <v>428</v>
      </c>
      <c r="C2399" s="0" t="s">
        <v>23</v>
      </c>
      <c r="D2399" s="0" t="s">
        <v>6224</v>
      </c>
      <c r="E2399" s="0" t="s">
        <v>6225</v>
      </c>
      <c r="F2399" s="0" t="n">
        <v>5675</v>
      </c>
      <c r="G2399" s="0" t="n">
        <v>92</v>
      </c>
      <c r="H2399" s="0" t="n">
        <v>0</v>
      </c>
      <c r="I2399" s="0" t="n">
        <v>9</v>
      </c>
      <c r="J2399" s="0" t="str">
        <f aca="false">VLOOKUP(A2399,yorick!A:J,10,0)</f>
        <v>TODO: &lt;&gt;</v>
      </c>
      <c r="K2399" s="0" t="str">
        <f aca="false">VLOOKUP(A2399,yorick!A:K,11,0)</f>
        <v>TODO: &lt;&gt;</v>
      </c>
      <c r="L2399" s="0" t="str">
        <f aca="false">VLOOKUP(A2399,henriette!A:J,10,0)</f>
        <v>TODO: &lt;&gt;</v>
      </c>
      <c r="M2399" s="0" t="str">
        <f aca="false">VLOOKUP(A2399,henriette!A:K,11,0)</f>
        <v>TODO: &lt;&gt;</v>
      </c>
      <c r="N2399" s="0" t="str">
        <f aca="false">IF(OR(O2399="CONFLICT",R2399="CONFLICT"),"CONFLICT","OK")</f>
        <v>OK</v>
      </c>
      <c r="O2399" s="0" t="str">
        <f aca="false">IF(J2399=L2399,J2399,"CONFLICT")</f>
        <v>TODO: &lt;&gt;</v>
      </c>
      <c r="Q2399" s="0" t="str">
        <f aca="false">IF(AND(P2399&lt;&gt;L2399,P2399&lt;&gt;J2399,P2399&lt;&gt;""),"REVIEW","")</f>
        <v/>
      </c>
      <c r="R2399" s="0" t="str">
        <f aca="false">IF(K2399=M2399,K2399,"CONFLICT")</f>
        <v>TODO: &lt;&gt;</v>
      </c>
    </row>
    <row r="2400" customFormat="false" ht="12.75" hidden="false" customHeight="false" outlineLevel="0" collapsed="false">
      <c r="A2400" s="0" t="s">
        <v>6226</v>
      </c>
      <c r="B2400" s="0" t="n">
        <v>161</v>
      </c>
      <c r="C2400" s="0" t="s">
        <v>23</v>
      </c>
      <c r="D2400" s="0" t="s">
        <v>6227</v>
      </c>
      <c r="E2400" s="0" t="s">
        <v>6228</v>
      </c>
      <c r="F2400" s="0" t="n">
        <v>6337</v>
      </c>
      <c r="G2400" s="0" t="n">
        <v>65</v>
      </c>
      <c r="H2400" s="0" t="n">
        <v>0</v>
      </c>
      <c r="I2400" s="0" t="n">
        <v>78</v>
      </c>
      <c r="J2400" s="0" t="str">
        <f aca="false">VLOOKUP(A2400,yorick!A:J,10,0)</f>
        <v>TODO: &lt;&gt;</v>
      </c>
      <c r="K2400" s="0" t="str">
        <f aca="false">VLOOKUP(A2400,yorick!A:K,11,0)</f>
        <v>TODO: &lt;&gt;</v>
      </c>
      <c r="L2400" s="0" t="str">
        <f aca="false">VLOOKUP(A2400,henriette!A:J,10,0)</f>
        <v>TODO: &lt;&gt;</v>
      </c>
      <c r="M2400" s="0" t="str">
        <f aca="false">VLOOKUP(A2400,henriette!A:K,11,0)</f>
        <v>TODO: &lt;&gt;</v>
      </c>
      <c r="N2400" s="0" t="str">
        <f aca="false">IF(OR(O2400="CONFLICT",R2400="CONFLICT"),"CONFLICT","OK")</f>
        <v>OK</v>
      </c>
      <c r="O2400" s="0" t="str">
        <f aca="false">IF(J2400=L2400,J2400,"CONFLICT")</f>
        <v>TODO: &lt;&gt;</v>
      </c>
      <c r="Q2400" s="0" t="str">
        <f aca="false">IF(AND(P2400&lt;&gt;L2400,P2400&lt;&gt;J2400,P2400&lt;&gt;""),"REVIEW","")</f>
        <v/>
      </c>
      <c r="R2400" s="0" t="str">
        <f aca="false">IF(K2400=M2400,K2400,"CONFLICT")</f>
        <v>TODO: &lt;&gt;</v>
      </c>
    </row>
    <row r="2401" customFormat="false" ht="12.75" hidden="false" customHeight="false" outlineLevel="0" collapsed="false">
      <c r="A2401" s="0" t="s">
        <v>6229</v>
      </c>
      <c r="B2401" s="0" t="n">
        <v>2939</v>
      </c>
      <c r="C2401" s="0" t="s">
        <v>23</v>
      </c>
      <c r="F2401" s="0" t="n">
        <v>10595</v>
      </c>
      <c r="G2401" s="0" t="n">
        <v>35</v>
      </c>
      <c r="H2401" s="0" t="n">
        <v>0</v>
      </c>
      <c r="I2401" s="0" t="n">
        <v>14</v>
      </c>
      <c r="J2401" s="0" t="str">
        <f aca="false">VLOOKUP(A2401,yorick!A:J,10,0)</f>
        <v>TODO: &lt;&gt;</v>
      </c>
      <c r="K2401" s="0" t="str">
        <f aca="false">VLOOKUP(A2401,yorick!A:K,11,0)</f>
        <v>TODO: &lt;&gt;</v>
      </c>
      <c r="L2401" s="0" t="str">
        <f aca="false">VLOOKUP(A2401,henriette!A:J,10,0)</f>
        <v>TODO: &lt;&gt;</v>
      </c>
      <c r="M2401" s="0" t="str">
        <f aca="false">VLOOKUP(A2401,henriette!A:K,11,0)</f>
        <v>TODO: &lt;&gt;</v>
      </c>
      <c r="N2401" s="0" t="str">
        <f aca="false">IF(OR(O2401="CONFLICT",R2401="CONFLICT"),"CONFLICT","OK")</f>
        <v>OK</v>
      </c>
      <c r="O2401" s="0" t="str">
        <f aca="false">IF(J2401=L2401,J2401,"CONFLICT")</f>
        <v>TODO: &lt;&gt;</v>
      </c>
      <c r="Q2401" s="0" t="str">
        <f aca="false">IF(AND(P2401&lt;&gt;L2401,P2401&lt;&gt;J2401,P2401&lt;&gt;""),"REVIEW","")</f>
        <v/>
      </c>
      <c r="R2401" s="0" t="str">
        <f aca="false">IF(K2401=M2401,K2401,"CONFLICT")</f>
        <v>TODO: &lt;&gt;</v>
      </c>
    </row>
    <row r="2402" customFormat="false" ht="12.75" hidden="false" customHeight="false" outlineLevel="0" collapsed="false">
      <c r="A2402" s="0" t="s">
        <v>6230</v>
      </c>
      <c r="B2402" s="0" t="n">
        <v>1506</v>
      </c>
      <c r="C2402" s="0" t="s">
        <v>23</v>
      </c>
      <c r="D2402" s="0" t="s">
        <v>6231</v>
      </c>
      <c r="E2402" s="0" t="s">
        <v>6232</v>
      </c>
      <c r="F2402" s="0" t="n">
        <v>6174</v>
      </c>
      <c r="G2402" s="0" t="n">
        <v>87</v>
      </c>
      <c r="H2402" s="0" t="n">
        <v>0</v>
      </c>
      <c r="I2402" s="0" t="n">
        <v>23</v>
      </c>
      <c r="J2402" s="0" t="str">
        <f aca="false">VLOOKUP(A2402,yorick!A:J,10,0)</f>
        <v>TODO: &lt;&gt;</v>
      </c>
      <c r="K2402" s="0" t="str">
        <f aca="false">VLOOKUP(A2402,yorick!A:K,11,0)</f>
        <v>TODO: &lt;&gt;</v>
      </c>
      <c r="L2402" s="0" t="str">
        <f aca="false">VLOOKUP(A2402,henriette!A:J,10,0)</f>
        <v>TODO: &lt;&gt;</v>
      </c>
      <c r="M2402" s="0" t="str">
        <f aca="false">VLOOKUP(A2402,henriette!A:K,11,0)</f>
        <v>TODO: &lt;&gt;</v>
      </c>
      <c r="N2402" s="0" t="str">
        <f aca="false">IF(OR(O2402="CONFLICT",R2402="CONFLICT"),"CONFLICT","OK")</f>
        <v>OK</v>
      </c>
      <c r="O2402" s="0" t="str">
        <f aca="false">IF(J2402=L2402,J2402,"CONFLICT")</f>
        <v>TODO: &lt;&gt;</v>
      </c>
      <c r="Q2402" s="0" t="str">
        <f aca="false">IF(AND(P2402&lt;&gt;L2402,P2402&lt;&gt;J2402,P2402&lt;&gt;""),"REVIEW","")</f>
        <v/>
      </c>
      <c r="R2402" s="0" t="str">
        <f aca="false">IF(K2402=M2402,K2402,"CONFLICT")</f>
        <v>TODO: &lt;&gt;</v>
      </c>
    </row>
    <row r="2403" customFormat="false" ht="12.75" hidden="false" customHeight="false" outlineLevel="0" collapsed="false">
      <c r="A2403" s="0" t="s">
        <v>6233</v>
      </c>
      <c r="B2403" s="0" t="n">
        <v>304</v>
      </c>
      <c r="C2403" s="0" t="s">
        <v>23</v>
      </c>
      <c r="F2403" s="0" t="n">
        <v>7957</v>
      </c>
      <c r="G2403" s="0" t="n">
        <v>86</v>
      </c>
      <c r="H2403" s="0" t="n">
        <v>2</v>
      </c>
      <c r="I2403" s="0" t="n">
        <v>6</v>
      </c>
      <c r="J2403" s="0" t="str">
        <f aca="false">VLOOKUP(A2403,yorick!A:J,10,0)</f>
        <v>TODO: &lt;&gt;</v>
      </c>
      <c r="K2403" s="0" t="str">
        <f aca="false">VLOOKUP(A2403,yorick!A:K,11,0)</f>
        <v>TODO: &lt;&gt;</v>
      </c>
      <c r="L2403" s="0" t="str">
        <f aca="false">VLOOKUP(A2403,henriette!A:J,10,0)</f>
        <v>TODO: &lt;&gt;</v>
      </c>
      <c r="M2403" s="0" t="str">
        <f aca="false">VLOOKUP(A2403,henriette!A:K,11,0)</f>
        <v>TODO: &lt;&gt;</v>
      </c>
      <c r="N2403" s="0" t="str">
        <f aca="false">IF(OR(O2403="CONFLICT",R2403="CONFLICT"),"CONFLICT","OK")</f>
        <v>OK</v>
      </c>
      <c r="O2403" s="0" t="str">
        <f aca="false">IF(J2403=L2403,J2403,"CONFLICT")</f>
        <v>TODO: &lt;&gt;</v>
      </c>
      <c r="Q2403" s="0" t="str">
        <f aca="false">IF(AND(P2403&lt;&gt;L2403,P2403&lt;&gt;J2403,P2403&lt;&gt;""),"REVIEW","")</f>
        <v/>
      </c>
      <c r="R2403" s="0" t="str">
        <f aca="false">IF(K2403=M2403,K2403,"CONFLICT")</f>
        <v>TODO: &lt;&gt;</v>
      </c>
    </row>
    <row r="2404" customFormat="false" ht="12.75" hidden="false" customHeight="false" outlineLevel="0" collapsed="false">
      <c r="A2404" s="0" t="s">
        <v>6234</v>
      </c>
      <c r="B2404" s="0" t="n">
        <v>168</v>
      </c>
      <c r="C2404" s="0" t="s">
        <v>23</v>
      </c>
      <c r="D2404" s="0" t="s">
        <v>6235</v>
      </c>
      <c r="E2404" s="0" t="s">
        <v>6236</v>
      </c>
      <c r="F2404" s="0" t="n">
        <v>449215</v>
      </c>
      <c r="G2404" s="0" t="n">
        <v>124</v>
      </c>
      <c r="H2404" s="0" t="n">
        <v>0</v>
      </c>
      <c r="I2404" s="0" t="n">
        <v>4</v>
      </c>
      <c r="J2404" s="0" t="str">
        <f aca="false">VLOOKUP(A2404,yorick!A:J,10,0)</f>
        <v>TODO: &lt;&gt;</v>
      </c>
      <c r="K2404" s="0" t="str">
        <f aca="false">VLOOKUP(A2404,yorick!A:K,11,0)</f>
        <v>TODO: &lt;&gt;</v>
      </c>
      <c r="L2404" s="0" t="str">
        <f aca="false">VLOOKUP(A2404,henriette!A:J,10,0)</f>
        <v>TODO: &lt;&gt;</v>
      </c>
      <c r="M2404" s="0" t="str">
        <f aca="false">VLOOKUP(A2404,henriette!A:K,11,0)</f>
        <v>TODO: &lt;&gt;</v>
      </c>
      <c r="N2404" s="0" t="str">
        <f aca="false">IF(OR(O2404="CONFLICT",R2404="CONFLICT"),"CONFLICT","OK")</f>
        <v>OK</v>
      </c>
      <c r="O2404" s="0" t="str">
        <f aca="false">IF(J2404=L2404,J2404,"CONFLICT")</f>
        <v>TODO: &lt;&gt;</v>
      </c>
      <c r="Q2404" s="0" t="str">
        <f aca="false">IF(AND(P2404&lt;&gt;L2404,P2404&lt;&gt;J2404,P2404&lt;&gt;""),"REVIEW","")</f>
        <v/>
      </c>
      <c r="R2404" s="0" t="str">
        <f aca="false">IF(K2404=M2404,K2404,"CONFLICT")</f>
        <v>TODO: &lt;&gt;</v>
      </c>
    </row>
    <row r="2405" customFormat="false" ht="12.75" hidden="false" customHeight="false" outlineLevel="0" collapsed="false">
      <c r="A2405" s="0" t="s">
        <v>6237</v>
      </c>
      <c r="B2405" s="0" t="n">
        <v>213</v>
      </c>
      <c r="C2405" s="0" t="s">
        <v>23</v>
      </c>
      <c r="E2405" s="0" t="s">
        <v>6238</v>
      </c>
      <c r="F2405" s="0" t="n">
        <v>8831</v>
      </c>
      <c r="G2405" s="0" t="n">
        <v>110</v>
      </c>
      <c r="H2405" s="0" t="n">
        <v>1</v>
      </c>
      <c r="I2405" s="0" t="n">
        <v>4</v>
      </c>
      <c r="J2405" s="0" t="str">
        <f aca="false">VLOOKUP(A2405,yorick!A:J,10,0)</f>
        <v>TODO: &lt;&gt;</v>
      </c>
      <c r="K2405" s="0" t="str">
        <f aca="false">VLOOKUP(A2405,yorick!A:K,11,0)</f>
        <v>TODO: &lt;&gt;</v>
      </c>
      <c r="L2405" s="0" t="str">
        <f aca="false">VLOOKUP(A2405,henriette!A:J,10,0)</f>
        <v>TODO: &lt;&gt;</v>
      </c>
      <c r="M2405" s="0" t="str">
        <f aca="false">VLOOKUP(A2405,henriette!A:K,11,0)</f>
        <v>TODO: &lt;&gt;</v>
      </c>
      <c r="N2405" s="0" t="str">
        <f aca="false">IF(OR(O2405="CONFLICT",R2405="CONFLICT"),"CONFLICT","OK")</f>
        <v>OK</v>
      </c>
      <c r="O2405" s="0" t="str">
        <f aca="false">IF(J2405=L2405,J2405,"CONFLICT")</f>
        <v>TODO: &lt;&gt;</v>
      </c>
      <c r="Q2405" s="0" t="str">
        <f aca="false">IF(AND(P2405&lt;&gt;L2405,P2405&lt;&gt;J2405,P2405&lt;&gt;""),"REVIEW","")</f>
        <v/>
      </c>
      <c r="R2405" s="0" t="str">
        <f aca="false">IF(K2405=M2405,K2405,"CONFLICT")</f>
        <v>TODO: &lt;&gt;</v>
      </c>
    </row>
    <row r="2406" customFormat="false" ht="12.75" hidden="false" customHeight="false" outlineLevel="0" collapsed="false">
      <c r="A2406" s="0" t="s">
        <v>6239</v>
      </c>
      <c r="B2406" s="0" t="n">
        <v>268</v>
      </c>
      <c r="C2406" s="0" t="s">
        <v>23</v>
      </c>
      <c r="E2406" s="0" t="s">
        <v>6240</v>
      </c>
      <c r="F2406" s="0" t="n">
        <v>12236</v>
      </c>
      <c r="G2406" s="0" t="n">
        <v>119</v>
      </c>
      <c r="H2406" s="0" t="n">
        <v>0</v>
      </c>
      <c r="I2406" s="0" t="n">
        <v>15</v>
      </c>
      <c r="J2406" s="0" t="str">
        <f aca="false">VLOOKUP(A2406,yorick!A:J,10,0)</f>
        <v>TODO: &lt;&gt;</v>
      </c>
      <c r="K2406" s="0" t="str">
        <f aca="false">VLOOKUP(A2406,yorick!A:K,11,0)</f>
        <v>TODO: &lt;&gt;</v>
      </c>
      <c r="L2406" s="0" t="str">
        <f aca="false">VLOOKUP(A2406,henriette!A:J,10,0)</f>
        <v>TODO: &lt;&gt;</v>
      </c>
      <c r="M2406" s="0" t="str">
        <f aca="false">VLOOKUP(A2406,henriette!A:K,11,0)</f>
        <v>TODO: &lt;&gt;</v>
      </c>
      <c r="N2406" s="0" t="str">
        <f aca="false">IF(OR(O2406="CONFLICT",R2406="CONFLICT"),"CONFLICT","OK")</f>
        <v>OK</v>
      </c>
      <c r="O2406" s="0" t="str">
        <f aca="false">IF(J2406=L2406,J2406,"CONFLICT")</f>
        <v>TODO: &lt;&gt;</v>
      </c>
      <c r="Q2406" s="0" t="str">
        <f aca="false">IF(AND(P2406&lt;&gt;L2406,P2406&lt;&gt;J2406,P2406&lt;&gt;""),"REVIEW","")</f>
        <v/>
      </c>
      <c r="R2406" s="0" t="str">
        <f aca="false">IF(K2406=M2406,K2406,"CONFLICT")</f>
        <v>TODO: &lt;&gt;</v>
      </c>
    </row>
    <row r="2407" customFormat="false" ht="12.75" hidden="false" customHeight="false" outlineLevel="0" collapsed="false">
      <c r="A2407" s="0" t="s">
        <v>6241</v>
      </c>
      <c r="B2407" s="0" t="n">
        <v>350</v>
      </c>
      <c r="C2407" s="0" t="s">
        <v>23</v>
      </c>
      <c r="E2407" s="0" t="s">
        <v>6242</v>
      </c>
      <c r="F2407" s="0" t="n">
        <v>10379</v>
      </c>
      <c r="G2407" s="0" t="n">
        <v>62</v>
      </c>
      <c r="H2407" s="0" t="n">
        <v>0</v>
      </c>
      <c r="I2407" s="0" t="n">
        <v>1</v>
      </c>
      <c r="J2407" s="0" t="str">
        <f aca="false">VLOOKUP(A2407,yorick!A:J,10,0)</f>
        <v>TODO: &lt;&gt;</v>
      </c>
      <c r="K2407" s="0" t="str">
        <f aca="false">VLOOKUP(A2407,yorick!A:K,11,0)</f>
        <v>TODO: &lt;&gt;</v>
      </c>
      <c r="L2407" s="0" t="str">
        <f aca="false">VLOOKUP(A2407,henriette!A:J,10,0)</f>
        <v>TODO: &lt;&gt;</v>
      </c>
      <c r="M2407" s="0" t="str">
        <f aca="false">VLOOKUP(A2407,henriette!A:K,11,0)</f>
        <v>TODO: &lt;&gt;</v>
      </c>
      <c r="N2407" s="0" t="str">
        <f aca="false">IF(OR(O2407="CONFLICT",R2407="CONFLICT"),"CONFLICT","OK")</f>
        <v>OK</v>
      </c>
      <c r="O2407" s="0" t="str">
        <f aca="false">IF(J2407=L2407,J2407,"CONFLICT")</f>
        <v>TODO: &lt;&gt;</v>
      </c>
      <c r="Q2407" s="0" t="str">
        <f aca="false">IF(AND(P2407&lt;&gt;L2407,P2407&lt;&gt;J2407,P2407&lt;&gt;""),"REVIEW","")</f>
        <v/>
      </c>
      <c r="R2407" s="0" t="str">
        <f aca="false">IF(K2407=M2407,K2407,"CONFLICT")</f>
        <v>TODO: &lt;&gt;</v>
      </c>
    </row>
    <row r="2408" customFormat="false" ht="12.75" hidden="false" customHeight="false" outlineLevel="0" collapsed="false">
      <c r="A2408" s="0" t="s">
        <v>6243</v>
      </c>
      <c r="B2408" s="0" t="n">
        <v>431</v>
      </c>
      <c r="C2408" s="0" t="s">
        <v>23</v>
      </c>
      <c r="D2408" s="0" t="s">
        <v>6244</v>
      </c>
      <c r="E2408" s="0" t="s">
        <v>6245</v>
      </c>
      <c r="F2408" s="0" t="n">
        <v>377363</v>
      </c>
      <c r="G2408" s="0" t="n">
        <v>1381</v>
      </c>
      <c r="H2408" s="0" t="n">
        <v>0</v>
      </c>
      <c r="I2408" s="0" t="n">
        <v>5149</v>
      </c>
      <c r="J2408" s="0" t="str">
        <f aca="false">VLOOKUP(A2408,yorick!A:J,10,0)</f>
        <v>TODO: &lt;&gt;</v>
      </c>
      <c r="K2408" s="0" t="str">
        <f aca="false">VLOOKUP(A2408,yorick!A:K,11,0)</f>
        <v>TODO: &lt;&gt;</v>
      </c>
      <c r="L2408" s="0" t="str">
        <f aca="false">VLOOKUP(A2408,henriette!A:J,10,0)</f>
        <v>TODO: &lt;&gt;</v>
      </c>
      <c r="M2408" s="0" t="str">
        <f aca="false">VLOOKUP(A2408,henriette!A:K,11,0)</f>
        <v>TODO: &lt;&gt;</v>
      </c>
      <c r="N2408" s="0" t="str">
        <f aca="false">IF(OR(O2408="CONFLICT",R2408="CONFLICT"),"CONFLICT","OK")</f>
        <v>OK</v>
      </c>
      <c r="O2408" s="0" t="str">
        <f aca="false">IF(J2408=L2408,J2408,"CONFLICT")</f>
        <v>TODO: &lt;&gt;</v>
      </c>
      <c r="Q2408" s="0" t="str">
        <f aca="false">IF(AND(P2408&lt;&gt;L2408,P2408&lt;&gt;J2408,P2408&lt;&gt;""),"REVIEW","")</f>
        <v/>
      </c>
      <c r="R2408" s="0" t="str">
        <f aca="false">IF(K2408=M2408,K2408,"CONFLICT")</f>
        <v>TODO: &lt;&gt;</v>
      </c>
    </row>
    <row r="2409" customFormat="false" ht="12.75" hidden="false" customHeight="false" outlineLevel="0" collapsed="false">
      <c r="A2409" s="0" t="s">
        <v>6246</v>
      </c>
      <c r="B2409" s="0" t="n">
        <v>4004</v>
      </c>
      <c r="C2409" s="0" t="s">
        <v>23</v>
      </c>
      <c r="D2409" s="0" t="s">
        <v>6247</v>
      </c>
      <c r="E2409" s="0" t="s">
        <v>6248</v>
      </c>
      <c r="F2409" s="0" t="n">
        <v>29028</v>
      </c>
      <c r="G2409" s="0" t="n">
        <v>216</v>
      </c>
      <c r="H2409" s="0" t="n">
        <v>2</v>
      </c>
      <c r="I2409" s="0" t="n">
        <v>188</v>
      </c>
      <c r="J2409" s="0" t="str">
        <f aca="false">VLOOKUP(A2409,yorick!A:J,10,0)</f>
        <v>TODO: &lt;&gt;</v>
      </c>
      <c r="K2409" s="0" t="str">
        <f aca="false">VLOOKUP(A2409,yorick!A:K,11,0)</f>
        <v>TODO: &lt;&gt;</v>
      </c>
      <c r="L2409" s="0" t="str">
        <f aca="false">VLOOKUP(A2409,henriette!A:J,10,0)</f>
        <v>TODO: &lt;&gt;</v>
      </c>
      <c r="M2409" s="0" t="str">
        <f aca="false">VLOOKUP(A2409,henriette!A:K,11,0)</f>
        <v>TODO: &lt;&gt;</v>
      </c>
      <c r="N2409" s="0" t="str">
        <f aca="false">IF(OR(O2409="CONFLICT",R2409="CONFLICT"),"CONFLICT","OK")</f>
        <v>OK</v>
      </c>
      <c r="O2409" s="0" t="str">
        <f aca="false">IF(J2409=L2409,J2409,"CONFLICT")</f>
        <v>TODO: &lt;&gt;</v>
      </c>
      <c r="Q2409" s="0" t="str">
        <f aca="false">IF(AND(P2409&lt;&gt;L2409,P2409&lt;&gt;J2409,P2409&lt;&gt;""),"REVIEW","")</f>
        <v/>
      </c>
      <c r="R2409" s="0" t="str">
        <f aca="false">IF(K2409=M2409,K2409,"CONFLICT")</f>
        <v>TODO: &lt;&gt;</v>
      </c>
    </row>
    <row r="2410" customFormat="false" ht="12.75" hidden="false" customHeight="false" outlineLevel="0" collapsed="false">
      <c r="A2410" s="0" t="s">
        <v>6249</v>
      </c>
      <c r="B2410" s="0" t="n">
        <v>243</v>
      </c>
      <c r="C2410" s="0" t="s">
        <v>23</v>
      </c>
      <c r="D2410" s="0" t="s">
        <v>6250</v>
      </c>
      <c r="E2410" s="0" t="s">
        <v>6251</v>
      </c>
      <c r="F2410" s="0" t="n">
        <v>6476</v>
      </c>
      <c r="G2410" s="0" t="n">
        <v>50</v>
      </c>
      <c r="H2410" s="0" t="n">
        <v>0</v>
      </c>
      <c r="I2410" s="0" t="n">
        <v>93</v>
      </c>
      <c r="J2410" s="0" t="str">
        <f aca="false">VLOOKUP(A2410,yorick!A:J,10,0)</f>
        <v>TODO: &lt;&gt;</v>
      </c>
      <c r="K2410" s="0" t="str">
        <f aca="false">VLOOKUP(A2410,yorick!A:K,11,0)</f>
        <v>TODO: &lt;&gt;</v>
      </c>
      <c r="L2410" s="0" t="str">
        <f aca="false">VLOOKUP(A2410,henriette!A:J,10,0)</f>
        <v>TODO: &lt;&gt;</v>
      </c>
      <c r="M2410" s="0" t="str">
        <f aca="false">VLOOKUP(A2410,henriette!A:K,11,0)</f>
        <v>TODO: &lt;&gt;</v>
      </c>
      <c r="N2410" s="0" t="str">
        <f aca="false">IF(OR(O2410="CONFLICT",R2410="CONFLICT"),"CONFLICT","OK")</f>
        <v>OK</v>
      </c>
      <c r="O2410" s="0" t="str">
        <f aca="false">IF(J2410=L2410,J2410,"CONFLICT")</f>
        <v>TODO: &lt;&gt;</v>
      </c>
      <c r="Q2410" s="0" t="str">
        <f aca="false">IF(AND(P2410&lt;&gt;L2410,P2410&lt;&gt;J2410,P2410&lt;&gt;""),"REVIEW","")</f>
        <v/>
      </c>
      <c r="R2410" s="0" t="str">
        <f aca="false">IF(K2410=M2410,K2410,"CONFLICT")</f>
        <v>TODO: &lt;&gt;</v>
      </c>
    </row>
    <row r="2411" customFormat="false" ht="12.75" hidden="false" customHeight="false" outlineLevel="0" collapsed="false">
      <c r="A2411" s="0" t="s">
        <v>6252</v>
      </c>
      <c r="B2411" s="0" t="n">
        <v>155</v>
      </c>
      <c r="C2411" s="0" t="s">
        <v>23</v>
      </c>
      <c r="E2411" s="0" t="s">
        <v>6253</v>
      </c>
      <c r="F2411" s="0" t="n">
        <v>11953</v>
      </c>
      <c r="G2411" s="0" t="n">
        <v>257</v>
      </c>
      <c r="H2411" s="0" t="n">
        <v>0</v>
      </c>
      <c r="I2411" s="0" t="n">
        <v>6</v>
      </c>
      <c r="J2411" s="0" t="str">
        <f aca="false">VLOOKUP(A2411,yorick!A:J,10,0)</f>
        <v>TODO: &lt;&gt;</v>
      </c>
      <c r="K2411" s="0" t="str">
        <f aca="false">VLOOKUP(A2411,yorick!A:K,11,0)</f>
        <v>TODO: &lt;&gt;</v>
      </c>
      <c r="L2411" s="0" t="str">
        <f aca="false">VLOOKUP(A2411,henriette!A:J,10,0)</f>
        <v>TODO: &lt;&gt;</v>
      </c>
      <c r="M2411" s="0" t="str">
        <f aca="false">VLOOKUP(A2411,henriette!A:K,11,0)</f>
        <v>TODO: &lt;&gt;</v>
      </c>
      <c r="N2411" s="0" t="str">
        <f aca="false">IF(OR(O2411="CONFLICT",R2411="CONFLICT"),"CONFLICT","OK")</f>
        <v>OK</v>
      </c>
      <c r="O2411" s="0" t="str">
        <f aca="false">IF(J2411=L2411,J2411,"CONFLICT")</f>
        <v>TODO: &lt;&gt;</v>
      </c>
      <c r="Q2411" s="0" t="str">
        <f aca="false">IF(AND(P2411&lt;&gt;L2411,P2411&lt;&gt;J2411,P2411&lt;&gt;""),"REVIEW","")</f>
        <v/>
      </c>
      <c r="R2411" s="0" t="str">
        <f aca="false">IF(K2411=M2411,K2411,"CONFLICT")</f>
        <v>TODO: &lt;&gt;</v>
      </c>
    </row>
    <row r="2412" customFormat="false" ht="12.75" hidden="false" customHeight="false" outlineLevel="0" collapsed="false">
      <c r="A2412" s="0" t="s">
        <v>6254</v>
      </c>
      <c r="B2412" s="0" t="n">
        <v>159</v>
      </c>
      <c r="C2412" s="0" t="s">
        <v>23</v>
      </c>
      <c r="D2412" s="0" t="s">
        <v>6255</v>
      </c>
      <c r="E2412" s="0" t="s">
        <v>6256</v>
      </c>
      <c r="F2412" s="0" t="n">
        <v>6184</v>
      </c>
      <c r="G2412" s="0" t="n">
        <v>31</v>
      </c>
      <c r="H2412" s="0" t="n">
        <v>0</v>
      </c>
      <c r="I2412" s="0" t="n">
        <v>18</v>
      </c>
      <c r="J2412" s="0" t="str">
        <f aca="false">VLOOKUP(A2412,yorick!A:J,10,0)</f>
        <v>TODO: &lt;&gt;</v>
      </c>
      <c r="K2412" s="0" t="str">
        <f aca="false">VLOOKUP(A2412,yorick!A:K,11,0)</f>
        <v>TODO: &lt;&gt;</v>
      </c>
      <c r="L2412" s="0" t="str">
        <f aca="false">VLOOKUP(A2412,henriette!A:J,10,0)</f>
        <v>TODO: &lt;&gt;</v>
      </c>
      <c r="M2412" s="0" t="str">
        <f aca="false">VLOOKUP(A2412,henriette!A:K,11,0)</f>
        <v>TODO: &lt;&gt;</v>
      </c>
      <c r="N2412" s="0" t="str">
        <f aca="false">IF(OR(O2412="CONFLICT",R2412="CONFLICT"),"CONFLICT","OK")</f>
        <v>OK</v>
      </c>
      <c r="O2412" s="0" t="str">
        <f aca="false">IF(J2412=L2412,J2412,"CONFLICT")</f>
        <v>TODO: &lt;&gt;</v>
      </c>
      <c r="Q2412" s="0" t="str">
        <f aca="false">IF(AND(P2412&lt;&gt;L2412,P2412&lt;&gt;J2412,P2412&lt;&gt;""),"REVIEW","")</f>
        <v/>
      </c>
      <c r="R2412" s="0" t="str">
        <f aca="false">IF(K2412=M2412,K2412,"CONFLICT")</f>
        <v>TODO: &lt;&gt;</v>
      </c>
    </row>
    <row r="2413" customFormat="false" ht="12.75" hidden="false" customHeight="false" outlineLevel="0" collapsed="false">
      <c r="A2413" s="0" t="s">
        <v>6257</v>
      </c>
      <c r="B2413" s="0" t="n">
        <v>206</v>
      </c>
      <c r="C2413" s="0" t="s">
        <v>23</v>
      </c>
      <c r="E2413" s="0" t="s">
        <v>6258</v>
      </c>
      <c r="F2413" s="0" t="n">
        <v>60577</v>
      </c>
      <c r="G2413" s="0" t="n">
        <v>531</v>
      </c>
      <c r="H2413" s="0" t="n">
        <v>0</v>
      </c>
      <c r="I2413" s="0" t="n">
        <v>81</v>
      </c>
      <c r="J2413" s="0" t="str">
        <f aca="false">VLOOKUP(A2413,yorick!A:J,10,0)</f>
        <v>TODO: &lt;&gt;</v>
      </c>
      <c r="K2413" s="0" t="str">
        <f aca="false">VLOOKUP(A2413,yorick!A:K,11,0)</f>
        <v>TODO: &lt;&gt;</v>
      </c>
      <c r="L2413" s="0" t="str">
        <f aca="false">VLOOKUP(A2413,henriette!A:J,10,0)</f>
        <v>TODO: &lt;&gt;</v>
      </c>
      <c r="M2413" s="0" t="str">
        <f aca="false">VLOOKUP(A2413,henriette!A:K,11,0)</f>
        <v>TODO: &lt;&gt;</v>
      </c>
      <c r="N2413" s="0" t="str">
        <f aca="false">IF(OR(O2413="CONFLICT",R2413="CONFLICT"),"CONFLICT","OK")</f>
        <v>OK</v>
      </c>
      <c r="O2413" s="0" t="str">
        <f aca="false">IF(J2413=L2413,J2413,"CONFLICT")</f>
        <v>TODO: &lt;&gt;</v>
      </c>
      <c r="Q2413" s="0" t="str">
        <f aca="false">IF(AND(P2413&lt;&gt;L2413,P2413&lt;&gt;J2413,P2413&lt;&gt;""),"REVIEW","")</f>
        <v/>
      </c>
      <c r="R2413" s="0" t="str">
        <f aca="false">IF(K2413=M2413,K2413,"CONFLICT")</f>
        <v>TODO: &lt;&gt;</v>
      </c>
    </row>
    <row r="2414" customFormat="false" ht="12.75" hidden="false" customHeight="false" outlineLevel="0" collapsed="false">
      <c r="A2414" s="0" t="s">
        <v>6259</v>
      </c>
      <c r="B2414" s="0" t="n">
        <v>1029</v>
      </c>
      <c r="C2414" s="0" t="s">
        <v>23</v>
      </c>
      <c r="D2414" s="0" t="s">
        <v>6260</v>
      </c>
      <c r="E2414" s="0" t="s">
        <v>6261</v>
      </c>
      <c r="F2414" s="0" t="n">
        <v>5978</v>
      </c>
      <c r="G2414" s="0" t="n">
        <v>64</v>
      </c>
      <c r="H2414" s="0" t="n">
        <v>0</v>
      </c>
      <c r="I2414" s="0" t="n">
        <v>3</v>
      </c>
      <c r="J2414" s="0" t="str">
        <f aca="false">VLOOKUP(A2414,yorick!A:J,10,0)</f>
        <v>TODO: &lt;&gt;</v>
      </c>
      <c r="K2414" s="0" t="str">
        <f aca="false">VLOOKUP(A2414,yorick!A:K,11,0)</f>
        <v>TODO: &lt;&gt;</v>
      </c>
      <c r="L2414" s="0" t="str">
        <f aca="false">VLOOKUP(A2414,henriette!A:J,10,0)</f>
        <v>TODO: &lt;&gt;</v>
      </c>
      <c r="M2414" s="0" t="str">
        <f aca="false">VLOOKUP(A2414,henriette!A:K,11,0)</f>
        <v>TODO: &lt;&gt;</v>
      </c>
      <c r="N2414" s="0" t="str">
        <f aca="false">IF(OR(O2414="CONFLICT",R2414="CONFLICT"),"CONFLICT","OK")</f>
        <v>OK</v>
      </c>
      <c r="O2414" s="0" t="str">
        <f aca="false">IF(J2414=L2414,J2414,"CONFLICT")</f>
        <v>TODO: &lt;&gt;</v>
      </c>
      <c r="Q2414" s="0" t="str">
        <f aca="false">IF(AND(P2414&lt;&gt;L2414,P2414&lt;&gt;J2414,P2414&lt;&gt;""),"REVIEW","")</f>
        <v/>
      </c>
      <c r="R2414" s="0" t="str">
        <f aca="false">IF(K2414=M2414,K2414,"CONFLICT")</f>
        <v>TODO: &lt;&gt;</v>
      </c>
    </row>
    <row r="2415" customFormat="false" ht="12.75" hidden="false" customHeight="false" outlineLevel="0" collapsed="false">
      <c r="A2415" s="0" t="s">
        <v>6262</v>
      </c>
      <c r="B2415" s="0" t="n">
        <v>2503</v>
      </c>
      <c r="C2415" s="0" t="s">
        <v>23</v>
      </c>
      <c r="D2415" s="0" t="s">
        <v>6263</v>
      </c>
      <c r="E2415" s="0" t="s">
        <v>6264</v>
      </c>
      <c r="F2415" s="0" t="n">
        <v>37681</v>
      </c>
      <c r="G2415" s="0" t="n">
        <v>177</v>
      </c>
      <c r="H2415" s="0" t="n">
        <v>0</v>
      </c>
      <c r="I2415" s="0" t="n">
        <v>25</v>
      </c>
      <c r="J2415" s="0" t="str">
        <f aca="false">VLOOKUP(A2415,yorick!A:J,10,0)</f>
        <v>TODO: &lt;&gt;</v>
      </c>
      <c r="K2415" s="0" t="str">
        <f aca="false">VLOOKUP(A2415,yorick!A:K,11,0)</f>
        <v>TODO: &lt;&gt;</v>
      </c>
      <c r="L2415" s="0" t="str">
        <f aca="false">VLOOKUP(A2415,henriette!A:J,10,0)</f>
        <v>TODO: &lt;&gt;</v>
      </c>
      <c r="M2415" s="0" t="str">
        <f aca="false">VLOOKUP(A2415,henriette!A:K,11,0)</f>
        <v>TODO: &lt;&gt;</v>
      </c>
      <c r="N2415" s="0" t="str">
        <f aca="false">IF(OR(O2415="CONFLICT",R2415="CONFLICT"),"CONFLICT","OK")</f>
        <v>OK</v>
      </c>
      <c r="O2415" s="0" t="str">
        <f aca="false">IF(J2415=L2415,J2415,"CONFLICT")</f>
        <v>TODO: &lt;&gt;</v>
      </c>
      <c r="Q2415" s="0" t="str">
        <f aca="false">IF(AND(P2415&lt;&gt;L2415,P2415&lt;&gt;J2415,P2415&lt;&gt;""),"REVIEW","")</f>
        <v/>
      </c>
      <c r="R2415" s="0" t="str">
        <f aca="false">IF(K2415=M2415,K2415,"CONFLICT")</f>
        <v>TODO: &lt;&gt;</v>
      </c>
    </row>
    <row r="2416" customFormat="false" ht="12.75" hidden="false" customHeight="false" outlineLevel="0" collapsed="false">
      <c r="A2416" s="0" t="s">
        <v>6265</v>
      </c>
      <c r="B2416" s="0" t="n">
        <v>21007</v>
      </c>
      <c r="C2416" s="0" t="s">
        <v>23</v>
      </c>
      <c r="E2416" s="0" t="s">
        <v>6266</v>
      </c>
      <c r="F2416" s="0" t="n">
        <v>6886</v>
      </c>
      <c r="G2416" s="0" t="n">
        <v>84</v>
      </c>
      <c r="H2416" s="0" t="n">
        <v>0</v>
      </c>
      <c r="I2416" s="0" t="n">
        <v>47</v>
      </c>
      <c r="J2416" s="0" t="str">
        <f aca="false">VLOOKUP(A2416,yorick!A:J,10,0)</f>
        <v>TODO: &lt;&gt;</v>
      </c>
      <c r="K2416" s="0" t="str">
        <f aca="false">VLOOKUP(A2416,yorick!A:K,11,0)</f>
        <v>TODO: &lt;&gt;</v>
      </c>
      <c r="L2416" s="0" t="str">
        <f aca="false">VLOOKUP(A2416,henriette!A:J,10,0)</f>
        <v>TODO: &lt;&gt;</v>
      </c>
      <c r="M2416" s="0" t="str">
        <f aca="false">VLOOKUP(A2416,henriette!A:K,11,0)</f>
        <v>TODO: &lt;&gt;</v>
      </c>
      <c r="N2416" s="0" t="str">
        <f aca="false">IF(OR(O2416="CONFLICT",R2416="CONFLICT"),"CONFLICT","OK")</f>
        <v>OK</v>
      </c>
      <c r="O2416" s="0" t="str">
        <f aca="false">IF(J2416=L2416,J2416,"CONFLICT")</f>
        <v>TODO: &lt;&gt;</v>
      </c>
      <c r="Q2416" s="0" t="str">
        <f aca="false">IF(AND(P2416&lt;&gt;L2416,P2416&lt;&gt;J2416,P2416&lt;&gt;""),"REVIEW","")</f>
        <v/>
      </c>
      <c r="R2416" s="0" t="str">
        <f aca="false">IF(K2416=M2416,K2416,"CONFLICT")</f>
        <v>TODO: &lt;&gt;</v>
      </c>
    </row>
    <row r="2417" customFormat="false" ht="12.75" hidden="false" customHeight="false" outlineLevel="0" collapsed="false">
      <c r="A2417" s="0" t="s">
        <v>6267</v>
      </c>
      <c r="B2417" s="0" t="n">
        <v>123</v>
      </c>
      <c r="C2417" s="0" t="s">
        <v>23</v>
      </c>
      <c r="D2417" s="0" t="s">
        <v>6268</v>
      </c>
      <c r="E2417" s="0" t="s">
        <v>6269</v>
      </c>
      <c r="F2417" s="0" t="n">
        <v>272300</v>
      </c>
      <c r="G2417" s="0" t="n">
        <v>1093</v>
      </c>
      <c r="H2417" s="0" t="n">
        <v>0</v>
      </c>
      <c r="I2417" s="0" t="n">
        <v>151</v>
      </c>
      <c r="J2417" s="0" t="str">
        <f aca="false">VLOOKUP(A2417,yorick!A:J,10,0)</f>
        <v>TODO: &lt;&gt;</v>
      </c>
      <c r="K2417" s="0" t="str">
        <f aca="false">VLOOKUP(A2417,yorick!A:K,11,0)</f>
        <v>TODO: &lt;&gt;</v>
      </c>
      <c r="L2417" s="0" t="str">
        <f aca="false">VLOOKUP(A2417,henriette!A:J,10,0)</f>
        <v>TODO: &lt;&gt;</v>
      </c>
      <c r="M2417" s="0" t="str">
        <f aca="false">VLOOKUP(A2417,henriette!A:K,11,0)</f>
        <v>TODO: &lt;&gt;</v>
      </c>
      <c r="N2417" s="0" t="str">
        <f aca="false">IF(OR(O2417="CONFLICT",R2417="CONFLICT"),"CONFLICT","OK")</f>
        <v>OK</v>
      </c>
      <c r="O2417" s="0" t="str">
        <f aca="false">IF(J2417=L2417,J2417,"CONFLICT")</f>
        <v>TODO: &lt;&gt;</v>
      </c>
      <c r="Q2417" s="0" t="str">
        <f aca="false">IF(AND(P2417&lt;&gt;L2417,P2417&lt;&gt;J2417,P2417&lt;&gt;""),"REVIEW","")</f>
        <v/>
      </c>
      <c r="R2417" s="0" t="str">
        <f aca="false">IF(K2417=M2417,K2417,"CONFLICT")</f>
        <v>TODO: &lt;&gt;</v>
      </c>
    </row>
    <row r="2418" customFormat="false" ht="12.75" hidden="false" customHeight="false" outlineLevel="0" collapsed="false">
      <c r="A2418" s="0" t="s">
        <v>6270</v>
      </c>
      <c r="B2418" s="0" t="n">
        <v>650</v>
      </c>
      <c r="C2418" s="0" t="s">
        <v>23</v>
      </c>
      <c r="D2418" s="0" t="s">
        <v>6271</v>
      </c>
      <c r="E2418" s="0" t="s">
        <v>6272</v>
      </c>
      <c r="F2418" s="0" t="n">
        <v>36131</v>
      </c>
      <c r="G2418" s="0" t="n">
        <v>654</v>
      </c>
      <c r="H2418" s="0" t="n">
        <v>2</v>
      </c>
      <c r="I2418" s="0" t="n">
        <v>68</v>
      </c>
      <c r="J2418" s="0" t="str">
        <f aca="false">VLOOKUP(A2418,yorick!A:J,10,0)</f>
        <v>TODO: &lt;&gt;</v>
      </c>
      <c r="K2418" s="0" t="str">
        <f aca="false">VLOOKUP(A2418,yorick!A:K,11,0)</f>
        <v>TODO: &lt;&gt;</v>
      </c>
      <c r="L2418" s="0" t="str">
        <f aca="false">VLOOKUP(A2418,henriette!A:J,10,0)</f>
        <v>TODO: &lt;&gt;</v>
      </c>
      <c r="M2418" s="0" t="str">
        <f aca="false">VLOOKUP(A2418,henriette!A:K,11,0)</f>
        <v>TODO: &lt;&gt;</v>
      </c>
      <c r="N2418" s="0" t="str">
        <f aca="false">IF(OR(O2418="CONFLICT",R2418="CONFLICT"),"CONFLICT","OK")</f>
        <v>OK</v>
      </c>
      <c r="O2418" s="0" t="str">
        <f aca="false">IF(J2418=L2418,J2418,"CONFLICT")</f>
        <v>TODO: &lt;&gt;</v>
      </c>
      <c r="Q2418" s="0" t="str">
        <f aca="false">IF(AND(P2418&lt;&gt;L2418,P2418&lt;&gt;J2418,P2418&lt;&gt;""),"REVIEW","")</f>
        <v/>
      </c>
      <c r="R2418" s="0" t="str">
        <f aca="false">IF(K2418=M2418,K2418,"CONFLICT")</f>
        <v>TODO: &lt;&gt;</v>
      </c>
    </row>
    <row r="2419" customFormat="false" ht="12.75" hidden="false" customHeight="false" outlineLevel="0" collapsed="false">
      <c r="A2419" s="0" t="s">
        <v>6273</v>
      </c>
      <c r="B2419" s="0" t="n">
        <v>394</v>
      </c>
      <c r="C2419" s="0" t="s">
        <v>23</v>
      </c>
      <c r="D2419" s="0" t="s">
        <v>6274</v>
      </c>
      <c r="E2419" s="0" t="s">
        <v>6275</v>
      </c>
      <c r="F2419" s="0" t="n">
        <v>6758</v>
      </c>
      <c r="G2419" s="0" t="n">
        <v>122</v>
      </c>
      <c r="H2419" s="0" t="n">
        <v>0</v>
      </c>
      <c r="I2419" s="0" t="n">
        <v>31</v>
      </c>
      <c r="J2419" s="0" t="str">
        <f aca="false">VLOOKUP(A2419,yorick!A:J,10,0)</f>
        <v>TODO: &lt;&gt;</v>
      </c>
      <c r="K2419" s="0" t="str">
        <f aca="false">VLOOKUP(A2419,yorick!A:K,11,0)</f>
        <v>TODO: &lt;&gt;</v>
      </c>
      <c r="L2419" s="0" t="str">
        <f aca="false">VLOOKUP(A2419,henriette!A:J,10,0)</f>
        <v>TODO: &lt;&gt;</v>
      </c>
      <c r="M2419" s="0" t="str">
        <f aca="false">VLOOKUP(A2419,henriette!A:K,11,0)</f>
        <v>TODO: &lt;&gt;</v>
      </c>
      <c r="N2419" s="0" t="str">
        <f aca="false">IF(OR(O2419="CONFLICT",R2419="CONFLICT"),"CONFLICT","OK")</f>
        <v>OK</v>
      </c>
      <c r="O2419" s="0" t="str">
        <f aca="false">IF(J2419=L2419,J2419,"CONFLICT")</f>
        <v>TODO: &lt;&gt;</v>
      </c>
      <c r="Q2419" s="0" t="str">
        <f aca="false">IF(AND(P2419&lt;&gt;L2419,P2419&lt;&gt;J2419,P2419&lt;&gt;""),"REVIEW","")</f>
        <v/>
      </c>
      <c r="R2419" s="0" t="str">
        <f aca="false">IF(K2419=M2419,K2419,"CONFLICT")</f>
        <v>TODO: &lt;&gt;</v>
      </c>
    </row>
    <row r="2420" customFormat="false" ht="12.75" hidden="false" customHeight="false" outlineLevel="0" collapsed="false">
      <c r="A2420" s="0" t="s">
        <v>6276</v>
      </c>
      <c r="B2420" s="0" t="n">
        <v>327</v>
      </c>
      <c r="C2420" s="0" t="s">
        <v>23</v>
      </c>
      <c r="D2420" s="0" t="s">
        <v>6277</v>
      </c>
      <c r="E2420" s="0" t="s">
        <v>6278</v>
      </c>
      <c r="F2420" s="0" t="n">
        <v>49020</v>
      </c>
      <c r="G2420" s="0" t="n">
        <v>418</v>
      </c>
      <c r="H2420" s="0" t="n">
        <v>0</v>
      </c>
      <c r="I2420" s="0" t="n">
        <v>12</v>
      </c>
      <c r="J2420" s="0" t="str">
        <f aca="false">VLOOKUP(A2420,yorick!A:J,10,0)</f>
        <v>TODO: &lt;&gt;</v>
      </c>
      <c r="K2420" s="0" t="str">
        <f aca="false">VLOOKUP(A2420,yorick!A:K,11,0)</f>
        <v>TODO: &lt;&gt;</v>
      </c>
      <c r="L2420" s="0" t="str">
        <f aca="false">VLOOKUP(A2420,henriette!A:J,10,0)</f>
        <v>TODO: &lt;&gt;</v>
      </c>
      <c r="M2420" s="0" t="str">
        <f aca="false">VLOOKUP(A2420,henriette!A:K,11,0)</f>
        <v>TODO: &lt;&gt;</v>
      </c>
      <c r="N2420" s="0" t="str">
        <f aca="false">IF(OR(O2420="CONFLICT",R2420="CONFLICT"),"CONFLICT","OK")</f>
        <v>OK</v>
      </c>
      <c r="O2420" s="0" t="str">
        <f aca="false">IF(J2420=L2420,J2420,"CONFLICT")</f>
        <v>TODO: &lt;&gt;</v>
      </c>
      <c r="Q2420" s="0" t="str">
        <f aca="false">IF(AND(P2420&lt;&gt;L2420,P2420&lt;&gt;J2420,P2420&lt;&gt;""),"REVIEW","")</f>
        <v/>
      </c>
      <c r="R2420" s="0" t="str">
        <f aca="false">IF(K2420=M2420,K2420,"CONFLICT")</f>
        <v>TODO: &lt;&gt;</v>
      </c>
    </row>
    <row r="2421" customFormat="false" ht="12.75" hidden="false" customHeight="false" outlineLevel="0" collapsed="false">
      <c r="A2421" s="0" t="s">
        <v>6279</v>
      </c>
      <c r="B2421" s="0" t="n">
        <v>7706</v>
      </c>
      <c r="C2421" s="0" t="s">
        <v>23</v>
      </c>
      <c r="D2421" s="0" t="s">
        <v>6280</v>
      </c>
      <c r="E2421" s="0" t="s">
        <v>6281</v>
      </c>
      <c r="F2421" s="0" t="n">
        <v>5208</v>
      </c>
      <c r="G2421" s="0" t="n">
        <v>96</v>
      </c>
      <c r="H2421" s="0" t="n">
        <v>0</v>
      </c>
      <c r="I2421" s="0" t="n">
        <v>19</v>
      </c>
      <c r="J2421" s="0" t="str">
        <f aca="false">VLOOKUP(A2421,yorick!A:J,10,0)</f>
        <v>TODO: &lt;&gt;</v>
      </c>
      <c r="K2421" s="0" t="str">
        <f aca="false">VLOOKUP(A2421,yorick!A:K,11,0)</f>
        <v>TODO: &lt;&gt;</v>
      </c>
      <c r="L2421" s="0" t="str">
        <f aca="false">VLOOKUP(A2421,henriette!A:J,10,0)</f>
        <v>TODO: &lt;&gt;</v>
      </c>
      <c r="M2421" s="0" t="str">
        <f aca="false">VLOOKUP(A2421,henriette!A:K,11,0)</f>
        <v>TODO: &lt;&gt;</v>
      </c>
      <c r="N2421" s="0" t="str">
        <f aca="false">IF(OR(O2421="CONFLICT",R2421="CONFLICT"),"CONFLICT","OK")</f>
        <v>OK</v>
      </c>
      <c r="O2421" s="0" t="str">
        <f aca="false">IF(J2421=L2421,J2421,"CONFLICT")</f>
        <v>TODO: &lt;&gt;</v>
      </c>
      <c r="Q2421" s="0" t="str">
        <f aca="false">IF(AND(P2421&lt;&gt;L2421,P2421&lt;&gt;J2421,P2421&lt;&gt;""),"REVIEW","")</f>
        <v/>
      </c>
      <c r="R2421" s="0" t="str">
        <f aca="false">IF(K2421=M2421,K2421,"CONFLICT")</f>
        <v>TODO: &lt;&gt;</v>
      </c>
    </row>
    <row r="2422" customFormat="false" ht="12.75" hidden="false" customHeight="false" outlineLevel="0" collapsed="false">
      <c r="A2422" s="0" t="s">
        <v>6282</v>
      </c>
      <c r="B2422" s="0" t="n">
        <v>116</v>
      </c>
      <c r="C2422" s="0" t="s">
        <v>23</v>
      </c>
      <c r="E2422" s="0" t="s">
        <v>6283</v>
      </c>
      <c r="F2422" s="0" t="n">
        <v>6929</v>
      </c>
      <c r="G2422" s="0" t="n">
        <v>44</v>
      </c>
      <c r="H2422" s="0" t="n">
        <v>0</v>
      </c>
      <c r="I2422" s="0" t="n">
        <v>30</v>
      </c>
      <c r="J2422" s="0" t="str">
        <f aca="false">VLOOKUP(A2422,yorick!A:J,10,0)</f>
        <v>TODO: &lt;&gt;</v>
      </c>
      <c r="K2422" s="0" t="str">
        <f aca="false">VLOOKUP(A2422,yorick!A:K,11,0)</f>
        <v>TODO: &lt;&gt;</v>
      </c>
      <c r="L2422" s="0" t="str">
        <f aca="false">VLOOKUP(A2422,henriette!A:J,10,0)</f>
        <v>TODO: &lt;&gt;</v>
      </c>
      <c r="M2422" s="0" t="str">
        <f aca="false">VLOOKUP(A2422,henriette!A:K,11,0)</f>
        <v>TODO: &lt;&gt;</v>
      </c>
      <c r="N2422" s="0" t="str">
        <f aca="false">IF(OR(O2422="CONFLICT",R2422="CONFLICT"),"CONFLICT","OK")</f>
        <v>OK</v>
      </c>
      <c r="O2422" s="0" t="str">
        <f aca="false">IF(J2422=L2422,J2422,"CONFLICT")</f>
        <v>TODO: &lt;&gt;</v>
      </c>
      <c r="Q2422" s="0" t="str">
        <f aca="false">IF(AND(P2422&lt;&gt;L2422,P2422&lt;&gt;J2422,P2422&lt;&gt;""),"REVIEW","")</f>
        <v/>
      </c>
      <c r="R2422" s="0" t="str">
        <f aca="false">IF(K2422=M2422,K2422,"CONFLICT")</f>
        <v>TODO: &lt;&gt;</v>
      </c>
    </row>
    <row r="2423" customFormat="false" ht="12.75" hidden="false" customHeight="false" outlineLevel="0" collapsed="false">
      <c r="A2423" s="0" t="s">
        <v>6284</v>
      </c>
      <c r="B2423" s="0" t="n">
        <v>206</v>
      </c>
      <c r="C2423" s="0" t="s">
        <v>23</v>
      </c>
      <c r="D2423" s="0" t="s">
        <v>6285</v>
      </c>
      <c r="E2423" s="0" t="s">
        <v>6286</v>
      </c>
      <c r="F2423" s="0" t="n">
        <v>5960</v>
      </c>
      <c r="G2423" s="0" t="n">
        <v>51</v>
      </c>
      <c r="H2423" s="0" t="n">
        <v>0</v>
      </c>
      <c r="I2423" s="0" t="n">
        <v>37</v>
      </c>
      <c r="J2423" s="0" t="str">
        <f aca="false">VLOOKUP(A2423,yorick!A:J,10,0)</f>
        <v>TODO: &lt;&gt;</v>
      </c>
      <c r="K2423" s="0" t="str">
        <f aca="false">VLOOKUP(A2423,yorick!A:K,11,0)</f>
        <v>TODO: &lt;&gt;</v>
      </c>
      <c r="L2423" s="0" t="str">
        <f aca="false">VLOOKUP(A2423,henriette!A:J,10,0)</f>
        <v>TODO: &lt;&gt;</v>
      </c>
      <c r="M2423" s="0" t="str">
        <f aca="false">VLOOKUP(A2423,henriette!A:K,11,0)</f>
        <v>TODO: &lt;&gt;</v>
      </c>
      <c r="N2423" s="0" t="str">
        <f aca="false">IF(OR(O2423="CONFLICT",R2423="CONFLICT"),"CONFLICT","OK")</f>
        <v>OK</v>
      </c>
      <c r="O2423" s="0" t="str">
        <f aca="false">IF(J2423=L2423,J2423,"CONFLICT")</f>
        <v>TODO: &lt;&gt;</v>
      </c>
      <c r="Q2423" s="0" t="str">
        <f aca="false">IF(AND(P2423&lt;&gt;L2423,P2423&lt;&gt;J2423,P2423&lt;&gt;""),"REVIEW","")</f>
        <v/>
      </c>
      <c r="R2423" s="0" t="str">
        <f aca="false">IF(K2423=M2423,K2423,"CONFLICT")</f>
        <v>TODO: &lt;&gt;</v>
      </c>
    </row>
    <row r="2424" customFormat="false" ht="12.75" hidden="false" customHeight="false" outlineLevel="0" collapsed="false">
      <c r="A2424" s="0" t="s">
        <v>6287</v>
      </c>
      <c r="B2424" s="0" t="n">
        <v>271</v>
      </c>
      <c r="C2424" s="0" t="s">
        <v>23</v>
      </c>
      <c r="D2424" s="0" t="s">
        <v>6288</v>
      </c>
      <c r="E2424" s="0" t="s">
        <v>6289</v>
      </c>
      <c r="F2424" s="0" t="n">
        <v>8649</v>
      </c>
      <c r="G2424" s="0" t="n">
        <v>75</v>
      </c>
      <c r="H2424" s="0" t="n">
        <v>0</v>
      </c>
      <c r="I2424" s="0" t="n">
        <v>16</v>
      </c>
      <c r="J2424" s="0" t="str">
        <f aca="false">VLOOKUP(A2424,yorick!A:J,10,0)</f>
        <v>TODO: &lt;&gt;</v>
      </c>
      <c r="K2424" s="0" t="str">
        <f aca="false">VLOOKUP(A2424,yorick!A:K,11,0)</f>
        <v>TODO: &lt;&gt;</v>
      </c>
      <c r="L2424" s="0" t="str">
        <f aca="false">VLOOKUP(A2424,henriette!A:J,10,0)</f>
        <v>TODO: &lt;&gt;</v>
      </c>
      <c r="M2424" s="0" t="str">
        <f aca="false">VLOOKUP(A2424,henriette!A:K,11,0)</f>
        <v>TODO: &lt;&gt;</v>
      </c>
      <c r="N2424" s="0" t="str">
        <f aca="false">IF(OR(O2424="CONFLICT",R2424="CONFLICT"),"CONFLICT","OK")</f>
        <v>OK</v>
      </c>
      <c r="O2424" s="0" t="str">
        <f aca="false">IF(J2424=L2424,J2424,"CONFLICT")</f>
        <v>TODO: &lt;&gt;</v>
      </c>
      <c r="Q2424" s="0" t="str">
        <f aca="false">IF(AND(P2424&lt;&gt;L2424,P2424&lt;&gt;J2424,P2424&lt;&gt;""),"REVIEW","")</f>
        <v/>
      </c>
      <c r="R2424" s="0" t="str">
        <f aca="false">IF(K2424=M2424,K2424,"CONFLICT")</f>
        <v>TODO: &lt;&gt;</v>
      </c>
    </row>
    <row r="2425" customFormat="false" ht="12.75" hidden="false" customHeight="false" outlineLevel="0" collapsed="false">
      <c r="A2425" s="0" t="s">
        <v>6290</v>
      </c>
      <c r="B2425" s="0" t="n">
        <v>173</v>
      </c>
      <c r="C2425" s="0" t="s">
        <v>23</v>
      </c>
      <c r="E2425" s="0" t="s">
        <v>6291</v>
      </c>
      <c r="F2425" s="0" t="n">
        <v>15240</v>
      </c>
      <c r="G2425" s="0" t="n">
        <v>153</v>
      </c>
      <c r="H2425" s="0" t="n">
        <v>0</v>
      </c>
      <c r="I2425" s="0" t="n">
        <v>10</v>
      </c>
      <c r="J2425" s="0" t="str">
        <f aca="false">VLOOKUP(A2425,yorick!A:J,10,0)</f>
        <v>TODO: &lt;&gt;</v>
      </c>
      <c r="K2425" s="0" t="str">
        <f aca="false">VLOOKUP(A2425,yorick!A:K,11,0)</f>
        <v>TODO: &lt;&gt;</v>
      </c>
      <c r="L2425" s="0" t="str">
        <f aca="false">VLOOKUP(A2425,henriette!A:J,10,0)</f>
        <v>TODO: &lt;&gt;</v>
      </c>
      <c r="M2425" s="0" t="str">
        <f aca="false">VLOOKUP(A2425,henriette!A:K,11,0)</f>
        <v>TODO: &lt;&gt;</v>
      </c>
      <c r="N2425" s="0" t="str">
        <f aca="false">IF(OR(O2425="CONFLICT",R2425="CONFLICT"),"CONFLICT","OK")</f>
        <v>OK</v>
      </c>
      <c r="O2425" s="0" t="str">
        <f aca="false">IF(J2425=L2425,J2425,"CONFLICT")</f>
        <v>TODO: &lt;&gt;</v>
      </c>
      <c r="Q2425" s="0" t="str">
        <f aca="false">IF(AND(P2425&lt;&gt;L2425,P2425&lt;&gt;J2425,P2425&lt;&gt;""),"REVIEW","")</f>
        <v/>
      </c>
      <c r="R2425" s="0" t="str">
        <f aca="false">IF(K2425=M2425,K2425,"CONFLICT")</f>
        <v>TODO: &lt;&gt;</v>
      </c>
    </row>
    <row r="2426" customFormat="false" ht="12.75" hidden="false" customHeight="false" outlineLevel="0" collapsed="false">
      <c r="A2426" s="0" t="s">
        <v>6292</v>
      </c>
      <c r="B2426" s="0" t="n">
        <v>114</v>
      </c>
      <c r="C2426" s="0" t="s">
        <v>23</v>
      </c>
      <c r="D2426" s="0" t="s">
        <v>6293</v>
      </c>
      <c r="E2426" s="0" t="s">
        <v>6294</v>
      </c>
      <c r="F2426" s="0" t="n">
        <v>7746</v>
      </c>
      <c r="G2426" s="0" t="n">
        <v>32</v>
      </c>
      <c r="H2426" s="0" t="n">
        <v>4</v>
      </c>
      <c r="I2426" s="0" t="n">
        <v>9</v>
      </c>
      <c r="J2426" s="0" t="str">
        <f aca="false">VLOOKUP(A2426,yorick!A:J,10,0)</f>
        <v>TODO: &lt;&gt;</v>
      </c>
      <c r="K2426" s="0" t="str">
        <f aca="false">VLOOKUP(A2426,yorick!A:K,11,0)</f>
        <v>TODO: &lt;&gt;</v>
      </c>
      <c r="L2426" s="0" t="str">
        <f aca="false">VLOOKUP(A2426,henriette!A:J,10,0)</f>
        <v>TODO: &lt;&gt;</v>
      </c>
      <c r="M2426" s="0" t="str">
        <f aca="false">VLOOKUP(A2426,henriette!A:K,11,0)</f>
        <v>TODO: &lt;&gt;</v>
      </c>
      <c r="N2426" s="0" t="str">
        <f aca="false">IF(OR(O2426="CONFLICT",R2426="CONFLICT"),"CONFLICT","OK")</f>
        <v>OK</v>
      </c>
      <c r="O2426" s="0" t="str">
        <f aca="false">IF(J2426=L2426,J2426,"CONFLICT")</f>
        <v>TODO: &lt;&gt;</v>
      </c>
      <c r="Q2426" s="0" t="str">
        <f aca="false">IF(AND(P2426&lt;&gt;L2426,P2426&lt;&gt;J2426,P2426&lt;&gt;""),"REVIEW","")</f>
        <v/>
      </c>
      <c r="R2426" s="0" t="str">
        <f aca="false">IF(K2426=M2426,K2426,"CONFLICT")</f>
        <v>TODO: &lt;&gt;</v>
      </c>
    </row>
    <row r="2427" customFormat="false" ht="12.75" hidden="false" customHeight="false" outlineLevel="0" collapsed="false">
      <c r="A2427" s="0" t="s">
        <v>6295</v>
      </c>
      <c r="B2427" s="0" t="n">
        <v>290</v>
      </c>
      <c r="C2427" s="0" t="s">
        <v>23</v>
      </c>
      <c r="E2427" s="0" t="s">
        <v>6296</v>
      </c>
      <c r="F2427" s="0" t="n">
        <v>32661</v>
      </c>
      <c r="G2427" s="0" t="n">
        <v>592</v>
      </c>
      <c r="H2427" s="0" t="n">
        <v>0</v>
      </c>
      <c r="I2427" s="0" t="n">
        <v>447</v>
      </c>
      <c r="J2427" s="0" t="str">
        <f aca="false">VLOOKUP(A2427,yorick!A:J,10,0)</f>
        <v>TODO: &lt;&gt;</v>
      </c>
      <c r="K2427" s="0" t="str">
        <f aca="false">VLOOKUP(A2427,yorick!A:K,11,0)</f>
        <v>TODO: &lt;&gt;</v>
      </c>
      <c r="L2427" s="0" t="str">
        <f aca="false">VLOOKUP(A2427,henriette!A:J,10,0)</f>
        <v>TODO: &lt;&gt;</v>
      </c>
      <c r="M2427" s="0" t="str">
        <f aca="false">VLOOKUP(A2427,henriette!A:K,11,0)</f>
        <v>TODO: &lt;&gt;</v>
      </c>
      <c r="N2427" s="0" t="str">
        <f aca="false">IF(OR(O2427="CONFLICT",R2427="CONFLICT"),"CONFLICT","OK")</f>
        <v>OK</v>
      </c>
      <c r="O2427" s="0" t="str">
        <f aca="false">IF(J2427=L2427,J2427,"CONFLICT")</f>
        <v>TODO: &lt;&gt;</v>
      </c>
      <c r="Q2427" s="0" t="str">
        <f aca="false">IF(AND(P2427&lt;&gt;L2427,P2427&lt;&gt;J2427,P2427&lt;&gt;""),"REVIEW","")</f>
        <v/>
      </c>
      <c r="R2427" s="0" t="str">
        <f aca="false">IF(K2427=M2427,K2427,"CONFLICT")</f>
        <v>TODO: &lt;&gt;</v>
      </c>
    </row>
    <row r="2428" customFormat="false" ht="12.75" hidden="false" customHeight="false" outlineLevel="0" collapsed="false">
      <c r="A2428" s="0" t="s">
        <v>6297</v>
      </c>
      <c r="B2428" s="0" t="n">
        <v>226</v>
      </c>
      <c r="C2428" s="0" t="s">
        <v>23</v>
      </c>
      <c r="D2428" s="0" t="s">
        <v>6298</v>
      </c>
      <c r="E2428" s="0" t="s">
        <v>6299</v>
      </c>
      <c r="F2428" s="0" t="n">
        <v>31099</v>
      </c>
      <c r="G2428" s="0" t="n">
        <v>203</v>
      </c>
      <c r="H2428" s="0" t="n">
        <v>3</v>
      </c>
      <c r="I2428" s="0" t="n">
        <v>207</v>
      </c>
      <c r="J2428" s="0" t="str">
        <f aca="false">VLOOKUP(A2428,yorick!A:J,10,0)</f>
        <v>TODO: &lt;&gt;</v>
      </c>
      <c r="K2428" s="0" t="str">
        <f aca="false">VLOOKUP(A2428,yorick!A:K,11,0)</f>
        <v>TODO: &lt;&gt;</v>
      </c>
      <c r="L2428" s="0" t="str">
        <f aca="false">VLOOKUP(A2428,henriette!A:J,10,0)</f>
        <v>TODO: &lt;&gt;</v>
      </c>
      <c r="M2428" s="0" t="str">
        <f aca="false">VLOOKUP(A2428,henriette!A:K,11,0)</f>
        <v>TODO: &lt;&gt;</v>
      </c>
      <c r="N2428" s="0" t="str">
        <f aca="false">IF(OR(O2428="CONFLICT",R2428="CONFLICT"),"CONFLICT","OK")</f>
        <v>OK</v>
      </c>
      <c r="O2428" s="0" t="str">
        <f aca="false">IF(J2428=L2428,J2428,"CONFLICT")</f>
        <v>TODO: &lt;&gt;</v>
      </c>
      <c r="Q2428" s="0" t="str">
        <f aca="false">IF(AND(P2428&lt;&gt;L2428,P2428&lt;&gt;J2428,P2428&lt;&gt;""),"REVIEW","")</f>
        <v/>
      </c>
      <c r="R2428" s="0" t="str">
        <f aca="false">IF(K2428=M2428,K2428,"CONFLICT")</f>
        <v>TODO: &lt;&gt;</v>
      </c>
    </row>
    <row r="2429" customFormat="false" ht="12.75" hidden="false" customHeight="false" outlineLevel="0" collapsed="false">
      <c r="A2429" s="0" t="s">
        <v>6300</v>
      </c>
      <c r="B2429" s="0" t="n">
        <v>153</v>
      </c>
      <c r="C2429" s="0" t="s">
        <v>23</v>
      </c>
      <c r="E2429" s="0" t="s">
        <v>6301</v>
      </c>
      <c r="F2429" s="0" t="n">
        <v>21053</v>
      </c>
      <c r="G2429" s="0" t="n">
        <v>203</v>
      </c>
      <c r="H2429" s="0" t="n">
        <v>0</v>
      </c>
      <c r="I2429" s="0" t="n">
        <v>5</v>
      </c>
      <c r="J2429" s="0" t="str">
        <f aca="false">VLOOKUP(A2429,yorick!A:J,10,0)</f>
        <v>TODO: &lt;&gt;</v>
      </c>
      <c r="K2429" s="0" t="str">
        <f aca="false">VLOOKUP(A2429,yorick!A:K,11,0)</f>
        <v>TODO: &lt;&gt;</v>
      </c>
      <c r="L2429" s="0" t="str">
        <f aca="false">VLOOKUP(A2429,henriette!A:J,10,0)</f>
        <v>TODO: &lt;&gt;</v>
      </c>
      <c r="M2429" s="0" t="str">
        <f aca="false">VLOOKUP(A2429,henriette!A:K,11,0)</f>
        <v>TODO: &lt;&gt;</v>
      </c>
      <c r="N2429" s="0" t="str">
        <f aca="false">IF(OR(O2429="CONFLICT",R2429="CONFLICT"),"CONFLICT","OK")</f>
        <v>OK</v>
      </c>
      <c r="O2429" s="0" t="str">
        <f aca="false">IF(J2429=L2429,J2429,"CONFLICT")</f>
        <v>TODO: &lt;&gt;</v>
      </c>
      <c r="Q2429" s="0" t="str">
        <f aca="false">IF(AND(P2429&lt;&gt;L2429,P2429&lt;&gt;J2429,P2429&lt;&gt;""),"REVIEW","")</f>
        <v/>
      </c>
      <c r="R2429" s="0" t="str">
        <f aca="false">IF(K2429=M2429,K2429,"CONFLICT")</f>
        <v>TODO: &lt;&gt;</v>
      </c>
    </row>
    <row r="2430" customFormat="false" ht="12.75" hidden="false" customHeight="false" outlineLevel="0" collapsed="false">
      <c r="A2430" s="0" t="s">
        <v>6302</v>
      </c>
      <c r="B2430" s="0" t="n">
        <v>245</v>
      </c>
      <c r="C2430" s="0" t="s">
        <v>23</v>
      </c>
      <c r="E2430" s="0" t="s">
        <v>6303</v>
      </c>
      <c r="F2430" s="0" t="n">
        <v>17290</v>
      </c>
      <c r="G2430" s="0" t="n">
        <v>93</v>
      </c>
      <c r="H2430" s="0" t="n">
        <v>0</v>
      </c>
      <c r="I2430" s="0" t="n">
        <v>11</v>
      </c>
      <c r="J2430" s="0" t="str">
        <f aca="false">VLOOKUP(A2430,yorick!A:J,10,0)</f>
        <v>TODO: &lt;&gt;</v>
      </c>
      <c r="K2430" s="0" t="str">
        <f aca="false">VLOOKUP(A2430,yorick!A:K,11,0)</f>
        <v>TODO: &lt;&gt;</v>
      </c>
      <c r="L2430" s="0" t="str">
        <f aca="false">VLOOKUP(A2430,henriette!A:J,10,0)</f>
        <v>TODO: &lt;&gt;</v>
      </c>
      <c r="M2430" s="0" t="str">
        <f aca="false">VLOOKUP(A2430,henriette!A:K,11,0)</f>
        <v>TODO: &lt;&gt;</v>
      </c>
      <c r="N2430" s="0" t="str">
        <f aca="false">IF(OR(O2430="CONFLICT",R2430="CONFLICT"),"CONFLICT","OK")</f>
        <v>OK</v>
      </c>
      <c r="O2430" s="0" t="str">
        <f aca="false">IF(J2430=L2430,J2430,"CONFLICT")</f>
        <v>TODO: &lt;&gt;</v>
      </c>
      <c r="Q2430" s="0" t="str">
        <f aca="false">IF(AND(P2430&lt;&gt;L2430,P2430&lt;&gt;J2430,P2430&lt;&gt;""),"REVIEW","")</f>
        <v/>
      </c>
      <c r="R2430" s="0" t="str">
        <f aca="false">IF(K2430=M2430,K2430,"CONFLICT")</f>
        <v>TODO: &lt;&gt;</v>
      </c>
    </row>
    <row r="2431" customFormat="false" ht="12.75" hidden="false" customHeight="false" outlineLevel="0" collapsed="false">
      <c r="A2431" s="0" t="s">
        <v>6304</v>
      </c>
      <c r="B2431" s="0" t="n">
        <v>143</v>
      </c>
      <c r="C2431" s="0" t="s">
        <v>23</v>
      </c>
      <c r="E2431" s="0" t="s">
        <v>6305</v>
      </c>
      <c r="F2431" s="0" t="n">
        <v>15798</v>
      </c>
      <c r="G2431" s="0" t="n">
        <v>149</v>
      </c>
      <c r="H2431" s="0" t="n">
        <v>0</v>
      </c>
      <c r="I2431" s="0" t="n">
        <v>8</v>
      </c>
      <c r="J2431" s="0" t="str">
        <f aca="false">VLOOKUP(A2431,yorick!A:J,10,0)</f>
        <v>TODO: &lt;&gt;</v>
      </c>
      <c r="K2431" s="0" t="str">
        <f aca="false">VLOOKUP(A2431,yorick!A:K,11,0)</f>
        <v>TODO: &lt;&gt;</v>
      </c>
      <c r="L2431" s="0" t="str">
        <f aca="false">VLOOKUP(A2431,henriette!A:J,10,0)</f>
        <v>TODO: &lt;&gt;</v>
      </c>
      <c r="M2431" s="0" t="str">
        <f aca="false">VLOOKUP(A2431,henriette!A:K,11,0)</f>
        <v>TODO: &lt;&gt;</v>
      </c>
      <c r="N2431" s="0" t="str">
        <f aca="false">IF(OR(O2431="CONFLICT",R2431="CONFLICT"),"CONFLICT","OK")</f>
        <v>OK</v>
      </c>
      <c r="O2431" s="0" t="str">
        <f aca="false">IF(J2431=L2431,J2431,"CONFLICT")</f>
        <v>TODO: &lt;&gt;</v>
      </c>
      <c r="Q2431" s="0" t="str">
        <f aca="false">IF(AND(P2431&lt;&gt;L2431,P2431&lt;&gt;J2431,P2431&lt;&gt;""),"REVIEW","")</f>
        <v/>
      </c>
      <c r="R2431" s="0" t="str">
        <f aca="false">IF(K2431=M2431,K2431,"CONFLICT")</f>
        <v>TODO: &lt;&gt;</v>
      </c>
    </row>
    <row r="2432" customFormat="false" ht="12.75" hidden="false" customHeight="false" outlineLevel="0" collapsed="false">
      <c r="A2432" s="0" t="s">
        <v>6306</v>
      </c>
      <c r="B2432" s="0" t="n">
        <v>461</v>
      </c>
      <c r="C2432" s="0" t="s">
        <v>23</v>
      </c>
      <c r="D2432" s="0" t="s">
        <v>6307</v>
      </c>
      <c r="E2432" s="0" t="s">
        <v>6308</v>
      </c>
      <c r="F2432" s="0" t="n">
        <v>37301</v>
      </c>
      <c r="G2432" s="0" t="n">
        <v>180</v>
      </c>
      <c r="H2432" s="0" t="n">
        <v>0</v>
      </c>
      <c r="I2432" s="0" t="n">
        <v>9</v>
      </c>
      <c r="J2432" s="0" t="str">
        <f aca="false">VLOOKUP(A2432,yorick!A:J,10,0)</f>
        <v>TODO: &lt;&gt;</v>
      </c>
      <c r="K2432" s="0" t="str">
        <f aca="false">VLOOKUP(A2432,yorick!A:K,11,0)</f>
        <v>TODO: &lt;&gt;</v>
      </c>
      <c r="L2432" s="0" t="str">
        <f aca="false">VLOOKUP(A2432,henriette!A:J,10,0)</f>
        <v>TODO: &lt;&gt;</v>
      </c>
      <c r="M2432" s="0" t="str">
        <f aca="false">VLOOKUP(A2432,henriette!A:K,11,0)</f>
        <v>TODO: &lt;&gt;</v>
      </c>
      <c r="N2432" s="0" t="str">
        <f aca="false">IF(OR(O2432="CONFLICT",R2432="CONFLICT"),"CONFLICT","OK")</f>
        <v>OK</v>
      </c>
      <c r="O2432" s="0" t="str">
        <f aca="false">IF(J2432=L2432,J2432,"CONFLICT")</f>
        <v>TODO: &lt;&gt;</v>
      </c>
      <c r="Q2432" s="0" t="str">
        <f aca="false">IF(AND(P2432&lt;&gt;L2432,P2432&lt;&gt;J2432,P2432&lt;&gt;""),"REVIEW","")</f>
        <v/>
      </c>
      <c r="R2432" s="0" t="str">
        <f aca="false">IF(K2432=M2432,K2432,"CONFLICT")</f>
        <v>TODO: &lt;&gt;</v>
      </c>
    </row>
    <row r="2433" customFormat="false" ht="12.75" hidden="false" customHeight="false" outlineLevel="0" collapsed="false">
      <c r="A2433" s="0" t="s">
        <v>6309</v>
      </c>
      <c r="B2433" s="0" t="n">
        <v>4571</v>
      </c>
      <c r="C2433" s="0" t="s">
        <v>23</v>
      </c>
      <c r="E2433" s="0" t="s">
        <v>6310</v>
      </c>
      <c r="F2433" s="0" t="n">
        <v>65486</v>
      </c>
      <c r="G2433" s="0" t="n">
        <v>180</v>
      </c>
      <c r="H2433" s="0" t="n">
        <v>0</v>
      </c>
      <c r="I2433" s="0" t="n">
        <v>18</v>
      </c>
      <c r="J2433" s="0" t="str">
        <f aca="false">VLOOKUP(A2433,yorick!A:J,10,0)</f>
        <v>TODO: &lt;&gt;</v>
      </c>
      <c r="K2433" s="0" t="str">
        <f aca="false">VLOOKUP(A2433,yorick!A:K,11,0)</f>
        <v>TODO: &lt;&gt;</v>
      </c>
      <c r="L2433" s="0" t="str">
        <f aca="false">VLOOKUP(A2433,henriette!A:J,10,0)</f>
        <v>TODO: &lt;&gt;</v>
      </c>
      <c r="M2433" s="0" t="str">
        <f aca="false">VLOOKUP(A2433,henriette!A:K,11,0)</f>
        <v>TODO: &lt;&gt;</v>
      </c>
      <c r="N2433" s="0" t="str">
        <f aca="false">IF(OR(O2433="CONFLICT",R2433="CONFLICT"),"CONFLICT","OK")</f>
        <v>OK</v>
      </c>
      <c r="O2433" s="0" t="str">
        <f aca="false">IF(J2433=L2433,J2433,"CONFLICT")</f>
        <v>TODO: &lt;&gt;</v>
      </c>
      <c r="Q2433" s="0" t="str">
        <f aca="false">IF(AND(P2433&lt;&gt;L2433,P2433&lt;&gt;J2433,P2433&lt;&gt;""),"REVIEW","")</f>
        <v/>
      </c>
      <c r="R2433" s="0" t="str">
        <f aca="false">IF(K2433=M2433,K2433,"CONFLICT")</f>
        <v>TODO: &lt;&gt;</v>
      </c>
    </row>
    <row r="2434" customFormat="false" ht="12.75" hidden="false" customHeight="false" outlineLevel="0" collapsed="false">
      <c r="A2434" s="0" t="s">
        <v>6311</v>
      </c>
      <c r="B2434" s="0" t="n">
        <v>1102</v>
      </c>
      <c r="C2434" s="0" t="s">
        <v>23</v>
      </c>
      <c r="D2434" s="0" t="s">
        <v>6312</v>
      </c>
      <c r="E2434" s="0" t="s">
        <v>6313</v>
      </c>
      <c r="F2434" s="0" t="n">
        <v>97010</v>
      </c>
      <c r="G2434" s="0" t="n">
        <v>1457</v>
      </c>
      <c r="H2434" s="0" t="n">
        <v>0</v>
      </c>
      <c r="I2434" s="0" t="n">
        <v>441</v>
      </c>
      <c r="J2434" s="0" t="str">
        <f aca="false">VLOOKUP(A2434,yorick!A:J,10,0)</f>
        <v>TODO: &lt;&gt;</v>
      </c>
      <c r="K2434" s="0" t="str">
        <f aca="false">VLOOKUP(A2434,yorick!A:K,11,0)</f>
        <v>TODO: &lt;&gt;</v>
      </c>
      <c r="L2434" s="0" t="str">
        <f aca="false">VLOOKUP(A2434,henriette!A:J,10,0)</f>
        <v>TODO: &lt;&gt;</v>
      </c>
      <c r="M2434" s="0" t="str">
        <f aca="false">VLOOKUP(A2434,henriette!A:K,11,0)</f>
        <v>TODO: &lt;&gt;</v>
      </c>
      <c r="N2434" s="0" t="str">
        <f aca="false">IF(OR(O2434="CONFLICT",R2434="CONFLICT"),"CONFLICT","OK")</f>
        <v>OK</v>
      </c>
      <c r="O2434" s="0" t="str">
        <f aca="false">IF(J2434=L2434,J2434,"CONFLICT")</f>
        <v>TODO: &lt;&gt;</v>
      </c>
      <c r="Q2434" s="0" t="str">
        <f aca="false">IF(AND(P2434&lt;&gt;L2434,P2434&lt;&gt;J2434,P2434&lt;&gt;""),"REVIEW","")</f>
        <v/>
      </c>
      <c r="R2434" s="0" t="str">
        <f aca="false">IF(K2434=M2434,K2434,"CONFLICT")</f>
        <v>TODO: &lt;&gt;</v>
      </c>
    </row>
    <row r="2435" customFormat="false" ht="12.75" hidden="false" customHeight="false" outlineLevel="0" collapsed="false">
      <c r="A2435" s="0" t="s">
        <v>6314</v>
      </c>
      <c r="B2435" s="0" t="n">
        <v>323</v>
      </c>
      <c r="C2435" s="0" t="s">
        <v>23</v>
      </c>
      <c r="F2435" s="0" t="n">
        <v>7676</v>
      </c>
      <c r="G2435" s="0" t="n">
        <v>43</v>
      </c>
      <c r="H2435" s="0" t="n">
        <v>0</v>
      </c>
      <c r="I2435" s="0" t="n">
        <v>1</v>
      </c>
      <c r="J2435" s="0" t="str">
        <f aca="false">VLOOKUP(A2435,yorick!A:J,10,0)</f>
        <v>TODO: &lt;&gt;</v>
      </c>
      <c r="K2435" s="0" t="str">
        <f aca="false">VLOOKUP(A2435,yorick!A:K,11,0)</f>
        <v>TODO: &lt;&gt;</v>
      </c>
      <c r="L2435" s="0" t="str">
        <f aca="false">VLOOKUP(A2435,henriette!A:J,10,0)</f>
        <v>TODO: &lt;&gt;</v>
      </c>
      <c r="M2435" s="0" t="str">
        <f aca="false">VLOOKUP(A2435,henriette!A:K,11,0)</f>
        <v>TODO: &lt;&gt;</v>
      </c>
      <c r="N2435" s="0" t="str">
        <f aca="false">IF(OR(O2435="CONFLICT",R2435="CONFLICT"),"CONFLICT","OK")</f>
        <v>OK</v>
      </c>
      <c r="O2435" s="0" t="str">
        <f aca="false">IF(J2435=L2435,J2435,"CONFLICT")</f>
        <v>TODO: &lt;&gt;</v>
      </c>
      <c r="Q2435" s="0" t="str">
        <f aca="false">IF(AND(P2435&lt;&gt;L2435,P2435&lt;&gt;J2435,P2435&lt;&gt;""),"REVIEW","")</f>
        <v/>
      </c>
      <c r="R2435" s="0" t="str">
        <f aca="false">IF(K2435=M2435,K2435,"CONFLICT")</f>
        <v>TODO: &lt;&gt;</v>
      </c>
    </row>
    <row r="2436" customFormat="false" ht="12.75" hidden="false" customHeight="false" outlineLevel="0" collapsed="false">
      <c r="A2436" s="0" t="s">
        <v>6315</v>
      </c>
      <c r="B2436" s="0" t="n">
        <v>504</v>
      </c>
      <c r="C2436" s="0" t="s">
        <v>23</v>
      </c>
      <c r="E2436" s="0" t="s">
        <v>6316</v>
      </c>
      <c r="F2436" s="0" t="n">
        <v>42429</v>
      </c>
      <c r="G2436" s="0" t="n">
        <v>305</v>
      </c>
      <c r="H2436" s="0" t="n">
        <v>0</v>
      </c>
      <c r="I2436" s="0" t="n">
        <v>25</v>
      </c>
      <c r="J2436" s="0" t="str">
        <f aca="false">VLOOKUP(A2436,yorick!A:J,10,0)</f>
        <v>TODO: &lt;&gt;</v>
      </c>
      <c r="K2436" s="0" t="str">
        <f aca="false">VLOOKUP(A2436,yorick!A:K,11,0)</f>
        <v>TODO: &lt;&gt;</v>
      </c>
      <c r="L2436" s="0" t="str">
        <f aca="false">VLOOKUP(A2436,henriette!A:J,10,0)</f>
        <v>TODO: &lt;&gt;</v>
      </c>
      <c r="M2436" s="0" t="str">
        <f aca="false">VLOOKUP(A2436,henriette!A:K,11,0)</f>
        <v>TODO: &lt;&gt;</v>
      </c>
      <c r="N2436" s="0" t="str">
        <f aca="false">IF(OR(O2436="CONFLICT",R2436="CONFLICT"),"CONFLICT","OK")</f>
        <v>OK</v>
      </c>
      <c r="O2436" s="0" t="str">
        <f aca="false">IF(J2436=L2436,J2436,"CONFLICT")</f>
        <v>TODO: &lt;&gt;</v>
      </c>
      <c r="Q2436" s="0" t="str">
        <f aca="false">IF(AND(P2436&lt;&gt;L2436,P2436&lt;&gt;J2436,P2436&lt;&gt;""),"REVIEW","")</f>
        <v/>
      </c>
      <c r="R2436" s="0" t="str">
        <f aca="false">IF(K2436=M2436,K2436,"CONFLICT")</f>
        <v>TODO: &lt;&gt;</v>
      </c>
    </row>
    <row r="2437" customFormat="false" ht="12.75" hidden="false" customHeight="false" outlineLevel="0" collapsed="false">
      <c r="A2437" s="0" t="s">
        <v>6317</v>
      </c>
      <c r="B2437" s="0" t="n">
        <v>236</v>
      </c>
      <c r="C2437" s="0" t="s">
        <v>23</v>
      </c>
      <c r="E2437" s="0" t="s">
        <v>6318</v>
      </c>
      <c r="F2437" s="0" t="n">
        <v>92940</v>
      </c>
      <c r="G2437" s="0" t="n">
        <v>915</v>
      </c>
      <c r="H2437" s="0" t="n">
        <v>0</v>
      </c>
      <c r="I2437" s="0" t="n">
        <v>16</v>
      </c>
      <c r="J2437" s="0" t="str">
        <f aca="false">VLOOKUP(A2437,yorick!A:J,10,0)</f>
        <v>TODO: &lt;&gt;</v>
      </c>
      <c r="K2437" s="0" t="str">
        <f aca="false">VLOOKUP(A2437,yorick!A:K,11,0)</f>
        <v>TODO: &lt;&gt;</v>
      </c>
      <c r="L2437" s="0" t="str">
        <f aca="false">VLOOKUP(A2437,henriette!A:J,10,0)</f>
        <v>TODO: &lt;&gt;</v>
      </c>
      <c r="M2437" s="0" t="str">
        <f aca="false">VLOOKUP(A2437,henriette!A:K,11,0)</f>
        <v>TODO: &lt;&gt;</v>
      </c>
      <c r="N2437" s="0" t="str">
        <f aca="false">IF(OR(O2437="CONFLICT",R2437="CONFLICT"),"CONFLICT","OK")</f>
        <v>OK</v>
      </c>
      <c r="O2437" s="0" t="str">
        <f aca="false">IF(J2437=L2437,J2437,"CONFLICT")</f>
        <v>TODO: &lt;&gt;</v>
      </c>
      <c r="Q2437" s="0" t="str">
        <f aca="false">IF(AND(P2437&lt;&gt;L2437,P2437&lt;&gt;J2437,P2437&lt;&gt;""),"REVIEW","")</f>
        <v/>
      </c>
      <c r="R2437" s="0" t="str">
        <f aca="false">IF(K2437=M2437,K2437,"CONFLICT")</f>
        <v>TODO: &lt;&gt;</v>
      </c>
    </row>
    <row r="2438" customFormat="false" ht="12.75" hidden="false" customHeight="false" outlineLevel="0" collapsed="false">
      <c r="A2438" s="0" t="s">
        <v>6319</v>
      </c>
      <c r="B2438" s="0" t="n">
        <v>331</v>
      </c>
      <c r="C2438" s="0" t="s">
        <v>23</v>
      </c>
      <c r="E2438" s="0" t="s">
        <v>6320</v>
      </c>
      <c r="F2438" s="0" t="n">
        <v>200135</v>
      </c>
      <c r="G2438" s="0" t="n">
        <v>102</v>
      </c>
      <c r="H2438" s="0" t="n">
        <v>0</v>
      </c>
      <c r="I2438" s="0" t="n">
        <v>2480</v>
      </c>
      <c r="J2438" s="0" t="str">
        <f aca="false">VLOOKUP(A2438,yorick!A:J,10,0)</f>
        <v>TODO: &lt;&gt;</v>
      </c>
      <c r="K2438" s="0" t="str">
        <f aca="false">VLOOKUP(A2438,yorick!A:K,11,0)</f>
        <v>TODO: &lt;&gt;</v>
      </c>
      <c r="L2438" s="0" t="str">
        <f aca="false">VLOOKUP(A2438,henriette!A:J,10,0)</f>
        <v>TODO: &lt;&gt;</v>
      </c>
      <c r="M2438" s="0" t="str">
        <f aca="false">VLOOKUP(A2438,henriette!A:K,11,0)</f>
        <v>TODO: &lt;&gt;</v>
      </c>
      <c r="N2438" s="0" t="str">
        <f aca="false">IF(OR(O2438="CONFLICT",R2438="CONFLICT"),"CONFLICT","OK")</f>
        <v>OK</v>
      </c>
      <c r="O2438" s="0" t="str">
        <f aca="false">IF(J2438=L2438,J2438,"CONFLICT")</f>
        <v>TODO: &lt;&gt;</v>
      </c>
      <c r="Q2438" s="0" t="str">
        <f aca="false">IF(AND(P2438&lt;&gt;L2438,P2438&lt;&gt;J2438,P2438&lt;&gt;""),"REVIEW","")</f>
        <v/>
      </c>
      <c r="R2438" s="0" t="str">
        <f aca="false">IF(K2438=M2438,K2438,"CONFLICT")</f>
        <v>TODO: &lt;&gt;</v>
      </c>
    </row>
    <row r="2439" customFormat="false" ht="12.75" hidden="false" customHeight="false" outlineLevel="0" collapsed="false">
      <c r="A2439" s="0" t="s">
        <v>6321</v>
      </c>
      <c r="B2439" s="0" t="n">
        <v>122</v>
      </c>
      <c r="C2439" s="0" t="s">
        <v>23</v>
      </c>
      <c r="E2439" s="0" t="s">
        <v>6322</v>
      </c>
      <c r="F2439" s="0" t="n">
        <v>17653</v>
      </c>
      <c r="G2439" s="0" t="n">
        <v>123</v>
      </c>
      <c r="H2439" s="0" t="n">
        <v>0</v>
      </c>
      <c r="I2439" s="0" t="n">
        <v>262</v>
      </c>
      <c r="J2439" s="0" t="str">
        <f aca="false">VLOOKUP(A2439,yorick!A:J,10,0)</f>
        <v>TODO: &lt;&gt;</v>
      </c>
      <c r="K2439" s="0" t="str">
        <f aca="false">VLOOKUP(A2439,yorick!A:K,11,0)</f>
        <v>TODO: &lt;&gt;</v>
      </c>
      <c r="L2439" s="0" t="str">
        <f aca="false">VLOOKUP(A2439,henriette!A:J,10,0)</f>
        <v>TODO: &lt;&gt;</v>
      </c>
      <c r="M2439" s="0" t="str">
        <f aca="false">VLOOKUP(A2439,henriette!A:K,11,0)</f>
        <v>TODO: &lt;&gt;</v>
      </c>
      <c r="N2439" s="0" t="str">
        <f aca="false">IF(OR(O2439="CONFLICT",R2439="CONFLICT"),"CONFLICT","OK")</f>
        <v>OK</v>
      </c>
      <c r="O2439" s="0" t="str">
        <f aca="false">IF(J2439=L2439,J2439,"CONFLICT")</f>
        <v>TODO: &lt;&gt;</v>
      </c>
      <c r="Q2439" s="0" t="str">
        <f aca="false">IF(AND(P2439&lt;&gt;L2439,P2439&lt;&gt;J2439,P2439&lt;&gt;""),"REVIEW","")</f>
        <v/>
      </c>
      <c r="R2439" s="0" t="str">
        <f aca="false">IF(K2439=M2439,K2439,"CONFLICT")</f>
        <v>TODO: &lt;&gt;</v>
      </c>
    </row>
    <row r="2440" customFormat="false" ht="12.75" hidden="false" customHeight="false" outlineLevel="0" collapsed="false">
      <c r="A2440" s="0" t="s">
        <v>6323</v>
      </c>
      <c r="B2440" s="0" t="n">
        <v>136</v>
      </c>
      <c r="C2440" s="0" t="s">
        <v>23</v>
      </c>
      <c r="D2440" s="0" t="s">
        <v>6324</v>
      </c>
      <c r="E2440" s="0" t="s">
        <v>6325</v>
      </c>
      <c r="F2440" s="0" t="n">
        <v>7425</v>
      </c>
      <c r="G2440" s="0" t="n">
        <v>44</v>
      </c>
      <c r="H2440" s="0" t="n">
        <v>0</v>
      </c>
      <c r="I2440" s="0" t="n">
        <v>0</v>
      </c>
      <c r="J2440" s="0" t="str">
        <f aca="false">VLOOKUP(A2440,yorick!A:J,10,0)</f>
        <v>TODO: &lt;&gt;</v>
      </c>
      <c r="K2440" s="0" t="str">
        <f aca="false">VLOOKUP(A2440,yorick!A:K,11,0)</f>
        <v>TODO: &lt;&gt;</v>
      </c>
      <c r="L2440" s="0" t="str">
        <f aca="false">VLOOKUP(A2440,henriette!A:J,10,0)</f>
        <v>TODO: &lt;&gt;</v>
      </c>
      <c r="M2440" s="0" t="str">
        <f aca="false">VLOOKUP(A2440,henriette!A:K,11,0)</f>
        <v>TODO: &lt;&gt;</v>
      </c>
      <c r="N2440" s="0" t="str">
        <f aca="false">IF(OR(O2440="CONFLICT",R2440="CONFLICT"),"CONFLICT","OK")</f>
        <v>OK</v>
      </c>
      <c r="O2440" s="0" t="str">
        <f aca="false">IF(J2440=L2440,J2440,"CONFLICT")</f>
        <v>TODO: &lt;&gt;</v>
      </c>
      <c r="Q2440" s="0" t="str">
        <f aca="false">IF(AND(P2440&lt;&gt;L2440,P2440&lt;&gt;J2440,P2440&lt;&gt;""),"REVIEW","")</f>
        <v/>
      </c>
      <c r="R2440" s="0" t="str">
        <f aca="false">IF(K2440=M2440,K2440,"CONFLICT")</f>
        <v>TODO: &lt;&gt;</v>
      </c>
    </row>
    <row r="2441" customFormat="false" ht="12.75" hidden="false" customHeight="false" outlineLevel="0" collapsed="false">
      <c r="A2441" s="0" t="s">
        <v>6326</v>
      </c>
      <c r="B2441" s="0" t="n">
        <v>221</v>
      </c>
      <c r="C2441" s="0" t="s">
        <v>23</v>
      </c>
      <c r="D2441" s="0" t="s">
        <v>6327</v>
      </c>
      <c r="E2441" s="0" t="s">
        <v>6328</v>
      </c>
      <c r="F2441" s="0" t="n">
        <v>14805</v>
      </c>
      <c r="G2441" s="0" t="n">
        <v>125</v>
      </c>
      <c r="H2441" s="0" t="n">
        <v>0</v>
      </c>
      <c r="I2441" s="0" t="n">
        <v>278</v>
      </c>
      <c r="J2441" s="0" t="str">
        <f aca="false">VLOOKUP(A2441,yorick!A:J,10,0)</f>
        <v>TODO: &lt;&gt;</v>
      </c>
      <c r="K2441" s="0" t="str">
        <f aca="false">VLOOKUP(A2441,yorick!A:K,11,0)</f>
        <v>TODO: &lt;&gt;</v>
      </c>
      <c r="L2441" s="0" t="str">
        <f aca="false">VLOOKUP(A2441,henriette!A:J,10,0)</f>
        <v>TODO: &lt;&gt;</v>
      </c>
      <c r="M2441" s="0" t="str">
        <f aca="false">VLOOKUP(A2441,henriette!A:K,11,0)</f>
        <v>TODO: &lt;&gt;</v>
      </c>
      <c r="N2441" s="0" t="str">
        <f aca="false">IF(OR(O2441="CONFLICT",R2441="CONFLICT"),"CONFLICT","OK")</f>
        <v>OK</v>
      </c>
      <c r="O2441" s="0" t="str">
        <f aca="false">IF(J2441=L2441,J2441,"CONFLICT")</f>
        <v>TODO: &lt;&gt;</v>
      </c>
      <c r="Q2441" s="0" t="str">
        <f aca="false">IF(AND(P2441&lt;&gt;L2441,P2441&lt;&gt;J2441,P2441&lt;&gt;""),"REVIEW","")</f>
        <v/>
      </c>
      <c r="R2441" s="0" t="str">
        <f aca="false">IF(K2441=M2441,K2441,"CONFLICT")</f>
        <v>TODO: &lt;&gt;</v>
      </c>
    </row>
    <row r="2442" customFormat="false" ht="12.75" hidden="false" customHeight="false" outlineLevel="0" collapsed="false">
      <c r="A2442" s="0" t="s">
        <v>6329</v>
      </c>
      <c r="B2442" s="0" t="n">
        <v>3097</v>
      </c>
      <c r="C2442" s="0" t="s">
        <v>23</v>
      </c>
      <c r="E2442" s="0" t="s">
        <v>6330</v>
      </c>
      <c r="F2442" s="0" t="n">
        <v>6175</v>
      </c>
      <c r="G2442" s="0" t="n">
        <v>72</v>
      </c>
      <c r="H2442" s="0" t="n">
        <v>0</v>
      </c>
      <c r="I2442" s="0" t="n">
        <v>6</v>
      </c>
      <c r="J2442" s="0" t="str">
        <f aca="false">VLOOKUP(A2442,yorick!A:J,10,0)</f>
        <v>TODO: &lt;&gt;</v>
      </c>
      <c r="K2442" s="0" t="str">
        <f aca="false">VLOOKUP(A2442,yorick!A:K,11,0)</f>
        <v>TODO: &lt;&gt;</v>
      </c>
      <c r="L2442" s="0" t="str">
        <f aca="false">VLOOKUP(A2442,henriette!A:J,10,0)</f>
        <v>TODO: &lt;&gt;</v>
      </c>
      <c r="M2442" s="0" t="str">
        <f aca="false">VLOOKUP(A2442,henriette!A:K,11,0)</f>
        <v>TODO: &lt;&gt;</v>
      </c>
      <c r="N2442" s="0" t="str">
        <f aca="false">IF(OR(O2442="CONFLICT",R2442="CONFLICT"),"CONFLICT","OK")</f>
        <v>OK</v>
      </c>
      <c r="O2442" s="0" t="str">
        <f aca="false">IF(J2442=L2442,J2442,"CONFLICT")</f>
        <v>TODO: &lt;&gt;</v>
      </c>
      <c r="Q2442" s="0" t="str">
        <f aca="false">IF(AND(P2442&lt;&gt;L2442,P2442&lt;&gt;J2442,P2442&lt;&gt;""),"REVIEW","")</f>
        <v/>
      </c>
      <c r="R2442" s="0" t="str">
        <f aca="false">IF(K2442=M2442,K2442,"CONFLICT")</f>
        <v>TODO: &lt;&gt;</v>
      </c>
    </row>
    <row r="2443" customFormat="false" ht="12.75" hidden="false" customHeight="false" outlineLevel="0" collapsed="false">
      <c r="A2443" s="0" t="s">
        <v>6331</v>
      </c>
      <c r="B2443" s="0" t="n">
        <v>325</v>
      </c>
      <c r="C2443" s="0" t="s">
        <v>23</v>
      </c>
      <c r="E2443" s="0" t="s">
        <v>6332</v>
      </c>
      <c r="F2443" s="0" t="n">
        <v>7495</v>
      </c>
      <c r="G2443" s="0" t="n">
        <v>62</v>
      </c>
      <c r="H2443" s="0" t="n">
        <v>2</v>
      </c>
      <c r="I2443" s="0" t="n">
        <v>10</v>
      </c>
      <c r="J2443" s="0" t="str">
        <f aca="false">VLOOKUP(A2443,yorick!A:J,10,0)</f>
        <v>TODO: &lt;&gt;</v>
      </c>
      <c r="K2443" s="0" t="str">
        <f aca="false">VLOOKUP(A2443,yorick!A:K,11,0)</f>
        <v>TODO: &lt;&gt;</v>
      </c>
      <c r="L2443" s="0" t="str">
        <f aca="false">VLOOKUP(A2443,henriette!A:J,10,0)</f>
        <v>TODO: &lt;&gt;</v>
      </c>
      <c r="M2443" s="0" t="str">
        <f aca="false">VLOOKUP(A2443,henriette!A:K,11,0)</f>
        <v>TODO: &lt;&gt;</v>
      </c>
      <c r="N2443" s="0" t="str">
        <f aca="false">IF(OR(O2443="CONFLICT",R2443="CONFLICT"),"CONFLICT","OK")</f>
        <v>OK</v>
      </c>
      <c r="O2443" s="0" t="str">
        <f aca="false">IF(J2443=L2443,J2443,"CONFLICT")</f>
        <v>TODO: &lt;&gt;</v>
      </c>
      <c r="Q2443" s="0" t="str">
        <f aca="false">IF(AND(P2443&lt;&gt;L2443,P2443&lt;&gt;J2443,P2443&lt;&gt;""),"REVIEW","")</f>
        <v/>
      </c>
      <c r="R2443" s="0" t="str">
        <f aca="false">IF(K2443=M2443,K2443,"CONFLICT")</f>
        <v>TODO: &lt;&gt;</v>
      </c>
    </row>
    <row r="2444" customFormat="false" ht="12.75" hidden="false" customHeight="false" outlineLevel="0" collapsed="false">
      <c r="A2444" s="0" t="s">
        <v>6333</v>
      </c>
      <c r="B2444" s="0" t="n">
        <v>119</v>
      </c>
      <c r="C2444" s="0" t="s">
        <v>23</v>
      </c>
      <c r="E2444" s="0" t="s">
        <v>6334</v>
      </c>
      <c r="F2444" s="0" t="n">
        <v>11484</v>
      </c>
      <c r="G2444" s="0" t="n">
        <v>111</v>
      </c>
      <c r="H2444" s="0" t="n">
        <v>0</v>
      </c>
      <c r="I2444" s="0" t="n">
        <v>1</v>
      </c>
      <c r="J2444" s="0" t="str">
        <f aca="false">VLOOKUP(A2444,yorick!A:J,10,0)</f>
        <v>TODO: &lt;&gt;</v>
      </c>
      <c r="K2444" s="0" t="str">
        <f aca="false">VLOOKUP(A2444,yorick!A:K,11,0)</f>
        <v>TODO: &lt;&gt;</v>
      </c>
      <c r="L2444" s="0" t="str">
        <f aca="false">VLOOKUP(A2444,henriette!A:J,10,0)</f>
        <v>TODO: &lt;&gt;</v>
      </c>
      <c r="M2444" s="0" t="str">
        <f aca="false">VLOOKUP(A2444,henriette!A:K,11,0)</f>
        <v>TODO: &lt;&gt;</v>
      </c>
      <c r="N2444" s="0" t="str">
        <f aca="false">IF(OR(O2444="CONFLICT",R2444="CONFLICT"),"CONFLICT","OK")</f>
        <v>OK</v>
      </c>
      <c r="O2444" s="0" t="str">
        <f aca="false">IF(J2444=L2444,J2444,"CONFLICT")</f>
        <v>TODO: &lt;&gt;</v>
      </c>
      <c r="Q2444" s="0" t="str">
        <f aca="false">IF(AND(P2444&lt;&gt;L2444,P2444&lt;&gt;J2444,P2444&lt;&gt;""),"REVIEW","")</f>
        <v/>
      </c>
      <c r="R2444" s="0" t="str">
        <f aca="false">IF(K2444=M2444,K2444,"CONFLICT")</f>
        <v>TODO: &lt;&gt;</v>
      </c>
    </row>
    <row r="2445" customFormat="false" ht="12.75" hidden="false" customHeight="false" outlineLevel="0" collapsed="false">
      <c r="A2445" s="0" t="s">
        <v>6335</v>
      </c>
      <c r="B2445" s="0" t="n">
        <v>662</v>
      </c>
      <c r="C2445" s="0" t="s">
        <v>23</v>
      </c>
      <c r="D2445" s="0" t="s">
        <v>6336</v>
      </c>
      <c r="E2445" s="0" t="s">
        <v>6337</v>
      </c>
      <c r="F2445" s="0" t="n">
        <v>11585</v>
      </c>
      <c r="G2445" s="0" t="n">
        <v>99</v>
      </c>
      <c r="H2445" s="0" t="n">
        <v>0</v>
      </c>
      <c r="I2445" s="0" t="n">
        <v>29</v>
      </c>
      <c r="J2445" s="0" t="str">
        <f aca="false">VLOOKUP(A2445,yorick!A:J,10,0)</f>
        <v>TODO: &lt;&gt;</v>
      </c>
      <c r="K2445" s="0" t="str">
        <f aca="false">VLOOKUP(A2445,yorick!A:K,11,0)</f>
        <v>TODO: &lt;&gt;</v>
      </c>
      <c r="L2445" s="0" t="str">
        <f aca="false">VLOOKUP(A2445,henriette!A:J,10,0)</f>
        <v>TODO: &lt;&gt;</v>
      </c>
      <c r="M2445" s="0" t="str">
        <f aca="false">VLOOKUP(A2445,henriette!A:K,11,0)</f>
        <v>TODO: &lt;&gt;</v>
      </c>
      <c r="N2445" s="0" t="str">
        <f aca="false">IF(OR(O2445="CONFLICT",R2445="CONFLICT"),"CONFLICT","OK")</f>
        <v>OK</v>
      </c>
      <c r="O2445" s="0" t="str">
        <f aca="false">IF(J2445=L2445,J2445,"CONFLICT")</f>
        <v>TODO: &lt;&gt;</v>
      </c>
      <c r="Q2445" s="0" t="str">
        <f aca="false">IF(AND(P2445&lt;&gt;L2445,P2445&lt;&gt;J2445,P2445&lt;&gt;""),"REVIEW","")</f>
        <v/>
      </c>
      <c r="R2445" s="0" t="str">
        <f aca="false">IF(K2445=M2445,K2445,"CONFLICT")</f>
        <v>TODO: &lt;&gt;</v>
      </c>
    </row>
    <row r="2446" customFormat="false" ht="12.75" hidden="false" customHeight="false" outlineLevel="0" collapsed="false">
      <c r="A2446" s="0" t="s">
        <v>6338</v>
      </c>
      <c r="B2446" s="0" t="n">
        <v>141</v>
      </c>
      <c r="C2446" s="0" t="s">
        <v>23</v>
      </c>
      <c r="D2446" s="0" t="s">
        <v>6339</v>
      </c>
      <c r="E2446" s="0" t="s">
        <v>6340</v>
      </c>
      <c r="F2446" s="0" t="n">
        <v>10312</v>
      </c>
      <c r="G2446" s="0" t="n">
        <v>189</v>
      </c>
      <c r="H2446" s="0" t="n">
        <v>0</v>
      </c>
      <c r="I2446" s="0" t="n">
        <v>4</v>
      </c>
      <c r="J2446" s="0" t="str">
        <f aca="false">VLOOKUP(A2446,yorick!A:J,10,0)</f>
        <v>TODO: &lt;&gt;</v>
      </c>
      <c r="K2446" s="0" t="str">
        <f aca="false">VLOOKUP(A2446,yorick!A:K,11,0)</f>
        <v>TODO: &lt;&gt;</v>
      </c>
      <c r="L2446" s="0" t="str">
        <f aca="false">VLOOKUP(A2446,henriette!A:J,10,0)</f>
        <v>TODO: &lt;&gt;</v>
      </c>
      <c r="M2446" s="0" t="str">
        <f aca="false">VLOOKUP(A2446,henriette!A:K,11,0)</f>
        <v>TODO: &lt;&gt;</v>
      </c>
      <c r="N2446" s="0" t="str">
        <f aca="false">IF(OR(O2446="CONFLICT",R2446="CONFLICT"),"CONFLICT","OK")</f>
        <v>OK</v>
      </c>
      <c r="O2446" s="0" t="str">
        <f aca="false">IF(J2446=L2446,J2446,"CONFLICT")</f>
        <v>TODO: &lt;&gt;</v>
      </c>
      <c r="Q2446" s="0" t="str">
        <f aca="false">IF(AND(P2446&lt;&gt;L2446,P2446&lt;&gt;J2446,P2446&lt;&gt;""),"REVIEW","")</f>
        <v/>
      </c>
      <c r="R2446" s="0" t="str">
        <f aca="false">IF(K2446=M2446,K2446,"CONFLICT")</f>
        <v>TODO: &lt;&gt;</v>
      </c>
    </row>
    <row r="2447" customFormat="false" ht="12.75" hidden="false" customHeight="false" outlineLevel="0" collapsed="false">
      <c r="A2447" s="0" t="s">
        <v>6341</v>
      </c>
      <c r="B2447" s="0" t="n">
        <v>116</v>
      </c>
      <c r="C2447" s="0" t="s">
        <v>23</v>
      </c>
      <c r="E2447" s="0" t="s">
        <v>6342</v>
      </c>
      <c r="F2447" s="0" t="n">
        <v>31198</v>
      </c>
      <c r="G2447" s="0" t="n">
        <v>229</v>
      </c>
      <c r="H2447" s="0" t="n">
        <v>0</v>
      </c>
      <c r="I2447" s="0" t="n">
        <v>21</v>
      </c>
      <c r="J2447" s="0" t="str">
        <f aca="false">VLOOKUP(A2447,yorick!A:J,10,0)</f>
        <v>TODO: &lt;&gt;</v>
      </c>
      <c r="K2447" s="0" t="str">
        <f aca="false">VLOOKUP(A2447,yorick!A:K,11,0)</f>
        <v>TODO: &lt;&gt;</v>
      </c>
      <c r="L2447" s="0" t="str">
        <f aca="false">VLOOKUP(A2447,henriette!A:J,10,0)</f>
        <v>TODO: &lt;&gt;</v>
      </c>
      <c r="M2447" s="0" t="str">
        <f aca="false">VLOOKUP(A2447,henriette!A:K,11,0)</f>
        <v>TODO: &lt;&gt;</v>
      </c>
      <c r="N2447" s="0" t="str">
        <f aca="false">IF(OR(O2447="CONFLICT",R2447="CONFLICT"),"CONFLICT","OK")</f>
        <v>OK</v>
      </c>
      <c r="O2447" s="0" t="str">
        <f aca="false">IF(J2447=L2447,J2447,"CONFLICT")</f>
        <v>TODO: &lt;&gt;</v>
      </c>
      <c r="Q2447" s="0" t="str">
        <f aca="false">IF(AND(P2447&lt;&gt;L2447,P2447&lt;&gt;J2447,P2447&lt;&gt;""),"REVIEW","")</f>
        <v/>
      </c>
      <c r="R2447" s="0" t="str">
        <f aca="false">IF(K2447=M2447,K2447,"CONFLICT")</f>
        <v>TODO: &lt;&gt;</v>
      </c>
    </row>
    <row r="2448" customFormat="false" ht="12.75" hidden="false" customHeight="false" outlineLevel="0" collapsed="false">
      <c r="A2448" s="0" t="s">
        <v>6343</v>
      </c>
      <c r="B2448" s="0" t="n">
        <v>295</v>
      </c>
      <c r="C2448" s="0" t="s">
        <v>23</v>
      </c>
      <c r="E2448" s="0" t="s">
        <v>6344</v>
      </c>
      <c r="F2448" s="0" t="n">
        <v>5220</v>
      </c>
      <c r="G2448" s="0" t="n">
        <v>54</v>
      </c>
      <c r="H2448" s="0" t="n">
        <v>0</v>
      </c>
      <c r="I2448" s="0" t="n">
        <v>14</v>
      </c>
      <c r="J2448" s="0" t="str">
        <f aca="false">VLOOKUP(A2448,yorick!A:J,10,0)</f>
        <v>TODO: &lt;&gt;</v>
      </c>
      <c r="K2448" s="0" t="str">
        <f aca="false">VLOOKUP(A2448,yorick!A:K,11,0)</f>
        <v>TODO: &lt;&gt;</v>
      </c>
      <c r="L2448" s="0" t="str">
        <f aca="false">VLOOKUP(A2448,henriette!A:J,10,0)</f>
        <v>TODO: &lt;&gt;</v>
      </c>
      <c r="M2448" s="0" t="str">
        <f aca="false">VLOOKUP(A2448,henriette!A:K,11,0)</f>
        <v>TODO: &lt;&gt;</v>
      </c>
      <c r="N2448" s="0" t="str">
        <f aca="false">IF(OR(O2448="CONFLICT",R2448="CONFLICT"),"CONFLICT","OK")</f>
        <v>OK</v>
      </c>
      <c r="O2448" s="0" t="str">
        <f aca="false">IF(J2448=L2448,J2448,"CONFLICT")</f>
        <v>TODO: &lt;&gt;</v>
      </c>
      <c r="Q2448" s="0" t="str">
        <f aca="false">IF(AND(P2448&lt;&gt;L2448,P2448&lt;&gt;J2448,P2448&lt;&gt;""),"REVIEW","")</f>
        <v/>
      </c>
      <c r="R2448" s="0" t="str">
        <f aca="false">IF(K2448=M2448,K2448,"CONFLICT")</f>
        <v>TODO: &lt;&gt;</v>
      </c>
    </row>
    <row r="2449" customFormat="false" ht="12.75" hidden="false" customHeight="false" outlineLevel="0" collapsed="false">
      <c r="A2449" s="0" t="s">
        <v>6345</v>
      </c>
      <c r="B2449" s="0" t="n">
        <v>115</v>
      </c>
      <c r="C2449" s="0" t="s">
        <v>23</v>
      </c>
      <c r="D2449" s="0" t="s">
        <v>6346</v>
      </c>
      <c r="E2449" s="0" t="s">
        <v>6347</v>
      </c>
      <c r="F2449" s="0" t="n">
        <v>34053</v>
      </c>
      <c r="G2449" s="0" t="n">
        <v>210</v>
      </c>
      <c r="H2449" s="0" t="n">
        <v>0</v>
      </c>
      <c r="I2449" s="0" t="n">
        <v>10</v>
      </c>
      <c r="J2449" s="0" t="str">
        <f aca="false">VLOOKUP(A2449,yorick!A:J,10,0)</f>
        <v>TODO: &lt;&gt;</v>
      </c>
      <c r="K2449" s="0" t="str">
        <f aca="false">VLOOKUP(A2449,yorick!A:K,11,0)</f>
        <v>TODO: &lt;&gt;</v>
      </c>
      <c r="L2449" s="0" t="str">
        <f aca="false">VLOOKUP(A2449,henriette!A:J,10,0)</f>
        <v>TODO: &lt;&gt;</v>
      </c>
      <c r="M2449" s="0" t="str">
        <f aca="false">VLOOKUP(A2449,henriette!A:K,11,0)</f>
        <v>TODO: &lt;&gt;</v>
      </c>
      <c r="N2449" s="0" t="str">
        <f aca="false">IF(OR(O2449="CONFLICT",R2449="CONFLICT"),"CONFLICT","OK")</f>
        <v>OK</v>
      </c>
      <c r="O2449" s="0" t="str">
        <f aca="false">IF(J2449=L2449,J2449,"CONFLICT")</f>
        <v>TODO: &lt;&gt;</v>
      </c>
      <c r="Q2449" s="0" t="str">
        <f aca="false">IF(AND(P2449&lt;&gt;L2449,P2449&lt;&gt;J2449,P2449&lt;&gt;""),"REVIEW","")</f>
        <v/>
      </c>
      <c r="R2449" s="0" t="str">
        <f aca="false">IF(K2449=M2449,K2449,"CONFLICT")</f>
        <v>TODO: &lt;&gt;</v>
      </c>
    </row>
    <row r="2450" customFormat="false" ht="12.75" hidden="false" customHeight="false" outlineLevel="0" collapsed="false">
      <c r="A2450" s="0" t="s">
        <v>6348</v>
      </c>
      <c r="B2450" s="0" t="n">
        <v>665</v>
      </c>
      <c r="C2450" s="0" t="s">
        <v>23</v>
      </c>
      <c r="D2450" s="0" t="s">
        <v>6349</v>
      </c>
      <c r="E2450" s="0" t="s">
        <v>6350</v>
      </c>
      <c r="F2450" s="0" t="n">
        <v>9688</v>
      </c>
      <c r="G2450" s="0" t="n">
        <v>212</v>
      </c>
      <c r="H2450" s="0" t="n">
        <v>1</v>
      </c>
      <c r="I2450" s="0" t="n">
        <v>355</v>
      </c>
      <c r="J2450" s="0" t="str">
        <f aca="false">VLOOKUP(A2450,yorick!A:J,10,0)</f>
        <v>TODO: &lt;&gt;</v>
      </c>
      <c r="K2450" s="0" t="str">
        <f aca="false">VLOOKUP(A2450,yorick!A:K,11,0)</f>
        <v>TODO: &lt;&gt;</v>
      </c>
      <c r="L2450" s="0" t="str">
        <f aca="false">VLOOKUP(A2450,henriette!A:J,10,0)</f>
        <v>TODO: &lt;&gt;</v>
      </c>
      <c r="M2450" s="0" t="str">
        <f aca="false">VLOOKUP(A2450,henriette!A:K,11,0)</f>
        <v>TODO: &lt;&gt;</v>
      </c>
      <c r="N2450" s="0" t="str">
        <f aca="false">IF(OR(O2450="CONFLICT",R2450="CONFLICT"),"CONFLICT","OK")</f>
        <v>OK</v>
      </c>
      <c r="O2450" s="0" t="str">
        <f aca="false">IF(J2450=L2450,J2450,"CONFLICT")</f>
        <v>TODO: &lt;&gt;</v>
      </c>
      <c r="Q2450" s="0" t="str">
        <f aca="false">IF(AND(P2450&lt;&gt;L2450,P2450&lt;&gt;J2450,P2450&lt;&gt;""),"REVIEW","")</f>
        <v/>
      </c>
      <c r="R2450" s="0" t="str">
        <f aca="false">IF(K2450=M2450,K2450,"CONFLICT")</f>
        <v>TODO: &lt;&gt;</v>
      </c>
    </row>
    <row r="2451" customFormat="false" ht="12.75" hidden="false" customHeight="false" outlineLevel="0" collapsed="false">
      <c r="A2451" s="0" t="s">
        <v>6351</v>
      </c>
      <c r="B2451" s="0" t="n">
        <v>383</v>
      </c>
      <c r="C2451" s="0" t="s">
        <v>23</v>
      </c>
      <c r="D2451" s="0" t="s">
        <v>6352</v>
      </c>
      <c r="E2451" s="0" t="s">
        <v>6353</v>
      </c>
      <c r="F2451" s="0" t="n">
        <v>16635</v>
      </c>
      <c r="G2451" s="0" t="n">
        <v>170</v>
      </c>
      <c r="H2451" s="0" t="n">
        <v>0</v>
      </c>
      <c r="I2451" s="0" t="n">
        <v>10</v>
      </c>
      <c r="J2451" s="0" t="str">
        <f aca="false">VLOOKUP(A2451,yorick!A:J,10,0)</f>
        <v>TODO: &lt;&gt;</v>
      </c>
      <c r="K2451" s="0" t="str">
        <f aca="false">VLOOKUP(A2451,yorick!A:K,11,0)</f>
        <v>TODO: &lt;&gt;</v>
      </c>
      <c r="L2451" s="0" t="str">
        <f aca="false">VLOOKUP(A2451,henriette!A:J,10,0)</f>
        <v>TODO: &lt;&gt;</v>
      </c>
      <c r="M2451" s="0" t="str">
        <f aca="false">VLOOKUP(A2451,henriette!A:K,11,0)</f>
        <v>TODO: &lt;&gt;</v>
      </c>
      <c r="N2451" s="0" t="str">
        <f aca="false">IF(OR(O2451="CONFLICT",R2451="CONFLICT"),"CONFLICT","OK")</f>
        <v>OK</v>
      </c>
      <c r="O2451" s="0" t="str">
        <f aca="false">IF(J2451=L2451,J2451,"CONFLICT")</f>
        <v>TODO: &lt;&gt;</v>
      </c>
      <c r="Q2451" s="0" t="str">
        <f aca="false">IF(AND(P2451&lt;&gt;L2451,P2451&lt;&gt;J2451,P2451&lt;&gt;""),"REVIEW","")</f>
        <v/>
      </c>
      <c r="R2451" s="0" t="str">
        <f aca="false">IF(K2451=M2451,K2451,"CONFLICT")</f>
        <v>TODO: &lt;&gt;</v>
      </c>
    </row>
    <row r="2452" customFormat="false" ht="12.75" hidden="false" customHeight="false" outlineLevel="0" collapsed="false">
      <c r="A2452" s="0" t="s">
        <v>6354</v>
      </c>
      <c r="B2452" s="0" t="n">
        <v>216</v>
      </c>
      <c r="C2452" s="0" t="s">
        <v>23</v>
      </c>
      <c r="D2452" s="0" t="s">
        <v>6355</v>
      </c>
      <c r="E2452" s="0" t="s">
        <v>6356</v>
      </c>
      <c r="F2452" s="0" t="n">
        <v>117848</v>
      </c>
      <c r="G2452" s="0" t="n">
        <v>984</v>
      </c>
      <c r="H2452" s="0" t="n">
        <v>0</v>
      </c>
      <c r="I2452" s="0" t="n">
        <v>38</v>
      </c>
      <c r="J2452" s="0" t="str">
        <f aca="false">VLOOKUP(A2452,yorick!A:J,10,0)</f>
        <v>TODO: &lt;&gt;</v>
      </c>
      <c r="K2452" s="0" t="str">
        <f aca="false">VLOOKUP(A2452,yorick!A:K,11,0)</f>
        <v>TODO: &lt;&gt;</v>
      </c>
      <c r="L2452" s="0" t="str">
        <f aca="false">VLOOKUP(A2452,henriette!A:J,10,0)</f>
        <v>TODO: &lt;&gt;</v>
      </c>
      <c r="M2452" s="0" t="str">
        <f aca="false">VLOOKUP(A2452,henriette!A:K,11,0)</f>
        <v>TODO: &lt;&gt;</v>
      </c>
      <c r="N2452" s="0" t="str">
        <f aca="false">IF(OR(O2452="CONFLICT",R2452="CONFLICT"),"CONFLICT","OK")</f>
        <v>OK</v>
      </c>
      <c r="O2452" s="0" t="str">
        <f aca="false">IF(J2452=L2452,J2452,"CONFLICT")</f>
        <v>TODO: &lt;&gt;</v>
      </c>
      <c r="Q2452" s="0" t="str">
        <f aca="false">IF(AND(P2452&lt;&gt;L2452,P2452&lt;&gt;J2452,P2452&lt;&gt;""),"REVIEW","")</f>
        <v/>
      </c>
      <c r="R2452" s="0" t="str">
        <f aca="false">IF(K2452=M2452,K2452,"CONFLICT")</f>
        <v>TODO: &lt;&gt;</v>
      </c>
    </row>
    <row r="2453" customFormat="false" ht="12.75" hidden="false" customHeight="false" outlineLevel="0" collapsed="false">
      <c r="A2453" s="0" t="s">
        <v>6357</v>
      </c>
      <c r="B2453" s="0" t="n">
        <v>125</v>
      </c>
      <c r="C2453" s="0" t="s">
        <v>23</v>
      </c>
      <c r="E2453" s="0" t="s">
        <v>6358</v>
      </c>
      <c r="F2453" s="0" t="n">
        <v>38291</v>
      </c>
      <c r="G2453" s="0" t="n">
        <v>510</v>
      </c>
      <c r="H2453" s="0" t="n">
        <v>8</v>
      </c>
      <c r="I2453" s="0" t="n">
        <v>608</v>
      </c>
      <c r="J2453" s="0" t="str">
        <f aca="false">VLOOKUP(A2453,yorick!A:J,10,0)</f>
        <v>TODO: &lt;&gt;</v>
      </c>
      <c r="K2453" s="0" t="str">
        <f aca="false">VLOOKUP(A2453,yorick!A:K,11,0)</f>
        <v>TODO: &lt;&gt;</v>
      </c>
      <c r="L2453" s="0" t="str">
        <f aca="false">VLOOKUP(A2453,henriette!A:J,10,0)</f>
        <v>TODO: &lt;&gt;</v>
      </c>
      <c r="M2453" s="0" t="str">
        <f aca="false">VLOOKUP(A2453,henriette!A:K,11,0)</f>
        <v>TODO: &lt;&gt;</v>
      </c>
      <c r="N2453" s="0" t="str">
        <f aca="false">IF(OR(O2453="CONFLICT",R2453="CONFLICT"),"CONFLICT","OK")</f>
        <v>OK</v>
      </c>
      <c r="O2453" s="0" t="str">
        <f aca="false">IF(J2453=L2453,J2453,"CONFLICT")</f>
        <v>TODO: &lt;&gt;</v>
      </c>
      <c r="Q2453" s="0" t="str">
        <f aca="false">IF(AND(P2453&lt;&gt;L2453,P2453&lt;&gt;J2453,P2453&lt;&gt;""),"REVIEW","")</f>
        <v/>
      </c>
      <c r="R2453" s="0" t="str">
        <f aca="false">IF(K2453=M2453,K2453,"CONFLICT")</f>
        <v>TODO: &lt;&gt;</v>
      </c>
    </row>
    <row r="2454" customFormat="false" ht="12.75" hidden="false" customHeight="false" outlineLevel="0" collapsed="false">
      <c r="A2454" s="0" t="s">
        <v>6359</v>
      </c>
      <c r="B2454" s="0" t="n">
        <v>1488</v>
      </c>
      <c r="C2454" s="0" t="s">
        <v>23</v>
      </c>
      <c r="D2454" s="0" t="s">
        <v>6360</v>
      </c>
      <c r="E2454" s="0" t="s">
        <v>6361</v>
      </c>
      <c r="F2454" s="0" t="n">
        <v>18449</v>
      </c>
      <c r="G2454" s="0" t="n">
        <v>124</v>
      </c>
      <c r="H2454" s="0" t="n">
        <v>0</v>
      </c>
      <c r="I2454" s="0" t="n">
        <v>34</v>
      </c>
      <c r="J2454" s="0" t="str">
        <f aca="false">VLOOKUP(A2454,yorick!A:J,10,0)</f>
        <v>TODO: &lt;&gt;</v>
      </c>
      <c r="K2454" s="0" t="str">
        <f aca="false">VLOOKUP(A2454,yorick!A:K,11,0)</f>
        <v>TODO: &lt;&gt;</v>
      </c>
      <c r="L2454" s="0" t="str">
        <f aca="false">VLOOKUP(A2454,henriette!A:J,10,0)</f>
        <v>TODO: &lt;&gt;</v>
      </c>
      <c r="M2454" s="0" t="str">
        <f aca="false">VLOOKUP(A2454,henriette!A:K,11,0)</f>
        <v>TODO: &lt;&gt;</v>
      </c>
      <c r="N2454" s="0" t="str">
        <f aca="false">IF(OR(O2454="CONFLICT",R2454="CONFLICT"),"CONFLICT","OK")</f>
        <v>OK</v>
      </c>
      <c r="O2454" s="0" t="str">
        <f aca="false">IF(J2454=L2454,J2454,"CONFLICT")</f>
        <v>TODO: &lt;&gt;</v>
      </c>
      <c r="Q2454" s="0" t="str">
        <f aca="false">IF(AND(P2454&lt;&gt;L2454,P2454&lt;&gt;J2454,P2454&lt;&gt;""),"REVIEW","")</f>
        <v/>
      </c>
      <c r="R2454" s="0" t="str">
        <f aca="false">IF(K2454=M2454,K2454,"CONFLICT")</f>
        <v>TODO: &lt;&gt;</v>
      </c>
    </row>
    <row r="2455" customFormat="false" ht="12.75" hidden="false" customHeight="false" outlineLevel="0" collapsed="false">
      <c r="A2455" s="0" t="s">
        <v>6362</v>
      </c>
      <c r="B2455" s="0" t="n">
        <v>2050</v>
      </c>
      <c r="C2455" s="0" t="s">
        <v>23</v>
      </c>
      <c r="D2455" s="0" t="s">
        <v>6363</v>
      </c>
      <c r="E2455" s="0" t="s">
        <v>6364</v>
      </c>
      <c r="F2455" s="0" t="n">
        <v>7457</v>
      </c>
      <c r="G2455" s="0" t="n">
        <v>82</v>
      </c>
      <c r="H2455" s="0" t="n">
        <v>0</v>
      </c>
      <c r="I2455" s="0" t="n">
        <v>35</v>
      </c>
      <c r="J2455" s="0" t="str">
        <f aca="false">VLOOKUP(A2455,yorick!A:J,10,0)</f>
        <v>TODO: &lt;&gt;</v>
      </c>
      <c r="K2455" s="0" t="str">
        <f aca="false">VLOOKUP(A2455,yorick!A:K,11,0)</f>
        <v>TODO: &lt;&gt;</v>
      </c>
      <c r="L2455" s="0" t="str">
        <f aca="false">VLOOKUP(A2455,henriette!A:J,10,0)</f>
        <v>TODO: &lt;&gt;</v>
      </c>
      <c r="M2455" s="0" t="str">
        <f aca="false">VLOOKUP(A2455,henriette!A:K,11,0)</f>
        <v>TODO: &lt;&gt;</v>
      </c>
      <c r="N2455" s="0" t="str">
        <f aca="false">IF(OR(O2455="CONFLICT",R2455="CONFLICT"),"CONFLICT","OK")</f>
        <v>OK</v>
      </c>
      <c r="O2455" s="0" t="str">
        <f aca="false">IF(J2455=L2455,J2455,"CONFLICT")</f>
        <v>TODO: &lt;&gt;</v>
      </c>
      <c r="Q2455" s="0" t="str">
        <f aca="false">IF(AND(P2455&lt;&gt;L2455,P2455&lt;&gt;J2455,P2455&lt;&gt;""),"REVIEW","")</f>
        <v/>
      </c>
      <c r="R2455" s="0" t="str">
        <f aca="false">IF(K2455=M2455,K2455,"CONFLICT")</f>
        <v>TODO: &lt;&gt;</v>
      </c>
    </row>
    <row r="2456" customFormat="false" ht="12.75" hidden="false" customHeight="false" outlineLevel="0" collapsed="false">
      <c r="A2456" s="0" t="s">
        <v>6365</v>
      </c>
      <c r="B2456" s="0" t="n">
        <v>745</v>
      </c>
      <c r="C2456" s="0" t="s">
        <v>23</v>
      </c>
      <c r="E2456" s="0" t="s">
        <v>6366</v>
      </c>
      <c r="F2456" s="0" t="n">
        <v>10029</v>
      </c>
      <c r="G2456" s="0" t="n">
        <v>124</v>
      </c>
      <c r="H2456" s="0" t="n">
        <v>0</v>
      </c>
      <c r="I2456" s="0" t="n">
        <v>8</v>
      </c>
      <c r="J2456" s="0" t="str">
        <f aca="false">VLOOKUP(A2456,yorick!A:J,10,0)</f>
        <v>TODO: &lt;&gt;</v>
      </c>
      <c r="K2456" s="0" t="str">
        <f aca="false">VLOOKUP(A2456,yorick!A:K,11,0)</f>
        <v>TODO: &lt;&gt;</v>
      </c>
      <c r="L2456" s="0" t="str">
        <f aca="false">VLOOKUP(A2456,henriette!A:J,10,0)</f>
        <v>TODO: &lt;&gt;</v>
      </c>
      <c r="M2456" s="0" t="str">
        <f aca="false">VLOOKUP(A2456,henriette!A:K,11,0)</f>
        <v>TODO: &lt;&gt;</v>
      </c>
      <c r="N2456" s="0" t="str">
        <f aca="false">IF(OR(O2456="CONFLICT",R2456="CONFLICT"),"CONFLICT","OK")</f>
        <v>OK</v>
      </c>
      <c r="O2456" s="0" t="str">
        <f aca="false">IF(J2456=L2456,J2456,"CONFLICT")</f>
        <v>TODO: &lt;&gt;</v>
      </c>
      <c r="Q2456" s="0" t="str">
        <f aca="false">IF(AND(P2456&lt;&gt;L2456,P2456&lt;&gt;J2456,P2456&lt;&gt;""),"REVIEW","")</f>
        <v/>
      </c>
      <c r="R2456" s="0" t="str">
        <f aca="false">IF(K2456=M2456,K2456,"CONFLICT")</f>
        <v>TODO: &lt;&gt;</v>
      </c>
    </row>
    <row r="2457" customFormat="false" ht="12.75" hidden="false" customHeight="false" outlineLevel="0" collapsed="false">
      <c r="A2457" s="0" t="s">
        <v>6367</v>
      </c>
      <c r="B2457" s="0" t="n">
        <v>101</v>
      </c>
      <c r="C2457" s="0" t="s">
        <v>23</v>
      </c>
      <c r="D2457" s="0" t="s">
        <v>6368</v>
      </c>
      <c r="E2457" s="0" t="s">
        <v>6369</v>
      </c>
      <c r="F2457" s="0" t="n">
        <v>23179</v>
      </c>
      <c r="G2457" s="0" t="n">
        <v>159</v>
      </c>
      <c r="H2457" s="0" t="n">
        <v>0</v>
      </c>
      <c r="I2457" s="0" t="n">
        <v>6</v>
      </c>
      <c r="J2457" s="0" t="str">
        <f aca="false">VLOOKUP(A2457,yorick!A:J,10,0)</f>
        <v>TODO: &lt;&gt;</v>
      </c>
      <c r="K2457" s="0" t="str">
        <f aca="false">VLOOKUP(A2457,yorick!A:K,11,0)</f>
        <v>TODO: &lt;&gt;</v>
      </c>
      <c r="L2457" s="0" t="str">
        <f aca="false">VLOOKUP(A2457,henriette!A:J,10,0)</f>
        <v>TODO: &lt;&gt;</v>
      </c>
      <c r="M2457" s="0" t="str">
        <f aca="false">VLOOKUP(A2457,henriette!A:K,11,0)</f>
        <v>TODO: &lt;&gt;</v>
      </c>
      <c r="N2457" s="0" t="str">
        <f aca="false">IF(OR(O2457="CONFLICT",R2457="CONFLICT"),"CONFLICT","OK")</f>
        <v>OK</v>
      </c>
      <c r="O2457" s="0" t="str">
        <f aca="false">IF(J2457=L2457,J2457,"CONFLICT")</f>
        <v>TODO: &lt;&gt;</v>
      </c>
      <c r="Q2457" s="0" t="str">
        <f aca="false">IF(AND(P2457&lt;&gt;L2457,P2457&lt;&gt;J2457,P2457&lt;&gt;""),"REVIEW","")</f>
        <v/>
      </c>
      <c r="R2457" s="0" t="str">
        <f aca="false">IF(K2457=M2457,K2457,"CONFLICT")</f>
        <v>TODO: &lt;&gt;</v>
      </c>
    </row>
    <row r="2458" customFormat="false" ht="12.75" hidden="false" customHeight="false" outlineLevel="0" collapsed="false">
      <c r="A2458" s="0" t="s">
        <v>6370</v>
      </c>
      <c r="B2458" s="0" t="n">
        <v>167</v>
      </c>
      <c r="C2458" s="0" t="s">
        <v>23</v>
      </c>
      <c r="D2458" s="0" t="s">
        <v>6371</v>
      </c>
      <c r="E2458" s="0" t="s">
        <v>6372</v>
      </c>
      <c r="F2458" s="0" t="n">
        <v>18040</v>
      </c>
      <c r="G2458" s="0" t="n">
        <v>77</v>
      </c>
      <c r="H2458" s="0" t="n">
        <v>23</v>
      </c>
      <c r="I2458" s="0" t="n">
        <v>16</v>
      </c>
      <c r="J2458" s="0" t="str">
        <f aca="false">VLOOKUP(A2458,yorick!A:J,10,0)</f>
        <v>TODO: &lt;&gt;</v>
      </c>
      <c r="K2458" s="0" t="str">
        <f aca="false">VLOOKUP(A2458,yorick!A:K,11,0)</f>
        <v>TODO: &lt;&gt;</v>
      </c>
      <c r="L2458" s="0" t="str">
        <f aca="false">VLOOKUP(A2458,henriette!A:J,10,0)</f>
        <v>TODO: &lt;&gt;</v>
      </c>
      <c r="M2458" s="0" t="str">
        <f aca="false">VLOOKUP(A2458,henriette!A:K,11,0)</f>
        <v>TODO: &lt;&gt;</v>
      </c>
      <c r="N2458" s="0" t="str">
        <f aca="false">IF(OR(O2458="CONFLICT",R2458="CONFLICT"),"CONFLICT","OK")</f>
        <v>OK</v>
      </c>
      <c r="O2458" s="0" t="str">
        <f aca="false">IF(J2458=L2458,J2458,"CONFLICT")</f>
        <v>TODO: &lt;&gt;</v>
      </c>
      <c r="Q2458" s="0" t="str">
        <f aca="false">IF(AND(P2458&lt;&gt;L2458,P2458&lt;&gt;J2458,P2458&lt;&gt;""),"REVIEW","")</f>
        <v/>
      </c>
      <c r="R2458" s="0" t="str">
        <f aca="false">IF(K2458=M2458,K2458,"CONFLICT")</f>
        <v>TODO: &lt;&gt;</v>
      </c>
    </row>
    <row r="2459" customFormat="false" ht="12.75" hidden="false" customHeight="false" outlineLevel="0" collapsed="false">
      <c r="A2459" s="0" t="s">
        <v>6373</v>
      </c>
      <c r="B2459" s="0" t="n">
        <v>490</v>
      </c>
      <c r="C2459" s="0" t="s">
        <v>23</v>
      </c>
      <c r="D2459" s="0" t="s">
        <v>6374</v>
      </c>
      <c r="E2459" s="0" t="s">
        <v>6375</v>
      </c>
      <c r="F2459" s="0" t="n">
        <v>8707</v>
      </c>
      <c r="G2459" s="0" t="n">
        <v>116</v>
      </c>
      <c r="H2459" s="0" t="n">
        <v>0</v>
      </c>
      <c r="I2459" s="0" t="n">
        <v>2</v>
      </c>
      <c r="J2459" s="0" t="str">
        <f aca="false">VLOOKUP(A2459,yorick!A:J,10,0)</f>
        <v>TODO: &lt;&gt;</v>
      </c>
      <c r="K2459" s="0" t="str">
        <f aca="false">VLOOKUP(A2459,yorick!A:K,11,0)</f>
        <v>TODO: &lt;&gt;</v>
      </c>
      <c r="L2459" s="0" t="str">
        <f aca="false">VLOOKUP(A2459,henriette!A:J,10,0)</f>
        <v>TODO: &lt;&gt;</v>
      </c>
      <c r="M2459" s="0" t="str">
        <f aca="false">VLOOKUP(A2459,henriette!A:K,11,0)</f>
        <v>TODO: &lt;&gt;</v>
      </c>
      <c r="N2459" s="0" t="str">
        <f aca="false">IF(OR(O2459="CONFLICT",R2459="CONFLICT"),"CONFLICT","OK")</f>
        <v>OK</v>
      </c>
      <c r="O2459" s="0" t="str">
        <f aca="false">IF(J2459=L2459,J2459,"CONFLICT")</f>
        <v>TODO: &lt;&gt;</v>
      </c>
      <c r="Q2459" s="0" t="str">
        <f aca="false">IF(AND(P2459&lt;&gt;L2459,P2459&lt;&gt;J2459,P2459&lt;&gt;""),"REVIEW","")</f>
        <v/>
      </c>
      <c r="R2459" s="0" t="str">
        <f aca="false">IF(K2459=M2459,K2459,"CONFLICT")</f>
        <v>TODO: &lt;&gt;</v>
      </c>
    </row>
    <row r="2460" customFormat="false" ht="12.75" hidden="false" customHeight="false" outlineLevel="0" collapsed="false">
      <c r="A2460" s="0" t="s">
        <v>6376</v>
      </c>
      <c r="B2460" s="0" t="n">
        <v>304</v>
      </c>
      <c r="C2460" s="0" t="s">
        <v>23</v>
      </c>
      <c r="D2460" s="0" t="s">
        <v>6377</v>
      </c>
      <c r="E2460" s="0" t="s">
        <v>6378</v>
      </c>
      <c r="F2460" s="0" t="n">
        <v>28442</v>
      </c>
      <c r="G2460" s="0" t="n">
        <v>378</v>
      </c>
      <c r="H2460" s="0" t="n">
        <v>0</v>
      </c>
      <c r="I2460" s="0" t="n">
        <v>878</v>
      </c>
      <c r="J2460" s="0" t="str">
        <f aca="false">VLOOKUP(A2460,yorick!A:J,10,0)</f>
        <v>TODO: &lt;&gt;</v>
      </c>
      <c r="K2460" s="0" t="str">
        <f aca="false">VLOOKUP(A2460,yorick!A:K,11,0)</f>
        <v>TODO: &lt;&gt;</v>
      </c>
      <c r="L2460" s="0" t="str">
        <f aca="false">VLOOKUP(A2460,henriette!A:J,10,0)</f>
        <v>TODO: &lt;&gt;</v>
      </c>
      <c r="M2460" s="0" t="str">
        <f aca="false">VLOOKUP(A2460,henriette!A:K,11,0)</f>
        <v>TODO: &lt;&gt;</v>
      </c>
      <c r="N2460" s="0" t="str">
        <f aca="false">IF(OR(O2460="CONFLICT",R2460="CONFLICT"),"CONFLICT","OK")</f>
        <v>OK</v>
      </c>
      <c r="O2460" s="0" t="str">
        <f aca="false">IF(J2460=L2460,J2460,"CONFLICT")</f>
        <v>TODO: &lt;&gt;</v>
      </c>
      <c r="Q2460" s="0" t="str">
        <f aca="false">IF(AND(P2460&lt;&gt;L2460,P2460&lt;&gt;J2460,P2460&lt;&gt;""),"REVIEW","")</f>
        <v/>
      </c>
      <c r="R2460" s="0" t="str">
        <f aca="false">IF(K2460=M2460,K2460,"CONFLICT")</f>
        <v>TODO: &lt;&gt;</v>
      </c>
    </row>
    <row r="2461" customFormat="false" ht="12.75" hidden="false" customHeight="false" outlineLevel="0" collapsed="false">
      <c r="A2461" s="0" t="s">
        <v>6379</v>
      </c>
      <c r="B2461" s="0" t="n">
        <v>234</v>
      </c>
      <c r="C2461" s="0" t="s">
        <v>23</v>
      </c>
      <c r="D2461" s="0" t="s">
        <v>6380</v>
      </c>
      <c r="E2461" s="0" t="s">
        <v>6381</v>
      </c>
      <c r="F2461" s="0" t="n">
        <v>41253</v>
      </c>
      <c r="G2461" s="0" t="n">
        <v>419</v>
      </c>
      <c r="H2461" s="0" t="n">
        <v>0</v>
      </c>
      <c r="I2461" s="0" t="n">
        <v>50</v>
      </c>
      <c r="J2461" s="0" t="str">
        <f aca="false">VLOOKUP(A2461,yorick!A:J,10,0)</f>
        <v>TODO: &lt;&gt;</v>
      </c>
      <c r="K2461" s="0" t="str">
        <f aca="false">VLOOKUP(A2461,yorick!A:K,11,0)</f>
        <v>TODO: &lt;&gt;</v>
      </c>
      <c r="L2461" s="0" t="str">
        <f aca="false">VLOOKUP(A2461,henriette!A:J,10,0)</f>
        <v>TODO: &lt;&gt;</v>
      </c>
      <c r="M2461" s="0" t="str">
        <f aca="false">VLOOKUP(A2461,henriette!A:K,11,0)</f>
        <v>TODO: &lt;&gt;</v>
      </c>
      <c r="N2461" s="0" t="str">
        <f aca="false">IF(OR(O2461="CONFLICT",R2461="CONFLICT"),"CONFLICT","OK")</f>
        <v>OK</v>
      </c>
      <c r="O2461" s="0" t="str">
        <f aca="false">IF(J2461=L2461,J2461,"CONFLICT")</f>
        <v>TODO: &lt;&gt;</v>
      </c>
      <c r="Q2461" s="0" t="str">
        <f aca="false">IF(AND(P2461&lt;&gt;L2461,P2461&lt;&gt;J2461,P2461&lt;&gt;""),"REVIEW","")</f>
        <v/>
      </c>
      <c r="R2461" s="0" t="str">
        <f aca="false">IF(K2461=M2461,K2461,"CONFLICT")</f>
        <v>TODO: &lt;&gt;</v>
      </c>
    </row>
    <row r="2462" customFormat="false" ht="12.75" hidden="false" customHeight="false" outlineLevel="0" collapsed="false">
      <c r="A2462" s="0" t="s">
        <v>6382</v>
      </c>
      <c r="B2462" s="0" t="n">
        <v>297</v>
      </c>
      <c r="C2462" s="0" t="s">
        <v>23</v>
      </c>
      <c r="D2462" s="0" t="s">
        <v>6383</v>
      </c>
      <c r="E2462" s="0" t="s">
        <v>6384</v>
      </c>
      <c r="F2462" s="0" t="n">
        <v>63606</v>
      </c>
      <c r="G2462" s="0" t="n">
        <v>931</v>
      </c>
      <c r="H2462" s="0" t="n">
        <v>0</v>
      </c>
      <c r="I2462" s="0" t="n">
        <v>22</v>
      </c>
      <c r="J2462" s="0" t="str">
        <f aca="false">VLOOKUP(A2462,yorick!A:J,10,0)</f>
        <v>TODO: &lt;&gt;</v>
      </c>
      <c r="K2462" s="0" t="str">
        <f aca="false">VLOOKUP(A2462,yorick!A:K,11,0)</f>
        <v>TODO: &lt;&gt;</v>
      </c>
      <c r="L2462" s="0" t="str">
        <f aca="false">VLOOKUP(A2462,henriette!A:J,10,0)</f>
        <v>TODO: &lt;&gt;</v>
      </c>
      <c r="M2462" s="0" t="str">
        <f aca="false">VLOOKUP(A2462,henriette!A:K,11,0)</f>
        <v>TODO: &lt;&gt;</v>
      </c>
      <c r="N2462" s="0" t="str">
        <f aca="false">IF(OR(O2462="CONFLICT",R2462="CONFLICT"),"CONFLICT","OK")</f>
        <v>OK</v>
      </c>
      <c r="O2462" s="0" t="str">
        <f aca="false">IF(J2462=L2462,J2462,"CONFLICT")</f>
        <v>TODO: &lt;&gt;</v>
      </c>
      <c r="Q2462" s="0" t="str">
        <f aca="false">IF(AND(P2462&lt;&gt;L2462,P2462&lt;&gt;J2462,P2462&lt;&gt;""),"REVIEW","")</f>
        <v/>
      </c>
      <c r="R2462" s="0" t="str">
        <f aca="false">IF(K2462=M2462,K2462,"CONFLICT")</f>
        <v>TODO: &lt;&gt;</v>
      </c>
    </row>
    <row r="2463" customFormat="false" ht="12.75" hidden="false" customHeight="false" outlineLevel="0" collapsed="false">
      <c r="A2463" s="0" t="s">
        <v>6385</v>
      </c>
      <c r="B2463" s="0" t="n">
        <v>540</v>
      </c>
      <c r="C2463" s="0" t="s">
        <v>23</v>
      </c>
      <c r="E2463" s="0" t="s">
        <v>6386</v>
      </c>
      <c r="F2463" s="0" t="n">
        <v>57916</v>
      </c>
      <c r="G2463" s="0" t="n">
        <v>351</v>
      </c>
      <c r="H2463" s="0" t="n">
        <v>0</v>
      </c>
      <c r="I2463" s="0" t="n">
        <v>47</v>
      </c>
      <c r="J2463" s="0" t="str">
        <f aca="false">VLOOKUP(A2463,yorick!A:J,10,0)</f>
        <v>TODO: &lt;&gt;</v>
      </c>
      <c r="K2463" s="0" t="str">
        <f aca="false">VLOOKUP(A2463,yorick!A:K,11,0)</f>
        <v>TODO: &lt;&gt;</v>
      </c>
      <c r="L2463" s="0" t="str">
        <f aca="false">VLOOKUP(A2463,henriette!A:J,10,0)</f>
        <v>TODO: &lt;&gt;</v>
      </c>
      <c r="M2463" s="0" t="str">
        <f aca="false">VLOOKUP(A2463,henriette!A:K,11,0)</f>
        <v>TODO: &lt;&gt;</v>
      </c>
      <c r="N2463" s="0" t="str">
        <f aca="false">IF(OR(O2463="CONFLICT",R2463="CONFLICT"),"CONFLICT","OK")</f>
        <v>OK</v>
      </c>
      <c r="O2463" s="0" t="str">
        <f aca="false">IF(J2463=L2463,J2463,"CONFLICT")</f>
        <v>TODO: &lt;&gt;</v>
      </c>
      <c r="Q2463" s="0" t="str">
        <f aca="false">IF(AND(P2463&lt;&gt;L2463,P2463&lt;&gt;J2463,P2463&lt;&gt;""),"REVIEW","")</f>
        <v/>
      </c>
      <c r="R2463" s="0" t="str">
        <f aca="false">IF(K2463=M2463,K2463,"CONFLICT")</f>
        <v>TODO: &lt;&gt;</v>
      </c>
    </row>
    <row r="2464" customFormat="false" ht="12.75" hidden="false" customHeight="false" outlineLevel="0" collapsed="false">
      <c r="A2464" s="0" t="s">
        <v>6387</v>
      </c>
      <c r="B2464" s="0" t="n">
        <v>381</v>
      </c>
      <c r="C2464" s="0" t="s">
        <v>23</v>
      </c>
      <c r="E2464" s="0" t="s">
        <v>6388</v>
      </c>
      <c r="F2464" s="0" t="n">
        <v>10936</v>
      </c>
      <c r="G2464" s="0" t="n">
        <v>112</v>
      </c>
      <c r="H2464" s="0" t="n">
        <v>0</v>
      </c>
      <c r="I2464" s="0" t="n">
        <v>32</v>
      </c>
      <c r="J2464" s="0" t="str">
        <f aca="false">VLOOKUP(A2464,yorick!A:J,10,0)</f>
        <v>TODO: &lt;&gt;</v>
      </c>
      <c r="K2464" s="0" t="str">
        <f aca="false">VLOOKUP(A2464,yorick!A:K,11,0)</f>
        <v>TODO: &lt;&gt;</v>
      </c>
      <c r="L2464" s="0" t="str">
        <f aca="false">VLOOKUP(A2464,henriette!A:J,10,0)</f>
        <v>TODO: &lt;&gt;</v>
      </c>
      <c r="M2464" s="0" t="str">
        <f aca="false">VLOOKUP(A2464,henriette!A:K,11,0)</f>
        <v>TODO: &lt;&gt;</v>
      </c>
      <c r="N2464" s="0" t="str">
        <f aca="false">IF(OR(O2464="CONFLICT",R2464="CONFLICT"),"CONFLICT","OK")</f>
        <v>OK</v>
      </c>
      <c r="O2464" s="0" t="str">
        <f aca="false">IF(J2464=L2464,J2464,"CONFLICT")</f>
        <v>TODO: &lt;&gt;</v>
      </c>
      <c r="Q2464" s="0" t="str">
        <f aca="false">IF(AND(P2464&lt;&gt;L2464,P2464&lt;&gt;J2464,P2464&lt;&gt;""),"REVIEW","")</f>
        <v/>
      </c>
      <c r="R2464" s="0" t="str">
        <f aca="false">IF(K2464=M2464,K2464,"CONFLICT")</f>
        <v>TODO: &lt;&gt;</v>
      </c>
    </row>
    <row r="2465" customFormat="false" ht="12.75" hidden="false" customHeight="false" outlineLevel="0" collapsed="false">
      <c r="A2465" s="0" t="s">
        <v>6389</v>
      </c>
      <c r="B2465" s="0" t="n">
        <v>212</v>
      </c>
      <c r="C2465" s="0" t="s">
        <v>23</v>
      </c>
      <c r="D2465" s="0" t="s">
        <v>6390</v>
      </c>
      <c r="E2465" s="0" t="s">
        <v>6391</v>
      </c>
      <c r="F2465" s="0" t="n">
        <v>5913</v>
      </c>
      <c r="G2465" s="0" t="n">
        <v>114</v>
      </c>
      <c r="H2465" s="0" t="n">
        <v>0</v>
      </c>
      <c r="I2465" s="0" t="n">
        <v>6</v>
      </c>
      <c r="J2465" s="0" t="str">
        <f aca="false">VLOOKUP(A2465,yorick!A:J,10,0)</f>
        <v>TODO: &lt;&gt;</v>
      </c>
      <c r="K2465" s="0" t="str">
        <f aca="false">VLOOKUP(A2465,yorick!A:K,11,0)</f>
        <v>TODO: &lt;&gt;</v>
      </c>
      <c r="L2465" s="0" t="str">
        <f aca="false">VLOOKUP(A2465,henriette!A:J,10,0)</f>
        <v>TODO: &lt;&gt;</v>
      </c>
      <c r="M2465" s="0" t="str">
        <f aca="false">VLOOKUP(A2465,henriette!A:K,11,0)</f>
        <v>TODO: &lt;&gt;</v>
      </c>
      <c r="N2465" s="0" t="str">
        <f aca="false">IF(OR(O2465="CONFLICT",R2465="CONFLICT"),"CONFLICT","OK")</f>
        <v>OK</v>
      </c>
      <c r="O2465" s="0" t="str">
        <f aca="false">IF(J2465=L2465,J2465,"CONFLICT")</f>
        <v>TODO: &lt;&gt;</v>
      </c>
      <c r="Q2465" s="0" t="str">
        <f aca="false">IF(AND(P2465&lt;&gt;L2465,P2465&lt;&gt;J2465,P2465&lt;&gt;""),"REVIEW","")</f>
        <v/>
      </c>
      <c r="R2465" s="0" t="str">
        <f aca="false">IF(K2465=M2465,K2465,"CONFLICT")</f>
        <v>TODO: &lt;&gt;</v>
      </c>
    </row>
    <row r="2466" customFormat="false" ht="12.75" hidden="false" customHeight="false" outlineLevel="0" collapsed="false">
      <c r="A2466" s="0" t="s">
        <v>6392</v>
      </c>
      <c r="B2466" s="0" t="n">
        <v>442</v>
      </c>
      <c r="C2466" s="0" t="s">
        <v>23</v>
      </c>
      <c r="D2466" s="0" t="s">
        <v>6393</v>
      </c>
      <c r="E2466" s="0" t="s">
        <v>6394</v>
      </c>
      <c r="F2466" s="0" t="n">
        <v>8938</v>
      </c>
      <c r="G2466" s="0" t="n">
        <v>47</v>
      </c>
      <c r="H2466" s="0" t="n">
        <v>0</v>
      </c>
      <c r="I2466" s="0" t="n">
        <v>47</v>
      </c>
      <c r="J2466" s="0" t="str">
        <f aca="false">VLOOKUP(A2466,yorick!A:J,10,0)</f>
        <v>TODO: &lt;&gt;</v>
      </c>
      <c r="K2466" s="0" t="str">
        <f aca="false">VLOOKUP(A2466,yorick!A:K,11,0)</f>
        <v>TODO: &lt;&gt;</v>
      </c>
      <c r="L2466" s="0" t="str">
        <f aca="false">VLOOKUP(A2466,henriette!A:J,10,0)</f>
        <v>TODO: &lt;&gt;</v>
      </c>
      <c r="M2466" s="0" t="str">
        <f aca="false">VLOOKUP(A2466,henriette!A:K,11,0)</f>
        <v>TODO: &lt;&gt;</v>
      </c>
      <c r="N2466" s="0" t="str">
        <f aca="false">IF(OR(O2466="CONFLICT",R2466="CONFLICT"),"CONFLICT","OK")</f>
        <v>OK</v>
      </c>
      <c r="O2466" s="0" t="str">
        <f aca="false">IF(J2466=L2466,J2466,"CONFLICT")</f>
        <v>TODO: &lt;&gt;</v>
      </c>
      <c r="Q2466" s="0" t="str">
        <f aca="false">IF(AND(P2466&lt;&gt;L2466,P2466&lt;&gt;J2466,P2466&lt;&gt;""),"REVIEW","")</f>
        <v/>
      </c>
      <c r="R2466" s="0" t="str">
        <f aca="false">IF(K2466=M2466,K2466,"CONFLICT")</f>
        <v>TODO: &lt;&gt;</v>
      </c>
    </row>
    <row r="2467" customFormat="false" ht="12.75" hidden="false" customHeight="false" outlineLevel="0" collapsed="false">
      <c r="A2467" s="0" t="s">
        <v>6395</v>
      </c>
      <c r="B2467" s="0" t="n">
        <v>133</v>
      </c>
      <c r="C2467" s="0" t="s">
        <v>23</v>
      </c>
      <c r="E2467" s="0" t="s">
        <v>6396</v>
      </c>
      <c r="F2467" s="0" t="n">
        <v>7603</v>
      </c>
      <c r="G2467" s="0" t="n">
        <v>118</v>
      </c>
      <c r="H2467" s="0" t="n">
        <v>0</v>
      </c>
      <c r="I2467" s="0" t="n">
        <v>4</v>
      </c>
      <c r="J2467" s="0" t="str">
        <f aca="false">VLOOKUP(A2467,yorick!A:J,10,0)</f>
        <v>TODO: &lt;&gt;</v>
      </c>
      <c r="K2467" s="0" t="str">
        <f aca="false">VLOOKUP(A2467,yorick!A:K,11,0)</f>
        <v>TODO: &lt;&gt;</v>
      </c>
      <c r="L2467" s="0" t="str">
        <f aca="false">VLOOKUP(A2467,henriette!A:J,10,0)</f>
        <v>TODO: &lt;&gt;</v>
      </c>
      <c r="M2467" s="0" t="str">
        <f aca="false">VLOOKUP(A2467,henriette!A:K,11,0)</f>
        <v>TODO: &lt;&gt;</v>
      </c>
      <c r="N2467" s="0" t="str">
        <f aca="false">IF(OR(O2467="CONFLICT",R2467="CONFLICT"),"CONFLICT","OK")</f>
        <v>OK</v>
      </c>
      <c r="O2467" s="0" t="str">
        <f aca="false">IF(J2467=L2467,J2467,"CONFLICT")</f>
        <v>TODO: &lt;&gt;</v>
      </c>
      <c r="Q2467" s="0" t="str">
        <f aca="false">IF(AND(P2467&lt;&gt;L2467,P2467&lt;&gt;J2467,P2467&lt;&gt;""),"REVIEW","")</f>
        <v/>
      </c>
      <c r="R2467" s="0" t="str">
        <f aca="false">IF(K2467=M2467,K2467,"CONFLICT")</f>
        <v>TODO: &lt;&gt;</v>
      </c>
    </row>
    <row r="2468" customFormat="false" ht="12.75" hidden="false" customHeight="false" outlineLevel="0" collapsed="false">
      <c r="A2468" s="0" t="s">
        <v>6397</v>
      </c>
      <c r="B2468" s="0" t="n">
        <v>461</v>
      </c>
      <c r="C2468" s="0" t="s">
        <v>23</v>
      </c>
      <c r="D2468" s="0" t="s">
        <v>6398</v>
      </c>
      <c r="E2468" s="0" t="s">
        <v>6399</v>
      </c>
      <c r="F2468" s="0" t="n">
        <v>21740</v>
      </c>
      <c r="G2468" s="0" t="n">
        <v>146</v>
      </c>
      <c r="H2468" s="0" t="n">
        <v>0</v>
      </c>
      <c r="I2468" s="0" t="n">
        <v>50</v>
      </c>
      <c r="J2468" s="0" t="str">
        <f aca="false">VLOOKUP(A2468,yorick!A:J,10,0)</f>
        <v>TODO: &lt;&gt;</v>
      </c>
      <c r="K2468" s="0" t="str">
        <f aca="false">VLOOKUP(A2468,yorick!A:K,11,0)</f>
        <v>TODO: &lt;&gt;</v>
      </c>
      <c r="L2468" s="0" t="str">
        <f aca="false">VLOOKUP(A2468,henriette!A:J,10,0)</f>
        <v>TODO: &lt;&gt;</v>
      </c>
      <c r="M2468" s="0" t="str">
        <f aca="false">VLOOKUP(A2468,henriette!A:K,11,0)</f>
        <v>TODO: &lt;&gt;</v>
      </c>
      <c r="N2468" s="0" t="str">
        <f aca="false">IF(OR(O2468="CONFLICT",R2468="CONFLICT"),"CONFLICT","OK")</f>
        <v>OK</v>
      </c>
      <c r="O2468" s="0" t="str">
        <f aca="false">IF(J2468=L2468,J2468,"CONFLICT")</f>
        <v>TODO: &lt;&gt;</v>
      </c>
      <c r="Q2468" s="0" t="str">
        <f aca="false">IF(AND(P2468&lt;&gt;L2468,P2468&lt;&gt;J2468,P2468&lt;&gt;""),"REVIEW","")</f>
        <v/>
      </c>
      <c r="R2468" s="0" t="str">
        <f aca="false">IF(K2468=M2468,K2468,"CONFLICT")</f>
        <v>TODO: &lt;&gt;</v>
      </c>
    </row>
    <row r="2469" customFormat="false" ht="12.75" hidden="false" customHeight="false" outlineLevel="0" collapsed="false">
      <c r="A2469" s="0" t="s">
        <v>6400</v>
      </c>
      <c r="B2469" s="0" t="n">
        <v>17149</v>
      </c>
      <c r="C2469" s="0" t="s">
        <v>23</v>
      </c>
      <c r="D2469" s="0" t="s">
        <v>6401</v>
      </c>
      <c r="E2469" s="0" t="s">
        <v>6402</v>
      </c>
      <c r="F2469" s="0" t="n">
        <v>94174</v>
      </c>
      <c r="G2469" s="0" t="n">
        <v>630</v>
      </c>
      <c r="H2469" s="0" t="n">
        <v>0</v>
      </c>
      <c r="I2469" s="0" t="n">
        <v>112</v>
      </c>
      <c r="J2469" s="0" t="str">
        <f aca="false">VLOOKUP(A2469,yorick!A:J,10,0)</f>
        <v>TODO: &lt;&gt;</v>
      </c>
      <c r="K2469" s="0" t="str">
        <f aca="false">VLOOKUP(A2469,yorick!A:K,11,0)</f>
        <v>TODO: &lt;&gt;</v>
      </c>
      <c r="L2469" s="0" t="str">
        <f aca="false">VLOOKUP(A2469,henriette!A:J,10,0)</f>
        <v>TODO: &lt;&gt;</v>
      </c>
      <c r="M2469" s="0" t="str">
        <f aca="false">VLOOKUP(A2469,henriette!A:K,11,0)</f>
        <v>TODO: &lt;&gt;</v>
      </c>
      <c r="N2469" s="0" t="str">
        <f aca="false">IF(OR(O2469="CONFLICT",R2469="CONFLICT"),"CONFLICT","OK")</f>
        <v>OK</v>
      </c>
      <c r="O2469" s="0" t="str">
        <f aca="false">IF(J2469=L2469,J2469,"CONFLICT")</f>
        <v>TODO: &lt;&gt;</v>
      </c>
      <c r="Q2469" s="0" t="str">
        <f aca="false">IF(AND(P2469&lt;&gt;L2469,P2469&lt;&gt;J2469,P2469&lt;&gt;""),"REVIEW","")</f>
        <v/>
      </c>
      <c r="R2469" s="0" t="str">
        <f aca="false">IF(K2469=M2469,K2469,"CONFLICT")</f>
        <v>TODO: &lt;&gt;</v>
      </c>
    </row>
    <row r="2470" customFormat="false" ht="12.75" hidden="false" customHeight="false" outlineLevel="0" collapsed="false">
      <c r="A2470" s="0" t="s">
        <v>6403</v>
      </c>
      <c r="B2470" s="0" t="n">
        <v>504</v>
      </c>
      <c r="C2470" s="0" t="s">
        <v>23</v>
      </c>
      <c r="D2470" s="0" t="s">
        <v>6404</v>
      </c>
      <c r="E2470" s="0" t="s">
        <v>6405</v>
      </c>
      <c r="F2470" s="0" t="n">
        <v>21340</v>
      </c>
      <c r="G2470" s="0" t="n">
        <v>120</v>
      </c>
      <c r="H2470" s="0" t="n">
        <v>0</v>
      </c>
      <c r="I2470" s="0" t="n">
        <v>3</v>
      </c>
      <c r="J2470" s="0" t="str">
        <f aca="false">VLOOKUP(A2470,yorick!A:J,10,0)</f>
        <v>TODO: &lt;&gt;</v>
      </c>
      <c r="K2470" s="0" t="str">
        <f aca="false">VLOOKUP(A2470,yorick!A:K,11,0)</f>
        <v>TODO: &lt;&gt;</v>
      </c>
      <c r="L2470" s="0" t="str">
        <f aca="false">VLOOKUP(A2470,henriette!A:J,10,0)</f>
        <v>TODO: &lt;&gt;</v>
      </c>
      <c r="M2470" s="0" t="str">
        <f aca="false">VLOOKUP(A2470,henriette!A:K,11,0)</f>
        <v>TODO: &lt;&gt;</v>
      </c>
      <c r="N2470" s="0" t="str">
        <f aca="false">IF(OR(O2470="CONFLICT",R2470="CONFLICT"),"CONFLICT","OK")</f>
        <v>OK</v>
      </c>
      <c r="O2470" s="0" t="str">
        <f aca="false">IF(J2470=L2470,J2470,"CONFLICT")</f>
        <v>TODO: &lt;&gt;</v>
      </c>
      <c r="Q2470" s="0" t="str">
        <f aca="false">IF(AND(P2470&lt;&gt;L2470,P2470&lt;&gt;J2470,P2470&lt;&gt;""),"REVIEW","")</f>
        <v/>
      </c>
      <c r="R2470" s="0" t="str">
        <f aca="false">IF(K2470=M2470,K2470,"CONFLICT")</f>
        <v>TODO: &lt;&gt;</v>
      </c>
    </row>
    <row r="2471" customFormat="false" ht="12.75" hidden="false" customHeight="false" outlineLevel="0" collapsed="false">
      <c r="A2471" s="0" t="s">
        <v>6406</v>
      </c>
      <c r="B2471" s="0" t="n">
        <v>797</v>
      </c>
      <c r="C2471" s="0" t="s">
        <v>23</v>
      </c>
      <c r="D2471" s="0" t="s">
        <v>6407</v>
      </c>
      <c r="E2471" s="0" t="s">
        <v>6408</v>
      </c>
      <c r="F2471" s="0" t="n">
        <v>7886</v>
      </c>
      <c r="G2471" s="0" t="n">
        <v>45</v>
      </c>
      <c r="H2471" s="0" t="n">
        <v>0</v>
      </c>
      <c r="I2471" s="0" t="n">
        <v>13</v>
      </c>
      <c r="J2471" s="0" t="str">
        <f aca="false">VLOOKUP(A2471,yorick!A:J,10,0)</f>
        <v>TODO: &lt;&gt;</v>
      </c>
      <c r="K2471" s="0" t="str">
        <f aca="false">VLOOKUP(A2471,yorick!A:K,11,0)</f>
        <v>TODO: &lt;&gt;</v>
      </c>
      <c r="L2471" s="0" t="str">
        <f aca="false">VLOOKUP(A2471,henriette!A:J,10,0)</f>
        <v>TODO: &lt;&gt;</v>
      </c>
      <c r="M2471" s="0" t="str">
        <f aca="false">VLOOKUP(A2471,henriette!A:K,11,0)</f>
        <v>TODO: &lt;&gt;</v>
      </c>
      <c r="N2471" s="0" t="str">
        <f aca="false">IF(OR(O2471="CONFLICT",R2471="CONFLICT"),"CONFLICT","OK")</f>
        <v>OK</v>
      </c>
      <c r="O2471" s="0" t="str">
        <f aca="false">IF(J2471=L2471,J2471,"CONFLICT")</f>
        <v>TODO: &lt;&gt;</v>
      </c>
      <c r="Q2471" s="0" t="str">
        <f aca="false">IF(AND(P2471&lt;&gt;L2471,P2471&lt;&gt;J2471,P2471&lt;&gt;""),"REVIEW","")</f>
        <v/>
      </c>
      <c r="R2471" s="0" t="str">
        <f aca="false">IF(K2471=M2471,K2471,"CONFLICT")</f>
        <v>TODO: &lt;&gt;</v>
      </c>
    </row>
    <row r="2472" customFormat="false" ht="12.75" hidden="false" customHeight="false" outlineLevel="0" collapsed="false">
      <c r="A2472" s="0" t="s">
        <v>6409</v>
      </c>
      <c r="B2472" s="0" t="n">
        <v>6026</v>
      </c>
      <c r="C2472" s="0" t="s">
        <v>23</v>
      </c>
      <c r="D2472" s="0" t="s">
        <v>6410</v>
      </c>
      <c r="E2472" s="0" t="s">
        <v>6411</v>
      </c>
      <c r="F2472" s="0" t="n">
        <v>16716</v>
      </c>
      <c r="G2472" s="0" t="n">
        <v>197</v>
      </c>
      <c r="H2472" s="0" t="n">
        <v>0</v>
      </c>
      <c r="I2472" s="0" t="n">
        <v>116</v>
      </c>
      <c r="J2472" s="0" t="str">
        <f aca="false">VLOOKUP(A2472,yorick!A:J,10,0)</f>
        <v>TODO: &lt;&gt;</v>
      </c>
      <c r="K2472" s="0" t="str">
        <f aca="false">VLOOKUP(A2472,yorick!A:K,11,0)</f>
        <v>TODO: &lt;&gt;</v>
      </c>
      <c r="L2472" s="0" t="str">
        <f aca="false">VLOOKUP(A2472,henriette!A:J,10,0)</f>
        <v>TODO: &lt;&gt;</v>
      </c>
      <c r="M2472" s="0" t="str">
        <f aca="false">VLOOKUP(A2472,henriette!A:K,11,0)</f>
        <v>TODO: &lt;&gt;</v>
      </c>
      <c r="N2472" s="0" t="str">
        <f aca="false">IF(OR(O2472="CONFLICT",R2472="CONFLICT"),"CONFLICT","OK")</f>
        <v>OK</v>
      </c>
      <c r="O2472" s="0" t="str">
        <f aca="false">IF(J2472=L2472,J2472,"CONFLICT")</f>
        <v>TODO: &lt;&gt;</v>
      </c>
      <c r="Q2472" s="0" t="str">
        <f aca="false">IF(AND(P2472&lt;&gt;L2472,P2472&lt;&gt;J2472,P2472&lt;&gt;""),"REVIEW","")</f>
        <v/>
      </c>
      <c r="R2472" s="0" t="str">
        <f aca="false">IF(K2472=M2472,K2472,"CONFLICT")</f>
        <v>TODO: &lt;&gt;</v>
      </c>
    </row>
    <row r="2473" customFormat="false" ht="12.75" hidden="false" customHeight="false" outlineLevel="0" collapsed="false">
      <c r="A2473" s="0" t="s">
        <v>6412</v>
      </c>
      <c r="B2473" s="0" t="n">
        <v>365</v>
      </c>
      <c r="C2473" s="0" t="s">
        <v>23</v>
      </c>
      <c r="D2473" s="0" t="s">
        <v>6413</v>
      </c>
      <c r="E2473" s="0" t="s">
        <v>6414</v>
      </c>
      <c r="F2473" s="0" t="n">
        <v>9877</v>
      </c>
      <c r="G2473" s="0" t="n">
        <v>199</v>
      </c>
      <c r="H2473" s="0" t="n">
        <v>0</v>
      </c>
      <c r="I2473" s="0" t="n">
        <v>146</v>
      </c>
      <c r="J2473" s="0" t="str">
        <f aca="false">VLOOKUP(A2473,yorick!A:J,10,0)</f>
        <v>TODO: &lt;&gt;</v>
      </c>
      <c r="K2473" s="0" t="str">
        <f aca="false">VLOOKUP(A2473,yorick!A:K,11,0)</f>
        <v>TODO: &lt;&gt;</v>
      </c>
      <c r="L2473" s="0" t="str">
        <f aca="false">VLOOKUP(A2473,henriette!A:J,10,0)</f>
        <v>TODO: &lt;&gt;</v>
      </c>
      <c r="M2473" s="0" t="str">
        <f aca="false">VLOOKUP(A2473,henriette!A:K,11,0)</f>
        <v>TODO: &lt;&gt;</v>
      </c>
      <c r="N2473" s="0" t="str">
        <f aca="false">IF(OR(O2473="CONFLICT",R2473="CONFLICT"),"CONFLICT","OK")</f>
        <v>OK</v>
      </c>
      <c r="O2473" s="0" t="str">
        <f aca="false">IF(J2473=L2473,J2473,"CONFLICT")</f>
        <v>TODO: &lt;&gt;</v>
      </c>
      <c r="Q2473" s="0" t="str">
        <f aca="false">IF(AND(P2473&lt;&gt;L2473,P2473&lt;&gt;J2473,P2473&lt;&gt;""),"REVIEW","")</f>
        <v/>
      </c>
      <c r="R2473" s="0" t="str">
        <f aca="false">IF(K2473=M2473,K2473,"CONFLICT")</f>
        <v>TODO: &lt;&gt;</v>
      </c>
    </row>
    <row r="2474" customFormat="false" ht="12.75" hidden="false" customHeight="false" outlineLevel="0" collapsed="false">
      <c r="A2474" s="0" t="s">
        <v>6415</v>
      </c>
      <c r="B2474" s="0" t="n">
        <v>527</v>
      </c>
      <c r="C2474" s="0" t="s">
        <v>23</v>
      </c>
      <c r="F2474" s="0" t="n">
        <v>7579</v>
      </c>
      <c r="G2474" s="0" t="n">
        <v>54</v>
      </c>
      <c r="H2474" s="0" t="n">
        <v>0</v>
      </c>
      <c r="I2474" s="0" t="n">
        <v>2</v>
      </c>
      <c r="J2474" s="0" t="str">
        <f aca="false">VLOOKUP(A2474,yorick!A:J,10,0)</f>
        <v>TODO: &lt;&gt;</v>
      </c>
      <c r="K2474" s="0" t="str">
        <f aca="false">VLOOKUP(A2474,yorick!A:K,11,0)</f>
        <v>TODO: &lt;&gt;</v>
      </c>
      <c r="L2474" s="0" t="str">
        <f aca="false">VLOOKUP(A2474,henriette!A:J,10,0)</f>
        <v>TODO: &lt;&gt;</v>
      </c>
      <c r="M2474" s="0" t="str">
        <f aca="false">VLOOKUP(A2474,henriette!A:K,11,0)</f>
        <v>TODO: &lt;&gt;</v>
      </c>
      <c r="N2474" s="0" t="str">
        <f aca="false">IF(OR(O2474="CONFLICT",R2474="CONFLICT"),"CONFLICT","OK")</f>
        <v>OK</v>
      </c>
      <c r="O2474" s="0" t="str">
        <f aca="false">IF(J2474=L2474,J2474,"CONFLICT")</f>
        <v>TODO: &lt;&gt;</v>
      </c>
      <c r="Q2474" s="0" t="str">
        <f aca="false">IF(AND(P2474&lt;&gt;L2474,P2474&lt;&gt;J2474,P2474&lt;&gt;""),"REVIEW","")</f>
        <v/>
      </c>
      <c r="R2474" s="0" t="str">
        <f aca="false">IF(K2474=M2474,K2474,"CONFLICT")</f>
        <v>TODO: &lt;&gt;</v>
      </c>
    </row>
    <row r="2475" customFormat="false" ht="12.75" hidden="false" customHeight="false" outlineLevel="0" collapsed="false">
      <c r="A2475" s="0" t="s">
        <v>6416</v>
      </c>
      <c r="B2475" s="0" t="n">
        <v>122</v>
      </c>
      <c r="C2475" s="0" t="s">
        <v>23</v>
      </c>
      <c r="E2475" s="0" t="s">
        <v>6417</v>
      </c>
      <c r="F2475" s="0" t="n">
        <v>5325</v>
      </c>
      <c r="G2475" s="0" t="n">
        <v>34</v>
      </c>
      <c r="H2475" s="0" t="n">
        <v>0</v>
      </c>
      <c r="I2475" s="0" t="n">
        <v>58</v>
      </c>
      <c r="J2475" s="0" t="str">
        <f aca="false">VLOOKUP(A2475,yorick!A:J,10,0)</f>
        <v>TODO: &lt;&gt;</v>
      </c>
      <c r="K2475" s="0" t="str">
        <f aca="false">VLOOKUP(A2475,yorick!A:K,11,0)</f>
        <v>TODO: &lt;&gt;</v>
      </c>
      <c r="L2475" s="0" t="str">
        <f aca="false">VLOOKUP(A2475,henriette!A:J,10,0)</f>
        <v>TODO: &lt;&gt;</v>
      </c>
      <c r="M2475" s="0" t="str">
        <f aca="false">VLOOKUP(A2475,henriette!A:K,11,0)</f>
        <v>TODO: &lt;&gt;</v>
      </c>
      <c r="N2475" s="0" t="str">
        <f aca="false">IF(OR(O2475="CONFLICT",R2475="CONFLICT"),"CONFLICT","OK")</f>
        <v>OK</v>
      </c>
      <c r="O2475" s="0" t="str">
        <f aca="false">IF(J2475=L2475,J2475,"CONFLICT")</f>
        <v>TODO: &lt;&gt;</v>
      </c>
      <c r="Q2475" s="0" t="str">
        <f aca="false">IF(AND(P2475&lt;&gt;L2475,P2475&lt;&gt;J2475,P2475&lt;&gt;""),"REVIEW","")</f>
        <v/>
      </c>
      <c r="R2475" s="0" t="str">
        <f aca="false">IF(K2475=M2475,K2475,"CONFLICT")</f>
        <v>TODO: &lt;&gt;</v>
      </c>
    </row>
    <row r="2476" customFormat="false" ht="12.75" hidden="false" customHeight="false" outlineLevel="0" collapsed="false">
      <c r="A2476" s="0" t="s">
        <v>6418</v>
      </c>
      <c r="B2476" s="0" t="n">
        <v>126</v>
      </c>
      <c r="C2476" s="0" t="s">
        <v>23</v>
      </c>
      <c r="E2476" s="0" t="s">
        <v>6419</v>
      </c>
      <c r="F2476" s="0" t="n">
        <v>9523</v>
      </c>
      <c r="G2476" s="0" t="n">
        <v>305</v>
      </c>
      <c r="H2476" s="0" t="n">
        <v>0</v>
      </c>
      <c r="I2476" s="0" t="n">
        <v>58</v>
      </c>
      <c r="J2476" s="0" t="str">
        <f aca="false">VLOOKUP(A2476,yorick!A:J,10,0)</f>
        <v>TODO: &lt;&gt;</v>
      </c>
      <c r="K2476" s="0" t="str">
        <f aca="false">VLOOKUP(A2476,yorick!A:K,11,0)</f>
        <v>TODO: &lt;&gt;</v>
      </c>
      <c r="L2476" s="0" t="str">
        <f aca="false">VLOOKUP(A2476,henriette!A:J,10,0)</f>
        <v>TODO: &lt;&gt;</v>
      </c>
      <c r="M2476" s="0" t="str">
        <f aca="false">VLOOKUP(A2476,henriette!A:K,11,0)</f>
        <v>TODO: &lt;&gt;</v>
      </c>
      <c r="N2476" s="0" t="str">
        <f aca="false">IF(OR(O2476="CONFLICT",R2476="CONFLICT"),"CONFLICT","OK")</f>
        <v>OK</v>
      </c>
      <c r="O2476" s="0" t="str">
        <f aca="false">IF(J2476=L2476,J2476,"CONFLICT")</f>
        <v>TODO: &lt;&gt;</v>
      </c>
      <c r="Q2476" s="0" t="str">
        <f aca="false">IF(AND(P2476&lt;&gt;L2476,P2476&lt;&gt;J2476,P2476&lt;&gt;""),"REVIEW","")</f>
        <v/>
      </c>
      <c r="R2476" s="0" t="str">
        <f aca="false">IF(K2476=M2476,K2476,"CONFLICT")</f>
        <v>TODO: &lt;&gt;</v>
      </c>
    </row>
    <row r="2477" customFormat="false" ht="12.75" hidden="false" customHeight="false" outlineLevel="0" collapsed="false">
      <c r="A2477" s="0" t="s">
        <v>6420</v>
      </c>
      <c r="B2477" s="0" t="n">
        <v>1250</v>
      </c>
      <c r="C2477" s="0" t="s">
        <v>23</v>
      </c>
      <c r="D2477" s="0" t="s">
        <v>6421</v>
      </c>
      <c r="E2477" s="0" t="s">
        <v>6422</v>
      </c>
      <c r="F2477" s="0" t="n">
        <v>14623</v>
      </c>
      <c r="G2477" s="0" t="n">
        <v>531</v>
      </c>
      <c r="H2477" s="0" t="n">
        <v>0</v>
      </c>
      <c r="I2477" s="0" t="n">
        <v>744</v>
      </c>
      <c r="J2477" s="0" t="str">
        <f aca="false">VLOOKUP(A2477,yorick!A:J,10,0)</f>
        <v>TODO: &lt;&gt;</v>
      </c>
      <c r="K2477" s="0" t="str">
        <f aca="false">VLOOKUP(A2477,yorick!A:K,11,0)</f>
        <v>TODO: &lt;&gt;</v>
      </c>
      <c r="L2477" s="0" t="str">
        <f aca="false">VLOOKUP(A2477,henriette!A:J,10,0)</f>
        <v>TODO: &lt;&gt;</v>
      </c>
      <c r="M2477" s="0" t="str">
        <f aca="false">VLOOKUP(A2477,henriette!A:K,11,0)</f>
        <v>TODO: &lt;&gt;</v>
      </c>
      <c r="N2477" s="0" t="str">
        <f aca="false">IF(OR(O2477="CONFLICT",R2477="CONFLICT"),"CONFLICT","OK")</f>
        <v>OK</v>
      </c>
      <c r="O2477" s="0" t="str">
        <f aca="false">IF(J2477=L2477,J2477,"CONFLICT")</f>
        <v>TODO: &lt;&gt;</v>
      </c>
      <c r="Q2477" s="0" t="str">
        <f aca="false">IF(AND(P2477&lt;&gt;L2477,P2477&lt;&gt;J2477,P2477&lt;&gt;""),"REVIEW","")</f>
        <v/>
      </c>
      <c r="R2477" s="0" t="str">
        <f aca="false">IF(K2477=M2477,K2477,"CONFLICT")</f>
        <v>TODO: &lt;&gt;</v>
      </c>
    </row>
    <row r="2478" customFormat="false" ht="12.75" hidden="false" customHeight="false" outlineLevel="0" collapsed="false">
      <c r="A2478" s="0" t="s">
        <v>6423</v>
      </c>
      <c r="B2478" s="0" t="n">
        <v>141</v>
      </c>
      <c r="C2478" s="0" t="s">
        <v>23</v>
      </c>
      <c r="E2478" s="0" t="s">
        <v>6424</v>
      </c>
      <c r="F2478" s="0" t="n">
        <v>9000</v>
      </c>
      <c r="G2478" s="0" t="n">
        <v>106</v>
      </c>
      <c r="H2478" s="0" t="n">
        <v>4</v>
      </c>
      <c r="I2478" s="0" t="n">
        <v>15</v>
      </c>
      <c r="J2478" s="0" t="str">
        <f aca="false">VLOOKUP(A2478,yorick!A:J,10,0)</f>
        <v>TODO: &lt;&gt;</v>
      </c>
      <c r="K2478" s="0" t="str">
        <f aca="false">VLOOKUP(A2478,yorick!A:K,11,0)</f>
        <v>TODO: &lt;&gt;</v>
      </c>
      <c r="L2478" s="0" t="str">
        <f aca="false">VLOOKUP(A2478,henriette!A:J,10,0)</f>
        <v>TODO: &lt;&gt;</v>
      </c>
      <c r="M2478" s="0" t="str">
        <f aca="false">VLOOKUP(A2478,henriette!A:K,11,0)</f>
        <v>TODO: &lt;&gt;</v>
      </c>
      <c r="N2478" s="0" t="str">
        <f aca="false">IF(OR(O2478="CONFLICT",R2478="CONFLICT"),"CONFLICT","OK")</f>
        <v>OK</v>
      </c>
      <c r="O2478" s="0" t="str">
        <f aca="false">IF(J2478=L2478,J2478,"CONFLICT")</f>
        <v>TODO: &lt;&gt;</v>
      </c>
      <c r="Q2478" s="0" t="str">
        <f aca="false">IF(AND(P2478&lt;&gt;L2478,P2478&lt;&gt;J2478,P2478&lt;&gt;""),"REVIEW","")</f>
        <v/>
      </c>
      <c r="R2478" s="0" t="str">
        <f aca="false">IF(K2478=M2478,K2478,"CONFLICT")</f>
        <v>TODO: &lt;&gt;</v>
      </c>
    </row>
    <row r="2479" customFormat="false" ht="12.75" hidden="false" customHeight="false" outlineLevel="0" collapsed="false">
      <c r="A2479" s="0" t="s">
        <v>6425</v>
      </c>
      <c r="B2479" s="0" t="n">
        <v>650</v>
      </c>
      <c r="C2479" s="0" t="s">
        <v>23</v>
      </c>
      <c r="D2479" s="0" t="s">
        <v>6426</v>
      </c>
      <c r="E2479" s="0" t="s">
        <v>6427</v>
      </c>
      <c r="F2479" s="0" t="n">
        <v>6292</v>
      </c>
      <c r="G2479" s="0" t="n">
        <v>41</v>
      </c>
      <c r="H2479" s="0" t="n">
        <v>0</v>
      </c>
      <c r="I2479" s="0" t="n">
        <v>8</v>
      </c>
      <c r="J2479" s="0" t="str">
        <f aca="false">VLOOKUP(A2479,yorick!A:J,10,0)</f>
        <v>TODO: &lt;&gt;</v>
      </c>
      <c r="K2479" s="0" t="str">
        <f aca="false">VLOOKUP(A2479,yorick!A:K,11,0)</f>
        <v>TODO: &lt;&gt;</v>
      </c>
      <c r="L2479" s="0" t="str">
        <f aca="false">VLOOKUP(A2479,henriette!A:J,10,0)</f>
        <v>TODO: &lt;&gt;</v>
      </c>
      <c r="M2479" s="0" t="str">
        <f aca="false">VLOOKUP(A2479,henriette!A:K,11,0)</f>
        <v>TODO: &lt;&gt;</v>
      </c>
      <c r="N2479" s="0" t="str">
        <f aca="false">IF(OR(O2479="CONFLICT",R2479="CONFLICT"),"CONFLICT","OK")</f>
        <v>OK</v>
      </c>
      <c r="O2479" s="0" t="str">
        <f aca="false">IF(J2479=L2479,J2479,"CONFLICT")</f>
        <v>TODO: &lt;&gt;</v>
      </c>
      <c r="Q2479" s="0" t="str">
        <f aca="false">IF(AND(P2479&lt;&gt;L2479,P2479&lt;&gt;J2479,P2479&lt;&gt;""),"REVIEW","")</f>
        <v/>
      </c>
      <c r="R2479" s="0" t="str">
        <f aca="false">IF(K2479=M2479,K2479,"CONFLICT")</f>
        <v>TODO: &lt;&gt;</v>
      </c>
    </row>
    <row r="2480" customFormat="false" ht="12.75" hidden="false" customHeight="false" outlineLevel="0" collapsed="false">
      <c r="A2480" s="0" t="s">
        <v>6428</v>
      </c>
      <c r="B2480" s="0" t="n">
        <v>1089</v>
      </c>
      <c r="C2480" s="0" t="s">
        <v>23</v>
      </c>
      <c r="F2480" s="0" t="n">
        <v>5579</v>
      </c>
      <c r="G2480" s="0" t="n">
        <v>21</v>
      </c>
      <c r="H2480" s="0" t="n">
        <v>0</v>
      </c>
      <c r="I2480" s="0" t="n">
        <v>12</v>
      </c>
      <c r="J2480" s="0" t="str">
        <f aca="false">VLOOKUP(A2480,yorick!A:J,10,0)</f>
        <v>TODO: &lt;&gt;</v>
      </c>
      <c r="K2480" s="0" t="str">
        <f aca="false">VLOOKUP(A2480,yorick!A:K,11,0)</f>
        <v>TODO: &lt;&gt;</v>
      </c>
      <c r="L2480" s="0" t="str">
        <f aca="false">VLOOKUP(A2480,henriette!A:J,10,0)</f>
        <v>TODO: &lt;&gt;</v>
      </c>
      <c r="M2480" s="0" t="str">
        <f aca="false">VLOOKUP(A2480,henriette!A:K,11,0)</f>
        <v>TODO: &lt;&gt;</v>
      </c>
      <c r="N2480" s="0" t="str">
        <f aca="false">IF(OR(O2480="CONFLICT",R2480="CONFLICT"),"CONFLICT","OK")</f>
        <v>OK</v>
      </c>
      <c r="O2480" s="0" t="str">
        <f aca="false">IF(J2480=L2480,J2480,"CONFLICT")</f>
        <v>TODO: &lt;&gt;</v>
      </c>
      <c r="Q2480" s="0" t="str">
        <f aca="false">IF(AND(P2480&lt;&gt;L2480,P2480&lt;&gt;J2480,P2480&lt;&gt;""),"REVIEW","")</f>
        <v/>
      </c>
      <c r="R2480" s="0" t="str">
        <f aca="false">IF(K2480=M2480,K2480,"CONFLICT")</f>
        <v>TODO: &lt;&gt;</v>
      </c>
    </row>
    <row r="2481" customFormat="false" ht="12.75" hidden="false" customHeight="false" outlineLevel="0" collapsed="false">
      <c r="A2481" s="0" t="s">
        <v>6429</v>
      </c>
      <c r="B2481" s="0" t="n">
        <v>217</v>
      </c>
      <c r="C2481" s="0" t="s">
        <v>23</v>
      </c>
      <c r="D2481" s="0" t="s">
        <v>6430</v>
      </c>
      <c r="E2481" s="0" t="s">
        <v>6431</v>
      </c>
      <c r="F2481" s="0" t="n">
        <v>6552</v>
      </c>
      <c r="G2481" s="0" t="n">
        <v>65</v>
      </c>
      <c r="H2481" s="0" t="n">
        <v>0</v>
      </c>
      <c r="I2481" s="0" t="n">
        <v>3</v>
      </c>
      <c r="J2481" s="0" t="str">
        <f aca="false">VLOOKUP(A2481,yorick!A:J,10,0)</f>
        <v>TODO: &lt;&gt;</v>
      </c>
      <c r="K2481" s="0" t="str">
        <f aca="false">VLOOKUP(A2481,yorick!A:K,11,0)</f>
        <v>TODO: &lt;&gt;</v>
      </c>
      <c r="L2481" s="0" t="str">
        <f aca="false">VLOOKUP(A2481,henriette!A:J,10,0)</f>
        <v>TODO: &lt;&gt;</v>
      </c>
      <c r="M2481" s="0" t="str">
        <f aca="false">VLOOKUP(A2481,henriette!A:K,11,0)</f>
        <v>TODO: &lt;&gt;</v>
      </c>
      <c r="N2481" s="0" t="str">
        <f aca="false">IF(OR(O2481="CONFLICT",R2481="CONFLICT"),"CONFLICT","OK")</f>
        <v>OK</v>
      </c>
      <c r="O2481" s="0" t="str">
        <f aca="false">IF(J2481=L2481,J2481,"CONFLICT")</f>
        <v>TODO: &lt;&gt;</v>
      </c>
      <c r="Q2481" s="0" t="str">
        <f aca="false">IF(AND(P2481&lt;&gt;L2481,P2481&lt;&gt;J2481,P2481&lt;&gt;""),"REVIEW","")</f>
        <v/>
      </c>
      <c r="R2481" s="0" t="str">
        <f aca="false">IF(K2481=M2481,K2481,"CONFLICT")</f>
        <v>TODO: &lt;&gt;</v>
      </c>
    </row>
    <row r="2482" customFormat="false" ht="12.75" hidden="false" customHeight="false" outlineLevel="0" collapsed="false">
      <c r="A2482" s="0" t="s">
        <v>6432</v>
      </c>
      <c r="B2482" s="0" t="n">
        <v>729</v>
      </c>
      <c r="C2482" s="0" t="s">
        <v>23</v>
      </c>
      <c r="D2482" s="0" t="s">
        <v>6433</v>
      </c>
      <c r="E2482" s="0" t="s">
        <v>6434</v>
      </c>
      <c r="F2482" s="0" t="n">
        <v>12945</v>
      </c>
      <c r="G2482" s="0" t="n">
        <v>101</v>
      </c>
      <c r="H2482" s="0" t="n">
        <v>0</v>
      </c>
      <c r="I2482" s="0" t="n">
        <v>4</v>
      </c>
      <c r="J2482" s="0" t="str">
        <f aca="false">VLOOKUP(A2482,yorick!A:J,10,0)</f>
        <v>TODO: &lt;&gt;</v>
      </c>
      <c r="K2482" s="0" t="str">
        <f aca="false">VLOOKUP(A2482,yorick!A:K,11,0)</f>
        <v>TODO: &lt;&gt;</v>
      </c>
      <c r="L2482" s="0" t="str">
        <f aca="false">VLOOKUP(A2482,henriette!A:J,10,0)</f>
        <v>TODO: &lt;&gt;</v>
      </c>
      <c r="M2482" s="0" t="str">
        <f aca="false">VLOOKUP(A2482,henriette!A:K,11,0)</f>
        <v>TODO: &lt;&gt;</v>
      </c>
      <c r="N2482" s="0" t="str">
        <f aca="false">IF(OR(O2482="CONFLICT",R2482="CONFLICT"),"CONFLICT","OK")</f>
        <v>OK</v>
      </c>
      <c r="O2482" s="0" t="str">
        <f aca="false">IF(J2482=L2482,J2482,"CONFLICT")</f>
        <v>TODO: &lt;&gt;</v>
      </c>
      <c r="Q2482" s="0" t="str">
        <f aca="false">IF(AND(P2482&lt;&gt;L2482,P2482&lt;&gt;J2482,P2482&lt;&gt;""),"REVIEW","")</f>
        <v/>
      </c>
      <c r="R2482" s="0" t="str">
        <f aca="false">IF(K2482=M2482,K2482,"CONFLICT")</f>
        <v>TODO: &lt;&gt;</v>
      </c>
    </row>
    <row r="2483" customFormat="false" ht="12.75" hidden="false" customHeight="false" outlineLevel="0" collapsed="false">
      <c r="A2483" s="0" t="s">
        <v>6435</v>
      </c>
      <c r="B2483" s="0" t="n">
        <v>379</v>
      </c>
      <c r="C2483" s="0" t="s">
        <v>23</v>
      </c>
      <c r="E2483" s="0" t="s">
        <v>6436</v>
      </c>
      <c r="F2483" s="0" t="n">
        <v>5716</v>
      </c>
      <c r="G2483" s="0" t="n">
        <v>32</v>
      </c>
      <c r="H2483" s="0" t="n">
        <v>0</v>
      </c>
      <c r="I2483" s="0" t="n">
        <v>14</v>
      </c>
      <c r="J2483" s="0" t="str">
        <f aca="false">VLOOKUP(A2483,yorick!A:J,10,0)</f>
        <v>TODO: &lt;&gt;</v>
      </c>
      <c r="K2483" s="0" t="str">
        <f aca="false">VLOOKUP(A2483,yorick!A:K,11,0)</f>
        <v>TODO: &lt;&gt;</v>
      </c>
      <c r="L2483" s="0" t="str">
        <f aca="false">VLOOKUP(A2483,henriette!A:J,10,0)</f>
        <v>TODO: &lt;&gt;</v>
      </c>
      <c r="M2483" s="0" t="str">
        <f aca="false">VLOOKUP(A2483,henriette!A:K,11,0)</f>
        <v>TODO: &lt;&gt;</v>
      </c>
      <c r="N2483" s="0" t="str">
        <f aca="false">IF(OR(O2483="CONFLICT",R2483="CONFLICT"),"CONFLICT","OK")</f>
        <v>OK</v>
      </c>
      <c r="O2483" s="0" t="str">
        <f aca="false">IF(J2483=L2483,J2483,"CONFLICT")</f>
        <v>TODO: &lt;&gt;</v>
      </c>
      <c r="Q2483" s="0" t="str">
        <f aca="false">IF(AND(P2483&lt;&gt;L2483,P2483&lt;&gt;J2483,P2483&lt;&gt;""),"REVIEW","")</f>
        <v/>
      </c>
      <c r="R2483" s="0" t="str">
        <f aca="false">IF(K2483=M2483,K2483,"CONFLICT")</f>
        <v>TODO: &lt;&gt;</v>
      </c>
    </row>
    <row r="2484" customFormat="false" ht="12.75" hidden="false" customHeight="false" outlineLevel="0" collapsed="false">
      <c r="A2484" s="0" t="s">
        <v>6437</v>
      </c>
      <c r="B2484" s="0" t="n">
        <v>257</v>
      </c>
      <c r="C2484" s="0" t="s">
        <v>23</v>
      </c>
      <c r="E2484" s="0" t="s">
        <v>6438</v>
      </c>
      <c r="F2484" s="0" t="n">
        <v>5169</v>
      </c>
      <c r="G2484" s="0" t="n">
        <v>43</v>
      </c>
      <c r="H2484" s="0" t="n">
        <v>0</v>
      </c>
      <c r="I2484" s="0" t="n">
        <v>41</v>
      </c>
      <c r="J2484" s="0" t="str">
        <f aca="false">VLOOKUP(A2484,yorick!A:J,10,0)</f>
        <v>TODO: &lt;&gt;</v>
      </c>
      <c r="K2484" s="0" t="str">
        <f aca="false">VLOOKUP(A2484,yorick!A:K,11,0)</f>
        <v>TODO: &lt;&gt;</v>
      </c>
      <c r="L2484" s="0" t="str">
        <f aca="false">VLOOKUP(A2484,henriette!A:J,10,0)</f>
        <v>TODO: &lt;&gt;</v>
      </c>
      <c r="M2484" s="0" t="str">
        <f aca="false">VLOOKUP(A2484,henriette!A:K,11,0)</f>
        <v>TODO: &lt;&gt;</v>
      </c>
      <c r="N2484" s="0" t="str">
        <f aca="false">IF(OR(O2484="CONFLICT",R2484="CONFLICT"),"CONFLICT","OK")</f>
        <v>OK</v>
      </c>
      <c r="O2484" s="0" t="str">
        <f aca="false">IF(J2484=L2484,J2484,"CONFLICT")</f>
        <v>TODO: &lt;&gt;</v>
      </c>
      <c r="Q2484" s="0" t="str">
        <f aca="false">IF(AND(P2484&lt;&gt;L2484,P2484&lt;&gt;J2484,P2484&lt;&gt;""),"REVIEW","")</f>
        <v/>
      </c>
      <c r="R2484" s="0" t="str">
        <f aca="false">IF(K2484=M2484,K2484,"CONFLICT")</f>
        <v>TODO: &lt;&gt;</v>
      </c>
    </row>
    <row r="2485" customFormat="false" ht="12.75" hidden="false" customHeight="false" outlineLevel="0" collapsed="false">
      <c r="A2485" s="0" t="s">
        <v>6439</v>
      </c>
      <c r="B2485" s="0" t="n">
        <v>172</v>
      </c>
      <c r="C2485" s="0" t="s">
        <v>23</v>
      </c>
      <c r="D2485" s="0" t="s">
        <v>6440</v>
      </c>
      <c r="E2485" s="0" t="s">
        <v>6441</v>
      </c>
      <c r="F2485" s="0" t="n">
        <v>13798</v>
      </c>
      <c r="G2485" s="0" t="n">
        <v>102</v>
      </c>
      <c r="H2485" s="0" t="n">
        <v>0</v>
      </c>
      <c r="I2485" s="0" t="n">
        <v>38</v>
      </c>
      <c r="J2485" s="0" t="str">
        <f aca="false">VLOOKUP(A2485,yorick!A:J,10,0)</f>
        <v>TODO: &lt;&gt;</v>
      </c>
      <c r="K2485" s="0" t="str">
        <f aca="false">VLOOKUP(A2485,yorick!A:K,11,0)</f>
        <v>TODO: &lt;&gt;</v>
      </c>
      <c r="L2485" s="0" t="str">
        <f aca="false">VLOOKUP(A2485,henriette!A:J,10,0)</f>
        <v>TODO: &lt;&gt;</v>
      </c>
      <c r="M2485" s="0" t="str">
        <f aca="false">VLOOKUP(A2485,henriette!A:K,11,0)</f>
        <v>TODO: &lt;&gt;</v>
      </c>
      <c r="N2485" s="0" t="str">
        <f aca="false">IF(OR(O2485="CONFLICT",R2485="CONFLICT"),"CONFLICT","OK")</f>
        <v>OK</v>
      </c>
      <c r="O2485" s="0" t="str">
        <f aca="false">IF(J2485=L2485,J2485,"CONFLICT")</f>
        <v>TODO: &lt;&gt;</v>
      </c>
      <c r="Q2485" s="0" t="str">
        <f aca="false">IF(AND(P2485&lt;&gt;L2485,P2485&lt;&gt;J2485,P2485&lt;&gt;""),"REVIEW","")</f>
        <v/>
      </c>
      <c r="R2485" s="0" t="str">
        <f aca="false">IF(K2485=M2485,K2485,"CONFLICT")</f>
        <v>TODO: &lt;&gt;</v>
      </c>
    </row>
    <row r="2486" customFormat="false" ht="12.75" hidden="false" customHeight="false" outlineLevel="0" collapsed="false">
      <c r="A2486" s="0" t="s">
        <v>6442</v>
      </c>
      <c r="B2486" s="0" t="n">
        <v>104</v>
      </c>
      <c r="C2486" s="0" t="s">
        <v>23</v>
      </c>
      <c r="E2486" s="0" t="s">
        <v>6443</v>
      </c>
      <c r="F2486" s="0" t="n">
        <v>7104</v>
      </c>
      <c r="G2486" s="0" t="n">
        <v>81</v>
      </c>
      <c r="H2486" s="0" t="n">
        <v>0</v>
      </c>
      <c r="I2486" s="0" t="n">
        <v>2</v>
      </c>
      <c r="J2486" s="0" t="str">
        <f aca="false">VLOOKUP(A2486,yorick!A:J,10,0)</f>
        <v>TODO: &lt;&gt;</v>
      </c>
      <c r="K2486" s="0" t="str">
        <f aca="false">VLOOKUP(A2486,yorick!A:K,11,0)</f>
        <v>TODO: &lt;&gt;</v>
      </c>
      <c r="L2486" s="0" t="str">
        <f aca="false">VLOOKUP(A2486,henriette!A:J,10,0)</f>
        <v>TODO: &lt;&gt;</v>
      </c>
      <c r="M2486" s="0" t="str">
        <f aca="false">VLOOKUP(A2486,henriette!A:K,11,0)</f>
        <v>TODO: &lt;&gt;</v>
      </c>
      <c r="N2486" s="0" t="str">
        <f aca="false">IF(OR(O2486="CONFLICT",R2486="CONFLICT"),"CONFLICT","OK")</f>
        <v>OK</v>
      </c>
      <c r="O2486" s="0" t="str">
        <f aca="false">IF(J2486=L2486,J2486,"CONFLICT")</f>
        <v>TODO: &lt;&gt;</v>
      </c>
      <c r="Q2486" s="0" t="str">
        <f aca="false">IF(AND(P2486&lt;&gt;L2486,P2486&lt;&gt;J2486,P2486&lt;&gt;""),"REVIEW","")</f>
        <v/>
      </c>
      <c r="R2486" s="0" t="str">
        <f aca="false">IF(K2486=M2486,K2486,"CONFLICT")</f>
        <v>TODO: &lt;&gt;</v>
      </c>
    </row>
    <row r="2487" customFormat="false" ht="12.75" hidden="false" customHeight="false" outlineLevel="0" collapsed="false">
      <c r="A2487" s="0" t="s">
        <v>6444</v>
      </c>
      <c r="B2487" s="0" t="n">
        <v>274</v>
      </c>
      <c r="C2487" s="0" t="s">
        <v>23</v>
      </c>
      <c r="D2487" s="0" t="s">
        <v>6445</v>
      </c>
      <c r="E2487" s="0" t="s">
        <v>6446</v>
      </c>
      <c r="F2487" s="0" t="n">
        <v>33283</v>
      </c>
      <c r="G2487" s="0" t="n">
        <v>314</v>
      </c>
      <c r="H2487" s="0" t="n">
        <v>0</v>
      </c>
      <c r="I2487" s="0" t="n">
        <v>33</v>
      </c>
      <c r="J2487" s="0" t="str">
        <f aca="false">VLOOKUP(A2487,yorick!A:J,10,0)</f>
        <v>TODO: &lt;&gt;</v>
      </c>
      <c r="K2487" s="0" t="str">
        <f aca="false">VLOOKUP(A2487,yorick!A:K,11,0)</f>
        <v>TODO: &lt;&gt;</v>
      </c>
      <c r="L2487" s="0" t="str">
        <f aca="false">VLOOKUP(A2487,henriette!A:J,10,0)</f>
        <v>TODO: &lt;&gt;</v>
      </c>
      <c r="M2487" s="0" t="str">
        <f aca="false">VLOOKUP(A2487,henriette!A:K,11,0)</f>
        <v>TODO: &lt;&gt;</v>
      </c>
      <c r="N2487" s="0" t="str">
        <f aca="false">IF(OR(O2487="CONFLICT",R2487="CONFLICT"),"CONFLICT","OK")</f>
        <v>OK</v>
      </c>
      <c r="O2487" s="0" t="str">
        <f aca="false">IF(J2487=L2487,J2487,"CONFLICT")</f>
        <v>TODO: &lt;&gt;</v>
      </c>
      <c r="Q2487" s="0" t="str">
        <f aca="false">IF(AND(P2487&lt;&gt;L2487,P2487&lt;&gt;J2487,P2487&lt;&gt;""),"REVIEW","")</f>
        <v/>
      </c>
      <c r="R2487" s="0" t="str">
        <f aca="false">IF(K2487=M2487,K2487,"CONFLICT")</f>
        <v>TODO: &lt;&gt;</v>
      </c>
    </row>
    <row r="2488" customFormat="false" ht="12.75" hidden="false" customHeight="false" outlineLevel="0" collapsed="false">
      <c r="A2488" s="0" t="s">
        <v>6447</v>
      </c>
      <c r="B2488" s="0" t="n">
        <v>192</v>
      </c>
      <c r="C2488" s="0" t="s">
        <v>23</v>
      </c>
      <c r="F2488" s="0" t="n">
        <v>12793</v>
      </c>
      <c r="G2488" s="0" t="n">
        <v>124</v>
      </c>
      <c r="H2488" s="0" t="n">
        <v>0</v>
      </c>
      <c r="I2488" s="0" t="n">
        <v>23</v>
      </c>
      <c r="J2488" s="0" t="str">
        <f aca="false">VLOOKUP(A2488,yorick!A:J,10,0)</f>
        <v>TODO: &lt;&gt;</v>
      </c>
      <c r="K2488" s="0" t="str">
        <f aca="false">VLOOKUP(A2488,yorick!A:K,11,0)</f>
        <v>TODO: &lt;&gt;</v>
      </c>
      <c r="L2488" s="0" t="str">
        <f aca="false">VLOOKUP(A2488,henriette!A:J,10,0)</f>
        <v>TODO: &lt;&gt;</v>
      </c>
      <c r="M2488" s="0" t="str">
        <f aca="false">VLOOKUP(A2488,henriette!A:K,11,0)</f>
        <v>TODO: &lt;&gt;</v>
      </c>
      <c r="N2488" s="0" t="str">
        <f aca="false">IF(OR(O2488="CONFLICT",R2488="CONFLICT"),"CONFLICT","OK")</f>
        <v>OK</v>
      </c>
      <c r="O2488" s="0" t="str">
        <f aca="false">IF(J2488=L2488,J2488,"CONFLICT")</f>
        <v>TODO: &lt;&gt;</v>
      </c>
      <c r="Q2488" s="0" t="str">
        <f aca="false">IF(AND(P2488&lt;&gt;L2488,P2488&lt;&gt;J2488,P2488&lt;&gt;""),"REVIEW","")</f>
        <v/>
      </c>
      <c r="R2488" s="0" t="str">
        <f aca="false">IF(K2488=M2488,K2488,"CONFLICT")</f>
        <v>TODO: &lt;&gt;</v>
      </c>
    </row>
    <row r="2489" customFormat="false" ht="12.75" hidden="false" customHeight="false" outlineLevel="0" collapsed="false">
      <c r="A2489" s="0" t="s">
        <v>6448</v>
      </c>
      <c r="B2489" s="0" t="n">
        <v>6265</v>
      </c>
      <c r="C2489" s="0" t="s">
        <v>23</v>
      </c>
      <c r="D2489" s="0" t="s">
        <v>6449</v>
      </c>
      <c r="E2489" s="0" t="s">
        <v>6450</v>
      </c>
      <c r="F2489" s="0" t="n">
        <v>18711</v>
      </c>
      <c r="G2489" s="0" t="n">
        <v>76</v>
      </c>
      <c r="H2489" s="0" t="n">
        <v>0</v>
      </c>
      <c r="I2489" s="0" t="n">
        <v>52</v>
      </c>
      <c r="J2489" s="0" t="str">
        <f aca="false">VLOOKUP(A2489,yorick!A:J,10,0)</f>
        <v>TODO: &lt;&gt;</v>
      </c>
      <c r="K2489" s="0" t="str">
        <f aca="false">VLOOKUP(A2489,yorick!A:K,11,0)</f>
        <v>TODO: &lt;&gt;</v>
      </c>
      <c r="L2489" s="0" t="str">
        <f aca="false">VLOOKUP(A2489,henriette!A:J,10,0)</f>
        <v>TODO: &lt;&gt;</v>
      </c>
      <c r="M2489" s="0" t="str">
        <f aca="false">VLOOKUP(A2489,henriette!A:K,11,0)</f>
        <v>TODO: &lt;&gt;</v>
      </c>
      <c r="N2489" s="0" t="str">
        <f aca="false">IF(OR(O2489="CONFLICT",R2489="CONFLICT"),"CONFLICT","OK")</f>
        <v>OK</v>
      </c>
      <c r="O2489" s="0" t="str">
        <f aca="false">IF(J2489=L2489,J2489,"CONFLICT")</f>
        <v>TODO: &lt;&gt;</v>
      </c>
      <c r="Q2489" s="0" t="str">
        <f aca="false">IF(AND(P2489&lt;&gt;L2489,P2489&lt;&gt;J2489,P2489&lt;&gt;""),"REVIEW","")</f>
        <v/>
      </c>
      <c r="R2489" s="0" t="str">
        <f aca="false">IF(K2489=M2489,K2489,"CONFLICT")</f>
        <v>TODO: &lt;&gt;</v>
      </c>
    </row>
    <row r="2490" customFormat="false" ht="12.75" hidden="false" customHeight="false" outlineLevel="0" collapsed="false">
      <c r="A2490" s="0" t="s">
        <v>6451</v>
      </c>
      <c r="B2490" s="0" t="n">
        <v>108</v>
      </c>
      <c r="C2490" s="0" t="s">
        <v>23</v>
      </c>
      <c r="E2490" s="0" t="s">
        <v>6452</v>
      </c>
      <c r="F2490" s="0" t="n">
        <v>18805</v>
      </c>
      <c r="G2490" s="0" t="n">
        <v>150</v>
      </c>
      <c r="H2490" s="0" t="n">
        <v>0</v>
      </c>
      <c r="I2490" s="0" t="n">
        <v>2</v>
      </c>
      <c r="J2490" s="0" t="str">
        <f aca="false">VLOOKUP(A2490,yorick!A:J,10,0)</f>
        <v>TODO: &lt;&gt;</v>
      </c>
      <c r="K2490" s="0" t="str">
        <f aca="false">VLOOKUP(A2490,yorick!A:K,11,0)</f>
        <v>TODO: &lt;&gt;</v>
      </c>
      <c r="L2490" s="0" t="str">
        <f aca="false">VLOOKUP(A2490,henriette!A:J,10,0)</f>
        <v>TODO: &lt;&gt;</v>
      </c>
      <c r="M2490" s="0" t="str">
        <f aca="false">VLOOKUP(A2490,henriette!A:K,11,0)</f>
        <v>TODO: &lt;&gt;</v>
      </c>
      <c r="N2490" s="0" t="str">
        <f aca="false">IF(OR(O2490="CONFLICT",R2490="CONFLICT"),"CONFLICT","OK")</f>
        <v>OK</v>
      </c>
      <c r="O2490" s="0" t="str">
        <f aca="false">IF(J2490=L2490,J2490,"CONFLICT")</f>
        <v>TODO: &lt;&gt;</v>
      </c>
      <c r="Q2490" s="0" t="str">
        <f aca="false">IF(AND(P2490&lt;&gt;L2490,P2490&lt;&gt;J2490,P2490&lt;&gt;""),"REVIEW","")</f>
        <v/>
      </c>
      <c r="R2490" s="0" t="str">
        <f aca="false">IF(K2490=M2490,K2490,"CONFLICT")</f>
        <v>TODO: &lt;&gt;</v>
      </c>
    </row>
    <row r="2491" customFormat="false" ht="12.75" hidden="false" customHeight="false" outlineLevel="0" collapsed="false">
      <c r="A2491" s="0" t="s">
        <v>6453</v>
      </c>
      <c r="B2491" s="0" t="n">
        <v>151</v>
      </c>
      <c r="C2491" s="0" t="s">
        <v>23</v>
      </c>
      <c r="D2491" s="0" t="s">
        <v>6346</v>
      </c>
      <c r="E2491" s="0" t="s">
        <v>6454</v>
      </c>
      <c r="F2491" s="0" t="n">
        <v>34032</v>
      </c>
      <c r="G2491" s="0" t="n">
        <v>219</v>
      </c>
      <c r="H2491" s="0" t="n">
        <v>0</v>
      </c>
      <c r="I2491" s="0" t="n">
        <v>13</v>
      </c>
      <c r="J2491" s="0" t="str">
        <f aca="false">VLOOKUP(A2491,yorick!A:J,10,0)</f>
        <v>TODO: &lt;&gt;</v>
      </c>
      <c r="K2491" s="0" t="str">
        <f aca="false">VLOOKUP(A2491,yorick!A:K,11,0)</f>
        <v>TODO: &lt;&gt;</v>
      </c>
      <c r="L2491" s="0" t="str">
        <f aca="false">VLOOKUP(A2491,henriette!A:J,10,0)</f>
        <v>TODO: &lt;&gt;</v>
      </c>
      <c r="M2491" s="0" t="str">
        <f aca="false">VLOOKUP(A2491,henriette!A:K,11,0)</f>
        <v>TODO: &lt;&gt;</v>
      </c>
      <c r="N2491" s="0" t="str">
        <f aca="false">IF(OR(O2491="CONFLICT",R2491="CONFLICT"),"CONFLICT","OK")</f>
        <v>OK</v>
      </c>
      <c r="O2491" s="0" t="str">
        <f aca="false">IF(J2491=L2491,J2491,"CONFLICT")</f>
        <v>TODO: &lt;&gt;</v>
      </c>
      <c r="Q2491" s="0" t="str">
        <f aca="false">IF(AND(P2491&lt;&gt;L2491,P2491&lt;&gt;J2491,P2491&lt;&gt;""),"REVIEW","")</f>
        <v/>
      </c>
      <c r="R2491" s="0" t="str">
        <f aca="false">IF(K2491=M2491,K2491,"CONFLICT")</f>
        <v>TODO: &lt;&gt;</v>
      </c>
    </row>
    <row r="2492" customFormat="false" ht="12.75" hidden="false" customHeight="false" outlineLevel="0" collapsed="false">
      <c r="A2492" s="0" t="s">
        <v>6455</v>
      </c>
      <c r="B2492" s="0" t="n">
        <v>468</v>
      </c>
      <c r="C2492" s="0" t="s">
        <v>23</v>
      </c>
      <c r="D2492" s="0" t="s">
        <v>1188</v>
      </c>
      <c r="E2492" s="0" t="s">
        <v>6456</v>
      </c>
      <c r="F2492" s="0" t="n">
        <v>11298</v>
      </c>
      <c r="G2492" s="0" t="n">
        <v>95</v>
      </c>
      <c r="H2492" s="0" t="n">
        <v>0</v>
      </c>
      <c r="I2492" s="0" t="n">
        <v>6</v>
      </c>
      <c r="J2492" s="0" t="str">
        <f aca="false">VLOOKUP(A2492,yorick!A:J,10,0)</f>
        <v>TODO: &lt;&gt;</v>
      </c>
      <c r="K2492" s="0" t="str">
        <f aca="false">VLOOKUP(A2492,yorick!A:K,11,0)</f>
        <v>TODO: &lt;&gt;</v>
      </c>
      <c r="L2492" s="0" t="str">
        <f aca="false">VLOOKUP(A2492,henriette!A:J,10,0)</f>
        <v>TODO: &lt;&gt;</v>
      </c>
      <c r="M2492" s="0" t="str">
        <f aca="false">VLOOKUP(A2492,henriette!A:K,11,0)</f>
        <v>TODO: &lt;&gt;</v>
      </c>
      <c r="N2492" s="0" t="str">
        <f aca="false">IF(OR(O2492="CONFLICT",R2492="CONFLICT"),"CONFLICT","OK")</f>
        <v>OK</v>
      </c>
      <c r="O2492" s="0" t="str">
        <f aca="false">IF(J2492=L2492,J2492,"CONFLICT")</f>
        <v>TODO: &lt;&gt;</v>
      </c>
      <c r="Q2492" s="0" t="str">
        <f aca="false">IF(AND(P2492&lt;&gt;L2492,P2492&lt;&gt;J2492,P2492&lt;&gt;""),"REVIEW","")</f>
        <v/>
      </c>
      <c r="R2492" s="0" t="str">
        <f aca="false">IF(K2492=M2492,K2492,"CONFLICT")</f>
        <v>TODO: &lt;&gt;</v>
      </c>
    </row>
    <row r="2493" customFormat="false" ht="12.75" hidden="false" customHeight="false" outlineLevel="0" collapsed="false">
      <c r="A2493" s="0" t="s">
        <v>6457</v>
      </c>
      <c r="B2493" s="0" t="n">
        <v>616</v>
      </c>
      <c r="C2493" s="0" t="s">
        <v>23</v>
      </c>
      <c r="D2493" s="0" t="s">
        <v>6458</v>
      </c>
      <c r="E2493" s="0" t="s">
        <v>6459</v>
      </c>
      <c r="F2493" s="0" t="n">
        <v>14243</v>
      </c>
      <c r="G2493" s="0" t="n">
        <v>109</v>
      </c>
      <c r="H2493" s="0" t="n">
        <v>0</v>
      </c>
      <c r="I2493" s="0" t="n">
        <v>8</v>
      </c>
      <c r="J2493" s="0" t="str">
        <f aca="false">VLOOKUP(A2493,yorick!A:J,10,0)</f>
        <v>TODO: &lt;&gt;</v>
      </c>
      <c r="K2493" s="0" t="str">
        <f aca="false">VLOOKUP(A2493,yorick!A:K,11,0)</f>
        <v>TODO: &lt;&gt;</v>
      </c>
      <c r="L2493" s="0" t="str">
        <f aca="false">VLOOKUP(A2493,henriette!A:J,10,0)</f>
        <v>TODO: &lt;&gt;</v>
      </c>
      <c r="M2493" s="0" t="str">
        <f aca="false">VLOOKUP(A2493,henriette!A:K,11,0)</f>
        <v>TODO: &lt;&gt;</v>
      </c>
      <c r="N2493" s="0" t="str">
        <f aca="false">IF(OR(O2493="CONFLICT",R2493="CONFLICT"),"CONFLICT","OK")</f>
        <v>OK</v>
      </c>
      <c r="O2493" s="0" t="str">
        <f aca="false">IF(J2493=L2493,J2493,"CONFLICT")</f>
        <v>TODO: &lt;&gt;</v>
      </c>
      <c r="Q2493" s="0" t="str">
        <f aca="false">IF(AND(P2493&lt;&gt;L2493,P2493&lt;&gt;J2493,P2493&lt;&gt;""),"REVIEW","")</f>
        <v/>
      </c>
      <c r="R2493" s="0" t="str">
        <f aca="false">IF(K2493=M2493,K2493,"CONFLICT")</f>
        <v>TODO: &lt;&gt;</v>
      </c>
    </row>
    <row r="2494" customFormat="false" ht="12.75" hidden="false" customHeight="false" outlineLevel="0" collapsed="false">
      <c r="A2494" s="0" t="s">
        <v>6460</v>
      </c>
      <c r="B2494" s="0" t="n">
        <v>1112</v>
      </c>
      <c r="C2494" s="0" t="s">
        <v>23</v>
      </c>
      <c r="D2494" s="0" t="s">
        <v>6461</v>
      </c>
      <c r="E2494" s="0" t="s">
        <v>6462</v>
      </c>
      <c r="F2494" s="0" t="n">
        <v>160346</v>
      </c>
      <c r="G2494" s="0" t="n">
        <v>1209</v>
      </c>
      <c r="H2494" s="0" t="n">
        <v>7</v>
      </c>
      <c r="I2494" s="0" t="n">
        <v>317</v>
      </c>
      <c r="J2494" s="0" t="str">
        <f aca="false">VLOOKUP(A2494,yorick!A:J,10,0)</f>
        <v>TODO: &lt;&gt;</v>
      </c>
      <c r="K2494" s="0" t="str">
        <f aca="false">VLOOKUP(A2494,yorick!A:K,11,0)</f>
        <v>TODO: &lt;&gt;</v>
      </c>
      <c r="L2494" s="0" t="str">
        <f aca="false">VLOOKUP(A2494,henriette!A:J,10,0)</f>
        <v>TODO: &lt;&gt;</v>
      </c>
      <c r="M2494" s="0" t="str">
        <f aca="false">VLOOKUP(A2494,henriette!A:K,11,0)</f>
        <v>TODO: &lt;&gt;</v>
      </c>
      <c r="N2494" s="0" t="str">
        <f aca="false">IF(OR(O2494="CONFLICT",R2494="CONFLICT"),"CONFLICT","OK")</f>
        <v>OK</v>
      </c>
      <c r="O2494" s="0" t="str">
        <f aca="false">IF(J2494=L2494,J2494,"CONFLICT")</f>
        <v>TODO: &lt;&gt;</v>
      </c>
      <c r="Q2494" s="0" t="str">
        <f aca="false">IF(AND(P2494&lt;&gt;L2494,P2494&lt;&gt;J2494,P2494&lt;&gt;""),"REVIEW","")</f>
        <v/>
      </c>
      <c r="R2494" s="0" t="str">
        <f aca="false">IF(K2494=M2494,K2494,"CONFLICT")</f>
        <v>TODO: &lt;&gt;</v>
      </c>
    </row>
    <row r="2495" customFormat="false" ht="12.75" hidden="false" customHeight="false" outlineLevel="0" collapsed="false">
      <c r="A2495" s="0" t="s">
        <v>6463</v>
      </c>
      <c r="B2495" s="0" t="n">
        <v>102</v>
      </c>
      <c r="C2495" s="0" t="s">
        <v>23</v>
      </c>
      <c r="D2495" s="0" t="s">
        <v>6464</v>
      </c>
      <c r="E2495" s="0" t="s">
        <v>6465</v>
      </c>
      <c r="F2495" s="0" t="n">
        <v>7932</v>
      </c>
      <c r="G2495" s="0" t="n">
        <v>63</v>
      </c>
      <c r="H2495" s="0" t="n">
        <v>0</v>
      </c>
      <c r="I2495" s="0" t="n">
        <v>5</v>
      </c>
      <c r="J2495" s="0" t="str">
        <f aca="false">VLOOKUP(A2495,yorick!A:J,10,0)</f>
        <v>TODO: &lt;&gt;</v>
      </c>
      <c r="K2495" s="0" t="str">
        <f aca="false">VLOOKUP(A2495,yorick!A:K,11,0)</f>
        <v>TODO: &lt;&gt;</v>
      </c>
      <c r="L2495" s="0" t="str">
        <f aca="false">VLOOKUP(A2495,henriette!A:J,10,0)</f>
        <v>TODO: &lt;&gt;</v>
      </c>
      <c r="M2495" s="0" t="str">
        <f aca="false">VLOOKUP(A2495,henriette!A:K,11,0)</f>
        <v>TODO: &lt;&gt;</v>
      </c>
      <c r="N2495" s="0" t="str">
        <f aca="false">IF(OR(O2495="CONFLICT",R2495="CONFLICT"),"CONFLICT","OK")</f>
        <v>OK</v>
      </c>
      <c r="O2495" s="0" t="str">
        <f aca="false">IF(J2495=L2495,J2495,"CONFLICT")</f>
        <v>TODO: &lt;&gt;</v>
      </c>
      <c r="Q2495" s="0" t="str">
        <f aca="false">IF(AND(P2495&lt;&gt;L2495,P2495&lt;&gt;J2495,P2495&lt;&gt;""),"REVIEW","")</f>
        <v/>
      </c>
      <c r="R2495" s="0" t="str">
        <f aca="false">IF(K2495=M2495,K2495,"CONFLICT")</f>
        <v>TODO: &lt;&gt;</v>
      </c>
    </row>
    <row r="2496" customFormat="false" ht="12.75" hidden="false" customHeight="false" outlineLevel="0" collapsed="false">
      <c r="A2496" s="0" t="s">
        <v>6466</v>
      </c>
      <c r="B2496" s="0" t="n">
        <v>176</v>
      </c>
      <c r="C2496" s="0" t="s">
        <v>23</v>
      </c>
      <c r="E2496" s="0" t="s">
        <v>6467</v>
      </c>
      <c r="F2496" s="0" t="n">
        <v>8099</v>
      </c>
      <c r="G2496" s="0" t="n">
        <v>46</v>
      </c>
      <c r="H2496" s="0" t="n">
        <v>0</v>
      </c>
      <c r="I2496" s="0" t="n">
        <v>6</v>
      </c>
      <c r="J2496" s="0" t="str">
        <f aca="false">VLOOKUP(A2496,yorick!A:J,10,0)</f>
        <v>TODO: &lt;&gt;</v>
      </c>
      <c r="K2496" s="0" t="str">
        <f aca="false">VLOOKUP(A2496,yorick!A:K,11,0)</f>
        <v>TODO: &lt;&gt;</v>
      </c>
      <c r="L2496" s="0" t="str">
        <f aca="false">VLOOKUP(A2496,henriette!A:J,10,0)</f>
        <v>TODO: &lt;&gt;</v>
      </c>
      <c r="M2496" s="0" t="str">
        <f aca="false">VLOOKUP(A2496,henriette!A:K,11,0)</f>
        <v>TODO: &lt;&gt;</v>
      </c>
      <c r="N2496" s="0" t="str">
        <f aca="false">IF(OR(O2496="CONFLICT",R2496="CONFLICT"),"CONFLICT","OK")</f>
        <v>OK</v>
      </c>
      <c r="O2496" s="0" t="str">
        <f aca="false">IF(J2496=L2496,J2496,"CONFLICT")</f>
        <v>TODO: &lt;&gt;</v>
      </c>
      <c r="Q2496" s="0" t="str">
        <f aca="false">IF(AND(P2496&lt;&gt;L2496,P2496&lt;&gt;J2496,P2496&lt;&gt;""),"REVIEW","")</f>
        <v/>
      </c>
      <c r="R2496" s="0" t="str">
        <f aca="false">IF(K2496=M2496,K2496,"CONFLICT")</f>
        <v>TODO: &lt;&gt;</v>
      </c>
    </row>
    <row r="2497" customFormat="false" ht="12.75" hidden="false" customHeight="false" outlineLevel="0" collapsed="false">
      <c r="A2497" s="0" t="s">
        <v>6468</v>
      </c>
      <c r="B2497" s="0" t="n">
        <v>129</v>
      </c>
      <c r="C2497" s="0" t="s">
        <v>23</v>
      </c>
      <c r="D2497" s="0" t="s">
        <v>6469</v>
      </c>
      <c r="E2497" s="0" t="s">
        <v>6470</v>
      </c>
      <c r="F2497" s="0" t="n">
        <v>33001</v>
      </c>
      <c r="G2497" s="0" t="n">
        <v>288</v>
      </c>
      <c r="H2497" s="0" t="n">
        <v>0</v>
      </c>
      <c r="I2497" s="0" t="n">
        <v>2</v>
      </c>
      <c r="J2497" s="0" t="str">
        <f aca="false">VLOOKUP(A2497,yorick!A:J,10,0)</f>
        <v>TODO: &lt;&gt;</v>
      </c>
      <c r="K2497" s="0" t="str">
        <f aca="false">VLOOKUP(A2497,yorick!A:K,11,0)</f>
        <v>TODO: &lt;&gt;</v>
      </c>
      <c r="L2497" s="0" t="str">
        <f aca="false">VLOOKUP(A2497,henriette!A:J,10,0)</f>
        <v>TODO: &lt;&gt;</v>
      </c>
      <c r="M2497" s="0" t="str">
        <f aca="false">VLOOKUP(A2497,henriette!A:K,11,0)</f>
        <v>TODO: &lt;&gt;</v>
      </c>
      <c r="N2497" s="0" t="str">
        <f aca="false">IF(OR(O2497="CONFLICT",R2497="CONFLICT"),"CONFLICT","OK")</f>
        <v>OK</v>
      </c>
      <c r="O2497" s="0" t="str">
        <f aca="false">IF(J2497=L2497,J2497,"CONFLICT")</f>
        <v>TODO: &lt;&gt;</v>
      </c>
      <c r="Q2497" s="0" t="str">
        <f aca="false">IF(AND(P2497&lt;&gt;L2497,P2497&lt;&gt;J2497,P2497&lt;&gt;""),"REVIEW","")</f>
        <v/>
      </c>
      <c r="R2497" s="0" t="str">
        <f aca="false">IF(K2497=M2497,K2497,"CONFLICT")</f>
        <v>TODO: &lt;&gt;</v>
      </c>
    </row>
    <row r="2498" customFormat="false" ht="12.75" hidden="false" customHeight="false" outlineLevel="0" collapsed="false">
      <c r="A2498" s="0" t="s">
        <v>6471</v>
      </c>
      <c r="B2498" s="0" t="n">
        <v>263</v>
      </c>
      <c r="C2498" s="0" t="s">
        <v>23</v>
      </c>
      <c r="D2498" s="0" t="s">
        <v>6472</v>
      </c>
      <c r="E2498" s="0" t="s">
        <v>6473</v>
      </c>
      <c r="F2498" s="0" t="n">
        <v>14822</v>
      </c>
      <c r="G2498" s="0" t="n">
        <v>115</v>
      </c>
      <c r="H2498" s="0" t="n">
        <v>0</v>
      </c>
      <c r="I2498" s="0" t="n">
        <v>17</v>
      </c>
      <c r="J2498" s="0" t="str">
        <f aca="false">VLOOKUP(A2498,yorick!A:J,10,0)</f>
        <v>TODO: &lt;&gt;</v>
      </c>
      <c r="K2498" s="0" t="str">
        <f aca="false">VLOOKUP(A2498,yorick!A:K,11,0)</f>
        <v>TODO: &lt;&gt;</v>
      </c>
      <c r="L2498" s="0" t="str">
        <f aca="false">VLOOKUP(A2498,henriette!A:J,10,0)</f>
        <v>TODO: &lt;&gt;</v>
      </c>
      <c r="M2498" s="0" t="str">
        <f aca="false">VLOOKUP(A2498,henriette!A:K,11,0)</f>
        <v>TODO: &lt;&gt;</v>
      </c>
      <c r="N2498" s="0" t="str">
        <f aca="false">IF(OR(O2498="CONFLICT",R2498="CONFLICT"),"CONFLICT","OK")</f>
        <v>OK</v>
      </c>
      <c r="O2498" s="0" t="str">
        <f aca="false">IF(J2498=L2498,J2498,"CONFLICT")</f>
        <v>TODO: &lt;&gt;</v>
      </c>
      <c r="Q2498" s="0" t="str">
        <f aca="false">IF(AND(P2498&lt;&gt;L2498,P2498&lt;&gt;J2498,P2498&lt;&gt;""),"REVIEW","")</f>
        <v/>
      </c>
      <c r="R2498" s="0" t="str">
        <f aca="false">IF(K2498=M2498,K2498,"CONFLICT")</f>
        <v>TODO: &lt;&gt;</v>
      </c>
    </row>
    <row r="2499" customFormat="false" ht="12.75" hidden="false" customHeight="false" outlineLevel="0" collapsed="false">
      <c r="A2499" s="0" t="s">
        <v>6474</v>
      </c>
      <c r="B2499" s="0" t="n">
        <v>421</v>
      </c>
      <c r="C2499" s="0" t="s">
        <v>23</v>
      </c>
      <c r="D2499" s="0" t="s">
        <v>6475</v>
      </c>
      <c r="E2499" s="0" t="s">
        <v>6476</v>
      </c>
      <c r="F2499" s="0" t="n">
        <v>7112</v>
      </c>
      <c r="G2499" s="0" t="n">
        <v>39</v>
      </c>
      <c r="H2499" s="0" t="n">
        <v>0</v>
      </c>
      <c r="I2499" s="0" t="n">
        <v>6</v>
      </c>
      <c r="J2499" s="0" t="str">
        <f aca="false">VLOOKUP(A2499,yorick!A:J,10,0)</f>
        <v>TODO: &lt;&gt;</v>
      </c>
      <c r="K2499" s="0" t="str">
        <f aca="false">VLOOKUP(A2499,yorick!A:K,11,0)</f>
        <v>TODO: &lt;&gt;</v>
      </c>
      <c r="L2499" s="0" t="str">
        <f aca="false">VLOOKUP(A2499,henriette!A:J,10,0)</f>
        <v>TODO: &lt;&gt;</v>
      </c>
      <c r="M2499" s="0" t="str">
        <f aca="false">VLOOKUP(A2499,henriette!A:K,11,0)</f>
        <v>TODO: &lt;&gt;</v>
      </c>
      <c r="N2499" s="0" t="str">
        <f aca="false">IF(OR(O2499="CONFLICT",R2499="CONFLICT"),"CONFLICT","OK")</f>
        <v>OK</v>
      </c>
      <c r="O2499" s="0" t="str">
        <f aca="false">IF(J2499=L2499,J2499,"CONFLICT")</f>
        <v>TODO: &lt;&gt;</v>
      </c>
      <c r="Q2499" s="0" t="str">
        <f aca="false">IF(AND(P2499&lt;&gt;L2499,P2499&lt;&gt;J2499,P2499&lt;&gt;""),"REVIEW","")</f>
        <v/>
      </c>
      <c r="R2499" s="0" t="str">
        <f aca="false">IF(K2499=M2499,K2499,"CONFLICT")</f>
        <v>TODO: &lt;&gt;</v>
      </c>
    </row>
    <row r="2500" customFormat="false" ht="12.75" hidden="false" customHeight="false" outlineLevel="0" collapsed="false">
      <c r="A2500" s="0" t="s">
        <v>6477</v>
      </c>
      <c r="B2500" s="0" t="n">
        <v>252</v>
      </c>
      <c r="C2500" s="0" t="s">
        <v>23</v>
      </c>
      <c r="E2500" s="0" t="s">
        <v>6478</v>
      </c>
      <c r="F2500" s="0" t="n">
        <v>5815</v>
      </c>
      <c r="G2500" s="0" t="n">
        <v>47</v>
      </c>
      <c r="H2500" s="0" t="n">
        <v>0</v>
      </c>
      <c r="I2500" s="0" t="n">
        <v>7</v>
      </c>
      <c r="J2500" s="0" t="str">
        <f aca="false">VLOOKUP(A2500,yorick!A:J,10,0)</f>
        <v>TODO: &lt;&gt;</v>
      </c>
      <c r="K2500" s="0" t="str">
        <f aca="false">VLOOKUP(A2500,yorick!A:K,11,0)</f>
        <v>TODO: &lt;&gt;</v>
      </c>
      <c r="L2500" s="0" t="str">
        <f aca="false">VLOOKUP(A2500,henriette!A:J,10,0)</f>
        <v>TODO: &lt;&gt;</v>
      </c>
      <c r="M2500" s="0" t="str">
        <f aca="false">VLOOKUP(A2500,henriette!A:K,11,0)</f>
        <v>TODO: &lt;&gt;</v>
      </c>
      <c r="N2500" s="0" t="str">
        <f aca="false">IF(OR(O2500="CONFLICT",R2500="CONFLICT"),"CONFLICT","OK")</f>
        <v>OK</v>
      </c>
      <c r="O2500" s="0" t="str">
        <f aca="false">IF(J2500=L2500,J2500,"CONFLICT")</f>
        <v>TODO: &lt;&gt;</v>
      </c>
      <c r="Q2500" s="0" t="str">
        <f aca="false">IF(AND(P2500&lt;&gt;L2500,P2500&lt;&gt;J2500,P2500&lt;&gt;""),"REVIEW","")</f>
        <v/>
      </c>
      <c r="R2500" s="0" t="str">
        <f aca="false">IF(K2500=M2500,K2500,"CONFLICT")</f>
        <v>TODO: &lt;&gt;</v>
      </c>
    </row>
    <row r="2501" customFormat="false" ht="12.75" hidden="false" customHeight="false" outlineLevel="0" collapsed="false">
      <c r="A2501" s="0" t="s">
        <v>6479</v>
      </c>
      <c r="B2501" s="0" t="n">
        <v>101</v>
      </c>
      <c r="C2501" s="0" t="s">
        <v>23</v>
      </c>
      <c r="E2501" s="0" t="s">
        <v>6480</v>
      </c>
      <c r="F2501" s="0" t="n">
        <v>6284</v>
      </c>
      <c r="G2501" s="0" t="n">
        <v>35</v>
      </c>
      <c r="H2501" s="0" t="n">
        <v>0</v>
      </c>
      <c r="I2501" s="0" t="n">
        <v>26</v>
      </c>
      <c r="J2501" s="0" t="str">
        <f aca="false">VLOOKUP(A2501,yorick!A:J,10,0)</f>
        <v>TODO: &lt;&gt;</v>
      </c>
      <c r="K2501" s="0" t="str">
        <f aca="false">VLOOKUP(A2501,yorick!A:K,11,0)</f>
        <v>TODO: &lt;&gt;</v>
      </c>
      <c r="L2501" s="0" t="str">
        <f aca="false">VLOOKUP(A2501,henriette!A:J,10,0)</f>
        <v>TODO: &lt;&gt;</v>
      </c>
      <c r="M2501" s="0" t="str">
        <f aca="false">VLOOKUP(A2501,henriette!A:K,11,0)</f>
        <v>TODO: &lt;&gt;</v>
      </c>
      <c r="N2501" s="0" t="str">
        <f aca="false">IF(OR(O2501="CONFLICT",R2501="CONFLICT"),"CONFLICT","OK")</f>
        <v>OK</v>
      </c>
      <c r="O2501" s="0" t="str">
        <f aca="false">IF(J2501=L2501,J2501,"CONFLICT")</f>
        <v>TODO: &lt;&gt;</v>
      </c>
      <c r="Q2501" s="0" t="str">
        <f aca="false">IF(AND(P2501&lt;&gt;L2501,P2501&lt;&gt;J2501,P2501&lt;&gt;""),"REVIEW","")</f>
        <v/>
      </c>
      <c r="R2501" s="0" t="str">
        <f aca="false">IF(K2501=M2501,K2501,"CONFLICT")</f>
        <v>TODO: &lt;&gt;</v>
      </c>
    </row>
    <row r="2502" customFormat="false" ht="12.75" hidden="false" customHeight="false" outlineLevel="0" collapsed="false">
      <c r="A2502" s="0" t="s">
        <v>6481</v>
      </c>
      <c r="B2502" s="0" t="n">
        <v>251</v>
      </c>
      <c r="C2502" s="0" t="s">
        <v>23</v>
      </c>
      <c r="E2502" s="0" t="s">
        <v>6482</v>
      </c>
      <c r="F2502" s="0" t="n">
        <v>6853</v>
      </c>
      <c r="G2502" s="0" t="n">
        <v>85</v>
      </c>
      <c r="H2502" s="0" t="n">
        <v>0</v>
      </c>
      <c r="I2502" s="0" t="n">
        <v>24</v>
      </c>
      <c r="J2502" s="0" t="str">
        <f aca="false">VLOOKUP(A2502,yorick!A:J,10,0)</f>
        <v>TODO: &lt;&gt;</v>
      </c>
      <c r="K2502" s="0" t="str">
        <f aca="false">VLOOKUP(A2502,yorick!A:K,11,0)</f>
        <v>TODO: &lt;&gt;</v>
      </c>
      <c r="L2502" s="0" t="str">
        <f aca="false">VLOOKUP(A2502,henriette!A:J,10,0)</f>
        <v>TODO: &lt;&gt;</v>
      </c>
      <c r="M2502" s="0" t="str">
        <f aca="false">VLOOKUP(A2502,henriette!A:K,11,0)</f>
        <v>TODO: &lt;&gt;</v>
      </c>
      <c r="N2502" s="0" t="str">
        <f aca="false">IF(OR(O2502="CONFLICT",R2502="CONFLICT"),"CONFLICT","OK")</f>
        <v>OK</v>
      </c>
      <c r="O2502" s="0" t="str">
        <f aca="false">IF(J2502=L2502,J2502,"CONFLICT")</f>
        <v>TODO: &lt;&gt;</v>
      </c>
      <c r="Q2502" s="0" t="str">
        <f aca="false">IF(AND(P2502&lt;&gt;L2502,P2502&lt;&gt;J2502,P2502&lt;&gt;""),"REVIEW","")</f>
        <v/>
      </c>
      <c r="R2502" s="0" t="str">
        <f aca="false">IF(K2502=M2502,K2502,"CONFLICT")</f>
        <v>TODO: &lt;&gt;</v>
      </c>
    </row>
    <row r="2503" customFormat="false" ht="12.75" hidden="false" customHeight="false" outlineLevel="0" collapsed="false">
      <c r="A2503" s="0" t="s">
        <v>6483</v>
      </c>
      <c r="B2503" s="0" t="n">
        <v>105</v>
      </c>
      <c r="C2503" s="0" t="s">
        <v>23</v>
      </c>
      <c r="E2503" s="0" t="s">
        <v>6484</v>
      </c>
      <c r="F2503" s="0" t="n">
        <v>7409</v>
      </c>
      <c r="G2503" s="0" t="n">
        <v>24</v>
      </c>
      <c r="H2503" s="0" t="n">
        <v>1</v>
      </c>
      <c r="I2503" s="0" t="n">
        <v>4</v>
      </c>
      <c r="J2503" s="0" t="str">
        <f aca="false">VLOOKUP(A2503,yorick!A:J,10,0)</f>
        <v>TODO: &lt;&gt;</v>
      </c>
      <c r="K2503" s="0" t="str">
        <f aca="false">VLOOKUP(A2503,yorick!A:K,11,0)</f>
        <v>TODO: &lt;&gt;</v>
      </c>
      <c r="L2503" s="0" t="str">
        <f aca="false">VLOOKUP(A2503,henriette!A:J,10,0)</f>
        <v>TODO: &lt;&gt;</v>
      </c>
      <c r="M2503" s="0" t="str">
        <f aca="false">VLOOKUP(A2503,henriette!A:K,11,0)</f>
        <v>TODO: &lt;&gt;</v>
      </c>
      <c r="N2503" s="0" t="str">
        <f aca="false">IF(OR(O2503="CONFLICT",R2503="CONFLICT"),"CONFLICT","OK")</f>
        <v>OK</v>
      </c>
      <c r="O2503" s="0" t="str">
        <f aca="false">IF(J2503=L2503,J2503,"CONFLICT")</f>
        <v>TODO: &lt;&gt;</v>
      </c>
      <c r="Q2503" s="0" t="str">
        <f aca="false">IF(AND(P2503&lt;&gt;L2503,P2503&lt;&gt;J2503,P2503&lt;&gt;""),"REVIEW","")</f>
        <v/>
      </c>
      <c r="R2503" s="0" t="str">
        <f aca="false">IF(K2503=M2503,K2503,"CONFLICT")</f>
        <v>TODO: &lt;&gt;</v>
      </c>
    </row>
    <row r="2504" customFormat="false" ht="12.75" hidden="false" customHeight="false" outlineLevel="0" collapsed="false">
      <c r="A2504" s="0" t="s">
        <v>6485</v>
      </c>
      <c r="B2504" s="0" t="n">
        <v>555</v>
      </c>
      <c r="C2504" s="0" t="s">
        <v>23</v>
      </c>
      <c r="D2504" s="0" t="s">
        <v>6486</v>
      </c>
      <c r="E2504" s="0" t="s">
        <v>6487</v>
      </c>
      <c r="F2504" s="0" t="n">
        <v>21530</v>
      </c>
      <c r="G2504" s="0" t="n">
        <v>189</v>
      </c>
      <c r="H2504" s="0" t="n">
        <v>0</v>
      </c>
      <c r="I2504" s="0" t="n">
        <v>45</v>
      </c>
      <c r="J2504" s="0" t="str">
        <f aca="false">VLOOKUP(A2504,yorick!A:J,10,0)</f>
        <v>TODO: &lt;&gt;</v>
      </c>
      <c r="K2504" s="0" t="str">
        <f aca="false">VLOOKUP(A2504,yorick!A:K,11,0)</f>
        <v>TODO: &lt;&gt;</v>
      </c>
      <c r="L2504" s="0" t="str">
        <f aca="false">VLOOKUP(A2504,henriette!A:J,10,0)</f>
        <v>TODO: &lt;&gt;</v>
      </c>
      <c r="M2504" s="0" t="str">
        <f aca="false">VLOOKUP(A2504,henriette!A:K,11,0)</f>
        <v>TODO: &lt;&gt;</v>
      </c>
      <c r="N2504" s="0" t="str">
        <f aca="false">IF(OR(O2504="CONFLICT",R2504="CONFLICT"),"CONFLICT","OK")</f>
        <v>OK</v>
      </c>
      <c r="O2504" s="0" t="str">
        <f aca="false">IF(J2504=L2504,J2504,"CONFLICT")</f>
        <v>TODO: &lt;&gt;</v>
      </c>
      <c r="Q2504" s="0" t="str">
        <f aca="false">IF(AND(P2504&lt;&gt;L2504,P2504&lt;&gt;J2504,P2504&lt;&gt;""),"REVIEW","")</f>
        <v/>
      </c>
      <c r="R2504" s="0" t="str">
        <f aca="false">IF(K2504=M2504,K2504,"CONFLICT")</f>
        <v>TODO: &lt;&gt;</v>
      </c>
    </row>
    <row r="2505" customFormat="false" ht="12.75" hidden="false" customHeight="false" outlineLevel="0" collapsed="false">
      <c r="A2505" s="0" t="s">
        <v>6488</v>
      </c>
      <c r="B2505" s="0" t="n">
        <v>278</v>
      </c>
      <c r="C2505" s="0" t="s">
        <v>23</v>
      </c>
      <c r="D2505" s="0" t="s">
        <v>6489</v>
      </c>
      <c r="E2505" s="0" t="s">
        <v>6490</v>
      </c>
      <c r="F2505" s="0" t="n">
        <v>5325</v>
      </c>
      <c r="G2505" s="0" t="n">
        <v>39</v>
      </c>
      <c r="H2505" s="0" t="n">
        <v>0</v>
      </c>
      <c r="I2505" s="0" t="n">
        <v>10</v>
      </c>
      <c r="J2505" s="0" t="str">
        <f aca="false">VLOOKUP(A2505,yorick!A:J,10,0)</f>
        <v>TODO: &lt;&gt;</v>
      </c>
      <c r="K2505" s="0" t="str">
        <f aca="false">VLOOKUP(A2505,yorick!A:K,11,0)</f>
        <v>TODO: &lt;&gt;</v>
      </c>
      <c r="L2505" s="0" t="str">
        <f aca="false">VLOOKUP(A2505,henriette!A:J,10,0)</f>
        <v>TODO: &lt;&gt;</v>
      </c>
      <c r="M2505" s="0" t="str">
        <f aca="false">VLOOKUP(A2505,henriette!A:K,11,0)</f>
        <v>TODO: &lt;&gt;</v>
      </c>
      <c r="N2505" s="0" t="str">
        <f aca="false">IF(OR(O2505="CONFLICT",R2505="CONFLICT"),"CONFLICT","OK")</f>
        <v>OK</v>
      </c>
      <c r="O2505" s="0" t="str">
        <f aca="false">IF(J2505=L2505,J2505,"CONFLICT")</f>
        <v>TODO: &lt;&gt;</v>
      </c>
      <c r="Q2505" s="0" t="str">
        <f aca="false">IF(AND(P2505&lt;&gt;L2505,P2505&lt;&gt;J2505,P2505&lt;&gt;""),"REVIEW","")</f>
        <v/>
      </c>
      <c r="R2505" s="0" t="str">
        <f aca="false">IF(K2505=M2505,K2505,"CONFLICT")</f>
        <v>TODO: &lt;&gt;</v>
      </c>
    </row>
    <row r="2506" customFormat="false" ht="12.75" hidden="false" customHeight="false" outlineLevel="0" collapsed="false">
      <c r="A2506" s="0" t="s">
        <v>6491</v>
      </c>
      <c r="B2506" s="0" t="n">
        <v>152</v>
      </c>
      <c r="C2506" s="0" t="s">
        <v>23</v>
      </c>
      <c r="D2506" s="0" t="s">
        <v>6492</v>
      </c>
      <c r="E2506" s="0" t="s">
        <v>6493</v>
      </c>
      <c r="F2506" s="0" t="n">
        <v>30654</v>
      </c>
      <c r="G2506" s="0" t="n">
        <v>292</v>
      </c>
      <c r="H2506" s="0" t="n">
        <v>0</v>
      </c>
      <c r="I2506" s="0" t="n">
        <v>226</v>
      </c>
      <c r="J2506" s="0" t="str">
        <f aca="false">VLOOKUP(A2506,yorick!A:J,10,0)</f>
        <v>TODO: &lt;&gt;</v>
      </c>
      <c r="K2506" s="0" t="str">
        <f aca="false">VLOOKUP(A2506,yorick!A:K,11,0)</f>
        <v>TODO: &lt;&gt;</v>
      </c>
      <c r="L2506" s="0" t="str">
        <f aca="false">VLOOKUP(A2506,henriette!A:J,10,0)</f>
        <v>TODO: &lt;&gt;</v>
      </c>
      <c r="M2506" s="0" t="str">
        <f aca="false">VLOOKUP(A2506,henriette!A:K,11,0)</f>
        <v>TODO: &lt;&gt;</v>
      </c>
      <c r="N2506" s="0" t="str">
        <f aca="false">IF(OR(O2506="CONFLICT",R2506="CONFLICT"),"CONFLICT","OK")</f>
        <v>OK</v>
      </c>
      <c r="O2506" s="0" t="str">
        <f aca="false">IF(J2506=L2506,J2506,"CONFLICT")</f>
        <v>TODO: &lt;&gt;</v>
      </c>
      <c r="Q2506" s="0" t="str">
        <f aca="false">IF(AND(P2506&lt;&gt;L2506,P2506&lt;&gt;J2506,P2506&lt;&gt;""),"REVIEW","")</f>
        <v/>
      </c>
      <c r="R2506" s="0" t="str">
        <f aca="false">IF(K2506=M2506,K2506,"CONFLICT")</f>
        <v>TODO: &lt;&gt;</v>
      </c>
    </row>
    <row r="2507" customFormat="false" ht="12.75" hidden="false" customHeight="false" outlineLevel="0" collapsed="false">
      <c r="A2507" s="0" t="s">
        <v>6494</v>
      </c>
      <c r="B2507" s="0" t="n">
        <v>502</v>
      </c>
      <c r="C2507" s="0" t="s">
        <v>23</v>
      </c>
      <c r="E2507" s="0" t="s">
        <v>6495</v>
      </c>
      <c r="F2507" s="0" t="n">
        <v>23079</v>
      </c>
      <c r="G2507" s="0" t="n">
        <v>238</v>
      </c>
      <c r="H2507" s="0" t="n">
        <v>0</v>
      </c>
      <c r="I2507" s="0" t="n">
        <v>3</v>
      </c>
      <c r="J2507" s="0" t="str">
        <f aca="false">VLOOKUP(A2507,yorick!A:J,10,0)</f>
        <v>TODO: &lt;&gt;</v>
      </c>
      <c r="K2507" s="0" t="str">
        <f aca="false">VLOOKUP(A2507,yorick!A:K,11,0)</f>
        <v>TODO: &lt;&gt;</v>
      </c>
      <c r="L2507" s="0" t="str">
        <f aca="false">VLOOKUP(A2507,henriette!A:J,10,0)</f>
        <v>TODO: &lt;&gt;</v>
      </c>
      <c r="M2507" s="0" t="str">
        <f aca="false">VLOOKUP(A2507,henriette!A:K,11,0)</f>
        <v>TODO: &lt;&gt;</v>
      </c>
      <c r="N2507" s="0" t="str">
        <f aca="false">IF(OR(O2507="CONFLICT",R2507="CONFLICT"),"CONFLICT","OK")</f>
        <v>OK</v>
      </c>
      <c r="O2507" s="0" t="str">
        <f aca="false">IF(J2507=L2507,J2507,"CONFLICT")</f>
        <v>TODO: &lt;&gt;</v>
      </c>
      <c r="Q2507" s="0" t="str">
        <f aca="false">IF(AND(P2507&lt;&gt;L2507,P2507&lt;&gt;J2507,P2507&lt;&gt;""),"REVIEW","")</f>
        <v/>
      </c>
      <c r="R2507" s="0" t="str">
        <f aca="false">IF(K2507=M2507,K2507,"CONFLICT")</f>
        <v>TODO: &lt;&gt;</v>
      </c>
    </row>
    <row r="2508" customFormat="false" ht="12.75" hidden="false" customHeight="false" outlineLevel="0" collapsed="false">
      <c r="A2508" s="0" t="s">
        <v>6496</v>
      </c>
      <c r="B2508" s="0" t="n">
        <v>6286</v>
      </c>
      <c r="C2508" s="0" t="s">
        <v>23</v>
      </c>
      <c r="D2508" s="0" t="s">
        <v>6497</v>
      </c>
      <c r="E2508" s="0" t="s">
        <v>6498</v>
      </c>
      <c r="F2508" s="0" t="n">
        <v>26353</v>
      </c>
      <c r="G2508" s="0" t="n">
        <v>247</v>
      </c>
      <c r="H2508" s="0" t="n">
        <v>0</v>
      </c>
      <c r="I2508" s="0" t="n">
        <v>23</v>
      </c>
      <c r="J2508" s="0" t="str">
        <f aca="false">VLOOKUP(A2508,yorick!A:J,10,0)</f>
        <v>TODO: &lt;&gt;</v>
      </c>
      <c r="K2508" s="0" t="str">
        <f aca="false">VLOOKUP(A2508,yorick!A:K,11,0)</f>
        <v>TODO: &lt;&gt;</v>
      </c>
      <c r="L2508" s="0" t="str">
        <f aca="false">VLOOKUP(A2508,henriette!A:J,10,0)</f>
        <v>TODO: &lt;&gt;</v>
      </c>
      <c r="M2508" s="0" t="str">
        <f aca="false">VLOOKUP(A2508,henriette!A:K,11,0)</f>
        <v>TODO: &lt;&gt;</v>
      </c>
      <c r="N2508" s="0" t="str">
        <f aca="false">IF(OR(O2508="CONFLICT",R2508="CONFLICT"),"CONFLICT","OK")</f>
        <v>OK</v>
      </c>
      <c r="O2508" s="0" t="str">
        <f aca="false">IF(J2508=L2508,J2508,"CONFLICT")</f>
        <v>TODO: &lt;&gt;</v>
      </c>
      <c r="Q2508" s="0" t="str">
        <f aca="false">IF(AND(P2508&lt;&gt;L2508,P2508&lt;&gt;J2508,P2508&lt;&gt;""),"REVIEW","")</f>
        <v/>
      </c>
      <c r="R2508" s="0" t="str">
        <f aca="false">IF(K2508=M2508,K2508,"CONFLICT")</f>
        <v>TODO: &lt;&gt;</v>
      </c>
    </row>
    <row r="2509" customFormat="false" ht="12.75" hidden="false" customHeight="false" outlineLevel="0" collapsed="false">
      <c r="A2509" s="0" t="s">
        <v>6499</v>
      </c>
      <c r="B2509" s="0" t="n">
        <v>244</v>
      </c>
      <c r="C2509" s="0" t="s">
        <v>23</v>
      </c>
      <c r="D2509" s="0" t="s">
        <v>6500</v>
      </c>
      <c r="E2509" s="0" t="s">
        <v>6501</v>
      </c>
      <c r="F2509" s="0" t="n">
        <v>6742</v>
      </c>
      <c r="G2509" s="0" t="n">
        <v>72</v>
      </c>
      <c r="H2509" s="0" t="n">
        <v>0</v>
      </c>
      <c r="I2509" s="0" t="n">
        <v>27</v>
      </c>
      <c r="J2509" s="0" t="str">
        <f aca="false">VLOOKUP(A2509,yorick!A:J,10,0)</f>
        <v>TODO: &lt;&gt;</v>
      </c>
      <c r="K2509" s="0" t="str">
        <f aca="false">VLOOKUP(A2509,yorick!A:K,11,0)</f>
        <v>TODO: &lt;&gt;</v>
      </c>
      <c r="L2509" s="0" t="str">
        <f aca="false">VLOOKUP(A2509,henriette!A:J,10,0)</f>
        <v>TODO: &lt;&gt;</v>
      </c>
      <c r="M2509" s="0" t="str">
        <f aca="false">VLOOKUP(A2509,henriette!A:K,11,0)</f>
        <v>TODO: &lt;&gt;</v>
      </c>
      <c r="N2509" s="0" t="str">
        <f aca="false">IF(OR(O2509="CONFLICT",R2509="CONFLICT"),"CONFLICT","OK")</f>
        <v>OK</v>
      </c>
      <c r="O2509" s="0" t="str">
        <f aca="false">IF(J2509=L2509,J2509,"CONFLICT")</f>
        <v>TODO: &lt;&gt;</v>
      </c>
      <c r="Q2509" s="0" t="str">
        <f aca="false">IF(AND(P2509&lt;&gt;L2509,P2509&lt;&gt;J2509,P2509&lt;&gt;""),"REVIEW","")</f>
        <v/>
      </c>
      <c r="R2509" s="0" t="str">
        <f aca="false">IF(K2509=M2509,K2509,"CONFLICT")</f>
        <v>TODO: &lt;&gt;</v>
      </c>
    </row>
    <row r="2510" customFormat="false" ht="12.75" hidden="false" customHeight="false" outlineLevel="0" collapsed="false">
      <c r="A2510" s="0" t="s">
        <v>6502</v>
      </c>
      <c r="B2510" s="0" t="n">
        <v>2158</v>
      </c>
      <c r="C2510" s="0" t="s">
        <v>23</v>
      </c>
      <c r="D2510" s="0" t="s">
        <v>6503</v>
      </c>
      <c r="E2510" s="0" t="s">
        <v>6504</v>
      </c>
      <c r="F2510" s="0" t="n">
        <v>20707</v>
      </c>
      <c r="G2510" s="0" t="n">
        <v>403</v>
      </c>
      <c r="H2510" s="0" t="n">
        <v>0</v>
      </c>
      <c r="I2510" s="0" t="n">
        <v>11</v>
      </c>
      <c r="J2510" s="0" t="str">
        <f aca="false">VLOOKUP(A2510,yorick!A:J,10,0)</f>
        <v>TODO: &lt;&gt;</v>
      </c>
      <c r="K2510" s="0" t="str">
        <f aca="false">VLOOKUP(A2510,yorick!A:K,11,0)</f>
        <v>TODO: &lt;&gt;</v>
      </c>
      <c r="L2510" s="0" t="str">
        <f aca="false">VLOOKUP(A2510,henriette!A:J,10,0)</f>
        <v>TODO: &lt;&gt;</v>
      </c>
      <c r="M2510" s="0" t="str">
        <f aca="false">VLOOKUP(A2510,henriette!A:K,11,0)</f>
        <v>TODO: &lt;&gt;</v>
      </c>
      <c r="N2510" s="0" t="str">
        <f aca="false">IF(OR(O2510="CONFLICT",R2510="CONFLICT"),"CONFLICT","OK")</f>
        <v>OK</v>
      </c>
      <c r="O2510" s="0" t="str">
        <f aca="false">IF(J2510=L2510,J2510,"CONFLICT")</f>
        <v>TODO: &lt;&gt;</v>
      </c>
      <c r="Q2510" s="0" t="str">
        <f aca="false">IF(AND(P2510&lt;&gt;L2510,P2510&lt;&gt;J2510,P2510&lt;&gt;""),"REVIEW","")</f>
        <v/>
      </c>
      <c r="R2510" s="0" t="str">
        <f aca="false">IF(K2510=M2510,K2510,"CONFLICT")</f>
        <v>TODO: &lt;&gt;</v>
      </c>
    </row>
    <row r="2511" customFormat="false" ht="12.75" hidden="false" customHeight="false" outlineLevel="0" collapsed="false">
      <c r="A2511" s="0" t="s">
        <v>6505</v>
      </c>
      <c r="B2511" s="0" t="n">
        <v>146</v>
      </c>
      <c r="C2511" s="0" t="s">
        <v>23</v>
      </c>
      <c r="D2511" s="0" t="s">
        <v>6506</v>
      </c>
      <c r="E2511" s="0" t="s">
        <v>6507</v>
      </c>
      <c r="F2511" s="0" t="n">
        <v>8639</v>
      </c>
      <c r="G2511" s="0" t="n">
        <v>41</v>
      </c>
      <c r="H2511" s="0" t="n">
        <v>0</v>
      </c>
      <c r="I2511" s="0" t="n">
        <v>5</v>
      </c>
      <c r="J2511" s="0" t="str">
        <f aca="false">VLOOKUP(A2511,yorick!A:J,10,0)</f>
        <v>TODO: &lt;&gt;</v>
      </c>
      <c r="K2511" s="0" t="str">
        <f aca="false">VLOOKUP(A2511,yorick!A:K,11,0)</f>
        <v>TODO: &lt;&gt;</v>
      </c>
      <c r="L2511" s="0" t="str">
        <f aca="false">VLOOKUP(A2511,henriette!A:J,10,0)</f>
        <v>TODO: &lt;&gt;</v>
      </c>
      <c r="M2511" s="0" t="str">
        <f aca="false">VLOOKUP(A2511,henriette!A:K,11,0)</f>
        <v>TODO: &lt;&gt;</v>
      </c>
      <c r="N2511" s="0" t="str">
        <f aca="false">IF(OR(O2511="CONFLICT",R2511="CONFLICT"),"CONFLICT","OK")</f>
        <v>OK</v>
      </c>
      <c r="O2511" s="0" t="str">
        <f aca="false">IF(J2511=L2511,J2511,"CONFLICT")</f>
        <v>TODO: &lt;&gt;</v>
      </c>
      <c r="Q2511" s="0" t="str">
        <f aca="false">IF(AND(P2511&lt;&gt;L2511,P2511&lt;&gt;J2511,P2511&lt;&gt;""),"REVIEW","")</f>
        <v/>
      </c>
      <c r="R2511" s="0" t="str">
        <f aca="false">IF(K2511=M2511,K2511,"CONFLICT")</f>
        <v>TODO: &lt;&gt;</v>
      </c>
    </row>
    <row r="2512" customFormat="false" ht="12.75" hidden="false" customHeight="false" outlineLevel="0" collapsed="false">
      <c r="A2512" s="0" t="s">
        <v>6508</v>
      </c>
      <c r="B2512" s="0" t="n">
        <v>303</v>
      </c>
      <c r="C2512" s="0" t="s">
        <v>23</v>
      </c>
      <c r="D2512" s="0" t="s">
        <v>6509</v>
      </c>
      <c r="E2512" s="0" t="s">
        <v>6510</v>
      </c>
      <c r="F2512" s="0" t="n">
        <v>118967</v>
      </c>
      <c r="G2512" s="0" t="n">
        <v>1408</v>
      </c>
      <c r="H2512" s="0" t="n">
        <v>2</v>
      </c>
      <c r="I2512" s="0" t="n">
        <v>419</v>
      </c>
      <c r="J2512" s="0" t="str">
        <f aca="false">VLOOKUP(A2512,yorick!A:J,10,0)</f>
        <v>TODO: &lt;&gt;</v>
      </c>
      <c r="K2512" s="0" t="str">
        <f aca="false">VLOOKUP(A2512,yorick!A:K,11,0)</f>
        <v>TODO: &lt;&gt;</v>
      </c>
      <c r="L2512" s="0" t="str">
        <f aca="false">VLOOKUP(A2512,henriette!A:J,10,0)</f>
        <v>TODO: &lt;&gt;</v>
      </c>
      <c r="M2512" s="0" t="str">
        <f aca="false">VLOOKUP(A2512,henriette!A:K,11,0)</f>
        <v>TODO: &lt;&gt;</v>
      </c>
      <c r="N2512" s="0" t="str">
        <f aca="false">IF(OR(O2512="CONFLICT",R2512="CONFLICT"),"CONFLICT","OK")</f>
        <v>OK</v>
      </c>
      <c r="O2512" s="0" t="str">
        <f aca="false">IF(J2512=L2512,J2512,"CONFLICT")</f>
        <v>TODO: &lt;&gt;</v>
      </c>
      <c r="Q2512" s="0" t="str">
        <f aca="false">IF(AND(P2512&lt;&gt;L2512,P2512&lt;&gt;J2512,P2512&lt;&gt;""),"REVIEW","")</f>
        <v/>
      </c>
      <c r="R2512" s="0" t="str">
        <f aca="false">IF(K2512=M2512,K2512,"CONFLICT")</f>
        <v>TODO: &lt;&gt;</v>
      </c>
    </row>
    <row r="2513" customFormat="false" ht="12.75" hidden="false" customHeight="false" outlineLevel="0" collapsed="false">
      <c r="A2513" s="0" t="s">
        <v>6511</v>
      </c>
      <c r="B2513" s="0" t="n">
        <v>161</v>
      </c>
      <c r="C2513" s="0" t="s">
        <v>23</v>
      </c>
      <c r="F2513" s="0" t="n">
        <v>5866</v>
      </c>
      <c r="G2513" s="0" t="n">
        <v>67</v>
      </c>
      <c r="H2513" s="0" t="n">
        <v>0</v>
      </c>
      <c r="I2513" s="0" t="n">
        <v>33</v>
      </c>
      <c r="J2513" s="0" t="str">
        <f aca="false">VLOOKUP(A2513,yorick!A:J,10,0)</f>
        <v>TODO: &lt;&gt;</v>
      </c>
      <c r="K2513" s="0" t="str">
        <f aca="false">VLOOKUP(A2513,yorick!A:K,11,0)</f>
        <v>TODO: &lt;&gt;</v>
      </c>
      <c r="L2513" s="0" t="str">
        <f aca="false">VLOOKUP(A2513,henriette!A:J,10,0)</f>
        <v>TODO: &lt;&gt;</v>
      </c>
      <c r="M2513" s="0" t="str">
        <f aca="false">VLOOKUP(A2513,henriette!A:K,11,0)</f>
        <v>TODO: &lt;&gt;</v>
      </c>
      <c r="N2513" s="0" t="str">
        <f aca="false">IF(OR(O2513="CONFLICT",R2513="CONFLICT"),"CONFLICT","OK")</f>
        <v>OK</v>
      </c>
      <c r="O2513" s="0" t="str">
        <f aca="false">IF(J2513=L2513,J2513,"CONFLICT")</f>
        <v>TODO: &lt;&gt;</v>
      </c>
      <c r="Q2513" s="0" t="str">
        <f aca="false">IF(AND(P2513&lt;&gt;L2513,P2513&lt;&gt;J2513,P2513&lt;&gt;""),"REVIEW","")</f>
        <v/>
      </c>
      <c r="R2513" s="0" t="str">
        <f aca="false">IF(K2513=M2513,K2513,"CONFLICT")</f>
        <v>TODO: &lt;&gt;</v>
      </c>
    </row>
    <row r="2514" customFormat="false" ht="12.75" hidden="false" customHeight="false" outlineLevel="0" collapsed="false">
      <c r="A2514" s="0" t="s">
        <v>6512</v>
      </c>
      <c r="B2514" s="0" t="n">
        <v>119</v>
      </c>
      <c r="C2514" s="0" t="s">
        <v>23</v>
      </c>
      <c r="D2514" s="0" t="s">
        <v>6513</v>
      </c>
      <c r="E2514" s="0" t="s">
        <v>6514</v>
      </c>
      <c r="F2514" s="0" t="n">
        <v>5513</v>
      </c>
      <c r="G2514" s="0" t="n">
        <v>109</v>
      </c>
      <c r="H2514" s="0" t="n">
        <v>0</v>
      </c>
      <c r="I2514" s="0" t="n">
        <v>1</v>
      </c>
      <c r="J2514" s="0" t="str">
        <f aca="false">VLOOKUP(A2514,yorick!A:J,10,0)</f>
        <v>TODO: &lt;&gt;</v>
      </c>
      <c r="K2514" s="0" t="str">
        <f aca="false">VLOOKUP(A2514,yorick!A:K,11,0)</f>
        <v>TODO: &lt;&gt;</v>
      </c>
      <c r="L2514" s="0" t="str">
        <f aca="false">VLOOKUP(A2514,henriette!A:J,10,0)</f>
        <v>TODO: &lt;&gt;</v>
      </c>
      <c r="M2514" s="0" t="str">
        <f aca="false">VLOOKUP(A2514,henriette!A:K,11,0)</f>
        <v>TODO: &lt;&gt;</v>
      </c>
      <c r="N2514" s="0" t="str">
        <f aca="false">IF(OR(O2514="CONFLICT",R2514="CONFLICT"),"CONFLICT","OK")</f>
        <v>OK</v>
      </c>
      <c r="O2514" s="0" t="str">
        <f aca="false">IF(J2514=L2514,J2514,"CONFLICT")</f>
        <v>TODO: &lt;&gt;</v>
      </c>
      <c r="Q2514" s="0" t="str">
        <f aca="false">IF(AND(P2514&lt;&gt;L2514,P2514&lt;&gt;J2514,P2514&lt;&gt;""),"REVIEW","")</f>
        <v/>
      </c>
      <c r="R2514" s="0" t="str">
        <f aca="false">IF(K2514=M2514,K2514,"CONFLICT")</f>
        <v>TODO: &lt;&gt;</v>
      </c>
    </row>
    <row r="2515" customFormat="false" ht="12.75" hidden="false" customHeight="false" outlineLevel="0" collapsed="false">
      <c r="A2515" s="0" t="s">
        <v>6515</v>
      </c>
      <c r="B2515" s="0" t="n">
        <v>1522</v>
      </c>
      <c r="C2515" s="0" t="s">
        <v>23</v>
      </c>
      <c r="D2515" s="0" t="s">
        <v>6516</v>
      </c>
      <c r="E2515" s="0" t="s">
        <v>6517</v>
      </c>
      <c r="F2515" s="0" t="n">
        <v>33575</v>
      </c>
      <c r="G2515" s="0" t="n">
        <v>297</v>
      </c>
      <c r="H2515" s="0" t="n">
        <v>0</v>
      </c>
      <c r="I2515" s="0" t="n">
        <v>5</v>
      </c>
      <c r="J2515" s="0" t="str">
        <f aca="false">VLOOKUP(A2515,yorick!A:J,10,0)</f>
        <v>TODO: &lt;&gt;</v>
      </c>
      <c r="K2515" s="0" t="str">
        <f aca="false">VLOOKUP(A2515,yorick!A:K,11,0)</f>
        <v>TODO: &lt;&gt;</v>
      </c>
      <c r="L2515" s="0" t="str">
        <f aca="false">VLOOKUP(A2515,henriette!A:J,10,0)</f>
        <v>TODO: &lt;&gt;</v>
      </c>
      <c r="M2515" s="0" t="str">
        <f aca="false">VLOOKUP(A2515,henriette!A:K,11,0)</f>
        <v>TODO: &lt;&gt;</v>
      </c>
      <c r="N2515" s="0" t="str">
        <f aca="false">IF(OR(O2515="CONFLICT",R2515="CONFLICT"),"CONFLICT","OK")</f>
        <v>OK</v>
      </c>
      <c r="O2515" s="0" t="str">
        <f aca="false">IF(J2515=L2515,J2515,"CONFLICT")</f>
        <v>TODO: &lt;&gt;</v>
      </c>
      <c r="Q2515" s="0" t="str">
        <f aca="false">IF(AND(P2515&lt;&gt;L2515,P2515&lt;&gt;J2515,P2515&lt;&gt;""),"REVIEW","")</f>
        <v/>
      </c>
      <c r="R2515" s="0" t="str">
        <f aca="false">IF(K2515=M2515,K2515,"CONFLICT")</f>
        <v>TODO: &lt;&gt;</v>
      </c>
    </row>
    <row r="2516" customFormat="false" ht="12.75" hidden="false" customHeight="false" outlineLevel="0" collapsed="false">
      <c r="A2516" s="0" t="s">
        <v>6518</v>
      </c>
      <c r="B2516" s="0" t="n">
        <v>1960</v>
      </c>
      <c r="C2516" s="0" t="s">
        <v>23</v>
      </c>
      <c r="D2516" s="0" t="s">
        <v>6519</v>
      </c>
      <c r="E2516" s="0" t="s">
        <v>6520</v>
      </c>
      <c r="F2516" s="0" t="n">
        <v>23447</v>
      </c>
      <c r="G2516" s="0" t="n">
        <v>373</v>
      </c>
      <c r="H2516" s="0" t="n">
        <v>0</v>
      </c>
      <c r="I2516" s="0" t="n">
        <v>30</v>
      </c>
      <c r="J2516" s="0" t="str">
        <f aca="false">VLOOKUP(A2516,yorick!A:J,10,0)</f>
        <v>TODO: &lt;&gt;</v>
      </c>
      <c r="K2516" s="0" t="str">
        <f aca="false">VLOOKUP(A2516,yorick!A:K,11,0)</f>
        <v>TODO: &lt;&gt;</v>
      </c>
      <c r="L2516" s="0" t="str">
        <f aca="false">VLOOKUP(A2516,henriette!A:J,10,0)</f>
        <v>TODO: &lt;&gt;</v>
      </c>
      <c r="M2516" s="0" t="str">
        <f aca="false">VLOOKUP(A2516,henriette!A:K,11,0)</f>
        <v>TODO: &lt;&gt;</v>
      </c>
      <c r="N2516" s="0" t="str">
        <f aca="false">IF(OR(O2516="CONFLICT",R2516="CONFLICT"),"CONFLICT","OK")</f>
        <v>OK</v>
      </c>
      <c r="O2516" s="0" t="str">
        <f aca="false">IF(J2516=L2516,J2516,"CONFLICT")</f>
        <v>TODO: &lt;&gt;</v>
      </c>
      <c r="Q2516" s="0" t="str">
        <f aca="false">IF(AND(P2516&lt;&gt;L2516,P2516&lt;&gt;J2516,P2516&lt;&gt;""),"REVIEW","")</f>
        <v/>
      </c>
      <c r="R2516" s="0" t="str">
        <f aca="false">IF(K2516=M2516,K2516,"CONFLICT")</f>
        <v>TODO: &lt;&gt;</v>
      </c>
    </row>
    <row r="2517" customFormat="false" ht="12.75" hidden="false" customHeight="false" outlineLevel="0" collapsed="false">
      <c r="A2517" s="0" t="s">
        <v>6521</v>
      </c>
      <c r="B2517" s="0" t="n">
        <v>300</v>
      </c>
      <c r="C2517" s="0" t="s">
        <v>23</v>
      </c>
      <c r="E2517" s="0" t="s">
        <v>6522</v>
      </c>
      <c r="F2517" s="0" t="n">
        <v>33319</v>
      </c>
      <c r="G2517" s="0" t="n">
        <v>295</v>
      </c>
      <c r="H2517" s="0" t="n">
        <v>0</v>
      </c>
      <c r="I2517" s="0" t="n">
        <v>15</v>
      </c>
      <c r="J2517" s="0" t="str">
        <f aca="false">VLOOKUP(A2517,yorick!A:J,10,0)</f>
        <v>TODO: &lt;&gt;</v>
      </c>
      <c r="K2517" s="0" t="str">
        <f aca="false">VLOOKUP(A2517,yorick!A:K,11,0)</f>
        <v>TODO: &lt;&gt;</v>
      </c>
      <c r="L2517" s="0" t="str">
        <f aca="false">VLOOKUP(A2517,henriette!A:J,10,0)</f>
        <v>TODO: &lt;&gt;</v>
      </c>
      <c r="M2517" s="0" t="str">
        <f aca="false">VLOOKUP(A2517,henriette!A:K,11,0)</f>
        <v>TODO: &lt;&gt;</v>
      </c>
      <c r="N2517" s="0" t="str">
        <f aca="false">IF(OR(O2517="CONFLICT",R2517="CONFLICT"),"CONFLICT","OK")</f>
        <v>OK</v>
      </c>
      <c r="O2517" s="0" t="str">
        <f aca="false">IF(J2517=L2517,J2517,"CONFLICT")</f>
        <v>TODO: &lt;&gt;</v>
      </c>
      <c r="Q2517" s="0" t="str">
        <f aca="false">IF(AND(P2517&lt;&gt;L2517,P2517&lt;&gt;J2517,P2517&lt;&gt;""),"REVIEW","")</f>
        <v/>
      </c>
      <c r="R2517" s="0" t="str">
        <f aca="false">IF(K2517=M2517,K2517,"CONFLICT")</f>
        <v>TODO: &lt;&gt;</v>
      </c>
    </row>
    <row r="2518" customFormat="false" ht="12.75" hidden="false" customHeight="false" outlineLevel="0" collapsed="false">
      <c r="A2518" s="0" t="s">
        <v>6523</v>
      </c>
      <c r="B2518" s="0" t="n">
        <v>24639</v>
      </c>
      <c r="C2518" s="0" t="s">
        <v>23</v>
      </c>
      <c r="D2518" s="0" t="s">
        <v>6524</v>
      </c>
      <c r="E2518" s="0" t="s">
        <v>6525</v>
      </c>
      <c r="F2518" s="0" t="n">
        <v>186358</v>
      </c>
      <c r="G2518" s="0" t="n">
        <v>1925</v>
      </c>
      <c r="H2518" s="0" t="n">
        <v>0</v>
      </c>
      <c r="I2518" s="0" t="n">
        <v>2599</v>
      </c>
      <c r="J2518" s="0" t="str">
        <f aca="false">VLOOKUP(A2518,yorick!A:J,10,0)</f>
        <v>TODO: &lt;&gt;</v>
      </c>
      <c r="K2518" s="0" t="str">
        <f aca="false">VLOOKUP(A2518,yorick!A:K,11,0)</f>
        <v>TODO: &lt;&gt;</v>
      </c>
      <c r="L2518" s="0" t="str">
        <f aca="false">VLOOKUP(A2518,henriette!A:J,10,0)</f>
        <v>TODO: &lt;&gt;</v>
      </c>
      <c r="M2518" s="0" t="str">
        <f aca="false">VLOOKUP(A2518,henriette!A:K,11,0)</f>
        <v>TODO: &lt;&gt;</v>
      </c>
      <c r="N2518" s="0" t="str">
        <f aca="false">IF(OR(O2518="CONFLICT",R2518="CONFLICT"),"CONFLICT","OK")</f>
        <v>OK</v>
      </c>
      <c r="O2518" s="0" t="str">
        <f aca="false">IF(J2518=L2518,J2518,"CONFLICT")</f>
        <v>TODO: &lt;&gt;</v>
      </c>
      <c r="Q2518" s="0" t="str">
        <f aca="false">IF(AND(P2518&lt;&gt;L2518,P2518&lt;&gt;J2518,P2518&lt;&gt;""),"REVIEW","")</f>
        <v/>
      </c>
      <c r="R2518" s="0" t="str">
        <f aca="false">IF(K2518=M2518,K2518,"CONFLICT")</f>
        <v>TODO: &lt;&gt;</v>
      </c>
    </row>
    <row r="2519" customFormat="false" ht="12.75" hidden="false" customHeight="false" outlineLevel="0" collapsed="false">
      <c r="A2519" s="0" t="s">
        <v>6526</v>
      </c>
      <c r="B2519" s="0" t="n">
        <v>1547</v>
      </c>
      <c r="C2519" s="0" t="s">
        <v>23</v>
      </c>
      <c r="D2519" s="0" t="s">
        <v>6527</v>
      </c>
      <c r="E2519" s="0" t="s">
        <v>6528</v>
      </c>
      <c r="F2519" s="0" t="n">
        <v>7558</v>
      </c>
      <c r="G2519" s="0" t="n">
        <v>127</v>
      </c>
      <c r="H2519" s="0" t="n">
        <v>0</v>
      </c>
      <c r="I2519" s="0" t="n">
        <v>3</v>
      </c>
      <c r="J2519" s="0" t="str">
        <f aca="false">VLOOKUP(A2519,yorick!A:J,10,0)</f>
        <v>TODO: &lt;&gt;</v>
      </c>
      <c r="K2519" s="0" t="str">
        <f aca="false">VLOOKUP(A2519,yorick!A:K,11,0)</f>
        <v>TODO: &lt;&gt;</v>
      </c>
      <c r="L2519" s="0" t="str">
        <f aca="false">VLOOKUP(A2519,henriette!A:J,10,0)</f>
        <v>TODO: &lt;&gt;</v>
      </c>
      <c r="M2519" s="0" t="str">
        <f aca="false">VLOOKUP(A2519,henriette!A:K,11,0)</f>
        <v>TODO: &lt;&gt;</v>
      </c>
      <c r="N2519" s="0" t="str">
        <f aca="false">IF(OR(O2519="CONFLICT",R2519="CONFLICT"),"CONFLICT","OK")</f>
        <v>OK</v>
      </c>
      <c r="O2519" s="0" t="str">
        <f aca="false">IF(J2519=L2519,J2519,"CONFLICT")</f>
        <v>TODO: &lt;&gt;</v>
      </c>
      <c r="Q2519" s="0" t="str">
        <f aca="false">IF(AND(P2519&lt;&gt;L2519,P2519&lt;&gt;J2519,P2519&lt;&gt;""),"REVIEW","")</f>
        <v/>
      </c>
      <c r="R2519" s="0" t="str">
        <f aca="false">IF(K2519=M2519,K2519,"CONFLICT")</f>
        <v>TODO: &lt;&gt;</v>
      </c>
    </row>
    <row r="2520" customFormat="false" ht="12.75" hidden="false" customHeight="false" outlineLevel="0" collapsed="false">
      <c r="A2520" s="0" t="s">
        <v>6529</v>
      </c>
      <c r="B2520" s="0" t="n">
        <v>345</v>
      </c>
      <c r="C2520" s="0" t="s">
        <v>23</v>
      </c>
      <c r="D2520" s="0" t="s">
        <v>6530</v>
      </c>
      <c r="E2520" s="0" t="s">
        <v>6531</v>
      </c>
      <c r="F2520" s="0" t="n">
        <v>28574</v>
      </c>
      <c r="G2520" s="0" t="n">
        <v>164</v>
      </c>
      <c r="H2520" s="0" t="n">
        <v>0</v>
      </c>
      <c r="I2520" s="0" t="n">
        <v>16</v>
      </c>
      <c r="J2520" s="0" t="str">
        <f aca="false">VLOOKUP(A2520,yorick!A:J,10,0)</f>
        <v>TODO: &lt;&gt;</v>
      </c>
      <c r="K2520" s="0" t="str">
        <f aca="false">VLOOKUP(A2520,yorick!A:K,11,0)</f>
        <v>TODO: &lt;&gt;</v>
      </c>
      <c r="L2520" s="0" t="str">
        <f aca="false">VLOOKUP(A2520,henriette!A:J,10,0)</f>
        <v>TODO: &lt;&gt;</v>
      </c>
      <c r="M2520" s="0" t="str">
        <f aca="false">VLOOKUP(A2520,henriette!A:K,11,0)</f>
        <v>TODO: &lt;&gt;</v>
      </c>
      <c r="N2520" s="0" t="str">
        <f aca="false">IF(OR(O2520="CONFLICT",R2520="CONFLICT"),"CONFLICT","OK")</f>
        <v>OK</v>
      </c>
      <c r="O2520" s="0" t="str">
        <f aca="false">IF(J2520=L2520,J2520,"CONFLICT")</f>
        <v>TODO: &lt;&gt;</v>
      </c>
      <c r="Q2520" s="0" t="str">
        <f aca="false">IF(AND(P2520&lt;&gt;L2520,P2520&lt;&gt;J2520,P2520&lt;&gt;""),"REVIEW","")</f>
        <v/>
      </c>
      <c r="R2520" s="0" t="str">
        <f aca="false">IF(K2520=M2520,K2520,"CONFLICT")</f>
        <v>TODO: &lt;&gt;</v>
      </c>
    </row>
    <row r="2521" customFormat="false" ht="12.75" hidden="false" customHeight="false" outlineLevel="0" collapsed="false">
      <c r="A2521" s="0" t="s">
        <v>6532</v>
      </c>
      <c r="B2521" s="0" t="n">
        <v>122</v>
      </c>
      <c r="C2521" s="0" t="s">
        <v>23</v>
      </c>
      <c r="E2521" s="0" t="s">
        <v>6533</v>
      </c>
      <c r="F2521" s="0" t="n">
        <v>6239</v>
      </c>
      <c r="G2521" s="0" t="n">
        <v>47</v>
      </c>
      <c r="H2521" s="0" t="n">
        <v>0</v>
      </c>
      <c r="I2521" s="0" t="n">
        <v>1</v>
      </c>
      <c r="J2521" s="0" t="str">
        <f aca="false">VLOOKUP(A2521,yorick!A:J,10,0)</f>
        <v>TODO: &lt;&gt;</v>
      </c>
      <c r="K2521" s="0" t="str">
        <f aca="false">VLOOKUP(A2521,yorick!A:K,11,0)</f>
        <v>TODO: &lt;&gt;</v>
      </c>
      <c r="L2521" s="0" t="str">
        <f aca="false">VLOOKUP(A2521,henriette!A:J,10,0)</f>
        <v>TODO: &lt;&gt;</v>
      </c>
      <c r="M2521" s="0" t="str">
        <f aca="false">VLOOKUP(A2521,henriette!A:K,11,0)</f>
        <v>TODO: &lt;&gt;</v>
      </c>
      <c r="N2521" s="0" t="str">
        <f aca="false">IF(OR(O2521="CONFLICT",R2521="CONFLICT"),"CONFLICT","OK")</f>
        <v>OK</v>
      </c>
      <c r="O2521" s="0" t="str">
        <f aca="false">IF(J2521=L2521,J2521,"CONFLICT")</f>
        <v>TODO: &lt;&gt;</v>
      </c>
      <c r="Q2521" s="0" t="str">
        <f aca="false">IF(AND(P2521&lt;&gt;L2521,P2521&lt;&gt;J2521,P2521&lt;&gt;""),"REVIEW","")</f>
        <v/>
      </c>
      <c r="R2521" s="0" t="str">
        <f aca="false">IF(K2521=M2521,K2521,"CONFLICT")</f>
        <v>TODO: &lt;&gt;</v>
      </c>
    </row>
    <row r="2522" customFormat="false" ht="12.75" hidden="false" customHeight="false" outlineLevel="0" collapsed="false">
      <c r="A2522" s="0" t="s">
        <v>6534</v>
      </c>
      <c r="B2522" s="0" t="n">
        <v>108</v>
      </c>
      <c r="C2522" s="0" t="s">
        <v>23</v>
      </c>
      <c r="E2522" s="0" t="s">
        <v>6535</v>
      </c>
      <c r="F2522" s="0" t="n">
        <v>97090</v>
      </c>
      <c r="G2522" s="0" t="n">
        <v>741</v>
      </c>
      <c r="H2522" s="0" t="n">
        <v>0</v>
      </c>
      <c r="I2522" s="0" t="n">
        <v>146</v>
      </c>
      <c r="J2522" s="0" t="str">
        <f aca="false">VLOOKUP(A2522,yorick!A:J,10,0)</f>
        <v>TODO: &lt;&gt;</v>
      </c>
      <c r="K2522" s="0" t="str">
        <f aca="false">VLOOKUP(A2522,yorick!A:K,11,0)</f>
        <v>TODO: &lt;&gt;</v>
      </c>
      <c r="L2522" s="0" t="str">
        <f aca="false">VLOOKUP(A2522,henriette!A:J,10,0)</f>
        <v>TODO: &lt;&gt;</v>
      </c>
      <c r="M2522" s="0" t="str">
        <f aca="false">VLOOKUP(A2522,henriette!A:K,11,0)</f>
        <v>TODO: &lt;&gt;</v>
      </c>
      <c r="N2522" s="0" t="str">
        <f aca="false">IF(OR(O2522="CONFLICT",R2522="CONFLICT"),"CONFLICT","OK")</f>
        <v>OK</v>
      </c>
      <c r="O2522" s="0" t="str">
        <f aca="false">IF(J2522=L2522,J2522,"CONFLICT")</f>
        <v>TODO: &lt;&gt;</v>
      </c>
      <c r="Q2522" s="0" t="str">
        <f aca="false">IF(AND(P2522&lt;&gt;L2522,P2522&lt;&gt;J2522,P2522&lt;&gt;""),"REVIEW","")</f>
        <v/>
      </c>
      <c r="R2522" s="0" t="str">
        <f aca="false">IF(K2522=M2522,K2522,"CONFLICT")</f>
        <v>TODO: &lt;&gt;</v>
      </c>
    </row>
    <row r="2523" customFormat="false" ht="12.75" hidden="false" customHeight="false" outlineLevel="0" collapsed="false">
      <c r="A2523" s="0" t="s">
        <v>6536</v>
      </c>
      <c r="B2523" s="0" t="n">
        <v>3855</v>
      </c>
      <c r="C2523" s="0" t="s">
        <v>23</v>
      </c>
      <c r="D2523" s="0" t="s">
        <v>6537</v>
      </c>
      <c r="E2523" s="0" t="s">
        <v>6538</v>
      </c>
      <c r="F2523" s="0" t="n">
        <v>5184</v>
      </c>
      <c r="G2523" s="0" t="n">
        <v>49</v>
      </c>
      <c r="H2523" s="0" t="n">
        <v>0</v>
      </c>
      <c r="I2523" s="0" t="n">
        <v>3</v>
      </c>
      <c r="J2523" s="0" t="str">
        <f aca="false">VLOOKUP(A2523,yorick!A:J,10,0)</f>
        <v>TODO: &lt;&gt;</v>
      </c>
      <c r="K2523" s="0" t="str">
        <f aca="false">VLOOKUP(A2523,yorick!A:K,11,0)</f>
        <v>TODO: &lt;&gt;</v>
      </c>
      <c r="L2523" s="0" t="str">
        <f aca="false">VLOOKUP(A2523,henriette!A:J,10,0)</f>
        <v>TODO: &lt;&gt;</v>
      </c>
      <c r="M2523" s="0" t="str">
        <f aca="false">VLOOKUP(A2523,henriette!A:K,11,0)</f>
        <v>TODO: &lt;&gt;</v>
      </c>
      <c r="N2523" s="0" t="str">
        <f aca="false">IF(OR(O2523="CONFLICT",R2523="CONFLICT"),"CONFLICT","OK")</f>
        <v>OK</v>
      </c>
      <c r="O2523" s="0" t="str">
        <f aca="false">IF(J2523=L2523,J2523,"CONFLICT")</f>
        <v>TODO: &lt;&gt;</v>
      </c>
      <c r="Q2523" s="0" t="str">
        <f aca="false">IF(AND(P2523&lt;&gt;L2523,P2523&lt;&gt;J2523,P2523&lt;&gt;""),"REVIEW","")</f>
        <v/>
      </c>
      <c r="R2523" s="0" t="str">
        <f aca="false">IF(K2523=M2523,K2523,"CONFLICT")</f>
        <v>TODO: &lt;&gt;</v>
      </c>
    </row>
    <row r="2524" customFormat="false" ht="12.75" hidden="false" customHeight="false" outlineLevel="0" collapsed="false">
      <c r="A2524" s="0" t="s">
        <v>6539</v>
      </c>
      <c r="B2524" s="0" t="n">
        <v>844</v>
      </c>
      <c r="C2524" s="0" t="s">
        <v>23</v>
      </c>
      <c r="D2524" s="0" t="s">
        <v>6540</v>
      </c>
      <c r="E2524" s="0" t="s">
        <v>6541</v>
      </c>
      <c r="F2524" s="0" t="n">
        <v>19164</v>
      </c>
      <c r="G2524" s="0" t="n">
        <v>281</v>
      </c>
      <c r="H2524" s="0" t="n">
        <v>0</v>
      </c>
      <c r="I2524" s="0" t="n">
        <v>53</v>
      </c>
      <c r="J2524" s="0" t="str">
        <f aca="false">VLOOKUP(A2524,yorick!A:J,10,0)</f>
        <v>TODO: &lt;&gt;</v>
      </c>
      <c r="K2524" s="0" t="str">
        <f aca="false">VLOOKUP(A2524,yorick!A:K,11,0)</f>
        <v>TODO: &lt;&gt;</v>
      </c>
      <c r="L2524" s="0" t="str">
        <f aca="false">VLOOKUP(A2524,henriette!A:J,10,0)</f>
        <v>TODO: &lt;&gt;</v>
      </c>
      <c r="M2524" s="0" t="str">
        <f aca="false">VLOOKUP(A2524,henriette!A:K,11,0)</f>
        <v>TODO: &lt;&gt;</v>
      </c>
      <c r="N2524" s="0" t="str">
        <f aca="false">IF(OR(O2524="CONFLICT",R2524="CONFLICT"),"CONFLICT","OK")</f>
        <v>OK</v>
      </c>
      <c r="O2524" s="0" t="str">
        <f aca="false">IF(J2524=L2524,J2524,"CONFLICT")</f>
        <v>TODO: &lt;&gt;</v>
      </c>
      <c r="Q2524" s="0" t="str">
        <f aca="false">IF(AND(P2524&lt;&gt;L2524,P2524&lt;&gt;J2524,P2524&lt;&gt;""),"REVIEW","")</f>
        <v/>
      </c>
      <c r="R2524" s="0" t="str">
        <f aca="false">IF(K2524=M2524,K2524,"CONFLICT")</f>
        <v>TODO: &lt;&gt;</v>
      </c>
    </row>
    <row r="2525" customFormat="false" ht="12.75" hidden="false" customHeight="false" outlineLevel="0" collapsed="false">
      <c r="A2525" s="0" t="s">
        <v>6542</v>
      </c>
      <c r="B2525" s="0" t="n">
        <v>215</v>
      </c>
      <c r="C2525" s="0" t="s">
        <v>23</v>
      </c>
      <c r="E2525" s="0" t="s">
        <v>6543</v>
      </c>
      <c r="F2525" s="0" t="n">
        <v>16845</v>
      </c>
      <c r="G2525" s="0" t="n">
        <v>146</v>
      </c>
      <c r="H2525" s="0" t="n">
        <v>0</v>
      </c>
      <c r="I2525" s="0" t="n">
        <v>7</v>
      </c>
      <c r="J2525" s="0" t="str">
        <f aca="false">VLOOKUP(A2525,yorick!A:J,10,0)</f>
        <v>TODO: &lt;&gt;</v>
      </c>
      <c r="K2525" s="0" t="str">
        <f aca="false">VLOOKUP(A2525,yorick!A:K,11,0)</f>
        <v>TODO: &lt;&gt;</v>
      </c>
      <c r="L2525" s="0" t="str">
        <f aca="false">VLOOKUP(A2525,henriette!A:J,10,0)</f>
        <v>TODO: &lt;&gt;</v>
      </c>
      <c r="M2525" s="0" t="str">
        <f aca="false">VLOOKUP(A2525,henriette!A:K,11,0)</f>
        <v>TODO: &lt;&gt;</v>
      </c>
      <c r="N2525" s="0" t="str">
        <f aca="false">IF(OR(O2525="CONFLICT",R2525="CONFLICT"),"CONFLICT","OK")</f>
        <v>OK</v>
      </c>
      <c r="O2525" s="0" t="str">
        <f aca="false">IF(J2525=L2525,J2525,"CONFLICT")</f>
        <v>TODO: &lt;&gt;</v>
      </c>
      <c r="Q2525" s="0" t="str">
        <f aca="false">IF(AND(P2525&lt;&gt;L2525,P2525&lt;&gt;J2525,P2525&lt;&gt;""),"REVIEW","")</f>
        <v/>
      </c>
      <c r="R2525" s="0" t="str">
        <f aca="false">IF(K2525=M2525,K2525,"CONFLICT")</f>
        <v>TODO: &lt;&gt;</v>
      </c>
    </row>
    <row r="2526" customFormat="false" ht="12.75" hidden="false" customHeight="false" outlineLevel="0" collapsed="false">
      <c r="A2526" s="0" t="s">
        <v>6544</v>
      </c>
      <c r="B2526" s="0" t="n">
        <v>1629</v>
      </c>
      <c r="C2526" s="0" t="s">
        <v>23</v>
      </c>
      <c r="D2526" s="0" t="s">
        <v>6545</v>
      </c>
      <c r="E2526" s="0" t="s">
        <v>6546</v>
      </c>
      <c r="F2526" s="0" t="n">
        <v>22138</v>
      </c>
      <c r="G2526" s="0" t="n">
        <v>268</v>
      </c>
      <c r="H2526" s="0" t="n">
        <v>0</v>
      </c>
      <c r="I2526" s="0" t="n">
        <v>126</v>
      </c>
      <c r="J2526" s="0" t="str">
        <f aca="false">VLOOKUP(A2526,yorick!A:J,10,0)</f>
        <v>TODO: &lt;&gt;</v>
      </c>
      <c r="K2526" s="0" t="str">
        <f aca="false">VLOOKUP(A2526,yorick!A:K,11,0)</f>
        <v>TODO: &lt;&gt;</v>
      </c>
      <c r="L2526" s="0" t="str">
        <f aca="false">VLOOKUP(A2526,henriette!A:J,10,0)</f>
        <v>TODO: &lt;&gt;</v>
      </c>
      <c r="M2526" s="0" t="str">
        <f aca="false">VLOOKUP(A2526,henriette!A:K,11,0)</f>
        <v>TODO: &lt;&gt;</v>
      </c>
      <c r="N2526" s="0" t="str">
        <f aca="false">IF(OR(O2526="CONFLICT",R2526="CONFLICT"),"CONFLICT","OK")</f>
        <v>OK</v>
      </c>
      <c r="O2526" s="0" t="str">
        <f aca="false">IF(J2526=L2526,J2526,"CONFLICT")</f>
        <v>TODO: &lt;&gt;</v>
      </c>
      <c r="Q2526" s="0" t="str">
        <f aca="false">IF(AND(P2526&lt;&gt;L2526,P2526&lt;&gt;J2526,P2526&lt;&gt;""),"REVIEW","")</f>
        <v/>
      </c>
      <c r="R2526" s="0" t="str">
        <f aca="false">IF(K2526=M2526,K2526,"CONFLICT")</f>
        <v>TODO: &lt;&gt;</v>
      </c>
    </row>
    <row r="2527" customFormat="false" ht="12.75" hidden="false" customHeight="false" outlineLevel="0" collapsed="false">
      <c r="A2527" s="0" t="s">
        <v>6547</v>
      </c>
      <c r="B2527" s="0" t="n">
        <v>360</v>
      </c>
      <c r="C2527" s="0" t="s">
        <v>23</v>
      </c>
      <c r="D2527" s="0" t="s">
        <v>6548</v>
      </c>
      <c r="E2527" s="0" t="s">
        <v>6549</v>
      </c>
      <c r="F2527" s="0" t="n">
        <v>9226</v>
      </c>
      <c r="G2527" s="0" t="n">
        <v>28</v>
      </c>
      <c r="H2527" s="0" t="n">
        <v>0</v>
      </c>
      <c r="I2527" s="0" t="n">
        <v>2</v>
      </c>
      <c r="J2527" s="0" t="str">
        <f aca="false">VLOOKUP(A2527,yorick!A:J,10,0)</f>
        <v>TODO: &lt;&gt;</v>
      </c>
      <c r="K2527" s="0" t="str">
        <f aca="false">VLOOKUP(A2527,yorick!A:K,11,0)</f>
        <v>TODO: &lt;&gt;</v>
      </c>
      <c r="L2527" s="0" t="str">
        <f aca="false">VLOOKUP(A2527,henriette!A:J,10,0)</f>
        <v>TODO: &lt;&gt;</v>
      </c>
      <c r="M2527" s="0" t="str">
        <f aca="false">VLOOKUP(A2527,henriette!A:K,11,0)</f>
        <v>TODO: &lt;&gt;</v>
      </c>
      <c r="N2527" s="0" t="str">
        <f aca="false">IF(OR(O2527="CONFLICT",R2527="CONFLICT"),"CONFLICT","OK")</f>
        <v>OK</v>
      </c>
      <c r="O2527" s="0" t="str">
        <f aca="false">IF(J2527=L2527,J2527,"CONFLICT")</f>
        <v>TODO: &lt;&gt;</v>
      </c>
      <c r="Q2527" s="0" t="str">
        <f aca="false">IF(AND(P2527&lt;&gt;L2527,P2527&lt;&gt;J2527,P2527&lt;&gt;""),"REVIEW","")</f>
        <v/>
      </c>
      <c r="R2527" s="0" t="str">
        <f aca="false">IF(K2527=M2527,K2527,"CONFLICT")</f>
        <v>TODO: &lt;&gt;</v>
      </c>
    </row>
    <row r="2528" customFormat="false" ht="12.75" hidden="false" customHeight="false" outlineLevel="0" collapsed="false">
      <c r="A2528" s="0" t="s">
        <v>6550</v>
      </c>
      <c r="B2528" s="0" t="n">
        <v>245</v>
      </c>
      <c r="C2528" s="0" t="s">
        <v>23</v>
      </c>
      <c r="D2528" s="0" t="s">
        <v>6551</v>
      </c>
      <c r="E2528" s="0" t="s">
        <v>6552</v>
      </c>
      <c r="F2528" s="0" t="n">
        <v>34305</v>
      </c>
      <c r="G2528" s="0" t="n">
        <v>362</v>
      </c>
      <c r="H2528" s="0" t="n">
        <v>0</v>
      </c>
      <c r="I2528" s="0" t="n">
        <v>15</v>
      </c>
      <c r="J2528" s="0" t="str">
        <f aca="false">VLOOKUP(A2528,yorick!A:J,10,0)</f>
        <v>TODO: &lt;&gt;</v>
      </c>
      <c r="K2528" s="0" t="str">
        <f aca="false">VLOOKUP(A2528,yorick!A:K,11,0)</f>
        <v>TODO: &lt;&gt;</v>
      </c>
      <c r="L2528" s="0" t="str">
        <f aca="false">VLOOKUP(A2528,henriette!A:J,10,0)</f>
        <v>TODO: &lt;&gt;</v>
      </c>
      <c r="M2528" s="0" t="str">
        <f aca="false">VLOOKUP(A2528,henriette!A:K,11,0)</f>
        <v>TODO: &lt;&gt;</v>
      </c>
      <c r="N2528" s="0" t="str">
        <f aca="false">IF(OR(O2528="CONFLICT",R2528="CONFLICT"),"CONFLICT","OK")</f>
        <v>OK</v>
      </c>
      <c r="O2528" s="0" t="str">
        <f aca="false">IF(J2528=L2528,J2528,"CONFLICT")</f>
        <v>TODO: &lt;&gt;</v>
      </c>
      <c r="Q2528" s="0" t="str">
        <f aca="false">IF(AND(P2528&lt;&gt;L2528,P2528&lt;&gt;J2528,P2528&lt;&gt;""),"REVIEW","")</f>
        <v/>
      </c>
      <c r="R2528" s="0" t="str">
        <f aca="false">IF(K2528=M2528,K2528,"CONFLICT")</f>
        <v>TODO: &lt;&gt;</v>
      </c>
    </row>
    <row r="2529" customFormat="false" ht="12.75" hidden="false" customHeight="false" outlineLevel="0" collapsed="false">
      <c r="A2529" s="0" t="s">
        <v>6553</v>
      </c>
      <c r="B2529" s="0" t="n">
        <v>1652</v>
      </c>
      <c r="C2529" s="0" t="s">
        <v>23</v>
      </c>
      <c r="F2529" s="0" t="n">
        <v>10217</v>
      </c>
      <c r="G2529" s="0" t="n">
        <v>59</v>
      </c>
      <c r="H2529" s="0" t="n">
        <v>0</v>
      </c>
      <c r="I2529" s="0" t="n">
        <v>6</v>
      </c>
      <c r="J2529" s="0" t="str">
        <f aca="false">VLOOKUP(A2529,yorick!A:J,10,0)</f>
        <v>TODO: &lt;&gt;</v>
      </c>
      <c r="K2529" s="0" t="str">
        <f aca="false">VLOOKUP(A2529,yorick!A:K,11,0)</f>
        <v>TODO: &lt;&gt;</v>
      </c>
      <c r="L2529" s="0" t="str">
        <f aca="false">VLOOKUP(A2529,henriette!A:J,10,0)</f>
        <v>TODO: &lt;&gt;</v>
      </c>
      <c r="M2529" s="0" t="str">
        <f aca="false">VLOOKUP(A2529,henriette!A:K,11,0)</f>
        <v>TODO: &lt;&gt;</v>
      </c>
      <c r="N2529" s="0" t="str">
        <f aca="false">IF(OR(O2529="CONFLICT",R2529="CONFLICT"),"CONFLICT","OK")</f>
        <v>OK</v>
      </c>
      <c r="O2529" s="0" t="str">
        <f aca="false">IF(J2529=L2529,J2529,"CONFLICT")</f>
        <v>TODO: &lt;&gt;</v>
      </c>
      <c r="Q2529" s="0" t="str">
        <f aca="false">IF(AND(P2529&lt;&gt;L2529,P2529&lt;&gt;J2529,P2529&lt;&gt;""),"REVIEW","")</f>
        <v/>
      </c>
      <c r="R2529" s="0" t="str">
        <f aca="false">IF(K2529=M2529,K2529,"CONFLICT")</f>
        <v>TODO: &lt;&gt;</v>
      </c>
    </row>
    <row r="2530" customFormat="false" ht="12.75" hidden="false" customHeight="false" outlineLevel="0" collapsed="false">
      <c r="A2530" s="0" t="s">
        <v>6554</v>
      </c>
      <c r="B2530" s="0" t="n">
        <v>257</v>
      </c>
      <c r="C2530" s="0" t="s">
        <v>23</v>
      </c>
      <c r="D2530" s="0" t="s">
        <v>6555</v>
      </c>
      <c r="E2530" s="0" t="s">
        <v>6556</v>
      </c>
      <c r="F2530" s="0" t="n">
        <v>11279</v>
      </c>
      <c r="G2530" s="0" t="n">
        <v>101</v>
      </c>
      <c r="H2530" s="0" t="n">
        <v>0</v>
      </c>
      <c r="I2530" s="0" t="n">
        <v>6</v>
      </c>
      <c r="J2530" s="0" t="str">
        <f aca="false">VLOOKUP(A2530,yorick!A:J,10,0)</f>
        <v>TODO: &lt;&gt;</v>
      </c>
      <c r="K2530" s="0" t="str">
        <f aca="false">VLOOKUP(A2530,yorick!A:K,11,0)</f>
        <v>TODO: &lt;&gt;</v>
      </c>
      <c r="L2530" s="0" t="str">
        <f aca="false">VLOOKUP(A2530,henriette!A:J,10,0)</f>
        <v>TODO: &lt;&gt;</v>
      </c>
      <c r="M2530" s="0" t="str">
        <f aca="false">VLOOKUP(A2530,henriette!A:K,11,0)</f>
        <v>TODO: &lt;&gt;</v>
      </c>
      <c r="N2530" s="0" t="str">
        <f aca="false">IF(OR(O2530="CONFLICT",R2530="CONFLICT"),"CONFLICT","OK")</f>
        <v>OK</v>
      </c>
      <c r="O2530" s="0" t="str">
        <f aca="false">IF(J2530=L2530,J2530,"CONFLICT")</f>
        <v>TODO: &lt;&gt;</v>
      </c>
      <c r="Q2530" s="0" t="str">
        <f aca="false">IF(AND(P2530&lt;&gt;L2530,P2530&lt;&gt;J2530,P2530&lt;&gt;""),"REVIEW","")</f>
        <v/>
      </c>
      <c r="R2530" s="0" t="str">
        <f aca="false">IF(K2530=M2530,K2530,"CONFLICT")</f>
        <v>TODO: &lt;&gt;</v>
      </c>
    </row>
    <row r="2531" customFormat="false" ht="12.75" hidden="false" customHeight="false" outlineLevel="0" collapsed="false">
      <c r="A2531" s="0" t="s">
        <v>6557</v>
      </c>
      <c r="B2531" s="0" t="n">
        <v>102</v>
      </c>
      <c r="C2531" s="0" t="s">
        <v>23</v>
      </c>
      <c r="F2531" s="0" t="n">
        <v>6393</v>
      </c>
      <c r="G2531" s="0" t="n">
        <v>86</v>
      </c>
      <c r="H2531" s="0" t="n">
        <v>0</v>
      </c>
      <c r="I2531" s="0" t="n">
        <v>4</v>
      </c>
      <c r="J2531" s="0" t="str">
        <f aca="false">VLOOKUP(A2531,yorick!A:J,10,0)</f>
        <v>TODO: &lt;&gt;</v>
      </c>
      <c r="K2531" s="0" t="str">
        <f aca="false">VLOOKUP(A2531,yorick!A:K,11,0)</f>
        <v>TODO: &lt;&gt;</v>
      </c>
      <c r="L2531" s="0" t="str">
        <f aca="false">VLOOKUP(A2531,henriette!A:J,10,0)</f>
        <v>TODO: &lt;&gt;</v>
      </c>
      <c r="M2531" s="0" t="str">
        <f aca="false">VLOOKUP(A2531,henriette!A:K,11,0)</f>
        <v>TODO: &lt;&gt;</v>
      </c>
      <c r="N2531" s="0" t="str">
        <f aca="false">IF(OR(O2531="CONFLICT",R2531="CONFLICT"),"CONFLICT","OK")</f>
        <v>OK</v>
      </c>
      <c r="O2531" s="0" t="str">
        <f aca="false">IF(J2531=L2531,J2531,"CONFLICT")</f>
        <v>TODO: &lt;&gt;</v>
      </c>
      <c r="Q2531" s="0" t="str">
        <f aca="false">IF(AND(P2531&lt;&gt;L2531,P2531&lt;&gt;J2531,P2531&lt;&gt;""),"REVIEW","")</f>
        <v/>
      </c>
      <c r="R2531" s="0" t="str">
        <f aca="false">IF(K2531=M2531,K2531,"CONFLICT")</f>
        <v>TODO: &lt;&gt;</v>
      </c>
    </row>
    <row r="2532" customFormat="false" ht="12.75" hidden="false" customHeight="false" outlineLevel="0" collapsed="false">
      <c r="A2532" s="0" t="s">
        <v>6558</v>
      </c>
      <c r="B2532" s="0" t="n">
        <v>380</v>
      </c>
      <c r="C2532" s="0" t="s">
        <v>23</v>
      </c>
      <c r="D2532" s="0" t="s">
        <v>6559</v>
      </c>
      <c r="E2532" s="0" t="s">
        <v>6560</v>
      </c>
      <c r="F2532" s="0" t="n">
        <v>8374</v>
      </c>
      <c r="G2532" s="0" t="n">
        <v>90</v>
      </c>
      <c r="H2532" s="0" t="n">
        <v>0</v>
      </c>
      <c r="I2532" s="0" t="n">
        <v>17</v>
      </c>
      <c r="J2532" s="0" t="str">
        <f aca="false">VLOOKUP(A2532,yorick!A:J,10,0)</f>
        <v>TODO: &lt;&gt;</v>
      </c>
      <c r="K2532" s="0" t="str">
        <f aca="false">VLOOKUP(A2532,yorick!A:K,11,0)</f>
        <v>TODO: &lt;&gt;</v>
      </c>
      <c r="L2532" s="0" t="str">
        <f aca="false">VLOOKUP(A2532,henriette!A:J,10,0)</f>
        <v>TODO: &lt;&gt;</v>
      </c>
      <c r="M2532" s="0" t="str">
        <f aca="false">VLOOKUP(A2532,henriette!A:K,11,0)</f>
        <v>TODO: &lt;&gt;</v>
      </c>
      <c r="N2532" s="0" t="str">
        <f aca="false">IF(OR(O2532="CONFLICT",R2532="CONFLICT"),"CONFLICT","OK")</f>
        <v>OK</v>
      </c>
      <c r="O2532" s="0" t="str">
        <f aca="false">IF(J2532=L2532,J2532,"CONFLICT")</f>
        <v>TODO: &lt;&gt;</v>
      </c>
      <c r="Q2532" s="0" t="str">
        <f aca="false">IF(AND(P2532&lt;&gt;L2532,P2532&lt;&gt;J2532,P2532&lt;&gt;""),"REVIEW","")</f>
        <v/>
      </c>
      <c r="R2532" s="0" t="str">
        <f aca="false">IF(K2532=M2532,K2532,"CONFLICT")</f>
        <v>TODO: &lt;&gt;</v>
      </c>
    </row>
    <row r="2533" customFormat="false" ht="12.75" hidden="false" customHeight="false" outlineLevel="0" collapsed="false">
      <c r="A2533" s="0" t="s">
        <v>6561</v>
      </c>
      <c r="B2533" s="0" t="n">
        <v>2675</v>
      </c>
      <c r="C2533" s="0" t="s">
        <v>23</v>
      </c>
      <c r="E2533" s="0" t="s">
        <v>6562</v>
      </c>
      <c r="F2533" s="0" t="n">
        <v>10527</v>
      </c>
      <c r="G2533" s="0" t="n">
        <v>158</v>
      </c>
      <c r="H2533" s="0" t="n">
        <v>0</v>
      </c>
      <c r="I2533" s="0" t="n">
        <v>21</v>
      </c>
      <c r="J2533" s="0" t="str">
        <f aca="false">VLOOKUP(A2533,yorick!A:J,10,0)</f>
        <v>TODO: &lt;&gt;</v>
      </c>
      <c r="K2533" s="0" t="str">
        <f aca="false">VLOOKUP(A2533,yorick!A:K,11,0)</f>
        <v>TODO: &lt;&gt;</v>
      </c>
      <c r="L2533" s="0" t="str">
        <f aca="false">VLOOKUP(A2533,henriette!A:J,10,0)</f>
        <v>TODO: &lt;&gt;</v>
      </c>
      <c r="M2533" s="0" t="str">
        <f aca="false">VLOOKUP(A2533,henriette!A:K,11,0)</f>
        <v>TODO: &lt;&gt;</v>
      </c>
      <c r="N2533" s="0" t="str">
        <f aca="false">IF(OR(O2533="CONFLICT",R2533="CONFLICT"),"CONFLICT","OK")</f>
        <v>OK</v>
      </c>
      <c r="O2533" s="0" t="str">
        <f aca="false">IF(J2533=L2533,J2533,"CONFLICT")</f>
        <v>TODO: &lt;&gt;</v>
      </c>
      <c r="Q2533" s="0" t="str">
        <f aca="false">IF(AND(P2533&lt;&gt;L2533,P2533&lt;&gt;J2533,P2533&lt;&gt;""),"REVIEW","")</f>
        <v/>
      </c>
      <c r="R2533" s="0" t="str">
        <f aca="false">IF(K2533=M2533,K2533,"CONFLICT")</f>
        <v>TODO: &lt;&gt;</v>
      </c>
    </row>
    <row r="2534" customFormat="false" ht="12.75" hidden="false" customHeight="false" outlineLevel="0" collapsed="false">
      <c r="A2534" s="0" t="s">
        <v>6563</v>
      </c>
      <c r="B2534" s="0" t="n">
        <v>650</v>
      </c>
      <c r="C2534" s="0" t="s">
        <v>23</v>
      </c>
      <c r="E2534" s="0" t="s">
        <v>6564</v>
      </c>
      <c r="F2534" s="0" t="n">
        <v>6510</v>
      </c>
      <c r="G2534" s="0" t="n">
        <v>62</v>
      </c>
      <c r="H2534" s="0" t="n">
        <v>0</v>
      </c>
      <c r="I2534" s="0" t="n">
        <v>22</v>
      </c>
      <c r="J2534" s="0" t="str">
        <f aca="false">VLOOKUP(A2534,yorick!A:J,10,0)</f>
        <v>TODO: &lt;&gt;</v>
      </c>
      <c r="K2534" s="0" t="str">
        <f aca="false">VLOOKUP(A2534,yorick!A:K,11,0)</f>
        <v>TODO: &lt;&gt;</v>
      </c>
      <c r="L2534" s="0" t="str">
        <f aca="false">VLOOKUP(A2534,henriette!A:J,10,0)</f>
        <v>TODO: &lt;&gt;</v>
      </c>
      <c r="M2534" s="0" t="str">
        <f aca="false">VLOOKUP(A2534,henriette!A:K,11,0)</f>
        <v>TODO: &lt;&gt;</v>
      </c>
      <c r="N2534" s="0" t="str">
        <f aca="false">IF(OR(O2534="CONFLICT",R2534="CONFLICT"),"CONFLICT","OK")</f>
        <v>OK</v>
      </c>
      <c r="O2534" s="0" t="str">
        <f aca="false">IF(J2534=L2534,J2534,"CONFLICT")</f>
        <v>TODO: &lt;&gt;</v>
      </c>
      <c r="Q2534" s="0" t="str">
        <f aca="false">IF(AND(P2534&lt;&gt;L2534,P2534&lt;&gt;J2534,P2534&lt;&gt;""),"REVIEW","")</f>
        <v/>
      </c>
      <c r="R2534" s="0" t="str">
        <f aca="false">IF(K2534=M2534,K2534,"CONFLICT")</f>
        <v>TODO: &lt;&gt;</v>
      </c>
    </row>
    <row r="2535" customFormat="false" ht="12.75" hidden="false" customHeight="false" outlineLevel="0" collapsed="false">
      <c r="A2535" s="0" t="s">
        <v>6565</v>
      </c>
      <c r="B2535" s="0" t="n">
        <v>209</v>
      </c>
      <c r="C2535" s="0" t="s">
        <v>23</v>
      </c>
      <c r="D2535" s="0" t="s">
        <v>6566</v>
      </c>
      <c r="E2535" s="0" t="s">
        <v>6567</v>
      </c>
      <c r="F2535" s="0" t="n">
        <v>10711</v>
      </c>
      <c r="G2535" s="0" t="n">
        <v>87</v>
      </c>
      <c r="H2535" s="0" t="n">
        <v>0</v>
      </c>
      <c r="I2535" s="0" t="n">
        <v>6</v>
      </c>
      <c r="J2535" s="0" t="str">
        <f aca="false">VLOOKUP(A2535,yorick!A:J,10,0)</f>
        <v>TODO: &lt;&gt;</v>
      </c>
      <c r="K2535" s="0" t="str">
        <f aca="false">VLOOKUP(A2535,yorick!A:K,11,0)</f>
        <v>TODO: &lt;&gt;</v>
      </c>
      <c r="L2535" s="0" t="str">
        <f aca="false">VLOOKUP(A2535,henriette!A:J,10,0)</f>
        <v>TODO: &lt;&gt;</v>
      </c>
      <c r="M2535" s="0" t="str">
        <f aca="false">VLOOKUP(A2535,henriette!A:K,11,0)</f>
        <v>TODO: &lt;&gt;</v>
      </c>
      <c r="N2535" s="0" t="str">
        <f aca="false">IF(OR(O2535="CONFLICT",R2535="CONFLICT"),"CONFLICT","OK")</f>
        <v>OK</v>
      </c>
      <c r="O2535" s="0" t="str">
        <f aca="false">IF(J2535=L2535,J2535,"CONFLICT")</f>
        <v>TODO: &lt;&gt;</v>
      </c>
      <c r="Q2535" s="0" t="str">
        <f aca="false">IF(AND(P2535&lt;&gt;L2535,P2535&lt;&gt;J2535,P2535&lt;&gt;""),"REVIEW","")</f>
        <v/>
      </c>
      <c r="R2535" s="0" t="str">
        <f aca="false">IF(K2535=M2535,K2535,"CONFLICT")</f>
        <v>TODO: &lt;&gt;</v>
      </c>
    </row>
    <row r="2536" customFormat="false" ht="12.75" hidden="false" customHeight="false" outlineLevel="0" collapsed="false">
      <c r="A2536" s="0" t="s">
        <v>6568</v>
      </c>
      <c r="B2536" s="0" t="n">
        <v>249</v>
      </c>
      <c r="C2536" s="0" t="s">
        <v>23</v>
      </c>
      <c r="D2536" s="0" t="s">
        <v>6569</v>
      </c>
      <c r="E2536" s="0" t="s">
        <v>6570</v>
      </c>
      <c r="F2536" s="0" t="n">
        <v>6249</v>
      </c>
      <c r="G2536" s="0" t="n">
        <v>42</v>
      </c>
      <c r="H2536" s="0" t="n">
        <v>0</v>
      </c>
      <c r="I2536" s="0" t="n">
        <v>10</v>
      </c>
      <c r="J2536" s="0" t="str">
        <f aca="false">VLOOKUP(A2536,yorick!A:J,10,0)</f>
        <v>TODO: &lt;&gt;</v>
      </c>
      <c r="K2536" s="0" t="str">
        <f aca="false">VLOOKUP(A2536,yorick!A:K,11,0)</f>
        <v>TODO: &lt;&gt;</v>
      </c>
      <c r="L2536" s="0" t="str">
        <f aca="false">VLOOKUP(A2536,henriette!A:J,10,0)</f>
        <v>TODO: &lt;&gt;</v>
      </c>
      <c r="M2536" s="0" t="str">
        <f aca="false">VLOOKUP(A2536,henriette!A:K,11,0)</f>
        <v>TODO: &lt;&gt;</v>
      </c>
      <c r="N2536" s="0" t="str">
        <f aca="false">IF(OR(O2536="CONFLICT",R2536="CONFLICT"),"CONFLICT","OK")</f>
        <v>OK</v>
      </c>
      <c r="O2536" s="0" t="str">
        <f aca="false">IF(J2536=L2536,J2536,"CONFLICT")</f>
        <v>TODO: &lt;&gt;</v>
      </c>
      <c r="Q2536" s="0" t="str">
        <f aca="false">IF(AND(P2536&lt;&gt;L2536,P2536&lt;&gt;J2536,P2536&lt;&gt;""),"REVIEW","")</f>
        <v/>
      </c>
      <c r="R2536" s="0" t="str">
        <f aca="false">IF(K2536=M2536,K2536,"CONFLICT")</f>
        <v>TODO: &lt;&gt;</v>
      </c>
    </row>
    <row r="2537" customFormat="false" ht="12.75" hidden="false" customHeight="false" outlineLevel="0" collapsed="false">
      <c r="A2537" s="0" t="s">
        <v>6571</v>
      </c>
      <c r="B2537" s="0" t="n">
        <v>1911</v>
      </c>
      <c r="C2537" s="0" t="s">
        <v>23</v>
      </c>
      <c r="D2537" s="0" t="s">
        <v>6572</v>
      </c>
      <c r="E2537" s="0" t="s">
        <v>6573</v>
      </c>
      <c r="F2537" s="0" t="n">
        <v>59436</v>
      </c>
      <c r="G2537" s="0" t="n">
        <v>743</v>
      </c>
      <c r="H2537" s="0" t="n">
        <v>0</v>
      </c>
      <c r="I2537" s="0" t="n">
        <v>66</v>
      </c>
      <c r="J2537" s="0" t="str">
        <f aca="false">VLOOKUP(A2537,yorick!A:J,10,0)</f>
        <v>TODO: &lt;&gt;</v>
      </c>
      <c r="K2537" s="0" t="str">
        <f aca="false">VLOOKUP(A2537,yorick!A:K,11,0)</f>
        <v>TODO: &lt;&gt;</v>
      </c>
      <c r="L2537" s="0" t="str">
        <f aca="false">VLOOKUP(A2537,henriette!A:J,10,0)</f>
        <v>TODO: &lt;&gt;</v>
      </c>
      <c r="M2537" s="0" t="str">
        <f aca="false">VLOOKUP(A2537,henriette!A:K,11,0)</f>
        <v>TODO: &lt;&gt;</v>
      </c>
      <c r="N2537" s="0" t="str">
        <f aca="false">IF(OR(O2537="CONFLICT",R2537="CONFLICT"),"CONFLICT","OK")</f>
        <v>OK</v>
      </c>
      <c r="O2537" s="0" t="str">
        <f aca="false">IF(J2537=L2537,J2537,"CONFLICT")</f>
        <v>TODO: &lt;&gt;</v>
      </c>
      <c r="Q2537" s="0" t="str">
        <f aca="false">IF(AND(P2537&lt;&gt;L2537,P2537&lt;&gt;J2537,P2537&lt;&gt;""),"REVIEW","")</f>
        <v/>
      </c>
      <c r="R2537" s="0" t="str">
        <f aca="false">IF(K2537=M2537,K2537,"CONFLICT")</f>
        <v>TODO: &lt;&gt;</v>
      </c>
    </row>
    <row r="2538" customFormat="false" ht="12.75" hidden="false" customHeight="false" outlineLevel="0" collapsed="false">
      <c r="A2538" s="0" t="s">
        <v>6574</v>
      </c>
      <c r="B2538" s="0" t="n">
        <v>811</v>
      </c>
      <c r="C2538" s="0" t="s">
        <v>23</v>
      </c>
      <c r="D2538" s="0" t="s">
        <v>6575</v>
      </c>
      <c r="E2538" s="0" t="s">
        <v>6576</v>
      </c>
      <c r="F2538" s="0" t="n">
        <v>9976</v>
      </c>
      <c r="G2538" s="0" t="n">
        <v>186</v>
      </c>
      <c r="H2538" s="0" t="n">
        <v>1</v>
      </c>
      <c r="I2538" s="0" t="n">
        <v>16</v>
      </c>
      <c r="J2538" s="0" t="str">
        <f aca="false">VLOOKUP(A2538,yorick!A:J,10,0)</f>
        <v>TODO: &lt;&gt;</v>
      </c>
      <c r="K2538" s="0" t="str">
        <f aca="false">VLOOKUP(A2538,yorick!A:K,11,0)</f>
        <v>TODO: &lt;&gt;</v>
      </c>
      <c r="L2538" s="0" t="str">
        <f aca="false">VLOOKUP(A2538,henriette!A:J,10,0)</f>
        <v>TODO: &lt;&gt;</v>
      </c>
      <c r="M2538" s="0" t="str">
        <f aca="false">VLOOKUP(A2538,henriette!A:K,11,0)</f>
        <v>TODO: &lt;&gt;</v>
      </c>
      <c r="N2538" s="0" t="str">
        <f aca="false">IF(OR(O2538="CONFLICT",R2538="CONFLICT"),"CONFLICT","OK")</f>
        <v>OK</v>
      </c>
      <c r="O2538" s="0" t="str">
        <f aca="false">IF(J2538=L2538,J2538,"CONFLICT")</f>
        <v>TODO: &lt;&gt;</v>
      </c>
      <c r="Q2538" s="0" t="str">
        <f aca="false">IF(AND(P2538&lt;&gt;L2538,P2538&lt;&gt;J2538,P2538&lt;&gt;""),"REVIEW","")</f>
        <v/>
      </c>
      <c r="R2538" s="0" t="str">
        <f aca="false">IF(K2538=M2538,K2538,"CONFLICT")</f>
        <v>TODO: &lt;&gt;</v>
      </c>
    </row>
    <row r="2539" customFormat="false" ht="12.75" hidden="false" customHeight="false" outlineLevel="0" collapsed="false">
      <c r="A2539" s="0" t="s">
        <v>6577</v>
      </c>
      <c r="B2539" s="0" t="n">
        <v>192</v>
      </c>
      <c r="C2539" s="0" t="s">
        <v>23</v>
      </c>
      <c r="E2539" s="0" t="s">
        <v>6578</v>
      </c>
      <c r="F2539" s="0" t="n">
        <v>8566</v>
      </c>
      <c r="G2539" s="0" t="n">
        <v>71</v>
      </c>
      <c r="H2539" s="0" t="n">
        <v>0</v>
      </c>
      <c r="I2539" s="0" t="n">
        <v>26</v>
      </c>
      <c r="J2539" s="0" t="str">
        <f aca="false">VLOOKUP(A2539,yorick!A:J,10,0)</f>
        <v>TODO: &lt;&gt;</v>
      </c>
      <c r="K2539" s="0" t="str">
        <f aca="false">VLOOKUP(A2539,yorick!A:K,11,0)</f>
        <v>TODO: &lt;&gt;</v>
      </c>
      <c r="L2539" s="0" t="str">
        <f aca="false">VLOOKUP(A2539,henriette!A:J,10,0)</f>
        <v>TODO: &lt;&gt;</v>
      </c>
      <c r="M2539" s="0" t="str">
        <f aca="false">VLOOKUP(A2539,henriette!A:K,11,0)</f>
        <v>TODO: &lt;&gt;</v>
      </c>
      <c r="N2539" s="0" t="str">
        <f aca="false">IF(OR(O2539="CONFLICT",R2539="CONFLICT"),"CONFLICT","OK")</f>
        <v>OK</v>
      </c>
      <c r="O2539" s="0" t="str">
        <f aca="false">IF(J2539=L2539,J2539,"CONFLICT")</f>
        <v>TODO: &lt;&gt;</v>
      </c>
      <c r="Q2539" s="0" t="str">
        <f aca="false">IF(AND(P2539&lt;&gt;L2539,P2539&lt;&gt;J2539,P2539&lt;&gt;""),"REVIEW","")</f>
        <v/>
      </c>
      <c r="R2539" s="0" t="str">
        <f aca="false">IF(K2539=M2539,K2539,"CONFLICT")</f>
        <v>TODO: &lt;&gt;</v>
      </c>
    </row>
    <row r="2540" customFormat="false" ht="12.75" hidden="false" customHeight="false" outlineLevel="0" collapsed="false">
      <c r="A2540" s="0" t="s">
        <v>6579</v>
      </c>
      <c r="B2540" s="0" t="n">
        <v>471</v>
      </c>
      <c r="C2540" s="0" t="s">
        <v>23</v>
      </c>
      <c r="D2540" s="0" t="s">
        <v>6580</v>
      </c>
      <c r="E2540" s="0" t="s">
        <v>6581</v>
      </c>
      <c r="F2540" s="0" t="n">
        <v>53463</v>
      </c>
      <c r="G2540" s="0" t="n">
        <v>372</v>
      </c>
      <c r="H2540" s="0" t="n">
        <v>0</v>
      </c>
      <c r="I2540" s="0" t="n">
        <v>32</v>
      </c>
      <c r="J2540" s="0" t="str">
        <f aca="false">VLOOKUP(A2540,yorick!A:J,10,0)</f>
        <v>TODO: &lt;&gt;</v>
      </c>
      <c r="K2540" s="0" t="str">
        <f aca="false">VLOOKUP(A2540,yorick!A:K,11,0)</f>
        <v>TODO: &lt;&gt;</v>
      </c>
      <c r="L2540" s="0" t="str">
        <f aca="false">VLOOKUP(A2540,henriette!A:J,10,0)</f>
        <v>TODO: &lt;&gt;</v>
      </c>
      <c r="M2540" s="0" t="str">
        <f aca="false">VLOOKUP(A2540,henriette!A:K,11,0)</f>
        <v>TODO: &lt;&gt;</v>
      </c>
      <c r="N2540" s="0" t="str">
        <f aca="false">IF(OR(O2540="CONFLICT",R2540="CONFLICT"),"CONFLICT","OK")</f>
        <v>OK</v>
      </c>
      <c r="O2540" s="0" t="str">
        <f aca="false">IF(J2540=L2540,J2540,"CONFLICT")</f>
        <v>TODO: &lt;&gt;</v>
      </c>
      <c r="Q2540" s="0" t="str">
        <f aca="false">IF(AND(P2540&lt;&gt;L2540,P2540&lt;&gt;J2540,P2540&lt;&gt;""),"REVIEW","")</f>
        <v/>
      </c>
      <c r="R2540" s="0" t="str">
        <f aca="false">IF(K2540=M2540,K2540,"CONFLICT")</f>
        <v>TODO: &lt;&gt;</v>
      </c>
    </row>
    <row r="2541" customFormat="false" ht="12.75" hidden="false" customHeight="false" outlineLevel="0" collapsed="false">
      <c r="A2541" s="0" t="s">
        <v>6582</v>
      </c>
      <c r="B2541" s="0" t="n">
        <v>114</v>
      </c>
      <c r="C2541" s="0" t="s">
        <v>23</v>
      </c>
      <c r="D2541" s="0" t="s">
        <v>6583</v>
      </c>
      <c r="E2541" s="0" t="s">
        <v>6584</v>
      </c>
      <c r="F2541" s="0" t="n">
        <v>12133</v>
      </c>
      <c r="G2541" s="0" t="n">
        <v>67</v>
      </c>
      <c r="H2541" s="0" t="n">
        <v>0</v>
      </c>
      <c r="I2541" s="0" t="n">
        <v>291</v>
      </c>
      <c r="J2541" s="0" t="str">
        <f aca="false">VLOOKUP(A2541,yorick!A:J,10,0)</f>
        <v>TODO: &lt;&gt;</v>
      </c>
      <c r="K2541" s="0" t="str">
        <f aca="false">VLOOKUP(A2541,yorick!A:K,11,0)</f>
        <v>TODO: &lt;&gt;</v>
      </c>
      <c r="L2541" s="0" t="str">
        <f aca="false">VLOOKUP(A2541,henriette!A:J,10,0)</f>
        <v>TODO: &lt;&gt;</v>
      </c>
      <c r="M2541" s="0" t="str">
        <f aca="false">VLOOKUP(A2541,henriette!A:K,11,0)</f>
        <v>TODO: &lt;&gt;</v>
      </c>
      <c r="N2541" s="0" t="str">
        <f aca="false">IF(OR(O2541="CONFLICT",R2541="CONFLICT"),"CONFLICT","OK")</f>
        <v>OK</v>
      </c>
      <c r="O2541" s="0" t="str">
        <f aca="false">IF(J2541=L2541,J2541,"CONFLICT")</f>
        <v>TODO: &lt;&gt;</v>
      </c>
      <c r="Q2541" s="0" t="str">
        <f aca="false">IF(AND(P2541&lt;&gt;L2541,P2541&lt;&gt;J2541,P2541&lt;&gt;""),"REVIEW","")</f>
        <v/>
      </c>
      <c r="R2541" s="0" t="str">
        <f aca="false">IF(K2541=M2541,K2541,"CONFLICT")</f>
        <v>TODO: &lt;&gt;</v>
      </c>
    </row>
    <row r="2542" customFormat="false" ht="12.75" hidden="false" customHeight="false" outlineLevel="0" collapsed="false">
      <c r="A2542" s="0" t="s">
        <v>6585</v>
      </c>
      <c r="B2542" s="0" t="n">
        <v>352</v>
      </c>
      <c r="C2542" s="0" t="s">
        <v>23</v>
      </c>
      <c r="E2542" s="0" t="s">
        <v>6586</v>
      </c>
      <c r="F2542" s="0" t="n">
        <v>5681</v>
      </c>
      <c r="G2542" s="0" t="n">
        <v>64</v>
      </c>
      <c r="H2542" s="0" t="n">
        <v>0</v>
      </c>
      <c r="I2542" s="0" t="n">
        <v>5</v>
      </c>
      <c r="J2542" s="0" t="str">
        <f aca="false">VLOOKUP(A2542,yorick!A:J,10,0)</f>
        <v>TODO: &lt;&gt;</v>
      </c>
      <c r="K2542" s="0" t="str">
        <f aca="false">VLOOKUP(A2542,yorick!A:K,11,0)</f>
        <v>TODO: &lt;&gt;</v>
      </c>
      <c r="L2542" s="0" t="str">
        <f aca="false">VLOOKUP(A2542,henriette!A:J,10,0)</f>
        <v>TODO: &lt;&gt;</v>
      </c>
      <c r="M2542" s="0" t="str">
        <f aca="false">VLOOKUP(A2542,henriette!A:K,11,0)</f>
        <v>TODO: &lt;&gt;</v>
      </c>
      <c r="N2542" s="0" t="str">
        <f aca="false">IF(OR(O2542="CONFLICT",R2542="CONFLICT"),"CONFLICT","OK")</f>
        <v>OK</v>
      </c>
      <c r="O2542" s="0" t="str">
        <f aca="false">IF(J2542=L2542,J2542,"CONFLICT")</f>
        <v>TODO: &lt;&gt;</v>
      </c>
      <c r="Q2542" s="0" t="str">
        <f aca="false">IF(AND(P2542&lt;&gt;L2542,P2542&lt;&gt;J2542,P2542&lt;&gt;""),"REVIEW","")</f>
        <v/>
      </c>
      <c r="R2542" s="0" t="str">
        <f aca="false">IF(K2542=M2542,K2542,"CONFLICT")</f>
        <v>TODO: &lt;&gt;</v>
      </c>
    </row>
    <row r="2543" customFormat="false" ht="12.75" hidden="false" customHeight="false" outlineLevel="0" collapsed="false">
      <c r="A2543" s="0" t="s">
        <v>6587</v>
      </c>
      <c r="B2543" s="0" t="n">
        <v>263</v>
      </c>
      <c r="C2543" s="0" t="s">
        <v>23</v>
      </c>
      <c r="E2543" s="0" t="s">
        <v>6588</v>
      </c>
      <c r="F2543" s="0" t="n">
        <v>5603</v>
      </c>
      <c r="G2543" s="0" t="n">
        <v>51</v>
      </c>
      <c r="H2543" s="0" t="n">
        <v>1</v>
      </c>
      <c r="I2543" s="0" t="n">
        <v>32</v>
      </c>
      <c r="J2543" s="0" t="str">
        <f aca="false">VLOOKUP(A2543,yorick!A:J,10,0)</f>
        <v>TODO: &lt;&gt;</v>
      </c>
      <c r="K2543" s="0" t="str">
        <f aca="false">VLOOKUP(A2543,yorick!A:K,11,0)</f>
        <v>TODO: &lt;&gt;</v>
      </c>
      <c r="L2543" s="0" t="str">
        <f aca="false">VLOOKUP(A2543,henriette!A:J,10,0)</f>
        <v>TODO: &lt;&gt;</v>
      </c>
      <c r="M2543" s="0" t="str">
        <f aca="false">VLOOKUP(A2543,henriette!A:K,11,0)</f>
        <v>TODO: &lt;&gt;</v>
      </c>
      <c r="N2543" s="0" t="str">
        <f aca="false">IF(OR(O2543="CONFLICT",R2543="CONFLICT"),"CONFLICT","OK")</f>
        <v>OK</v>
      </c>
      <c r="O2543" s="0" t="str">
        <f aca="false">IF(J2543=L2543,J2543,"CONFLICT")</f>
        <v>TODO: &lt;&gt;</v>
      </c>
      <c r="Q2543" s="0" t="str">
        <f aca="false">IF(AND(P2543&lt;&gt;L2543,P2543&lt;&gt;J2543,P2543&lt;&gt;""),"REVIEW","")</f>
        <v/>
      </c>
      <c r="R2543" s="0" t="str">
        <f aca="false">IF(K2543=M2543,K2543,"CONFLICT")</f>
        <v>TODO: &lt;&gt;</v>
      </c>
    </row>
    <row r="2544" customFormat="false" ht="12.75" hidden="false" customHeight="false" outlineLevel="0" collapsed="false">
      <c r="A2544" s="0" t="s">
        <v>6589</v>
      </c>
      <c r="B2544" s="0" t="n">
        <v>2116</v>
      </c>
      <c r="C2544" s="0" t="s">
        <v>23</v>
      </c>
      <c r="D2544" s="0" t="s">
        <v>6590</v>
      </c>
      <c r="E2544" s="0" t="s">
        <v>6591</v>
      </c>
      <c r="F2544" s="0" t="n">
        <v>9890</v>
      </c>
      <c r="G2544" s="0" t="n">
        <v>168</v>
      </c>
      <c r="H2544" s="0" t="n">
        <v>0</v>
      </c>
      <c r="I2544" s="0" t="n">
        <v>61</v>
      </c>
      <c r="J2544" s="0" t="str">
        <f aca="false">VLOOKUP(A2544,yorick!A:J,10,0)</f>
        <v>TODO: &lt;&gt;</v>
      </c>
      <c r="K2544" s="0" t="str">
        <f aca="false">VLOOKUP(A2544,yorick!A:K,11,0)</f>
        <v>TODO: &lt;&gt;</v>
      </c>
      <c r="L2544" s="0" t="str">
        <f aca="false">VLOOKUP(A2544,henriette!A:J,10,0)</f>
        <v>TODO: &lt;&gt;</v>
      </c>
      <c r="M2544" s="0" t="str">
        <f aca="false">VLOOKUP(A2544,henriette!A:K,11,0)</f>
        <v>TODO: &lt;&gt;</v>
      </c>
      <c r="N2544" s="0" t="str">
        <f aca="false">IF(OR(O2544="CONFLICT",R2544="CONFLICT"),"CONFLICT","OK")</f>
        <v>OK</v>
      </c>
      <c r="O2544" s="0" t="str">
        <f aca="false">IF(J2544=L2544,J2544,"CONFLICT")</f>
        <v>TODO: &lt;&gt;</v>
      </c>
      <c r="Q2544" s="0" t="str">
        <f aca="false">IF(AND(P2544&lt;&gt;L2544,P2544&lt;&gt;J2544,P2544&lt;&gt;""),"REVIEW","")</f>
        <v/>
      </c>
      <c r="R2544" s="0" t="str">
        <f aca="false">IF(K2544=M2544,K2544,"CONFLICT")</f>
        <v>TODO: &lt;&gt;</v>
      </c>
    </row>
    <row r="2545" customFormat="false" ht="12.75" hidden="false" customHeight="false" outlineLevel="0" collapsed="false">
      <c r="A2545" s="0" t="s">
        <v>6592</v>
      </c>
      <c r="B2545" s="0" t="n">
        <v>8043</v>
      </c>
      <c r="C2545" s="0" t="s">
        <v>23</v>
      </c>
      <c r="D2545" s="0" t="s">
        <v>6593</v>
      </c>
      <c r="E2545" s="0" t="s">
        <v>6594</v>
      </c>
      <c r="F2545" s="0" t="n">
        <v>67935</v>
      </c>
      <c r="G2545" s="0" t="n">
        <v>504</v>
      </c>
      <c r="H2545" s="0" t="n">
        <v>0</v>
      </c>
      <c r="I2545" s="0" t="n">
        <v>208</v>
      </c>
      <c r="J2545" s="0" t="str">
        <f aca="false">VLOOKUP(A2545,yorick!A:J,10,0)</f>
        <v>TODO: &lt;&gt;</v>
      </c>
      <c r="K2545" s="0" t="str">
        <f aca="false">VLOOKUP(A2545,yorick!A:K,11,0)</f>
        <v>TODO: &lt;&gt;</v>
      </c>
      <c r="L2545" s="0" t="str">
        <f aca="false">VLOOKUP(A2545,henriette!A:J,10,0)</f>
        <v>TODO: &lt;&gt;</v>
      </c>
      <c r="M2545" s="0" t="str">
        <f aca="false">VLOOKUP(A2545,henriette!A:K,11,0)</f>
        <v>TODO: &lt;&gt;</v>
      </c>
      <c r="N2545" s="0" t="str">
        <f aca="false">IF(OR(O2545="CONFLICT",R2545="CONFLICT"),"CONFLICT","OK")</f>
        <v>OK</v>
      </c>
      <c r="O2545" s="0" t="str">
        <f aca="false">IF(J2545=L2545,J2545,"CONFLICT")</f>
        <v>TODO: &lt;&gt;</v>
      </c>
      <c r="Q2545" s="0" t="str">
        <f aca="false">IF(AND(P2545&lt;&gt;L2545,P2545&lt;&gt;J2545,P2545&lt;&gt;""),"REVIEW","")</f>
        <v/>
      </c>
      <c r="R2545" s="0" t="str">
        <f aca="false">IF(K2545=M2545,K2545,"CONFLICT")</f>
        <v>TODO: &lt;&gt;</v>
      </c>
    </row>
    <row r="2546" customFormat="false" ht="12.75" hidden="false" customHeight="false" outlineLevel="0" collapsed="false">
      <c r="A2546" s="0" t="s">
        <v>6595</v>
      </c>
      <c r="B2546" s="0" t="n">
        <v>312</v>
      </c>
      <c r="C2546" s="0" t="s">
        <v>23</v>
      </c>
      <c r="D2546" s="0" t="s">
        <v>6596</v>
      </c>
      <c r="E2546" s="0" t="s">
        <v>6597</v>
      </c>
      <c r="F2546" s="0" t="n">
        <v>19395</v>
      </c>
      <c r="G2546" s="0" t="n">
        <v>225</v>
      </c>
      <c r="H2546" s="0" t="n">
        <v>0</v>
      </c>
      <c r="I2546" s="0" t="n">
        <v>15</v>
      </c>
      <c r="J2546" s="0" t="str">
        <f aca="false">VLOOKUP(A2546,yorick!A:J,10,0)</f>
        <v>TODO: &lt;&gt;</v>
      </c>
      <c r="K2546" s="0" t="str">
        <f aca="false">VLOOKUP(A2546,yorick!A:K,11,0)</f>
        <v>TODO: &lt;&gt;</v>
      </c>
      <c r="L2546" s="0" t="str">
        <f aca="false">VLOOKUP(A2546,henriette!A:J,10,0)</f>
        <v>TODO: &lt;&gt;</v>
      </c>
      <c r="M2546" s="0" t="str">
        <f aca="false">VLOOKUP(A2546,henriette!A:K,11,0)</f>
        <v>TODO: &lt;&gt;</v>
      </c>
      <c r="N2546" s="0" t="str">
        <f aca="false">IF(OR(O2546="CONFLICT",R2546="CONFLICT"),"CONFLICT","OK")</f>
        <v>OK</v>
      </c>
      <c r="O2546" s="0" t="str">
        <f aca="false">IF(J2546=L2546,J2546,"CONFLICT")</f>
        <v>TODO: &lt;&gt;</v>
      </c>
      <c r="Q2546" s="0" t="str">
        <f aca="false">IF(AND(P2546&lt;&gt;L2546,P2546&lt;&gt;J2546,P2546&lt;&gt;""),"REVIEW","")</f>
        <v/>
      </c>
      <c r="R2546" s="0" t="str">
        <f aca="false">IF(K2546=M2546,K2546,"CONFLICT")</f>
        <v>TODO: &lt;&gt;</v>
      </c>
    </row>
    <row r="2547" customFormat="false" ht="12.75" hidden="false" customHeight="false" outlineLevel="0" collapsed="false">
      <c r="A2547" s="0" t="s">
        <v>6598</v>
      </c>
      <c r="B2547" s="0" t="n">
        <v>766</v>
      </c>
      <c r="C2547" s="0" t="s">
        <v>23</v>
      </c>
      <c r="D2547" s="0" t="s">
        <v>6599</v>
      </c>
      <c r="E2547" s="0" t="s">
        <v>4930</v>
      </c>
      <c r="F2547" s="0" t="n">
        <v>39181</v>
      </c>
      <c r="G2547" s="0" t="n">
        <v>177</v>
      </c>
      <c r="H2547" s="0" t="n">
        <v>0</v>
      </c>
      <c r="I2547" s="0" t="n">
        <v>7</v>
      </c>
      <c r="J2547" s="0" t="str">
        <f aca="false">VLOOKUP(A2547,yorick!A:J,10,0)</f>
        <v>TODO: &lt;&gt;</v>
      </c>
      <c r="K2547" s="0" t="str">
        <f aca="false">VLOOKUP(A2547,yorick!A:K,11,0)</f>
        <v>TODO: &lt;&gt;</v>
      </c>
      <c r="L2547" s="0" t="str">
        <f aca="false">VLOOKUP(A2547,henriette!A:J,10,0)</f>
        <v>TODO: &lt;&gt;</v>
      </c>
      <c r="M2547" s="0" t="str">
        <f aca="false">VLOOKUP(A2547,henriette!A:K,11,0)</f>
        <v>TODO: &lt;&gt;</v>
      </c>
      <c r="N2547" s="0" t="str">
        <f aca="false">IF(OR(O2547="CONFLICT",R2547="CONFLICT"),"CONFLICT","OK")</f>
        <v>OK</v>
      </c>
      <c r="O2547" s="0" t="str">
        <f aca="false">IF(J2547=L2547,J2547,"CONFLICT")</f>
        <v>TODO: &lt;&gt;</v>
      </c>
      <c r="Q2547" s="0" t="str">
        <f aca="false">IF(AND(P2547&lt;&gt;L2547,P2547&lt;&gt;J2547,P2547&lt;&gt;""),"REVIEW","")</f>
        <v/>
      </c>
      <c r="R2547" s="0" t="str">
        <f aca="false">IF(K2547=M2547,K2547,"CONFLICT")</f>
        <v>TODO: &lt;&gt;</v>
      </c>
    </row>
    <row r="2548" customFormat="false" ht="12.75" hidden="false" customHeight="false" outlineLevel="0" collapsed="false">
      <c r="A2548" s="0" t="s">
        <v>6600</v>
      </c>
      <c r="B2548" s="0" t="n">
        <v>621</v>
      </c>
      <c r="C2548" s="0" t="s">
        <v>23</v>
      </c>
      <c r="D2548" s="0" t="s">
        <v>6601</v>
      </c>
      <c r="E2548" s="0" t="s">
        <v>6602</v>
      </c>
      <c r="F2548" s="0" t="n">
        <v>18512</v>
      </c>
      <c r="G2548" s="0" t="n">
        <v>198</v>
      </c>
      <c r="H2548" s="0" t="n">
        <v>1</v>
      </c>
      <c r="I2548" s="0" t="n">
        <v>24</v>
      </c>
      <c r="J2548" s="0" t="str">
        <f aca="false">VLOOKUP(A2548,yorick!A:J,10,0)</f>
        <v>TODO: &lt;&gt;</v>
      </c>
      <c r="K2548" s="0" t="str">
        <f aca="false">VLOOKUP(A2548,yorick!A:K,11,0)</f>
        <v>TODO: &lt;&gt;</v>
      </c>
      <c r="L2548" s="0" t="str">
        <f aca="false">VLOOKUP(A2548,henriette!A:J,10,0)</f>
        <v>TODO: &lt;&gt;</v>
      </c>
      <c r="M2548" s="0" t="str">
        <f aca="false">VLOOKUP(A2548,henriette!A:K,11,0)</f>
        <v>TODO: &lt;&gt;</v>
      </c>
      <c r="N2548" s="0" t="str">
        <f aca="false">IF(OR(O2548="CONFLICT",R2548="CONFLICT"),"CONFLICT","OK")</f>
        <v>OK</v>
      </c>
      <c r="O2548" s="0" t="str">
        <f aca="false">IF(J2548=L2548,J2548,"CONFLICT")</f>
        <v>TODO: &lt;&gt;</v>
      </c>
      <c r="Q2548" s="0" t="str">
        <f aca="false">IF(AND(P2548&lt;&gt;L2548,P2548&lt;&gt;J2548,P2548&lt;&gt;""),"REVIEW","")</f>
        <v/>
      </c>
      <c r="R2548" s="0" t="str">
        <f aca="false">IF(K2548=M2548,K2548,"CONFLICT")</f>
        <v>TODO: &lt;&gt;</v>
      </c>
    </row>
    <row r="2549" customFormat="false" ht="12.75" hidden="false" customHeight="false" outlineLevel="0" collapsed="false">
      <c r="A2549" s="0" t="s">
        <v>6603</v>
      </c>
      <c r="B2549" s="0" t="n">
        <v>124</v>
      </c>
      <c r="C2549" s="0" t="s">
        <v>23</v>
      </c>
      <c r="E2549" s="0" t="s">
        <v>6604</v>
      </c>
      <c r="F2549" s="0" t="n">
        <v>7621</v>
      </c>
      <c r="G2549" s="0" t="n">
        <v>69</v>
      </c>
      <c r="H2549" s="0" t="n">
        <v>0</v>
      </c>
      <c r="I2549" s="0" t="n">
        <v>23</v>
      </c>
      <c r="J2549" s="0" t="str">
        <f aca="false">VLOOKUP(A2549,yorick!A:J,10,0)</f>
        <v>TODO: &lt;&gt;</v>
      </c>
      <c r="K2549" s="0" t="str">
        <f aca="false">VLOOKUP(A2549,yorick!A:K,11,0)</f>
        <v>TODO: &lt;&gt;</v>
      </c>
      <c r="L2549" s="0" t="str">
        <f aca="false">VLOOKUP(A2549,henriette!A:J,10,0)</f>
        <v>TODO: &lt;&gt;</v>
      </c>
      <c r="M2549" s="0" t="str">
        <f aca="false">VLOOKUP(A2549,henriette!A:K,11,0)</f>
        <v>TODO: &lt;&gt;</v>
      </c>
      <c r="N2549" s="0" t="str">
        <f aca="false">IF(OR(O2549="CONFLICT",R2549="CONFLICT"),"CONFLICT","OK")</f>
        <v>OK</v>
      </c>
      <c r="O2549" s="0" t="str">
        <f aca="false">IF(J2549=L2549,J2549,"CONFLICT")</f>
        <v>TODO: &lt;&gt;</v>
      </c>
      <c r="Q2549" s="0" t="str">
        <f aca="false">IF(AND(P2549&lt;&gt;L2549,P2549&lt;&gt;J2549,P2549&lt;&gt;""),"REVIEW","")</f>
        <v/>
      </c>
      <c r="R2549" s="0" t="str">
        <f aca="false">IF(K2549=M2549,K2549,"CONFLICT")</f>
        <v>TODO: &lt;&gt;</v>
      </c>
    </row>
    <row r="2550" customFormat="false" ht="12.75" hidden="false" customHeight="false" outlineLevel="0" collapsed="false">
      <c r="A2550" s="0" t="s">
        <v>6605</v>
      </c>
      <c r="B2550" s="0" t="n">
        <v>626</v>
      </c>
      <c r="C2550" s="0" t="s">
        <v>23</v>
      </c>
      <c r="E2550" s="0" t="s">
        <v>6606</v>
      </c>
      <c r="F2550" s="0" t="n">
        <v>5858</v>
      </c>
      <c r="G2550" s="0" t="n">
        <v>82</v>
      </c>
      <c r="H2550" s="0" t="n">
        <v>0</v>
      </c>
      <c r="I2550" s="0" t="n">
        <v>2</v>
      </c>
      <c r="J2550" s="0" t="str">
        <f aca="false">VLOOKUP(A2550,yorick!A:J,10,0)</f>
        <v>TODO: &lt;&gt;</v>
      </c>
      <c r="K2550" s="0" t="str">
        <f aca="false">VLOOKUP(A2550,yorick!A:K,11,0)</f>
        <v>TODO: &lt;&gt;</v>
      </c>
      <c r="L2550" s="0" t="str">
        <f aca="false">VLOOKUP(A2550,henriette!A:J,10,0)</f>
        <v>TODO: &lt;&gt;</v>
      </c>
      <c r="M2550" s="0" t="str">
        <f aca="false">VLOOKUP(A2550,henriette!A:K,11,0)</f>
        <v>TODO: &lt;&gt;</v>
      </c>
      <c r="N2550" s="0" t="str">
        <f aca="false">IF(OR(O2550="CONFLICT",R2550="CONFLICT"),"CONFLICT","OK")</f>
        <v>OK</v>
      </c>
      <c r="O2550" s="0" t="str">
        <f aca="false">IF(J2550=L2550,J2550,"CONFLICT")</f>
        <v>TODO: &lt;&gt;</v>
      </c>
      <c r="Q2550" s="0" t="str">
        <f aca="false">IF(AND(P2550&lt;&gt;L2550,P2550&lt;&gt;J2550,P2550&lt;&gt;""),"REVIEW","")</f>
        <v/>
      </c>
      <c r="R2550" s="0" t="str">
        <f aca="false">IF(K2550=M2550,K2550,"CONFLICT")</f>
        <v>TODO: &lt;&gt;</v>
      </c>
    </row>
    <row r="2551" customFormat="false" ht="12.75" hidden="false" customHeight="false" outlineLevel="0" collapsed="false">
      <c r="A2551" s="0" t="s">
        <v>6607</v>
      </c>
      <c r="B2551" s="0" t="n">
        <v>5738</v>
      </c>
      <c r="C2551" s="0" t="s">
        <v>23</v>
      </c>
      <c r="D2551" s="0" t="s">
        <v>6608</v>
      </c>
      <c r="E2551" s="0" t="s">
        <v>6609</v>
      </c>
      <c r="F2551" s="0" t="n">
        <v>131196</v>
      </c>
      <c r="G2551" s="0" t="n">
        <v>2585</v>
      </c>
      <c r="H2551" s="0" t="n">
        <v>0</v>
      </c>
      <c r="I2551" s="0" t="n">
        <v>433</v>
      </c>
      <c r="J2551" s="0" t="str">
        <f aca="false">VLOOKUP(A2551,yorick!A:J,10,0)</f>
        <v>TODO: &lt;&gt;</v>
      </c>
      <c r="K2551" s="0" t="str">
        <f aca="false">VLOOKUP(A2551,yorick!A:K,11,0)</f>
        <v>TODO: &lt;&gt;</v>
      </c>
      <c r="L2551" s="0" t="str">
        <f aca="false">VLOOKUP(A2551,henriette!A:J,10,0)</f>
        <v>TODO: &lt;&gt;</v>
      </c>
      <c r="M2551" s="0" t="str">
        <f aca="false">VLOOKUP(A2551,henriette!A:K,11,0)</f>
        <v>TODO: &lt;&gt;</v>
      </c>
      <c r="N2551" s="0" t="str">
        <f aca="false">IF(OR(O2551="CONFLICT",R2551="CONFLICT"),"CONFLICT","OK")</f>
        <v>OK</v>
      </c>
      <c r="O2551" s="0" t="str">
        <f aca="false">IF(J2551=L2551,J2551,"CONFLICT")</f>
        <v>TODO: &lt;&gt;</v>
      </c>
      <c r="Q2551" s="0" t="str">
        <f aca="false">IF(AND(P2551&lt;&gt;L2551,P2551&lt;&gt;J2551,P2551&lt;&gt;""),"REVIEW","")</f>
        <v/>
      </c>
      <c r="R2551" s="0" t="str">
        <f aca="false">IF(K2551=M2551,K2551,"CONFLICT")</f>
        <v>TODO: &lt;&gt;</v>
      </c>
    </row>
    <row r="2552" customFormat="false" ht="12.75" hidden="false" customHeight="false" outlineLevel="0" collapsed="false">
      <c r="A2552" s="0" t="s">
        <v>6610</v>
      </c>
      <c r="B2552" s="0" t="n">
        <v>387</v>
      </c>
      <c r="C2552" s="0" t="s">
        <v>23</v>
      </c>
      <c r="D2552" s="0" t="s">
        <v>6611</v>
      </c>
      <c r="E2552" s="0" t="s">
        <v>6612</v>
      </c>
      <c r="F2552" s="0" t="n">
        <v>34497</v>
      </c>
      <c r="G2552" s="0" t="n">
        <v>698</v>
      </c>
      <c r="H2552" s="0" t="n">
        <v>0</v>
      </c>
      <c r="I2552" s="0" t="n">
        <v>37</v>
      </c>
      <c r="J2552" s="0" t="str">
        <f aca="false">VLOOKUP(A2552,yorick!A:J,10,0)</f>
        <v>TODO: &lt;&gt;</v>
      </c>
      <c r="K2552" s="0" t="str">
        <f aca="false">VLOOKUP(A2552,yorick!A:K,11,0)</f>
        <v>TODO: &lt;&gt;</v>
      </c>
      <c r="L2552" s="0" t="str">
        <f aca="false">VLOOKUP(A2552,henriette!A:J,10,0)</f>
        <v>TODO: &lt;&gt;</v>
      </c>
      <c r="M2552" s="0" t="str">
        <f aca="false">VLOOKUP(A2552,henriette!A:K,11,0)</f>
        <v>TODO: &lt;&gt;</v>
      </c>
      <c r="N2552" s="0" t="str">
        <f aca="false">IF(OR(O2552="CONFLICT",R2552="CONFLICT"),"CONFLICT","OK")</f>
        <v>OK</v>
      </c>
      <c r="O2552" s="0" t="str">
        <f aca="false">IF(J2552=L2552,J2552,"CONFLICT")</f>
        <v>TODO: &lt;&gt;</v>
      </c>
      <c r="Q2552" s="0" t="str">
        <f aca="false">IF(AND(P2552&lt;&gt;L2552,P2552&lt;&gt;J2552,P2552&lt;&gt;""),"REVIEW","")</f>
        <v/>
      </c>
      <c r="R2552" s="0" t="str">
        <f aca="false">IF(K2552=M2552,K2552,"CONFLICT")</f>
        <v>TODO: &lt;&gt;</v>
      </c>
    </row>
    <row r="2553" customFormat="false" ht="12.75" hidden="false" customHeight="false" outlineLevel="0" collapsed="false">
      <c r="A2553" s="0" t="s">
        <v>6613</v>
      </c>
      <c r="B2553" s="0" t="n">
        <v>441</v>
      </c>
      <c r="C2553" s="0" t="s">
        <v>23</v>
      </c>
      <c r="F2553" s="0" t="n">
        <v>9543</v>
      </c>
      <c r="G2553" s="0" t="n">
        <v>73</v>
      </c>
      <c r="H2553" s="0" t="n">
        <v>2</v>
      </c>
      <c r="I2553" s="0" t="n">
        <v>8</v>
      </c>
      <c r="J2553" s="0" t="str">
        <f aca="false">VLOOKUP(A2553,yorick!A:J,10,0)</f>
        <v>TODO: &lt;&gt;</v>
      </c>
      <c r="K2553" s="0" t="str">
        <f aca="false">VLOOKUP(A2553,yorick!A:K,11,0)</f>
        <v>TODO: &lt;&gt;</v>
      </c>
      <c r="L2553" s="0" t="str">
        <f aca="false">VLOOKUP(A2553,henriette!A:J,10,0)</f>
        <v>TODO: &lt;&gt;</v>
      </c>
      <c r="M2553" s="0" t="str">
        <f aca="false">VLOOKUP(A2553,henriette!A:K,11,0)</f>
        <v>TODO: &lt;&gt;</v>
      </c>
      <c r="N2553" s="0" t="str">
        <f aca="false">IF(OR(O2553="CONFLICT",R2553="CONFLICT"),"CONFLICT","OK")</f>
        <v>OK</v>
      </c>
      <c r="O2553" s="0" t="str">
        <f aca="false">IF(J2553=L2553,J2553,"CONFLICT")</f>
        <v>TODO: &lt;&gt;</v>
      </c>
      <c r="Q2553" s="0" t="str">
        <f aca="false">IF(AND(P2553&lt;&gt;L2553,P2553&lt;&gt;J2553,P2553&lt;&gt;""),"REVIEW","")</f>
        <v/>
      </c>
      <c r="R2553" s="0" t="str">
        <f aca="false">IF(K2553=M2553,K2553,"CONFLICT")</f>
        <v>TODO: &lt;&gt;</v>
      </c>
    </row>
    <row r="2554" customFormat="false" ht="12.75" hidden="false" customHeight="false" outlineLevel="0" collapsed="false">
      <c r="A2554" s="0" t="s">
        <v>6614</v>
      </c>
      <c r="B2554" s="0" t="n">
        <v>100</v>
      </c>
      <c r="C2554" s="0" t="s">
        <v>23</v>
      </c>
      <c r="D2554" s="0" t="s">
        <v>6615</v>
      </c>
      <c r="E2554" s="0" t="s">
        <v>6616</v>
      </c>
      <c r="F2554" s="0" t="n">
        <v>31145</v>
      </c>
      <c r="G2554" s="0" t="n">
        <v>266</v>
      </c>
      <c r="H2554" s="0" t="n">
        <v>0</v>
      </c>
      <c r="I2554" s="0" t="n">
        <v>16</v>
      </c>
      <c r="J2554" s="0" t="str">
        <f aca="false">VLOOKUP(A2554,yorick!A:J,10,0)</f>
        <v>TODO: &lt;&gt;</v>
      </c>
      <c r="K2554" s="0" t="str">
        <f aca="false">VLOOKUP(A2554,yorick!A:K,11,0)</f>
        <v>TODO: &lt;&gt;</v>
      </c>
      <c r="L2554" s="0" t="str">
        <f aca="false">VLOOKUP(A2554,henriette!A:J,10,0)</f>
        <v>TODO: &lt;&gt;</v>
      </c>
      <c r="M2554" s="0" t="str">
        <f aca="false">VLOOKUP(A2554,henriette!A:K,11,0)</f>
        <v>TODO: &lt;&gt;</v>
      </c>
      <c r="N2554" s="0" t="str">
        <f aca="false">IF(OR(O2554="CONFLICT",R2554="CONFLICT"),"CONFLICT","OK")</f>
        <v>OK</v>
      </c>
      <c r="O2554" s="0" t="str">
        <f aca="false">IF(J2554=L2554,J2554,"CONFLICT")</f>
        <v>TODO: &lt;&gt;</v>
      </c>
      <c r="Q2554" s="0" t="str">
        <f aca="false">IF(AND(P2554&lt;&gt;L2554,P2554&lt;&gt;J2554,P2554&lt;&gt;""),"REVIEW","")</f>
        <v/>
      </c>
      <c r="R2554" s="0" t="str">
        <f aca="false">IF(K2554=M2554,K2554,"CONFLICT")</f>
        <v>TODO: &lt;&gt;</v>
      </c>
    </row>
    <row r="2555" customFormat="false" ht="12.75" hidden="false" customHeight="false" outlineLevel="0" collapsed="false">
      <c r="A2555" s="0" t="s">
        <v>6617</v>
      </c>
      <c r="B2555" s="0" t="n">
        <v>207</v>
      </c>
      <c r="C2555" s="0" t="s">
        <v>23</v>
      </c>
      <c r="E2555" s="0" t="s">
        <v>6618</v>
      </c>
      <c r="F2555" s="0" t="n">
        <v>7226</v>
      </c>
      <c r="G2555" s="0" t="n">
        <v>122</v>
      </c>
      <c r="H2555" s="0" t="n">
        <v>0</v>
      </c>
      <c r="I2555" s="0" t="n">
        <v>76</v>
      </c>
      <c r="J2555" s="0" t="str">
        <f aca="false">VLOOKUP(A2555,yorick!A:J,10,0)</f>
        <v>TODO: &lt;&gt;</v>
      </c>
      <c r="K2555" s="0" t="str">
        <f aca="false">VLOOKUP(A2555,yorick!A:K,11,0)</f>
        <v>TODO: &lt;&gt;</v>
      </c>
      <c r="L2555" s="0" t="str">
        <f aca="false">VLOOKUP(A2555,henriette!A:J,10,0)</f>
        <v>TODO: &lt;&gt;</v>
      </c>
      <c r="M2555" s="0" t="str">
        <f aca="false">VLOOKUP(A2555,henriette!A:K,11,0)</f>
        <v>TODO: &lt;&gt;</v>
      </c>
      <c r="N2555" s="0" t="str">
        <f aca="false">IF(OR(O2555="CONFLICT",R2555="CONFLICT"),"CONFLICT","OK")</f>
        <v>OK</v>
      </c>
      <c r="O2555" s="0" t="str">
        <f aca="false">IF(J2555=L2555,J2555,"CONFLICT")</f>
        <v>TODO: &lt;&gt;</v>
      </c>
      <c r="Q2555" s="0" t="str">
        <f aca="false">IF(AND(P2555&lt;&gt;L2555,P2555&lt;&gt;J2555,P2555&lt;&gt;""),"REVIEW","")</f>
        <v/>
      </c>
      <c r="R2555" s="0" t="str">
        <f aca="false">IF(K2555=M2555,K2555,"CONFLICT")</f>
        <v>TODO: &lt;&gt;</v>
      </c>
    </row>
    <row r="2556" customFormat="false" ht="12.75" hidden="false" customHeight="false" outlineLevel="0" collapsed="false">
      <c r="A2556" s="0" t="s">
        <v>6619</v>
      </c>
      <c r="B2556" s="0" t="n">
        <v>160</v>
      </c>
      <c r="C2556" s="0" t="s">
        <v>23</v>
      </c>
      <c r="E2556" s="0" t="s">
        <v>6620</v>
      </c>
      <c r="F2556" s="0" t="n">
        <v>9997</v>
      </c>
      <c r="G2556" s="0" t="n">
        <v>119</v>
      </c>
      <c r="H2556" s="0" t="n">
        <v>0</v>
      </c>
      <c r="I2556" s="0" t="n">
        <v>12</v>
      </c>
      <c r="J2556" s="0" t="str">
        <f aca="false">VLOOKUP(A2556,yorick!A:J,10,0)</f>
        <v>TODO: &lt;&gt;</v>
      </c>
      <c r="K2556" s="0" t="str">
        <f aca="false">VLOOKUP(A2556,yorick!A:K,11,0)</f>
        <v>TODO: &lt;&gt;</v>
      </c>
      <c r="L2556" s="0" t="str">
        <f aca="false">VLOOKUP(A2556,henriette!A:J,10,0)</f>
        <v>TODO: &lt;&gt;</v>
      </c>
      <c r="M2556" s="0" t="str">
        <f aca="false">VLOOKUP(A2556,henriette!A:K,11,0)</f>
        <v>TODO: &lt;&gt;</v>
      </c>
      <c r="N2556" s="0" t="str">
        <f aca="false">IF(OR(O2556="CONFLICT",R2556="CONFLICT"),"CONFLICT","OK")</f>
        <v>OK</v>
      </c>
      <c r="O2556" s="0" t="str">
        <f aca="false">IF(J2556=L2556,J2556,"CONFLICT")</f>
        <v>TODO: &lt;&gt;</v>
      </c>
      <c r="Q2556" s="0" t="str">
        <f aca="false">IF(AND(P2556&lt;&gt;L2556,P2556&lt;&gt;J2556,P2556&lt;&gt;""),"REVIEW","")</f>
        <v/>
      </c>
      <c r="R2556" s="0" t="str">
        <f aca="false">IF(K2556=M2556,K2556,"CONFLICT")</f>
        <v>TODO: &lt;&gt;</v>
      </c>
    </row>
    <row r="2557" customFormat="false" ht="12.75" hidden="false" customHeight="false" outlineLevel="0" collapsed="false">
      <c r="A2557" s="0" t="s">
        <v>6621</v>
      </c>
      <c r="B2557" s="0" t="n">
        <v>593</v>
      </c>
      <c r="C2557" s="0" t="s">
        <v>23</v>
      </c>
      <c r="E2557" s="0" t="s">
        <v>6622</v>
      </c>
      <c r="F2557" s="0" t="n">
        <v>20975</v>
      </c>
      <c r="G2557" s="0" t="n">
        <v>105</v>
      </c>
      <c r="H2557" s="0" t="n">
        <v>0</v>
      </c>
      <c r="I2557" s="0" t="n">
        <v>7</v>
      </c>
      <c r="J2557" s="0" t="str">
        <f aca="false">VLOOKUP(A2557,yorick!A:J,10,0)</f>
        <v>TODO: &lt;&gt;</v>
      </c>
      <c r="K2557" s="0" t="str">
        <f aca="false">VLOOKUP(A2557,yorick!A:K,11,0)</f>
        <v>TODO: &lt;&gt;</v>
      </c>
      <c r="L2557" s="0" t="str">
        <f aca="false">VLOOKUP(A2557,henriette!A:J,10,0)</f>
        <v>TODO: &lt;&gt;</v>
      </c>
      <c r="M2557" s="0" t="str">
        <f aca="false">VLOOKUP(A2557,henriette!A:K,11,0)</f>
        <v>TODO: &lt;&gt;</v>
      </c>
      <c r="N2557" s="0" t="str">
        <f aca="false">IF(OR(O2557="CONFLICT",R2557="CONFLICT"),"CONFLICT","OK")</f>
        <v>OK</v>
      </c>
      <c r="O2557" s="0" t="str">
        <f aca="false">IF(J2557=L2557,J2557,"CONFLICT")</f>
        <v>TODO: &lt;&gt;</v>
      </c>
      <c r="Q2557" s="0" t="str">
        <f aca="false">IF(AND(P2557&lt;&gt;L2557,P2557&lt;&gt;J2557,P2557&lt;&gt;""),"REVIEW","")</f>
        <v/>
      </c>
      <c r="R2557" s="0" t="str">
        <f aca="false">IF(K2557=M2557,K2557,"CONFLICT")</f>
        <v>TODO: &lt;&gt;</v>
      </c>
    </row>
    <row r="2558" customFormat="false" ht="12.75" hidden="false" customHeight="false" outlineLevel="0" collapsed="false">
      <c r="A2558" s="0" t="s">
        <v>6623</v>
      </c>
      <c r="B2558" s="0" t="n">
        <v>186</v>
      </c>
      <c r="C2558" s="0" t="s">
        <v>23</v>
      </c>
      <c r="D2558" s="0" t="s">
        <v>6624</v>
      </c>
      <c r="E2558" s="0" t="s">
        <v>6625</v>
      </c>
      <c r="F2558" s="0" t="n">
        <v>18361</v>
      </c>
      <c r="G2558" s="0" t="n">
        <v>224</v>
      </c>
      <c r="H2558" s="0" t="n">
        <v>0</v>
      </c>
      <c r="I2558" s="0" t="n">
        <v>33</v>
      </c>
      <c r="J2558" s="0" t="str">
        <f aca="false">VLOOKUP(A2558,yorick!A:J,10,0)</f>
        <v>TODO: &lt;&gt;</v>
      </c>
      <c r="K2558" s="0" t="str">
        <f aca="false">VLOOKUP(A2558,yorick!A:K,11,0)</f>
        <v>TODO: &lt;&gt;</v>
      </c>
      <c r="L2558" s="0" t="str">
        <f aca="false">VLOOKUP(A2558,henriette!A:J,10,0)</f>
        <v>TODO: &lt;&gt;</v>
      </c>
      <c r="M2558" s="0" t="str">
        <f aca="false">VLOOKUP(A2558,henriette!A:K,11,0)</f>
        <v>TODO: &lt;&gt;</v>
      </c>
      <c r="N2558" s="0" t="str">
        <f aca="false">IF(OR(O2558="CONFLICT",R2558="CONFLICT"),"CONFLICT","OK")</f>
        <v>OK</v>
      </c>
      <c r="O2558" s="0" t="str">
        <f aca="false">IF(J2558=L2558,J2558,"CONFLICT")</f>
        <v>TODO: &lt;&gt;</v>
      </c>
      <c r="Q2558" s="0" t="str">
        <f aca="false">IF(AND(P2558&lt;&gt;L2558,P2558&lt;&gt;J2558,P2558&lt;&gt;""),"REVIEW","")</f>
        <v/>
      </c>
      <c r="R2558" s="0" t="str">
        <f aca="false">IF(K2558=M2558,K2558,"CONFLICT")</f>
        <v>TODO: &lt;&gt;</v>
      </c>
    </row>
    <row r="2559" customFormat="false" ht="12.75" hidden="false" customHeight="false" outlineLevel="0" collapsed="false">
      <c r="A2559" s="0" t="s">
        <v>6626</v>
      </c>
      <c r="B2559" s="0" t="n">
        <v>222</v>
      </c>
      <c r="C2559" s="0" t="s">
        <v>23</v>
      </c>
      <c r="E2559" s="0" t="s">
        <v>6627</v>
      </c>
      <c r="F2559" s="0" t="n">
        <v>7711</v>
      </c>
      <c r="G2559" s="0" t="n">
        <v>87</v>
      </c>
      <c r="H2559" s="0" t="n">
        <v>3</v>
      </c>
      <c r="I2559" s="0" t="n">
        <v>13</v>
      </c>
      <c r="J2559" s="0" t="str">
        <f aca="false">VLOOKUP(A2559,yorick!A:J,10,0)</f>
        <v>TODO: &lt;&gt;</v>
      </c>
      <c r="K2559" s="0" t="str">
        <f aca="false">VLOOKUP(A2559,yorick!A:K,11,0)</f>
        <v>TODO: &lt;&gt;</v>
      </c>
      <c r="L2559" s="0" t="str">
        <f aca="false">VLOOKUP(A2559,henriette!A:J,10,0)</f>
        <v>TODO: &lt;&gt;</v>
      </c>
      <c r="M2559" s="0" t="str">
        <f aca="false">VLOOKUP(A2559,henriette!A:K,11,0)</f>
        <v>TODO: &lt;&gt;</v>
      </c>
      <c r="N2559" s="0" t="str">
        <f aca="false">IF(OR(O2559="CONFLICT",R2559="CONFLICT"),"CONFLICT","OK")</f>
        <v>OK</v>
      </c>
      <c r="O2559" s="0" t="str">
        <f aca="false">IF(J2559=L2559,J2559,"CONFLICT")</f>
        <v>TODO: &lt;&gt;</v>
      </c>
      <c r="Q2559" s="0" t="str">
        <f aca="false">IF(AND(P2559&lt;&gt;L2559,P2559&lt;&gt;J2559,P2559&lt;&gt;""),"REVIEW","")</f>
        <v/>
      </c>
      <c r="R2559" s="0" t="str">
        <f aca="false">IF(K2559=M2559,K2559,"CONFLICT")</f>
        <v>TODO: &lt;&gt;</v>
      </c>
    </row>
    <row r="2560" customFormat="false" ht="12.75" hidden="false" customHeight="false" outlineLevel="0" collapsed="false">
      <c r="A2560" s="0" t="s">
        <v>6628</v>
      </c>
      <c r="B2560" s="0" t="n">
        <v>139</v>
      </c>
      <c r="C2560" s="0" t="s">
        <v>23</v>
      </c>
      <c r="D2560" s="0" t="s">
        <v>6629</v>
      </c>
      <c r="E2560" s="0" t="s">
        <v>6630</v>
      </c>
      <c r="F2560" s="0" t="n">
        <v>20464</v>
      </c>
      <c r="G2560" s="0" t="n">
        <v>90</v>
      </c>
      <c r="H2560" s="0" t="n">
        <v>0</v>
      </c>
      <c r="I2560" s="0" t="n">
        <v>106</v>
      </c>
      <c r="J2560" s="0" t="str">
        <f aca="false">VLOOKUP(A2560,yorick!A:J,10,0)</f>
        <v>TODO: &lt;&gt;</v>
      </c>
      <c r="K2560" s="0" t="str">
        <f aca="false">VLOOKUP(A2560,yorick!A:K,11,0)</f>
        <v>TODO: &lt;&gt;</v>
      </c>
      <c r="L2560" s="0" t="str">
        <f aca="false">VLOOKUP(A2560,henriette!A:J,10,0)</f>
        <v>TODO: &lt;&gt;</v>
      </c>
      <c r="M2560" s="0" t="str">
        <f aca="false">VLOOKUP(A2560,henriette!A:K,11,0)</f>
        <v>TODO: &lt;&gt;</v>
      </c>
      <c r="N2560" s="0" t="str">
        <f aca="false">IF(OR(O2560="CONFLICT",R2560="CONFLICT"),"CONFLICT","OK")</f>
        <v>OK</v>
      </c>
      <c r="O2560" s="0" t="str">
        <f aca="false">IF(J2560=L2560,J2560,"CONFLICT")</f>
        <v>TODO: &lt;&gt;</v>
      </c>
      <c r="Q2560" s="0" t="str">
        <f aca="false">IF(AND(P2560&lt;&gt;L2560,P2560&lt;&gt;J2560,P2560&lt;&gt;""),"REVIEW","")</f>
        <v/>
      </c>
      <c r="R2560" s="0" t="str">
        <f aca="false">IF(K2560=M2560,K2560,"CONFLICT")</f>
        <v>TODO: &lt;&gt;</v>
      </c>
    </row>
    <row r="2561" customFormat="false" ht="12.75" hidden="false" customHeight="false" outlineLevel="0" collapsed="false">
      <c r="A2561" s="0" t="s">
        <v>6631</v>
      </c>
      <c r="B2561" s="0" t="n">
        <v>249</v>
      </c>
      <c r="C2561" s="0" t="s">
        <v>23</v>
      </c>
      <c r="E2561" s="0" t="s">
        <v>6632</v>
      </c>
      <c r="F2561" s="0" t="n">
        <v>6555</v>
      </c>
      <c r="G2561" s="0" t="n">
        <v>77</v>
      </c>
      <c r="H2561" s="0" t="n">
        <v>0</v>
      </c>
      <c r="I2561" s="0" t="n">
        <v>39</v>
      </c>
      <c r="J2561" s="0" t="str">
        <f aca="false">VLOOKUP(A2561,yorick!A:J,10,0)</f>
        <v>TODO: &lt;&gt;</v>
      </c>
      <c r="K2561" s="0" t="str">
        <f aca="false">VLOOKUP(A2561,yorick!A:K,11,0)</f>
        <v>TODO: &lt;&gt;</v>
      </c>
      <c r="L2561" s="0" t="str">
        <f aca="false">VLOOKUP(A2561,henriette!A:J,10,0)</f>
        <v>TODO: &lt;&gt;</v>
      </c>
      <c r="M2561" s="0" t="str">
        <f aca="false">VLOOKUP(A2561,henriette!A:K,11,0)</f>
        <v>TODO: &lt;&gt;</v>
      </c>
      <c r="N2561" s="0" t="str">
        <f aca="false">IF(OR(O2561="CONFLICT",R2561="CONFLICT"),"CONFLICT","OK")</f>
        <v>OK</v>
      </c>
      <c r="O2561" s="0" t="str">
        <f aca="false">IF(J2561=L2561,J2561,"CONFLICT")</f>
        <v>TODO: &lt;&gt;</v>
      </c>
      <c r="Q2561" s="0" t="str">
        <f aca="false">IF(AND(P2561&lt;&gt;L2561,P2561&lt;&gt;J2561,P2561&lt;&gt;""),"REVIEW","")</f>
        <v/>
      </c>
      <c r="R2561" s="0" t="str">
        <f aca="false">IF(K2561=M2561,K2561,"CONFLICT")</f>
        <v>TODO: &lt;&gt;</v>
      </c>
    </row>
    <row r="2562" customFormat="false" ht="12.75" hidden="false" customHeight="false" outlineLevel="0" collapsed="false">
      <c r="A2562" s="0" t="s">
        <v>6633</v>
      </c>
      <c r="B2562" s="0" t="n">
        <v>202</v>
      </c>
      <c r="C2562" s="0" t="s">
        <v>23</v>
      </c>
      <c r="E2562" s="0" t="s">
        <v>6634</v>
      </c>
      <c r="F2562" s="0" t="n">
        <v>15512</v>
      </c>
      <c r="G2562" s="0" t="n">
        <v>103</v>
      </c>
      <c r="H2562" s="0" t="n">
        <v>0</v>
      </c>
      <c r="I2562" s="0" t="n">
        <v>3</v>
      </c>
      <c r="J2562" s="0" t="str">
        <f aca="false">VLOOKUP(A2562,yorick!A:J,10,0)</f>
        <v>TODO: &lt;&gt;</v>
      </c>
      <c r="K2562" s="0" t="str">
        <f aca="false">VLOOKUP(A2562,yorick!A:K,11,0)</f>
        <v>TODO: &lt;&gt;</v>
      </c>
      <c r="L2562" s="0" t="str">
        <f aca="false">VLOOKUP(A2562,henriette!A:J,10,0)</f>
        <v>TODO: &lt;&gt;</v>
      </c>
      <c r="M2562" s="0" t="str">
        <f aca="false">VLOOKUP(A2562,henriette!A:K,11,0)</f>
        <v>TODO: &lt;&gt;</v>
      </c>
      <c r="N2562" s="0" t="str">
        <f aca="false">IF(OR(O2562="CONFLICT",R2562="CONFLICT"),"CONFLICT","OK")</f>
        <v>OK</v>
      </c>
      <c r="O2562" s="0" t="str">
        <f aca="false">IF(J2562=L2562,J2562,"CONFLICT")</f>
        <v>TODO: &lt;&gt;</v>
      </c>
      <c r="Q2562" s="0" t="str">
        <f aca="false">IF(AND(P2562&lt;&gt;L2562,P2562&lt;&gt;J2562,P2562&lt;&gt;""),"REVIEW","")</f>
        <v/>
      </c>
      <c r="R2562" s="0" t="str">
        <f aca="false">IF(K2562=M2562,K2562,"CONFLICT")</f>
        <v>TODO: &lt;&gt;</v>
      </c>
    </row>
    <row r="2563" customFormat="false" ht="12.75" hidden="false" customHeight="false" outlineLevel="0" collapsed="false">
      <c r="A2563" s="0" t="s">
        <v>6635</v>
      </c>
      <c r="B2563" s="0" t="n">
        <v>8445</v>
      </c>
      <c r="C2563" s="0" t="s">
        <v>23</v>
      </c>
      <c r="D2563" s="0" t="s">
        <v>6636</v>
      </c>
      <c r="E2563" s="0" t="s">
        <v>6637</v>
      </c>
      <c r="F2563" s="0" t="n">
        <v>114972</v>
      </c>
      <c r="G2563" s="0" t="n">
        <v>45</v>
      </c>
      <c r="H2563" s="0" t="n">
        <v>0</v>
      </c>
      <c r="I2563" s="0" t="n">
        <v>22</v>
      </c>
      <c r="J2563" s="0" t="str">
        <f aca="false">VLOOKUP(A2563,yorick!A:J,10,0)</f>
        <v>TODO: &lt;&gt;</v>
      </c>
      <c r="K2563" s="0" t="str">
        <f aca="false">VLOOKUP(A2563,yorick!A:K,11,0)</f>
        <v>TODO: &lt;&gt;</v>
      </c>
      <c r="L2563" s="0" t="str">
        <f aca="false">VLOOKUP(A2563,henriette!A:J,10,0)</f>
        <v>TODO: &lt;&gt;</v>
      </c>
      <c r="M2563" s="0" t="str">
        <f aca="false">VLOOKUP(A2563,henriette!A:K,11,0)</f>
        <v>TODO: &lt;&gt;</v>
      </c>
      <c r="N2563" s="0" t="str">
        <f aca="false">IF(OR(O2563="CONFLICT",R2563="CONFLICT"),"CONFLICT","OK")</f>
        <v>OK</v>
      </c>
      <c r="O2563" s="0" t="str">
        <f aca="false">IF(J2563=L2563,J2563,"CONFLICT")</f>
        <v>TODO: &lt;&gt;</v>
      </c>
      <c r="Q2563" s="0" t="str">
        <f aca="false">IF(AND(P2563&lt;&gt;L2563,P2563&lt;&gt;J2563,P2563&lt;&gt;""),"REVIEW","")</f>
        <v/>
      </c>
      <c r="R2563" s="0" t="str">
        <f aca="false">IF(K2563=M2563,K2563,"CONFLICT")</f>
        <v>TODO: &lt;&gt;</v>
      </c>
    </row>
    <row r="2564" customFormat="false" ht="12.75" hidden="false" customHeight="false" outlineLevel="0" collapsed="false">
      <c r="A2564" s="0" t="s">
        <v>6638</v>
      </c>
      <c r="B2564" s="0" t="n">
        <v>263</v>
      </c>
      <c r="C2564" s="0" t="s">
        <v>23</v>
      </c>
      <c r="F2564" s="0" t="n">
        <v>110509</v>
      </c>
      <c r="G2564" s="0" t="n">
        <v>935</v>
      </c>
      <c r="H2564" s="0" t="n">
        <v>0</v>
      </c>
      <c r="I2564" s="0" t="n">
        <v>20</v>
      </c>
      <c r="J2564" s="0" t="str">
        <f aca="false">VLOOKUP(A2564,yorick!A:J,10,0)</f>
        <v>TODO: &lt;&gt;</v>
      </c>
      <c r="K2564" s="0" t="str">
        <f aca="false">VLOOKUP(A2564,yorick!A:K,11,0)</f>
        <v>TODO: &lt;&gt;</v>
      </c>
      <c r="L2564" s="0" t="str">
        <f aca="false">VLOOKUP(A2564,henriette!A:J,10,0)</f>
        <v>TODO: &lt;&gt;</v>
      </c>
      <c r="M2564" s="0" t="str">
        <f aca="false">VLOOKUP(A2564,henriette!A:K,11,0)</f>
        <v>TODO: &lt;&gt;</v>
      </c>
      <c r="N2564" s="0" t="str">
        <f aca="false">IF(OR(O2564="CONFLICT",R2564="CONFLICT"),"CONFLICT","OK")</f>
        <v>OK</v>
      </c>
      <c r="O2564" s="0" t="str">
        <f aca="false">IF(J2564=L2564,J2564,"CONFLICT")</f>
        <v>TODO: &lt;&gt;</v>
      </c>
      <c r="Q2564" s="0" t="str">
        <f aca="false">IF(AND(P2564&lt;&gt;L2564,P2564&lt;&gt;J2564,P2564&lt;&gt;""),"REVIEW","")</f>
        <v/>
      </c>
      <c r="R2564" s="0" t="str">
        <f aca="false">IF(K2564=M2564,K2564,"CONFLICT")</f>
        <v>TODO: &lt;&gt;</v>
      </c>
    </row>
    <row r="2565" customFormat="false" ht="12.75" hidden="false" customHeight="false" outlineLevel="0" collapsed="false">
      <c r="A2565" s="0" t="s">
        <v>6639</v>
      </c>
      <c r="B2565" s="0" t="n">
        <v>619</v>
      </c>
      <c r="C2565" s="0" t="s">
        <v>23</v>
      </c>
      <c r="D2565" s="0" t="s">
        <v>6640</v>
      </c>
      <c r="E2565" s="0" t="s">
        <v>6641</v>
      </c>
      <c r="F2565" s="0" t="n">
        <v>23136</v>
      </c>
      <c r="G2565" s="0" t="n">
        <v>444</v>
      </c>
      <c r="H2565" s="0" t="n">
        <v>0</v>
      </c>
      <c r="I2565" s="0" t="n">
        <v>8</v>
      </c>
      <c r="J2565" s="0" t="str">
        <f aca="false">VLOOKUP(A2565,yorick!A:J,10,0)</f>
        <v>TODO: &lt;&gt;</v>
      </c>
      <c r="K2565" s="0" t="str">
        <f aca="false">VLOOKUP(A2565,yorick!A:K,11,0)</f>
        <v>TODO: &lt;&gt;</v>
      </c>
      <c r="L2565" s="0" t="str">
        <f aca="false">VLOOKUP(A2565,henriette!A:J,10,0)</f>
        <v>TODO: &lt;&gt;</v>
      </c>
      <c r="M2565" s="0" t="str">
        <f aca="false">VLOOKUP(A2565,henriette!A:K,11,0)</f>
        <v>TODO: &lt;&gt;</v>
      </c>
      <c r="N2565" s="0" t="str">
        <f aca="false">IF(OR(O2565="CONFLICT",R2565="CONFLICT"),"CONFLICT","OK")</f>
        <v>OK</v>
      </c>
      <c r="O2565" s="0" t="str">
        <f aca="false">IF(J2565=L2565,J2565,"CONFLICT")</f>
        <v>TODO: &lt;&gt;</v>
      </c>
      <c r="Q2565" s="0" t="str">
        <f aca="false">IF(AND(P2565&lt;&gt;L2565,P2565&lt;&gt;J2565,P2565&lt;&gt;""),"REVIEW","")</f>
        <v/>
      </c>
      <c r="R2565" s="0" t="str">
        <f aca="false">IF(K2565=M2565,K2565,"CONFLICT")</f>
        <v>TODO: &lt;&gt;</v>
      </c>
    </row>
    <row r="2566" customFormat="false" ht="12.75" hidden="false" customHeight="false" outlineLevel="0" collapsed="false">
      <c r="A2566" s="0" t="s">
        <v>6642</v>
      </c>
      <c r="B2566" s="0" t="n">
        <v>329</v>
      </c>
      <c r="C2566" s="0" t="s">
        <v>23</v>
      </c>
      <c r="D2566" s="0" t="s">
        <v>6643</v>
      </c>
      <c r="E2566" s="0" t="s">
        <v>6644</v>
      </c>
      <c r="F2566" s="0" t="n">
        <v>12316</v>
      </c>
      <c r="G2566" s="0" t="n">
        <v>93</v>
      </c>
      <c r="H2566" s="0" t="n">
        <v>0</v>
      </c>
      <c r="I2566" s="0" t="n">
        <v>254</v>
      </c>
      <c r="J2566" s="0" t="str">
        <f aca="false">VLOOKUP(A2566,yorick!A:J,10,0)</f>
        <v>TODO: &lt;&gt;</v>
      </c>
      <c r="K2566" s="0" t="str">
        <f aca="false">VLOOKUP(A2566,yorick!A:K,11,0)</f>
        <v>TODO: &lt;&gt;</v>
      </c>
      <c r="L2566" s="0" t="str">
        <f aca="false">VLOOKUP(A2566,henriette!A:J,10,0)</f>
        <v>TODO: &lt;&gt;</v>
      </c>
      <c r="M2566" s="0" t="str">
        <f aca="false">VLOOKUP(A2566,henriette!A:K,11,0)</f>
        <v>TODO: &lt;&gt;</v>
      </c>
      <c r="N2566" s="0" t="str">
        <f aca="false">IF(OR(O2566="CONFLICT",R2566="CONFLICT"),"CONFLICT","OK")</f>
        <v>OK</v>
      </c>
      <c r="O2566" s="0" t="str">
        <f aca="false">IF(J2566=L2566,J2566,"CONFLICT")</f>
        <v>TODO: &lt;&gt;</v>
      </c>
      <c r="Q2566" s="0" t="str">
        <f aca="false">IF(AND(P2566&lt;&gt;L2566,P2566&lt;&gt;J2566,P2566&lt;&gt;""),"REVIEW","")</f>
        <v/>
      </c>
      <c r="R2566" s="0" t="str">
        <f aca="false">IF(K2566=M2566,K2566,"CONFLICT")</f>
        <v>TODO: &lt;&gt;</v>
      </c>
    </row>
    <row r="2567" customFormat="false" ht="12.75" hidden="false" customHeight="false" outlineLevel="0" collapsed="false">
      <c r="A2567" s="0" t="s">
        <v>6645</v>
      </c>
      <c r="B2567" s="0" t="n">
        <v>692</v>
      </c>
      <c r="C2567" s="0" t="s">
        <v>23</v>
      </c>
      <c r="D2567" s="0" t="s">
        <v>6646</v>
      </c>
      <c r="E2567" s="0" t="s">
        <v>6647</v>
      </c>
      <c r="F2567" s="0" t="n">
        <v>40892</v>
      </c>
      <c r="G2567" s="0" t="n">
        <v>191</v>
      </c>
      <c r="H2567" s="0" t="n">
        <v>0</v>
      </c>
      <c r="I2567" s="0" t="n">
        <v>279</v>
      </c>
      <c r="J2567" s="0" t="str">
        <f aca="false">VLOOKUP(A2567,yorick!A:J,10,0)</f>
        <v>TODO: &lt;&gt;</v>
      </c>
      <c r="K2567" s="0" t="str">
        <f aca="false">VLOOKUP(A2567,yorick!A:K,11,0)</f>
        <v>TODO: &lt;&gt;</v>
      </c>
      <c r="L2567" s="0" t="str">
        <f aca="false">VLOOKUP(A2567,henriette!A:J,10,0)</f>
        <v>TODO: &lt;&gt;</v>
      </c>
      <c r="M2567" s="0" t="str">
        <f aca="false">VLOOKUP(A2567,henriette!A:K,11,0)</f>
        <v>TODO: &lt;&gt;</v>
      </c>
      <c r="N2567" s="0" t="str">
        <f aca="false">IF(OR(O2567="CONFLICT",R2567="CONFLICT"),"CONFLICT","OK")</f>
        <v>OK</v>
      </c>
      <c r="O2567" s="0" t="str">
        <f aca="false">IF(J2567=L2567,J2567,"CONFLICT")</f>
        <v>TODO: &lt;&gt;</v>
      </c>
      <c r="Q2567" s="0" t="str">
        <f aca="false">IF(AND(P2567&lt;&gt;L2567,P2567&lt;&gt;J2567,P2567&lt;&gt;""),"REVIEW","")</f>
        <v/>
      </c>
      <c r="R2567" s="0" t="str">
        <f aca="false">IF(K2567=M2567,K2567,"CONFLICT")</f>
        <v>TODO: &lt;&gt;</v>
      </c>
    </row>
    <row r="2568" customFormat="false" ht="12.75" hidden="false" customHeight="false" outlineLevel="0" collapsed="false">
      <c r="A2568" s="0" t="s">
        <v>6648</v>
      </c>
      <c r="B2568" s="0" t="n">
        <v>141</v>
      </c>
      <c r="C2568" s="0" t="s">
        <v>23</v>
      </c>
      <c r="E2568" s="0" t="s">
        <v>6649</v>
      </c>
      <c r="F2568" s="0" t="n">
        <v>12468</v>
      </c>
      <c r="G2568" s="0" t="n">
        <v>126</v>
      </c>
      <c r="H2568" s="0" t="n">
        <v>0</v>
      </c>
      <c r="I2568" s="0" t="n">
        <v>31</v>
      </c>
      <c r="J2568" s="0" t="str">
        <f aca="false">VLOOKUP(A2568,yorick!A:J,10,0)</f>
        <v>TODO: &lt;&gt;</v>
      </c>
      <c r="K2568" s="0" t="str">
        <f aca="false">VLOOKUP(A2568,yorick!A:K,11,0)</f>
        <v>TODO: &lt;&gt;</v>
      </c>
      <c r="L2568" s="0" t="str">
        <f aca="false">VLOOKUP(A2568,henriette!A:J,10,0)</f>
        <v>TODO: &lt;&gt;</v>
      </c>
      <c r="M2568" s="0" t="str">
        <f aca="false">VLOOKUP(A2568,henriette!A:K,11,0)</f>
        <v>TODO: &lt;&gt;</v>
      </c>
      <c r="N2568" s="0" t="str">
        <f aca="false">IF(OR(O2568="CONFLICT",R2568="CONFLICT"),"CONFLICT","OK")</f>
        <v>OK</v>
      </c>
      <c r="O2568" s="0" t="str">
        <f aca="false">IF(J2568=L2568,J2568,"CONFLICT")</f>
        <v>TODO: &lt;&gt;</v>
      </c>
      <c r="Q2568" s="0" t="str">
        <f aca="false">IF(AND(P2568&lt;&gt;L2568,P2568&lt;&gt;J2568,P2568&lt;&gt;""),"REVIEW","")</f>
        <v/>
      </c>
      <c r="R2568" s="0" t="str">
        <f aca="false">IF(K2568=M2568,K2568,"CONFLICT")</f>
        <v>TODO: &lt;&gt;</v>
      </c>
    </row>
    <row r="2569" customFormat="false" ht="12.75" hidden="false" customHeight="false" outlineLevel="0" collapsed="false">
      <c r="A2569" s="0" t="s">
        <v>6650</v>
      </c>
      <c r="B2569" s="0" t="n">
        <v>6919</v>
      </c>
      <c r="C2569" s="0" t="s">
        <v>23</v>
      </c>
      <c r="D2569" s="0" t="s">
        <v>6651</v>
      </c>
      <c r="E2569" s="0" t="s">
        <v>6652</v>
      </c>
      <c r="F2569" s="0" t="n">
        <v>20663</v>
      </c>
      <c r="G2569" s="0" t="n">
        <v>230</v>
      </c>
      <c r="H2569" s="0" t="n">
        <v>0</v>
      </c>
      <c r="I2569" s="0" t="n">
        <v>72</v>
      </c>
      <c r="J2569" s="0" t="str">
        <f aca="false">VLOOKUP(A2569,yorick!A:J,10,0)</f>
        <v>TODO: &lt;&gt;</v>
      </c>
      <c r="K2569" s="0" t="str">
        <f aca="false">VLOOKUP(A2569,yorick!A:K,11,0)</f>
        <v>TODO: &lt;&gt;</v>
      </c>
      <c r="L2569" s="0" t="str">
        <f aca="false">VLOOKUP(A2569,henriette!A:J,10,0)</f>
        <v>TODO: &lt;&gt;</v>
      </c>
      <c r="M2569" s="0" t="str">
        <f aca="false">VLOOKUP(A2569,henriette!A:K,11,0)</f>
        <v>TODO: &lt;&gt;</v>
      </c>
      <c r="N2569" s="0" t="str">
        <f aca="false">IF(OR(O2569="CONFLICT",R2569="CONFLICT"),"CONFLICT","OK")</f>
        <v>OK</v>
      </c>
      <c r="O2569" s="0" t="str">
        <f aca="false">IF(J2569=L2569,J2569,"CONFLICT")</f>
        <v>TODO: &lt;&gt;</v>
      </c>
      <c r="Q2569" s="0" t="str">
        <f aca="false">IF(AND(P2569&lt;&gt;L2569,P2569&lt;&gt;J2569,P2569&lt;&gt;""),"REVIEW","")</f>
        <v/>
      </c>
      <c r="R2569" s="0" t="str">
        <f aca="false">IF(K2569=M2569,K2569,"CONFLICT")</f>
        <v>TODO: &lt;&gt;</v>
      </c>
    </row>
    <row r="2570" customFormat="false" ht="12.75" hidden="false" customHeight="false" outlineLevel="0" collapsed="false">
      <c r="A2570" s="0" t="s">
        <v>6653</v>
      </c>
      <c r="B2570" s="0" t="n">
        <v>228</v>
      </c>
      <c r="C2570" s="0" t="s">
        <v>23</v>
      </c>
      <c r="D2570" s="0" t="s">
        <v>6654</v>
      </c>
      <c r="E2570" s="0" t="s">
        <v>6655</v>
      </c>
      <c r="F2570" s="0" t="n">
        <v>6509</v>
      </c>
      <c r="G2570" s="0" t="n">
        <v>58</v>
      </c>
      <c r="H2570" s="0" t="n">
        <v>0</v>
      </c>
      <c r="I2570" s="0" t="n">
        <v>7</v>
      </c>
      <c r="J2570" s="0" t="str">
        <f aca="false">VLOOKUP(A2570,yorick!A:J,10,0)</f>
        <v>TODO: &lt;&gt;</v>
      </c>
      <c r="K2570" s="0" t="str">
        <f aca="false">VLOOKUP(A2570,yorick!A:K,11,0)</f>
        <v>TODO: &lt;&gt;</v>
      </c>
      <c r="L2570" s="0" t="str">
        <f aca="false">VLOOKUP(A2570,henriette!A:J,10,0)</f>
        <v>TODO: &lt;&gt;</v>
      </c>
      <c r="M2570" s="0" t="str">
        <f aca="false">VLOOKUP(A2570,henriette!A:K,11,0)</f>
        <v>TODO: &lt;&gt;</v>
      </c>
      <c r="N2570" s="0" t="str">
        <f aca="false">IF(OR(O2570="CONFLICT",R2570="CONFLICT"),"CONFLICT","OK")</f>
        <v>OK</v>
      </c>
      <c r="O2570" s="0" t="str">
        <f aca="false">IF(J2570=L2570,J2570,"CONFLICT")</f>
        <v>TODO: &lt;&gt;</v>
      </c>
      <c r="Q2570" s="0" t="str">
        <f aca="false">IF(AND(P2570&lt;&gt;L2570,P2570&lt;&gt;J2570,P2570&lt;&gt;""),"REVIEW","")</f>
        <v/>
      </c>
      <c r="R2570" s="0" t="str">
        <f aca="false">IF(K2570=M2570,K2570,"CONFLICT")</f>
        <v>TODO: &lt;&gt;</v>
      </c>
    </row>
    <row r="2571" customFormat="false" ht="12.75" hidden="false" customHeight="false" outlineLevel="0" collapsed="false">
      <c r="A2571" s="0" t="s">
        <v>6656</v>
      </c>
      <c r="B2571" s="0" t="n">
        <v>1780</v>
      </c>
      <c r="C2571" s="0" t="s">
        <v>23</v>
      </c>
      <c r="D2571" s="0" t="s">
        <v>6657</v>
      </c>
      <c r="E2571" s="0" t="s">
        <v>6658</v>
      </c>
      <c r="F2571" s="0" t="n">
        <v>11790</v>
      </c>
      <c r="G2571" s="0" t="n">
        <v>71</v>
      </c>
      <c r="H2571" s="0" t="n">
        <v>0</v>
      </c>
      <c r="I2571" s="0" t="n">
        <v>475</v>
      </c>
      <c r="J2571" s="0" t="str">
        <f aca="false">VLOOKUP(A2571,yorick!A:J,10,0)</f>
        <v>TODO: &lt;&gt;</v>
      </c>
      <c r="K2571" s="0" t="str">
        <f aca="false">VLOOKUP(A2571,yorick!A:K,11,0)</f>
        <v>TODO: &lt;&gt;</v>
      </c>
      <c r="L2571" s="0" t="str">
        <f aca="false">VLOOKUP(A2571,henriette!A:J,10,0)</f>
        <v>TODO: &lt;&gt;</v>
      </c>
      <c r="M2571" s="0" t="str">
        <f aca="false">VLOOKUP(A2571,henriette!A:K,11,0)</f>
        <v>TODO: &lt;&gt;</v>
      </c>
      <c r="N2571" s="0" t="str">
        <f aca="false">IF(OR(O2571="CONFLICT",R2571="CONFLICT"),"CONFLICT","OK")</f>
        <v>OK</v>
      </c>
      <c r="O2571" s="0" t="str">
        <f aca="false">IF(J2571=L2571,J2571,"CONFLICT")</f>
        <v>TODO: &lt;&gt;</v>
      </c>
      <c r="Q2571" s="0" t="str">
        <f aca="false">IF(AND(P2571&lt;&gt;L2571,P2571&lt;&gt;J2571,P2571&lt;&gt;""),"REVIEW","")</f>
        <v/>
      </c>
      <c r="R2571" s="0" t="str">
        <f aca="false">IF(K2571=M2571,K2571,"CONFLICT")</f>
        <v>TODO: &lt;&gt;</v>
      </c>
    </row>
    <row r="2572" customFormat="false" ht="12.75" hidden="false" customHeight="false" outlineLevel="0" collapsed="false">
      <c r="A2572" s="0" t="s">
        <v>6659</v>
      </c>
      <c r="B2572" s="0" t="n">
        <v>107</v>
      </c>
      <c r="C2572" s="0" t="s">
        <v>23</v>
      </c>
      <c r="E2572" s="0" t="s">
        <v>6660</v>
      </c>
      <c r="F2572" s="0" t="n">
        <v>5053</v>
      </c>
      <c r="G2572" s="0" t="n">
        <v>192</v>
      </c>
      <c r="H2572" s="0" t="n">
        <v>0</v>
      </c>
      <c r="I2572" s="0" t="n">
        <v>43</v>
      </c>
      <c r="J2572" s="0" t="str">
        <f aca="false">VLOOKUP(A2572,yorick!A:J,10,0)</f>
        <v>TODO: &lt;&gt;</v>
      </c>
      <c r="K2572" s="0" t="str">
        <f aca="false">VLOOKUP(A2572,yorick!A:K,11,0)</f>
        <v>TODO: &lt;&gt;</v>
      </c>
      <c r="L2572" s="0" t="str">
        <f aca="false">VLOOKUP(A2572,henriette!A:J,10,0)</f>
        <v>TODO: &lt;&gt;</v>
      </c>
      <c r="M2572" s="0" t="str">
        <f aca="false">VLOOKUP(A2572,henriette!A:K,11,0)</f>
        <v>TODO: &lt;&gt;</v>
      </c>
      <c r="N2572" s="0" t="str">
        <f aca="false">IF(OR(O2572="CONFLICT",R2572="CONFLICT"),"CONFLICT","OK")</f>
        <v>OK</v>
      </c>
      <c r="O2572" s="0" t="str">
        <f aca="false">IF(J2572=L2572,J2572,"CONFLICT")</f>
        <v>TODO: &lt;&gt;</v>
      </c>
      <c r="Q2572" s="0" t="str">
        <f aca="false">IF(AND(P2572&lt;&gt;L2572,P2572&lt;&gt;J2572,P2572&lt;&gt;""),"REVIEW","")</f>
        <v/>
      </c>
      <c r="R2572" s="0" t="str">
        <f aca="false">IF(K2572=M2572,K2572,"CONFLICT")</f>
        <v>TODO: &lt;&gt;</v>
      </c>
    </row>
    <row r="2573" customFormat="false" ht="12.75" hidden="false" customHeight="false" outlineLevel="0" collapsed="false">
      <c r="A2573" s="0" t="s">
        <v>6661</v>
      </c>
      <c r="B2573" s="0" t="n">
        <v>2708</v>
      </c>
      <c r="C2573" s="0" t="s">
        <v>23</v>
      </c>
      <c r="E2573" s="0" t="s">
        <v>6662</v>
      </c>
      <c r="F2573" s="0" t="n">
        <v>7593</v>
      </c>
      <c r="G2573" s="0" t="n">
        <v>171</v>
      </c>
      <c r="H2573" s="0" t="n">
        <v>0</v>
      </c>
      <c r="I2573" s="0" t="n">
        <v>16</v>
      </c>
      <c r="J2573" s="0" t="str">
        <f aca="false">VLOOKUP(A2573,yorick!A:J,10,0)</f>
        <v>TODO: &lt;&gt;</v>
      </c>
      <c r="K2573" s="0" t="str">
        <f aca="false">VLOOKUP(A2573,yorick!A:K,11,0)</f>
        <v>TODO: &lt;&gt;</v>
      </c>
      <c r="L2573" s="0" t="str">
        <f aca="false">VLOOKUP(A2573,henriette!A:J,10,0)</f>
        <v>TODO: &lt;&gt;</v>
      </c>
      <c r="M2573" s="0" t="str">
        <f aca="false">VLOOKUP(A2573,henriette!A:K,11,0)</f>
        <v>TODO: &lt;&gt;</v>
      </c>
      <c r="N2573" s="0" t="str">
        <f aca="false">IF(OR(O2573="CONFLICT",R2573="CONFLICT"),"CONFLICT","OK")</f>
        <v>OK</v>
      </c>
      <c r="O2573" s="0" t="str">
        <f aca="false">IF(J2573=L2573,J2573,"CONFLICT")</f>
        <v>TODO: &lt;&gt;</v>
      </c>
      <c r="Q2573" s="0" t="str">
        <f aca="false">IF(AND(P2573&lt;&gt;L2573,P2573&lt;&gt;J2573,P2573&lt;&gt;""),"REVIEW","")</f>
        <v/>
      </c>
      <c r="R2573" s="0" t="str">
        <f aca="false">IF(K2573=M2573,K2573,"CONFLICT")</f>
        <v>TODO: &lt;&gt;</v>
      </c>
    </row>
    <row r="2574" customFormat="false" ht="12.75" hidden="false" customHeight="false" outlineLevel="0" collapsed="false">
      <c r="A2574" s="0" t="s">
        <v>6663</v>
      </c>
      <c r="B2574" s="0" t="n">
        <v>1950</v>
      </c>
      <c r="C2574" s="0" t="s">
        <v>23</v>
      </c>
      <c r="D2574" s="0" t="s">
        <v>6664</v>
      </c>
      <c r="E2574" s="0" t="s">
        <v>6665</v>
      </c>
      <c r="F2574" s="0" t="n">
        <v>11127</v>
      </c>
      <c r="G2574" s="0" t="n">
        <v>162</v>
      </c>
      <c r="H2574" s="0" t="n">
        <v>0</v>
      </c>
      <c r="I2574" s="0" t="n">
        <v>7</v>
      </c>
      <c r="J2574" s="0" t="str">
        <f aca="false">VLOOKUP(A2574,yorick!A:J,10,0)</f>
        <v>TODO: &lt;&gt;</v>
      </c>
      <c r="K2574" s="0" t="str">
        <f aca="false">VLOOKUP(A2574,yorick!A:K,11,0)</f>
        <v>TODO: &lt;&gt;</v>
      </c>
      <c r="L2574" s="0" t="str">
        <f aca="false">VLOOKUP(A2574,henriette!A:J,10,0)</f>
        <v>TODO: &lt;&gt;</v>
      </c>
      <c r="M2574" s="0" t="str">
        <f aca="false">VLOOKUP(A2574,henriette!A:K,11,0)</f>
        <v>TODO: &lt;&gt;</v>
      </c>
      <c r="N2574" s="0" t="str">
        <f aca="false">IF(OR(O2574="CONFLICT",R2574="CONFLICT"),"CONFLICT","OK")</f>
        <v>OK</v>
      </c>
      <c r="O2574" s="0" t="str">
        <f aca="false">IF(J2574=L2574,J2574,"CONFLICT")</f>
        <v>TODO: &lt;&gt;</v>
      </c>
      <c r="Q2574" s="0" t="str">
        <f aca="false">IF(AND(P2574&lt;&gt;L2574,P2574&lt;&gt;J2574,P2574&lt;&gt;""),"REVIEW","")</f>
        <v/>
      </c>
      <c r="R2574" s="0" t="str">
        <f aca="false">IF(K2574=M2574,K2574,"CONFLICT")</f>
        <v>TODO: &lt;&gt;</v>
      </c>
    </row>
    <row r="2575" customFormat="false" ht="12.75" hidden="false" customHeight="false" outlineLevel="0" collapsed="false">
      <c r="A2575" s="0" t="s">
        <v>6666</v>
      </c>
      <c r="B2575" s="0" t="n">
        <v>348</v>
      </c>
      <c r="C2575" s="0" t="s">
        <v>23</v>
      </c>
      <c r="D2575" s="0" t="s">
        <v>6667</v>
      </c>
      <c r="E2575" s="0" t="s">
        <v>6668</v>
      </c>
      <c r="F2575" s="0" t="n">
        <v>5047</v>
      </c>
      <c r="G2575" s="0" t="n">
        <v>37</v>
      </c>
      <c r="H2575" s="0" t="n">
        <v>0</v>
      </c>
      <c r="I2575" s="0" t="n">
        <v>14</v>
      </c>
      <c r="J2575" s="0" t="str">
        <f aca="false">VLOOKUP(A2575,yorick!A:J,10,0)</f>
        <v>TODO: &lt;&gt;</v>
      </c>
      <c r="K2575" s="0" t="str">
        <f aca="false">VLOOKUP(A2575,yorick!A:K,11,0)</f>
        <v>TODO: &lt;&gt;</v>
      </c>
      <c r="L2575" s="0" t="str">
        <f aca="false">VLOOKUP(A2575,henriette!A:J,10,0)</f>
        <v>TODO: &lt;&gt;</v>
      </c>
      <c r="M2575" s="0" t="str">
        <f aca="false">VLOOKUP(A2575,henriette!A:K,11,0)</f>
        <v>TODO: &lt;&gt;</v>
      </c>
      <c r="N2575" s="0" t="str">
        <f aca="false">IF(OR(O2575="CONFLICT",R2575="CONFLICT"),"CONFLICT","OK")</f>
        <v>OK</v>
      </c>
      <c r="O2575" s="0" t="str">
        <f aca="false">IF(J2575=L2575,J2575,"CONFLICT")</f>
        <v>TODO: &lt;&gt;</v>
      </c>
      <c r="Q2575" s="0" t="str">
        <f aca="false">IF(AND(P2575&lt;&gt;L2575,P2575&lt;&gt;J2575,P2575&lt;&gt;""),"REVIEW","")</f>
        <v/>
      </c>
      <c r="R2575" s="0" t="str">
        <f aca="false">IF(K2575=M2575,K2575,"CONFLICT")</f>
        <v>TODO: &lt;&gt;</v>
      </c>
    </row>
    <row r="2576" customFormat="false" ht="12.75" hidden="false" customHeight="false" outlineLevel="0" collapsed="false">
      <c r="A2576" s="0" t="s">
        <v>6669</v>
      </c>
      <c r="B2576" s="0" t="n">
        <v>757</v>
      </c>
      <c r="C2576" s="0" t="s">
        <v>23</v>
      </c>
      <c r="E2576" s="0" t="s">
        <v>6670</v>
      </c>
      <c r="F2576" s="0" t="n">
        <v>6500</v>
      </c>
      <c r="G2576" s="0" t="n">
        <v>99</v>
      </c>
      <c r="H2576" s="0" t="n">
        <v>0</v>
      </c>
      <c r="I2576" s="0" t="n">
        <v>45</v>
      </c>
      <c r="J2576" s="0" t="str">
        <f aca="false">VLOOKUP(A2576,yorick!A:J,10,0)</f>
        <v>TODO: &lt;&gt;</v>
      </c>
      <c r="K2576" s="0" t="str">
        <f aca="false">VLOOKUP(A2576,yorick!A:K,11,0)</f>
        <v>TODO: &lt;&gt;</v>
      </c>
      <c r="L2576" s="0" t="str">
        <f aca="false">VLOOKUP(A2576,henriette!A:J,10,0)</f>
        <v>TODO: &lt;&gt;</v>
      </c>
      <c r="M2576" s="0" t="str">
        <f aca="false">VLOOKUP(A2576,henriette!A:K,11,0)</f>
        <v>TODO: &lt;&gt;</v>
      </c>
      <c r="N2576" s="0" t="str">
        <f aca="false">IF(OR(O2576="CONFLICT",R2576="CONFLICT"),"CONFLICT","OK")</f>
        <v>OK</v>
      </c>
      <c r="O2576" s="0" t="str">
        <f aca="false">IF(J2576=L2576,J2576,"CONFLICT")</f>
        <v>TODO: &lt;&gt;</v>
      </c>
      <c r="Q2576" s="0" t="str">
        <f aca="false">IF(AND(P2576&lt;&gt;L2576,P2576&lt;&gt;J2576,P2576&lt;&gt;""),"REVIEW","")</f>
        <v/>
      </c>
      <c r="R2576" s="0" t="str">
        <f aca="false">IF(K2576=M2576,K2576,"CONFLICT")</f>
        <v>TODO: &lt;&gt;</v>
      </c>
    </row>
    <row r="2577" customFormat="false" ht="12.75" hidden="false" customHeight="false" outlineLevel="0" collapsed="false">
      <c r="A2577" s="0" t="s">
        <v>6671</v>
      </c>
      <c r="B2577" s="0" t="n">
        <v>150</v>
      </c>
      <c r="C2577" s="0" t="s">
        <v>23</v>
      </c>
      <c r="F2577" s="0" t="n">
        <v>5712</v>
      </c>
      <c r="G2577" s="0" t="n">
        <v>44</v>
      </c>
      <c r="H2577" s="0" t="n">
        <v>0</v>
      </c>
      <c r="I2577" s="0" t="n">
        <v>9</v>
      </c>
      <c r="J2577" s="0" t="str">
        <f aca="false">VLOOKUP(A2577,yorick!A:J,10,0)</f>
        <v>TODO: &lt;&gt;</v>
      </c>
      <c r="K2577" s="0" t="str">
        <f aca="false">VLOOKUP(A2577,yorick!A:K,11,0)</f>
        <v>TODO: &lt;&gt;</v>
      </c>
      <c r="L2577" s="0" t="str">
        <f aca="false">VLOOKUP(A2577,henriette!A:J,10,0)</f>
        <v>TODO: &lt;&gt;</v>
      </c>
      <c r="M2577" s="0" t="str">
        <f aca="false">VLOOKUP(A2577,henriette!A:K,11,0)</f>
        <v>TODO: &lt;&gt;</v>
      </c>
      <c r="N2577" s="0" t="str">
        <f aca="false">IF(OR(O2577="CONFLICT",R2577="CONFLICT"),"CONFLICT","OK")</f>
        <v>OK</v>
      </c>
      <c r="O2577" s="0" t="str">
        <f aca="false">IF(J2577=L2577,J2577,"CONFLICT")</f>
        <v>TODO: &lt;&gt;</v>
      </c>
      <c r="Q2577" s="0" t="str">
        <f aca="false">IF(AND(P2577&lt;&gt;L2577,P2577&lt;&gt;J2577,P2577&lt;&gt;""),"REVIEW","")</f>
        <v/>
      </c>
      <c r="R2577" s="0" t="str">
        <f aca="false">IF(K2577=M2577,K2577,"CONFLICT")</f>
        <v>TODO: &lt;&gt;</v>
      </c>
    </row>
    <row r="2578" customFormat="false" ht="12.75" hidden="false" customHeight="false" outlineLevel="0" collapsed="false">
      <c r="A2578" s="0" t="s">
        <v>6672</v>
      </c>
      <c r="B2578" s="0" t="n">
        <v>500</v>
      </c>
      <c r="C2578" s="0" t="s">
        <v>23</v>
      </c>
      <c r="E2578" s="0" t="s">
        <v>6673</v>
      </c>
      <c r="F2578" s="0" t="n">
        <v>15936</v>
      </c>
      <c r="G2578" s="0" t="n">
        <v>140</v>
      </c>
      <c r="H2578" s="0" t="n">
        <v>1</v>
      </c>
      <c r="I2578" s="0" t="n">
        <v>1</v>
      </c>
      <c r="J2578" s="0" t="str">
        <f aca="false">VLOOKUP(A2578,yorick!A:J,10,0)</f>
        <v>TODO: &lt;&gt;</v>
      </c>
      <c r="K2578" s="0" t="str">
        <f aca="false">VLOOKUP(A2578,yorick!A:K,11,0)</f>
        <v>TODO: &lt;&gt;</v>
      </c>
      <c r="L2578" s="0" t="str">
        <f aca="false">VLOOKUP(A2578,henriette!A:J,10,0)</f>
        <v>TODO: &lt;&gt;</v>
      </c>
      <c r="M2578" s="0" t="str">
        <f aca="false">VLOOKUP(A2578,henriette!A:K,11,0)</f>
        <v>TODO: &lt;&gt;</v>
      </c>
      <c r="N2578" s="0" t="str">
        <f aca="false">IF(OR(O2578="CONFLICT",R2578="CONFLICT"),"CONFLICT","OK")</f>
        <v>OK</v>
      </c>
      <c r="O2578" s="0" t="str">
        <f aca="false">IF(J2578=L2578,J2578,"CONFLICT")</f>
        <v>TODO: &lt;&gt;</v>
      </c>
      <c r="Q2578" s="0" t="str">
        <f aca="false">IF(AND(P2578&lt;&gt;L2578,P2578&lt;&gt;J2578,P2578&lt;&gt;""),"REVIEW","")</f>
        <v/>
      </c>
      <c r="R2578" s="0" t="str">
        <f aca="false">IF(K2578=M2578,K2578,"CONFLICT")</f>
        <v>TODO: &lt;&gt;</v>
      </c>
    </row>
    <row r="2579" customFormat="false" ht="12.75" hidden="false" customHeight="false" outlineLevel="0" collapsed="false">
      <c r="A2579" s="0" t="s">
        <v>6674</v>
      </c>
      <c r="B2579" s="0" t="n">
        <v>136</v>
      </c>
      <c r="C2579" s="0" t="s">
        <v>23</v>
      </c>
      <c r="E2579" s="0" t="s">
        <v>6675</v>
      </c>
      <c r="F2579" s="0" t="n">
        <v>6827</v>
      </c>
      <c r="G2579" s="0" t="n">
        <v>72</v>
      </c>
      <c r="H2579" s="0" t="n">
        <v>0</v>
      </c>
      <c r="I2579" s="0" t="n">
        <v>25</v>
      </c>
      <c r="J2579" s="0" t="str">
        <f aca="false">VLOOKUP(A2579,yorick!A:J,10,0)</f>
        <v>TODO: &lt;&gt;</v>
      </c>
      <c r="K2579" s="0" t="str">
        <f aca="false">VLOOKUP(A2579,yorick!A:K,11,0)</f>
        <v>TODO: &lt;&gt;</v>
      </c>
      <c r="L2579" s="0" t="str">
        <f aca="false">VLOOKUP(A2579,henriette!A:J,10,0)</f>
        <v>TODO: &lt;&gt;</v>
      </c>
      <c r="M2579" s="0" t="str">
        <f aca="false">VLOOKUP(A2579,henriette!A:K,11,0)</f>
        <v>TODO: &lt;&gt;</v>
      </c>
      <c r="N2579" s="0" t="str">
        <f aca="false">IF(OR(O2579="CONFLICT",R2579="CONFLICT"),"CONFLICT","OK")</f>
        <v>OK</v>
      </c>
      <c r="O2579" s="0" t="str">
        <f aca="false">IF(J2579=L2579,J2579,"CONFLICT")</f>
        <v>TODO: &lt;&gt;</v>
      </c>
      <c r="Q2579" s="0" t="str">
        <f aca="false">IF(AND(P2579&lt;&gt;L2579,P2579&lt;&gt;J2579,P2579&lt;&gt;""),"REVIEW","")</f>
        <v/>
      </c>
      <c r="R2579" s="0" t="str">
        <f aca="false">IF(K2579=M2579,K2579,"CONFLICT")</f>
        <v>TODO: &lt;&gt;</v>
      </c>
    </row>
    <row r="2580" customFormat="false" ht="12.75" hidden="false" customHeight="false" outlineLevel="0" collapsed="false">
      <c r="A2580" s="0" t="s">
        <v>6676</v>
      </c>
      <c r="B2580" s="0" t="n">
        <v>132</v>
      </c>
      <c r="C2580" s="0" t="s">
        <v>23</v>
      </c>
      <c r="D2580" s="0" t="s">
        <v>6677</v>
      </c>
      <c r="E2580" s="0" t="s">
        <v>6678</v>
      </c>
      <c r="F2580" s="0" t="n">
        <v>5983</v>
      </c>
      <c r="G2580" s="0" t="n">
        <v>110</v>
      </c>
      <c r="H2580" s="0" t="n">
        <v>0</v>
      </c>
      <c r="I2580" s="0" t="n">
        <v>10</v>
      </c>
      <c r="J2580" s="0" t="str">
        <f aca="false">VLOOKUP(A2580,yorick!A:J,10,0)</f>
        <v>TODO: &lt;&gt;</v>
      </c>
      <c r="K2580" s="0" t="str">
        <f aca="false">VLOOKUP(A2580,yorick!A:K,11,0)</f>
        <v>TODO: &lt;&gt;</v>
      </c>
      <c r="L2580" s="0" t="str">
        <f aca="false">VLOOKUP(A2580,henriette!A:J,10,0)</f>
        <v>TODO: &lt;&gt;</v>
      </c>
      <c r="M2580" s="0" t="str">
        <f aca="false">VLOOKUP(A2580,henriette!A:K,11,0)</f>
        <v>TODO: &lt;&gt;</v>
      </c>
      <c r="N2580" s="0" t="str">
        <f aca="false">IF(OR(O2580="CONFLICT",R2580="CONFLICT"),"CONFLICT","OK")</f>
        <v>OK</v>
      </c>
      <c r="O2580" s="0" t="str">
        <f aca="false">IF(J2580=L2580,J2580,"CONFLICT")</f>
        <v>TODO: &lt;&gt;</v>
      </c>
      <c r="Q2580" s="0" t="str">
        <f aca="false">IF(AND(P2580&lt;&gt;L2580,P2580&lt;&gt;J2580,P2580&lt;&gt;""),"REVIEW","")</f>
        <v/>
      </c>
      <c r="R2580" s="0" t="str">
        <f aca="false">IF(K2580=M2580,K2580,"CONFLICT")</f>
        <v>TODO: &lt;&gt;</v>
      </c>
    </row>
    <row r="2581" customFormat="false" ht="12.75" hidden="false" customHeight="false" outlineLevel="0" collapsed="false">
      <c r="A2581" s="0" t="s">
        <v>6679</v>
      </c>
      <c r="B2581" s="0" t="n">
        <v>200</v>
      </c>
      <c r="C2581" s="0" t="s">
        <v>23</v>
      </c>
      <c r="D2581" s="0" t="s">
        <v>6680</v>
      </c>
      <c r="E2581" s="0" t="s">
        <v>6681</v>
      </c>
      <c r="F2581" s="0" t="n">
        <v>29476</v>
      </c>
      <c r="G2581" s="0" t="n">
        <v>686</v>
      </c>
      <c r="H2581" s="0" t="n">
        <v>0</v>
      </c>
      <c r="I2581" s="0" t="n">
        <v>53</v>
      </c>
      <c r="J2581" s="0" t="str">
        <f aca="false">VLOOKUP(A2581,yorick!A:J,10,0)</f>
        <v>TODO: &lt;&gt;</v>
      </c>
      <c r="K2581" s="0" t="str">
        <f aca="false">VLOOKUP(A2581,yorick!A:K,11,0)</f>
        <v>TODO: &lt;&gt;</v>
      </c>
      <c r="L2581" s="0" t="str">
        <f aca="false">VLOOKUP(A2581,henriette!A:J,10,0)</f>
        <v>TODO: &lt;&gt;</v>
      </c>
      <c r="M2581" s="0" t="str">
        <f aca="false">VLOOKUP(A2581,henriette!A:K,11,0)</f>
        <v>TODO: &lt;&gt;</v>
      </c>
      <c r="N2581" s="0" t="str">
        <f aca="false">IF(OR(O2581="CONFLICT",R2581="CONFLICT"),"CONFLICT","OK")</f>
        <v>OK</v>
      </c>
      <c r="O2581" s="0" t="str">
        <f aca="false">IF(J2581=L2581,J2581,"CONFLICT")</f>
        <v>TODO: &lt;&gt;</v>
      </c>
      <c r="Q2581" s="0" t="str">
        <f aca="false">IF(AND(P2581&lt;&gt;L2581,P2581&lt;&gt;J2581,P2581&lt;&gt;""),"REVIEW","")</f>
        <v/>
      </c>
      <c r="R2581" s="0" t="str">
        <f aca="false">IF(K2581=M2581,K2581,"CONFLICT")</f>
        <v>TODO: &lt;&gt;</v>
      </c>
    </row>
    <row r="2582" customFormat="false" ht="12.75" hidden="false" customHeight="false" outlineLevel="0" collapsed="false">
      <c r="A2582" s="0" t="s">
        <v>6682</v>
      </c>
      <c r="B2582" s="0" t="n">
        <v>4485</v>
      </c>
      <c r="C2582" s="0" t="s">
        <v>23</v>
      </c>
      <c r="D2582" s="0" t="s">
        <v>6683</v>
      </c>
      <c r="E2582" s="0" t="s">
        <v>6684</v>
      </c>
      <c r="F2582" s="0" t="n">
        <v>8516</v>
      </c>
      <c r="G2582" s="0" t="n">
        <v>195</v>
      </c>
      <c r="H2582" s="0" t="n">
        <v>0</v>
      </c>
      <c r="I2582" s="0" t="n">
        <v>52</v>
      </c>
      <c r="J2582" s="0" t="str">
        <f aca="false">VLOOKUP(A2582,yorick!A:J,10,0)</f>
        <v>TODO: &lt;&gt;</v>
      </c>
      <c r="K2582" s="0" t="str">
        <f aca="false">VLOOKUP(A2582,yorick!A:K,11,0)</f>
        <v>TODO: &lt;&gt;</v>
      </c>
      <c r="L2582" s="0" t="str">
        <f aca="false">VLOOKUP(A2582,henriette!A:J,10,0)</f>
        <v>TODO: &lt;&gt;</v>
      </c>
      <c r="M2582" s="0" t="str">
        <f aca="false">VLOOKUP(A2582,henriette!A:K,11,0)</f>
        <v>TODO: &lt;&gt;</v>
      </c>
      <c r="N2582" s="0" t="str">
        <f aca="false">IF(OR(O2582="CONFLICT",R2582="CONFLICT"),"CONFLICT","OK")</f>
        <v>OK</v>
      </c>
      <c r="O2582" s="0" t="str">
        <f aca="false">IF(J2582=L2582,J2582,"CONFLICT")</f>
        <v>TODO: &lt;&gt;</v>
      </c>
      <c r="Q2582" s="0" t="str">
        <f aca="false">IF(AND(P2582&lt;&gt;L2582,P2582&lt;&gt;J2582,P2582&lt;&gt;""),"REVIEW","")</f>
        <v/>
      </c>
      <c r="R2582" s="0" t="str">
        <f aca="false">IF(K2582=M2582,K2582,"CONFLICT")</f>
        <v>TODO: &lt;&gt;</v>
      </c>
    </row>
    <row r="2583" customFormat="false" ht="12.75" hidden="false" customHeight="false" outlineLevel="0" collapsed="false">
      <c r="A2583" s="0" t="s">
        <v>6685</v>
      </c>
      <c r="B2583" s="0" t="n">
        <v>179</v>
      </c>
      <c r="C2583" s="0" t="s">
        <v>23</v>
      </c>
      <c r="D2583" s="0" t="s">
        <v>6686</v>
      </c>
      <c r="E2583" s="0" t="s">
        <v>6687</v>
      </c>
      <c r="F2583" s="0" t="n">
        <v>5264</v>
      </c>
      <c r="G2583" s="0" t="n">
        <v>60</v>
      </c>
      <c r="H2583" s="0" t="n">
        <v>0</v>
      </c>
      <c r="I2583" s="0" t="n">
        <v>32498</v>
      </c>
      <c r="J2583" s="0" t="str">
        <f aca="false">VLOOKUP(A2583,yorick!A:J,10,0)</f>
        <v>TODO: &lt;&gt;</v>
      </c>
      <c r="K2583" s="0" t="str">
        <f aca="false">VLOOKUP(A2583,yorick!A:K,11,0)</f>
        <v>TODO: &lt;&gt;</v>
      </c>
      <c r="L2583" s="0" t="str">
        <f aca="false">VLOOKUP(A2583,henriette!A:J,10,0)</f>
        <v>TODO: &lt;&gt;</v>
      </c>
      <c r="M2583" s="0" t="str">
        <f aca="false">VLOOKUP(A2583,henriette!A:K,11,0)</f>
        <v>TODO: &lt;&gt;</v>
      </c>
      <c r="N2583" s="0" t="str">
        <f aca="false">IF(OR(O2583="CONFLICT",R2583="CONFLICT"),"CONFLICT","OK")</f>
        <v>OK</v>
      </c>
      <c r="O2583" s="0" t="str">
        <f aca="false">IF(J2583=L2583,J2583,"CONFLICT")</f>
        <v>TODO: &lt;&gt;</v>
      </c>
      <c r="Q2583" s="0" t="str">
        <f aca="false">IF(AND(P2583&lt;&gt;L2583,P2583&lt;&gt;J2583,P2583&lt;&gt;""),"REVIEW","")</f>
        <v/>
      </c>
      <c r="R2583" s="0" t="str">
        <f aca="false">IF(K2583=M2583,K2583,"CONFLICT")</f>
        <v>TODO: &lt;&gt;</v>
      </c>
    </row>
    <row r="2584" customFormat="false" ht="12.75" hidden="false" customHeight="false" outlineLevel="0" collapsed="false">
      <c r="A2584" s="0" t="s">
        <v>6688</v>
      </c>
      <c r="B2584" s="0" t="n">
        <v>2157</v>
      </c>
      <c r="C2584" s="0" t="s">
        <v>23</v>
      </c>
      <c r="D2584" s="0" t="s">
        <v>6689</v>
      </c>
      <c r="E2584" s="0" t="s">
        <v>6690</v>
      </c>
      <c r="F2584" s="0" t="n">
        <v>39417</v>
      </c>
      <c r="G2584" s="0" t="n">
        <v>363</v>
      </c>
      <c r="H2584" s="0" t="n">
        <v>0</v>
      </c>
      <c r="I2584" s="0" t="n">
        <v>21</v>
      </c>
      <c r="J2584" s="0" t="str">
        <f aca="false">VLOOKUP(A2584,yorick!A:J,10,0)</f>
        <v>TODO: &lt;&gt;</v>
      </c>
      <c r="K2584" s="0" t="str">
        <f aca="false">VLOOKUP(A2584,yorick!A:K,11,0)</f>
        <v>TODO: &lt;&gt;</v>
      </c>
      <c r="L2584" s="0" t="str">
        <f aca="false">VLOOKUP(A2584,henriette!A:J,10,0)</f>
        <v>TODO: &lt;&gt;</v>
      </c>
      <c r="M2584" s="0" t="str">
        <f aca="false">VLOOKUP(A2584,henriette!A:K,11,0)</f>
        <v>TODO: &lt;&gt;</v>
      </c>
      <c r="N2584" s="0" t="str">
        <f aca="false">IF(OR(O2584="CONFLICT",R2584="CONFLICT"),"CONFLICT","OK")</f>
        <v>OK</v>
      </c>
      <c r="O2584" s="0" t="str">
        <f aca="false">IF(J2584=L2584,J2584,"CONFLICT")</f>
        <v>TODO: &lt;&gt;</v>
      </c>
      <c r="Q2584" s="0" t="str">
        <f aca="false">IF(AND(P2584&lt;&gt;L2584,P2584&lt;&gt;J2584,P2584&lt;&gt;""),"REVIEW","")</f>
        <v/>
      </c>
      <c r="R2584" s="0" t="str">
        <f aca="false">IF(K2584=M2584,K2584,"CONFLICT")</f>
        <v>TODO: &lt;&gt;</v>
      </c>
    </row>
    <row r="2585" customFormat="false" ht="12.75" hidden="false" customHeight="false" outlineLevel="0" collapsed="false">
      <c r="A2585" s="0" t="s">
        <v>6691</v>
      </c>
      <c r="B2585" s="0" t="n">
        <v>14185</v>
      </c>
      <c r="C2585" s="0" t="s">
        <v>23</v>
      </c>
      <c r="D2585" s="0" t="s">
        <v>6692</v>
      </c>
      <c r="E2585" s="0" t="s">
        <v>6693</v>
      </c>
      <c r="F2585" s="0" t="n">
        <v>24404</v>
      </c>
      <c r="G2585" s="0" t="n">
        <v>152</v>
      </c>
      <c r="H2585" s="0" t="n">
        <v>0</v>
      </c>
      <c r="I2585" s="0" t="n">
        <v>19</v>
      </c>
      <c r="J2585" s="0" t="str">
        <f aca="false">VLOOKUP(A2585,yorick!A:J,10,0)</f>
        <v>TODO: &lt;&gt;</v>
      </c>
      <c r="K2585" s="0" t="str">
        <f aca="false">VLOOKUP(A2585,yorick!A:K,11,0)</f>
        <v>TODO: &lt;&gt;</v>
      </c>
      <c r="L2585" s="0" t="str">
        <f aca="false">VLOOKUP(A2585,henriette!A:J,10,0)</f>
        <v>TODO: &lt;&gt;</v>
      </c>
      <c r="M2585" s="0" t="str">
        <f aca="false">VLOOKUP(A2585,henriette!A:K,11,0)</f>
        <v>TODO: &lt;&gt;</v>
      </c>
      <c r="N2585" s="0" t="str">
        <f aca="false">IF(OR(O2585="CONFLICT",R2585="CONFLICT"),"CONFLICT","OK")</f>
        <v>OK</v>
      </c>
      <c r="O2585" s="0" t="str">
        <f aca="false">IF(J2585=L2585,J2585,"CONFLICT")</f>
        <v>TODO: &lt;&gt;</v>
      </c>
      <c r="Q2585" s="0" t="str">
        <f aca="false">IF(AND(P2585&lt;&gt;L2585,P2585&lt;&gt;J2585,P2585&lt;&gt;""),"REVIEW","")</f>
        <v/>
      </c>
      <c r="R2585" s="0" t="str">
        <f aca="false">IF(K2585=M2585,K2585,"CONFLICT")</f>
        <v>TODO: &lt;&gt;</v>
      </c>
    </row>
    <row r="2586" customFormat="false" ht="12.75" hidden="false" customHeight="false" outlineLevel="0" collapsed="false">
      <c r="A2586" s="0" t="s">
        <v>6694</v>
      </c>
      <c r="B2586" s="0" t="n">
        <v>121</v>
      </c>
      <c r="C2586" s="0" t="s">
        <v>23</v>
      </c>
      <c r="D2586" s="0" t="s">
        <v>6695</v>
      </c>
      <c r="E2586" s="0" t="s">
        <v>6696</v>
      </c>
      <c r="F2586" s="0" t="n">
        <v>8039</v>
      </c>
      <c r="G2586" s="0" t="n">
        <v>71</v>
      </c>
      <c r="H2586" s="0" t="n">
        <v>0</v>
      </c>
      <c r="I2586" s="0" t="n">
        <v>23</v>
      </c>
      <c r="J2586" s="0" t="str">
        <f aca="false">VLOOKUP(A2586,yorick!A:J,10,0)</f>
        <v>TODO: &lt;&gt;</v>
      </c>
      <c r="K2586" s="0" t="str">
        <f aca="false">VLOOKUP(A2586,yorick!A:K,11,0)</f>
        <v>TODO: &lt;&gt;</v>
      </c>
      <c r="L2586" s="0" t="str">
        <f aca="false">VLOOKUP(A2586,henriette!A:J,10,0)</f>
        <v>TODO: &lt;&gt;</v>
      </c>
      <c r="M2586" s="0" t="str">
        <f aca="false">VLOOKUP(A2586,henriette!A:K,11,0)</f>
        <v>TODO: &lt;&gt;</v>
      </c>
      <c r="N2586" s="0" t="str">
        <f aca="false">IF(OR(O2586="CONFLICT",R2586="CONFLICT"),"CONFLICT","OK")</f>
        <v>OK</v>
      </c>
      <c r="O2586" s="0" t="str">
        <f aca="false">IF(J2586=L2586,J2586,"CONFLICT")</f>
        <v>TODO: &lt;&gt;</v>
      </c>
      <c r="Q2586" s="0" t="str">
        <f aca="false">IF(AND(P2586&lt;&gt;L2586,P2586&lt;&gt;J2586,P2586&lt;&gt;""),"REVIEW","")</f>
        <v/>
      </c>
      <c r="R2586" s="0" t="str">
        <f aca="false">IF(K2586=M2586,K2586,"CONFLICT")</f>
        <v>TODO: &lt;&gt;</v>
      </c>
    </row>
    <row r="2587" customFormat="false" ht="12.75" hidden="false" customHeight="false" outlineLevel="0" collapsed="false">
      <c r="A2587" s="0" t="s">
        <v>6697</v>
      </c>
      <c r="B2587" s="0" t="n">
        <v>161</v>
      </c>
      <c r="C2587" s="0" t="s">
        <v>23</v>
      </c>
      <c r="E2587" s="0" t="s">
        <v>6698</v>
      </c>
      <c r="F2587" s="0" t="n">
        <v>5467</v>
      </c>
      <c r="G2587" s="0" t="n">
        <v>18</v>
      </c>
      <c r="H2587" s="0" t="n">
        <v>0</v>
      </c>
      <c r="I2587" s="0" t="n">
        <v>2</v>
      </c>
      <c r="J2587" s="0" t="str">
        <f aca="false">VLOOKUP(A2587,yorick!A:J,10,0)</f>
        <v>TODO: &lt;&gt;</v>
      </c>
      <c r="K2587" s="0" t="str">
        <f aca="false">VLOOKUP(A2587,yorick!A:K,11,0)</f>
        <v>TODO: &lt;&gt;</v>
      </c>
      <c r="L2587" s="0" t="str">
        <f aca="false">VLOOKUP(A2587,henriette!A:J,10,0)</f>
        <v>TODO: &lt;&gt;</v>
      </c>
      <c r="M2587" s="0" t="str">
        <f aca="false">VLOOKUP(A2587,henriette!A:K,11,0)</f>
        <v>TODO: &lt;&gt;</v>
      </c>
      <c r="N2587" s="0" t="str">
        <f aca="false">IF(OR(O2587="CONFLICT",R2587="CONFLICT"),"CONFLICT","OK")</f>
        <v>OK</v>
      </c>
      <c r="O2587" s="0" t="str">
        <f aca="false">IF(J2587=L2587,J2587,"CONFLICT")</f>
        <v>TODO: &lt;&gt;</v>
      </c>
      <c r="Q2587" s="0" t="str">
        <f aca="false">IF(AND(P2587&lt;&gt;L2587,P2587&lt;&gt;J2587,P2587&lt;&gt;""),"REVIEW","")</f>
        <v/>
      </c>
      <c r="R2587" s="0" t="str">
        <f aca="false">IF(K2587=M2587,K2587,"CONFLICT")</f>
        <v>TODO: &lt;&gt;</v>
      </c>
    </row>
    <row r="2588" customFormat="false" ht="12.75" hidden="false" customHeight="false" outlineLevel="0" collapsed="false">
      <c r="A2588" s="0" t="s">
        <v>6699</v>
      </c>
      <c r="B2588" s="0" t="n">
        <v>3276</v>
      </c>
      <c r="C2588" s="0" t="s">
        <v>23</v>
      </c>
      <c r="D2588" s="0" t="s">
        <v>6700</v>
      </c>
      <c r="E2588" s="0" t="s">
        <v>6701</v>
      </c>
      <c r="F2588" s="0" t="n">
        <v>9145</v>
      </c>
      <c r="G2588" s="0" t="n">
        <v>55</v>
      </c>
      <c r="H2588" s="0" t="n">
        <v>0</v>
      </c>
      <c r="I2588" s="0" t="n">
        <v>2</v>
      </c>
      <c r="J2588" s="0" t="str">
        <f aca="false">VLOOKUP(A2588,yorick!A:J,10,0)</f>
        <v>TODO: &lt;&gt;</v>
      </c>
      <c r="K2588" s="0" t="str">
        <f aca="false">VLOOKUP(A2588,yorick!A:K,11,0)</f>
        <v>TODO: &lt;&gt;</v>
      </c>
      <c r="L2588" s="0" t="str">
        <f aca="false">VLOOKUP(A2588,henriette!A:J,10,0)</f>
        <v>TODO: &lt;&gt;</v>
      </c>
      <c r="M2588" s="0" t="str">
        <f aca="false">VLOOKUP(A2588,henriette!A:K,11,0)</f>
        <v>TODO: &lt;&gt;</v>
      </c>
      <c r="N2588" s="0" t="str">
        <f aca="false">IF(OR(O2588="CONFLICT",R2588="CONFLICT"),"CONFLICT","OK")</f>
        <v>OK</v>
      </c>
      <c r="O2588" s="0" t="str">
        <f aca="false">IF(J2588=L2588,J2588,"CONFLICT")</f>
        <v>TODO: &lt;&gt;</v>
      </c>
      <c r="Q2588" s="0" t="str">
        <f aca="false">IF(AND(P2588&lt;&gt;L2588,P2588&lt;&gt;J2588,P2588&lt;&gt;""),"REVIEW","")</f>
        <v/>
      </c>
      <c r="R2588" s="0" t="str">
        <f aca="false">IF(K2588=M2588,K2588,"CONFLICT")</f>
        <v>TODO: &lt;&gt;</v>
      </c>
    </row>
    <row r="2589" customFormat="false" ht="12.75" hidden="false" customHeight="false" outlineLevel="0" collapsed="false">
      <c r="A2589" s="0" t="s">
        <v>6702</v>
      </c>
      <c r="B2589" s="0" t="n">
        <v>260</v>
      </c>
      <c r="C2589" s="0" t="s">
        <v>23</v>
      </c>
      <c r="D2589" s="0" t="s">
        <v>6703</v>
      </c>
      <c r="E2589" s="0" t="s">
        <v>6704</v>
      </c>
      <c r="F2589" s="0" t="n">
        <v>31595</v>
      </c>
      <c r="G2589" s="0" t="n">
        <v>59</v>
      </c>
      <c r="H2589" s="0" t="n">
        <v>0</v>
      </c>
      <c r="I2589" s="0" t="n">
        <v>5</v>
      </c>
      <c r="J2589" s="0" t="str">
        <f aca="false">VLOOKUP(A2589,yorick!A:J,10,0)</f>
        <v>TODO: &lt;&gt;</v>
      </c>
      <c r="K2589" s="0" t="str">
        <f aca="false">VLOOKUP(A2589,yorick!A:K,11,0)</f>
        <v>TODO: &lt;&gt;</v>
      </c>
      <c r="L2589" s="0" t="str">
        <f aca="false">VLOOKUP(A2589,henriette!A:J,10,0)</f>
        <v>TODO: &lt;&gt;</v>
      </c>
      <c r="M2589" s="0" t="str">
        <f aca="false">VLOOKUP(A2589,henriette!A:K,11,0)</f>
        <v>TODO: &lt;&gt;</v>
      </c>
      <c r="N2589" s="0" t="str">
        <f aca="false">IF(OR(O2589="CONFLICT",R2589="CONFLICT"),"CONFLICT","OK")</f>
        <v>OK</v>
      </c>
      <c r="O2589" s="0" t="str">
        <f aca="false">IF(J2589=L2589,J2589,"CONFLICT")</f>
        <v>TODO: &lt;&gt;</v>
      </c>
      <c r="Q2589" s="0" t="str">
        <f aca="false">IF(AND(P2589&lt;&gt;L2589,P2589&lt;&gt;J2589,P2589&lt;&gt;""),"REVIEW","")</f>
        <v/>
      </c>
      <c r="R2589" s="0" t="str">
        <f aca="false">IF(K2589=M2589,K2589,"CONFLICT")</f>
        <v>TODO: &lt;&gt;</v>
      </c>
    </row>
    <row r="2590" customFormat="false" ht="12.75" hidden="false" customHeight="false" outlineLevel="0" collapsed="false">
      <c r="A2590" s="0" t="s">
        <v>6705</v>
      </c>
      <c r="B2590" s="0" t="n">
        <v>276</v>
      </c>
      <c r="C2590" s="0" t="s">
        <v>23</v>
      </c>
      <c r="D2590" s="0" t="s">
        <v>6706</v>
      </c>
      <c r="E2590" s="0" t="s">
        <v>6707</v>
      </c>
      <c r="F2590" s="0" t="n">
        <v>6766</v>
      </c>
      <c r="G2590" s="0" t="n">
        <v>157</v>
      </c>
      <c r="H2590" s="0" t="n">
        <v>0</v>
      </c>
      <c r="I2590" s="0" t="n">
        <v>28</v>
      </c>
      <c r="J2590" s="0" t="str">
        <f aca="false">VLOOKUP(A2590,yorick!A:J,10,0)</f>
        <v>TODO: &lt;&gt;</v>
      </c>
      <c r="K2590" s="0" t="str">
        <f aca="false">VLOOKUP(A2590,yorick!A:K,11,0)</f>
        <v>TODO: &lt;&gt;</v>
      </c>
      <c r="L2590" s="0" t="str">
        <f aca="false">VLOOKUP(A2590,henriette!A:J,10,0)</f>
        <v>TODO: &lt;&gt;</v>
      </c>
      <c r="M2590" s="0" t="str">
        <f aca="false">VLOOKUP(A2590,henriette!A:K,11,0)</f>
        <v>TODO: &lt;&gt;</v>
      </c>
      <c r="N2590" s="0" t="str">
        <f aca="false">IF(OR(O2590="CONFLICT",R2590="CONFLICT"),"CONFLICT","OK")</f>
        <v>OK</v>
      </c>
      <c r="O2590" s="0" t="str">
        <f aca="false">IF(J2590=L2590,J2590,"CONFLICT")</f>
        <v>TODO: &lt;&gt;</v>
      </c>
      <c r="Q2590" s="0" t="str">
        <f aca="false">IF(AND(P2590&lt;&gt;L2590,P2590&lt;&gt;J2590,P2590&lt;&gt;""),"REVIEW","")</f>
        <v/>
      </c>
      <c r="R2590" s="0" t="str">
        <f aca="false">IF(K2590=M2590,K2590,"CONFLICT")</f>
        <v>TODO: &lt;&gt;</v>
      </c>
    </row>
    <row r="2591" customFormat="false" ht="12.75" hidden="false" customHeight="false" outlineLevel="0" collapsed="false">
      <c r="A2591" s="0" t="s">
        <v>6708</v>
      </c>
      <c r="B2591" s="0" t="n">
        <v>220</v>
      </c>
      <c r="C2591" s="0" t="s">
        <v>23</v>
      </c>
      <c r="D2591" s="0" t="s">
        <v>6709</v>
      </c>
      <c r="E2591" s="0" t="s">
        <v>6710</v>
      </c>
      <c r="F2591" s="0" t="n">
        <v>10286</v>
      </c>
      <c r="G2591" s="0" t="n">
        <v>158</v>
      </c>
      <c r="H2591" s="0" t="n">
        <v>0</v>
      </c>
      <c r="I2591" s="0" t="n">
        <v>6</v>
      </c>
      <c r="J2591" s="0" t="str">
        <f aca="false">VLOOKUP(A2591,yorick!A:J,10,0)</f>
        <v>TODO: &lt;&gt;</v>
      </c>
      <c r="K2591" s="0" t="str">
        <f aca="false">VLOOKUP(A2591,yorick!A:K,11,0)</f>
        <v>TODO: &lt;&gt;</v>
      </c>
      <c r="L2591" s="0" t="str">
        <f aca="false">VLOOKUP(A2591,henriette!A:J,10,0)</f>
        <v>TODO: &lt;&gt;</v>
      </c>
      <c r="M2591" s="0" t="str">
        <f aca="false">VLOOKUP(A2591,henriette!A:K,11,0)</f>
        <v>TODO: &lt;&gt;</v>
      </c>
      <c r="N2591" s="0" t="str">
        <f aca="false">IF(OR(O2591="CONFLICT",R2591="CONFLICT"),"CONFLICT","OK")</f>
        <v>OK</v>
      </c>
      <c r="O2591" s="0" t="str">
        <f aca="false">IF(J2591=L2591,J2591,"CONFLICT")</f>
        <v>TODO: &lt;&gt;</v>
      </c>
      <c r="Q2591" s="0" t="str">
        <f aca="false">IF(AND(P2591&lt;&gt;L2591,P2591&lt;&gt;J2591,P2591&lt;&gt;""),"REVIEW","")</f>
        <v/>
      </c>
      <c r="R2591" s="0" t="str">
        <f aca="false">IF(K2591=M2591,K2591,"CONFLICT")</f>
        <v>TODO: &lt;&gt;</v>
      </c>
    </row>
    <row r="2592" customFormat="false" ht="12.75" hidden="false" customHeight="false" outlineLevel="0" collapsed="false">
      <c r="A2592" s="0" t="s">
        <v>6711</v>
      </c>
      <c r="B2592" s="0" t="n">
        <v>2135</v>
      </c>
      <c r="C2592" s="0" t="s">
        <v>23</v>
      </c>
      <c r="D2592" s="0" t="s">
        <v>6712</v>
      </c>
      <c r="E2592" s="0" t="s">
        <v>6713</v>
      </c>
      <c r="F2592" s="0" t="n">
        <v>17563</v>
      </c>
      <c r="G2592" s="0" t="n">
        <v>134</v>
      </c>
      <c r="H2592" s="0" t="n">
        <v>0</v>
      </c>
      <c r="I2592" s="0" t="n">
        <v>2</v>
      </c>
      <c r="J2592" s="0" t="str">
        <f aca="false">VLOOKUP(A2592,yorick!A:J,10,0)</f>
        <v>TODO: &lt;&gt;</v>
      </c>
      <c r="K2592" s="0" t="str">
        <f aca="false">VLOOKUP(A2592,yorick!A:K,11,0)</f>
        <v>TODO: &lt;&gt;</v>
      </c>
      <c r="L2592" s="0" t="str">
        <f aca="false">VLOOKUP(A2592,henriette!A:J,10,0)</f>
        <v>TODO: &lt;&gt;</v>
      </c>
      <c r="M2592" s="0" t="str">
        <f aca="false">VLOOKUP(A2592,henriette!A:K,11,0)</f>
        <v>TODO: &lt;&gt;</v>
      </c>
      <c r="N2592" s="0" t="str">
        <f aca="false">IF(OR(O2592="CONFLICT",R2592="CONFLICT"),"CONFLICT","OK")</f>
        <v>OK</v>
      </c>
      <c r="O2592" s="0" t="str">
        <f aca="false">IF(J2592=L2592,J2592,"CONFLICT")</f>
        <v>TODO: &lt;&gt;</v>
      </c>
      <c r="Q2592" s="0" t="str">
        <f aca="false">IF(AND(P2592&lt;&gt;L2592,P2592&lt;&gt;J2592,P2592&lt;&gt;""),"REVIEW","")</f>
        <v/>
      </c>
      <c r="R2592" s="0" t="str">
        <f aca="false">IF(K2592=M2592,K2592,"CONFLICT")</f>
        <v>TODO: &lt;&gt;</v>
      </c>
    </row>
    <row r="2593" customFormat="false" ht="12.75" hidden="false" customHeight="false" outlineLevel="0" collapsed="false">
      <c r="A2593" s="0" t="s">
        <v>6714</v>
      </c>
      <c r="B2593" s="0" t="n">
        <v>4227</v>
      </c>
      <c r="C2593" s="0" t="s">
        <v>23</v>
      </c>
      <c r="D2593" s="0" t="s">
        <v>6715</v>
      </c>
      <c r="E2593" s="0" t="s">
        <v>6716</v>
      </c>
      <c r="F2593" s="0" t="n">
        <v>28570</v>
      </c>
      <c r="G2593" s="0" t="n">
        <v>267</v>
      </c>
      <c r="H2593" s="0" t="n">
        <v>6</v>
      </c>
      <c r="I2593" s="0" t="n">
        <v>41</v>
      </c>
      <c r="J2593" s="0" t="str">
        <f aca="false">VLOOKUP(A2593,yorick!A:J,10,0)</f>
        <v>TODO: &lt;&gt;</v>
      </c>
      <c r="K2593" s="0" t="str">
        <f aca="false">VLOOKUP(A2593,yorick!A:K,11,0)</f>
        <v>TODO: &lt;&gt;</v>
      </c>
      <c r="L2593" s="0" t="str">
        <f aca="false">VLOOKUP(A2593,henriette!A:J,10,0)</f>
        <v>TODO: &lt;&gt;</v>
      </c>
      <c r="M2593" s="0" t="str">
        <f aca="false">VLOOKUP(A2593,henriette!A:K,11,0)</f>
        <v>TODO: &lt;&gt;</v>
      </c>
      <c r="N2593" s="0" t="str">
        <f aca="false">IF(OR(O2593="CONFLICT",R2593="CONFLICT"),"CONFLICT","OK")</f>
        <v>OK</v>
      </c>
      <c r="O2593" s="0" t="str">
        <f aca="false">IF(J2593=L2593,J2593,"CONFLICT")</f>
        <v>TODO: &lt;&gt;</v>
      </c>
      <c r="Q2593" s="0" t="str">
        <f aca="false">IF(AND(P2593&lt;&gt;L2593,P2593&lt;&gt;J2593,P2593&lt;&gt;""),"REVIEW","")</f>
        <v/>
      </c>
      <c r="R2593" s="0" t="str">
        <f aca="false">IF(K2593=M2593,K2593,"CONFLICT")</f>
        <v>TODO: &lt;&gt;</v>
      </c>
    </row>
    <row r="2594" customFormat="false" ht="12.75" hidden="false" customHeight="false" outlineLevel="0" collapsed="false">
      <c r="A2594" s="0" t="s">
        <v>6717</v>
      </c>
      <c r="B2594" s="0" t="n">
        <v>173</v>
      </c>
      <c r="C2594" s="0" t="s">
        <v>23</v>
      </c>
      <c r="F2594" s="0" t="n">
        <v>8541</v>
      </c>
      <c r="G2594" s="0" t="n">
        <v>56</v>
      </c>
      <c r="H2594" s="0" t="n">
        <v>0</v>
      </c>
      <c r="I2594" s="0" t="n">
        <v>6</v>
      </c>
      <c r="J2594" s="0" t="str">
        <f aca="false">VLOOKUP(A2594,yorick!A:J,10,0)</f>
        <v>TODO: &lt;&gt;</v>
      </c>
      <c r="K2594" s="0" t="str">
        <f aca="false">VLOOKUP(A2594,yorick!A:K,11,0)</f>
        <v>TODO: &lt;&gt;</v>
      </c>
      <c r="L2594" s="0" t="str">
        <f aca="false">VLOOKUP(A2594,henriette!A:J,10,0)</f>
        <v>TODO: &lt;&gt;</v>
      </c>
      <c r="M2594" s="0" t="str">
        <f aca="false">VLOOKUP(A2594,henriette!A:K,11,0)</f>
        <v>TODO: &lt;&gt;</v>
      </c>
      <c r="N2594" s="0" t="str">
        <f aca="false">IF(OR(O2594="CONFLICT",R2594="CONFLICT"),"CONFLICT","OK")</f>
        <v>OK</v>
      </c>
      <c r="O2594" s="0" t="str">
        <f aca="false">IF(J2594=L2594,J2594,"CONFLICT")</f>
        <v>TODO: &lt;&gt;</v>
      </c>
      <c r="Q2594" s="0" t="str">
        <f aca="false">IF(AND(P2594&lt;&gt;L2594,P2594&lt;&gt;J2594,P2594&lt;&gt;""),"REVIEW","")</f>
        <v/>
      </c>
      <c r="R2594" s="0" t="str">
        <f aca="false">IF(K2594=M2594,K2594,"CONFLICT")</f>
        <v>TODO: &lt;&gt;</v>
      </c>
    </row>
    <row r="2595" customFormat="false" ht="12.75" hidden="false" customHeight="false" outlineLevel="0" collapsed="false">
      <c r="A2595" s="0" t="s">
        <v>6718</v>
      </c>
      <c r="B2595" s="0" t="n">
        <v>269</v>
      </c>
      <c r="C2595" s="0" t="s">
        <v>23</v>
      </c>
      <c r="D2595" s="0" t="s">
        <v>6719</v>
      </c>
      <c r="E2595" s="0" t="s">
        <v>6720</v>
      </c>
      <c r="F2595" s="0" t="n">
        <v>100540</v>
      </c>
      <c r="G2595" s="0" t="n">
        <v>1264</v>
      </c>
      <c r="H2595" s="0" t="n">
        <v>1</v>
      </c>
      <c r="I2595" s="0" t="n">
        <v>93</v>
      </c>
      <c r="J2595" s="0" t="str">
        <f aca="false">VLOOKUP(A2595,yorick!A:J,10,0)</f>
        <v>TODO: &lt;&gt;</v>
      </c>
      <c r="K2595" s="0" t="str">
        <f aca="false">VLOOKUP(A2595,yorick!A:K,11,0)</f>
        <v>TODO: &lt;&gt;</v>
      </c>
      <c r="L2595" s="0" t="str">
        <f aca="false">VLOOKUP(A2595,henriette!A:J,10,0)</f>
        <v>TODO: &lt;&gt;</v>
      </c>
      <c r="M2595" s="0" t="str">
        <f aca="false">VLOOKUP(A2595,henriette!A:K,11,0)</f>
        <v>TODO: &lt;&gt;</v>
      </c>
      <c r="N2595" s="0" t="str">
        <f aca="false">IF(OR(O2595="CONFLICT",R2595="CONFLICT"),"CONFLICT","OK")</f>
        <v>OK</v>
      </c>
      <c r="O2595" s="0" t="str">
        <f aca="false">IF(J2595=L2595,J2595,"CONFLICT")</f>
        <v>TODO: &lt;&gt;</v>
      </c>
      <c r="Q2595" s="0" t="str">
        <f aca="false">IF(AND(P2595&lt;&gt;L2595,P2595&lt;&gt;J2595,P2595&lt;&gt;""),"REVIEW","")</f>
        <v/>
      </c>
      <c r="R2595" s="0" t="str">
        <f aca="false">IF(K2595=M2595,K2595,"CONFLICT")</f>
        <v>TODO: &lt;&gt;</v>
      </c>
    </row>
    <row r="2596" customFormat="false" ht="12.75" hidden="false" customHeight="false" outlineLevel="0" collapsed="false">
      <c r="A2596" s="0" t="s">
        <v>6721</v>
      </c>
      <c r="B2596" s="0" t="n">
        <v>486</v>
      </c>
      <c r="C2596" s="0" t="s">
        <v>23</v>
      </c>
      <c r="D2596" s="0" t="s">
        <v>6722</v>
      </c>
      <c r="E2596" s="0" t="s">
        <v>6723</v>
      </c>
      <c r="F2596" s="0" t="n">
        <v>13779</v>
      </c>
      <c r="G2596" s="0" t="n">
        <v>87</v>
      </c>
      <c r="H2596" s="0" t="n">
        <v>0</v>
      </c>
      <c r="I2596" s="0" t="n">
        <v>4</v>
      </c>
      <c r="J2596" s="0" t="str">
        <f aca="false">VLOOKUP(A2596,yorick!A:J,10,0)</f>
        <v>TODO: &lt;&gt;</v>
      </c>
      <c r="K2596" s="0" t="str">
        <f aca="false">VLOOKUP(A2596,yorick!A:K,11,0)</f>
        <v>TODO: &lt;&gt;</v>
      </c>
      <c r="L2596" s="0" t="str">
        <f aca="false">VLOOKUP(A2596,henriette!A:J,10,0)</f>
        <v>TODO: &lt;&gt;</v>
      </c>
      <c r="M2596" s="0" t="str">
        <f aca="false">VLOOKUP(A2596,henriette!A:K,11,0)</f>
        <v>TODO: &lt;&gt;</v>
      </c>
      <c r="N2596" s="0" t="str">
        <f aca="false">IF(OR(O2596="CONFLICT",R2596="CONFLICT"),"CONFLICT","OK")</f>
        <v>OK</v>
      </c>
      <c r="O2596" s="0" t="str">
        <f aca="false">IF(J2596=L2596,J2596,"CONFLICT")</f>
        <v>TODO: &lt;&gt;</v>
      </c>
      <c r="Q2596" s="0" t="str">
        <f aca="false">IF(AND(P2596&lt;&gt;L2596,P2596&lt;&gt;J2596,P2596&lt;&gt;""),"REVIEW","")</f>
        <v/>
      </c>
      <c r="R2596" s="0" t="str">
        <f aca="false">IF(K2596=M2596,K2596,"CONFLICT")</f>
        <v>TODO: &lt;&gt;</v>
      </c>
    </row>
    <row r="2597" customFormat="false" ht="12.75" hidden="false" customHeight="false" outlineLevel="0" collapsed="false">
      <c r="A2597" s="0" t="s">
        <v>6724</v>
      </c>
      <c r="B2597" s="0" t="n">
        <v>454</v>
      </c>
      <c r="C2597" s="0" t="s">
        <v>23</v>
      </c>
      <c r="E2597" s="0" t="s">
        <v>6725</v>
      </c>
      <c r="F2597" s="0" t="n">
        <v>1095682</v>
      </c>
      <c r="G2597" s="0" t="n">
        <v>19112</v>
      </c>
      <c r="H2597" s="0" t="n">
        <v>101</v>
      </c>
      <c r="I2597" s="0" t="n">
        <v>17196</v>
      </c>
      <c r="J2597" s="0" t="str">
        <f aca="false">VLOOKUP(A2597,yorick!A:J,10,0)</f>
        <v>TODO: &lt;&gt;</v>
      </c>
      <c r="K2597" s="0" t="str">
        <f aca="false">VLOOKUP(A2597,yorick!A:K,11,0)</f>
        <v>TODO: &lt;&gt;</v>
      </c>
      <c r="L2597" s="0" t="str">
        <f aca="false">VLOOKUP(A2597,henriette!A:J,10,0)</f>
        <v>TODO: &lt;&gt;</v>
      </c>
      <c r="M2597" s="0" t="str">
        <f aca="false">VLOOKUP(A2597,henriette!A:K,11,0)</f>
        <v>TODO: &lt;&gt;</v>
      </c>
      <c r="N2597" s="0" t="str">
        <f aca="false">IF(OR(O2597="CONFLICT",R2597="CONFLICT"),"CONFLICT","OK")</f>
        <v>OK</v>
      </c>
      <c r="O2597" s="0" t="str">
        <f aca="false">IF(J2597=L2597,J2597,"CONFLICT")</f>
        <v>TODO: &lt;&gt;</v>
      </c>
      <c r="Q2597" s="0" t="str">
        <f aca="false">IF(AND(P2597&lt;&gt;L2597,P2597&lt;&gt;J2597,P2597&lt;&gt;""),"REVIEW","")</f>
        <v/>
      </c>
      <c r="R2597" s="0" t="str">
        <f aca="false">IF(K2597=M2597,K2597,"CONFLICT")</f>
        <v>TODO: &lt;&gt;</v>
      </c>
    </row>
    <row r="2598" customFormat="false" ht="12.75" hidden="false" customHeight="false" outlineLevel="0" collapsed="false">
      <c r="A2598" s="0" t="s">
        <v>6726</v>
      </c>
      <c r="B2598" s="0" t="n">
        <v>5642</v>
      </c>
      <c r="C2598" s="0" t="s">
        <v>23</v>
      </c>
      <c r="D2598" s="0" t="s">
        <v>6727</v>
      </c>
      <c r="E2598" s="0" t="s">
        <v>6728</v>
      </c>
      <c r="F2598" s="0" t="n">
        <v>55193</v>
      </c>
      <c r="G2598" s="0" t="n">
        <v>539</v>
      </c>
      <c r="H2598" s="0" t="n">
        <v>0</v>
      </c>
      <c r="I2598" s="0" t="n">
        <v>82</v>
      </c>
      <c r="J2598" s="0" t="str">
        <f aca="false">VLOOKUP(A2598,yorick!A:J,10,0)</f>
        <v>TODO: &lt;&gt;</v>
      </c>
      <c r="K2598" s="0" t="str">
        <f aca="false">VLOOKUP(A2598,yorick!A:K,11,0)</f>
        <v>TODO: &lt;&gt;</v>
      </c>
      <c r="L2598" s="0" t="str">
        <f aca="false">VLOOKUP(A2598,henriette!A:J,10,0)</f>
        <v>TODO: &lt;&gt;</v>
      </c>
      <c r="M2598" s="0" t="str">
        <f aca="false">VLOOKUP(A2598,henriette!A:K,11,0)</f>
        <v>TODO: &lt;&gt;</v>
      </c>
      <c r="N2598" s="0" t="str">
        <f aca="false">IF(OR(O2598="CONFLICT",R2598="CONFLICT"),"CONFLICT","OK")</f>
        <v>OK</v>
      </c>
      <c r="O2598" s="0" t="str">
        <f aca="false">IF(J2598=L2598,J2598,"CONFLICT")</f>
        <v>TODO: &lt;&gt;</v>
      </c>
      <c r="Q2598" s="0" t="str">
        <f aca="false">IF(AND(P2598&lt;&gt;L2598,P2598&lt;&gt;J2598,P2598&lt;&gt;""),"REVIEW","")</f>
        <v/>
      </c>
      <c r="R2598" s="0" t="str">
        <f aca="false">IF(K2598=M2598,K2598,"CONFLICT")</f>
        <v>TODO: &lt;&gt;</v>
      </c>
    </row>
    <row r="2599" customFormat="false" ht="12.75" hidden="false" customHeight="false" outlineLevel="0" collapsed="false">
      <c r="A2599" s="0" t="s">
        <v>6729</v>
      </c>
      <c r="B2599" s="0" t="n">
        <v>153</v>
      </c>
      <c r="C2599" s="0" t="s">
        <v>23</v>
      </c>
      <c r="E2599" s="0" t="s">
        <v>6730</v>
      </c>
      <c r="F2599" s="0" t="n">
        <v>10362</v>
      </c>
      <c r="G2599" s="0" t="n">
        <v>109</v>
      </c>
      <c r="H2599" s="0" t="n">
        <v>0</v>
      </c>
      <c r="I2599" s="0" t="n">
        <v>340</v>
      </c>
      <c r="J2599" s="0" t="str">
        <f aca="false">VLOOKUP(A2599,yorick!A:J,10,0)</f>
        <v>TODO: &lt;&gt;</v>
      </c>
      <c r="K2599" s="0" t="str">
        <f aca="false">VLOOKUP(A2599,yorick!A:K,11,0)</f>
        <v>TODO: &lt;&gt;</v>
      </c>
      <c r="L2599" s="0" t="str">
        <f aca="false">VLOOKUP(A2599,henriette!A:J,10,0)</f>
        <v>TODO: &lt;&gt;</v>
      </c>
      <c r="M2599" s="0" t="str">
        <f aca="false">VLOOKUP(A2599,henriette!A:K,11,0)</f>
        <v>TODO: &lt;&gt;</v>
      </c>
      <c r="N2599" s="0" t="str">
        <f aca="false">IF(OR(O2599="CONFLICT",R2599="CONFLICT"),"CONFLICT","OK")</f>
        <v>OK</v>
      </c>
      <c r="O2599" s="0" t="str">
        <f aca="false">IF(J2599=L2599,J2599,"CONFLICT")</f>
        <v>TODO: &lt;&gt;</v>
      </c>
      <c r="Q2599" s="0" t="str">
        <f aca="false">IF(AND(P2599&lt;&gt;L2599,P2599&lt;&gt;J2599,P2599&lt;&gt;""),"REVIEW","")</f>
        <v/>
      </c>
      <c r="R2599" s="0" t="str">
        <f aca="false">IF(K2599=M2599,K2599,"CONFLICT")</f>
        <v>TODO: &lt;&gt;</v>
      </c>
    </row>
    <row r="2600" customFormat="false" ht="12.75" hidden="false" customHeight="false" outlineLevel="0" collapsed="false">
      <c r="A2600" s="0" t="s">
        <v>6731</v>
      </c>
      <c r="B2600" s="0" t="n">
        <v>196</v>
      </c>
      <c r="C2600" s="0" t="s">
        <v>23</v>
      </c>
      <c r="D2600" s="0" t="s">
        <v>6732</v>
      </c>
      <c r="E2600" s="0" t="s">
        <v>6733</v>
      </c>
      <c r="F2600" s="0" t="n">
        <v>15381</v>
      </c>
      <c r="G2600" s="0" t="n">
        <v>161</v>
      </c>
      <c r="H2600" s="0" t="n">
        <v>0</v>
      </c>
      <c r="I2600" s="0" t="n">
        <v>9</v>
      </c>
      <c r="J2600" s="0" t="str">
        <f aca="false">VLOOKUP(A2600,yorick!A:J,10,0)</f>
        <v>TODO: &lt;&gt;</v>
      </c>
      <c r="K2600" s="0" t="str">
        <f aca="false">VLOOKUP(A2600,yorick!A:K,11,0)</f>
        <v>TODO: &lt;&gt;</v>
      </c>
      <c r="L2600" s="0" t="str">
        <f aca="false">VLOOKUP(A2600,henriette!A:J,10,0)</f>
        <v>TODO: &lt;&gt;</v>
      </c>
      <c r="M2600" s="0" t="str">
        <f aca="false">VLOOKUP(A2600,henriette!A:K,11,0)</f>
        <v>TODO: &lt;&gt;</v>
      </c>
      <c r="N2600" s="0" t="str">
        <f aca="false">IF(OR(O2600="CONFLICT",R2600="CONFLICT"),"CONFLICT","OK")</f>
        <v>OK</v>
      </c>
      <c r="O2600" s="0" t="str">
        <f aca="false">IF(J2600=L2600,J2600,"CONFLICT")</f>
        <v>TODO: &lt;&gt;</v>
      </c>
      <c r="Q2600" s="0" t="str">
        <f aca="false">IF(AND(P2600&lt;&gt;L2600,P2600&lt;&gt;J2600,P2600&lt;&gt;""),"REVIEW","")</f>
        <v/>
      </c>
      <c r="R2600" s="0" t="str">
        <f aca="false">IF(K2600=M2600,K2600,"CONFLICT")</f>
        <v>TODO: &lt;&gt;</v>
      </c>
    </row>
    <row r="2601" customFormat="false" ht="12.75" hidden="false" customHeight="false" outlineLevel="0" collapsed="false">
      <c r="A2601" s="0" t="s">
        <v>6734</v>
      </c>
      <c r="B2601" s="0" t="n">
        <v>294</v>
      </c>
      <c r="C2601" s="0" t="s">
        <v>23</v>
      </c>
      <c r="E2601" s="0" t="s">
        <v>6735</v>
      </c>
      <c r="F2601" s="0" t="n">
        <v>10477</v>
      </c>
      <c r="G2601" s="0" t="n">
        <v>131</v>
      </c>
      <c r="H2601" s="0" t="n">
        <v>0</v>
      </c>
      <c r="I2601" s="0" t="n">
        <v>5</v>
      </c>
      <c r="J2601" s="0" t="str">
        <f aca="false">VLOOKUP(A2601,yorick!A:J,10,0)</f>
        <v>TODO: &lt;&gt;</v>
      </c>
      <c r="K2601" s="0" t="str">
        <f aca="false">VLOOKUP(A2601,yorick!A:K,11,0)</f>
        <v>TODO: &lt;&gt;</v>
      </c>
      <c r="L2601" s="0" t="str">
        <f aca="false">VLOOKUP(A2601,henriette!A:J,10,0)</f>
        <v>TODO: &lt;&gt;</v>
      </c>
      <c r="M2601" s="0" t="str">
        <f aca="false">VLOOKUP(A2601,henriette!A:K,11,0)</f>
        <v>TODO: &lt;&gt;</v>
      </c>
      <c r="N2601" s="0" t="str">
        <f aca="false">IF(OR(O2601="CONFLICT",R2601="CONFLICT"),"CONFLICT","OK")</f>
        <v>OK</v>
      </c>
      <c r="O2601" s="0" t="str">
        <f aca="false">IF(J2601=L2601,J2601,"CONFLICT")</f>
        <v>TODO: &lt;&gt;</v>
      </c>
      <c r="Q2601" s="0" t="str">
        <f aca="false">IF(AND(P2601&lt;&gt;L2601,P2601&lt;&gt;J2601,P2601&lt;&gt;""),"REVIEW","")</f>
        <v/>
      </c>
      <c r="R2601" s="0" t="str">
        <f aca="false">IF(K2601=M2601,K2601,"CONFLICT")</f>
        <v>TODO: &lt;&gt;</v>
      </c>
    </row>
    <row r="2602" customFormat="false" ht="12.75" hidden="false" customHeight="false" outlineLevel="0" collapsed="false">
      <c r="A2602" s="0" t="s">
        <v>6736</v>
      </c>
      <c r="B2602" s="0" t="n">
        <v>142</v>
      </c>
      <c r="C2602" s="0" t="s">
        <v>23</v>
      </c>
      <c r="D2602" s="0" t="s">
        <v>6737</v>
      </c>
      <c r="E2602" s="0" t="s">
        <v>6738</v>
      </c>
      <c r="F2602" s="0" t="n">
        <v>7388</v>
      </c>
      <c r="G2602" s="0" t="n">
        <v>125</v>
      </c>
      <c r="H2602" s="0" t="n">
        <v>0</v>
      </c>
      <c r="I2602" s="0" t="n">
        <v>48</v>
      </c>
      <c r="J2602" s="0" t="str">
        <f aca="false">VLOOKUP(A2602,yorick!A:J,10,0)</f>
        <v>TODO: &lt;&gt;</v>
      </c>
      <c r="K2602" s="0" t="str">
        <f aca="false">VLOOKUP(A2602,yorick!A:K,11,0)</f>
        <v>TODO: &lt;&gt;</v>
      </c>
      <c r="L2602" s="0" t="str">
        <f aca="false">VLOOKUP(A2602,henriette!A:J,10,0)</f>
        <v>TODO: &lt;&gt;</v>
      </c>
      <c r="M2602" s="0" t="str">
        <f aca="false">VLOOKUP(A2602,henriette!A:K,11,0)</f>
        <v>TODO: &lt;&gt;</v>
      </c>
      <c r="N2602" s="0" t="str">
        <f aca="false">IF(OR(O2602="CONFLICT",R2602="CONFLICT"),"CONFLICT","OK")</f>
        <v>OK</v>
      </c>
      <c r="O2602" s="0" t="str">
        <f aca="false">IF(J2602=L2602,J2602,"CONFLICT")</f>
        <v>TODO: &lt;&gt;</v>
      </c>
      <c r="Q2602" s="0" t="str">
        <f aca="false">IF(AND(P2602&lt;&gt;L2602,P2602&lt;&gt;J2602,P2602&lt;&gt;""),"REVIEW","")</f>
        <v/>
      </c>
      <c r="R2602" s="0" t="str">
        <f aca="false">IF(K2602=M2602,K2602,"CONFLICT")</f>
        <v>TODO: &lt;&gt;</v>
      </c>
    </row>
    <row r="2603" customFormat="false" ht="12.75" hidden="false" customHeight="false" outlineLevel="0" collapsed="false">
      <c r="A2603" s="0" t="s">
        <v>6739</v>
      </c>
      <c r="B2603" s="0" t="n">
        <v>23247</v>
      </c>
      <c r="C2603" s="0" t="s">
        <v>23</v>
      </c>
      <c r="D2603" s="0" t="s">
        <v>6740</v>
      </c>
      <c r="E2603" s="0" t="s">
        <v>6741</v>
      </c>
      <c r="F2603" s="0" t="n">
        <v>68442</v>
      </c>
      <c r="G2603" s="0" t="n">
        <v>396</v>
      </c>
      <c r="H2603" s="0" t="n">
        <v>3</v>
      </c>
      <c r="I2603" s="0" t="n">
        <v>51</v>
      </c>
      <c r="J2603" s="0" t="str">
        <f aca="false">VLOOKUP(A2603,yorick!A:J,10,0)</f>
        <v>TODO: &lt;&gt;</v>
      </c>
      <c r="K2603" s="0" t="str">
        <f aca="false">VLOOKUP(A2603,yorick!A:K,11,0)</f>
        <v>TODO: &lt;&gt;</v>
      </c>
      <c r="L2603" s="0" t="str">
        <f aca="false">VLOOKUP(A2603,henriette!A:J,10,0)</f>
        <v>TODO: &lt;&gt;</v>
      </c>
      <c r="M2603" s="0" t="str">
        <f aca="false">VLOOKUP(A2603,henriette!A:K,11,0)</f>
        <v>TODO: &lt;&gt;</v>
      </c>
      <c r="N2603" s="0" t="str">
        <f aca="false">IF(OR(O2603="CONFLICT",R2603="CONFLICT"),"CONFLICT","OK")</f>
        <v>OK</v>
      </c>
      <c r="O2603" s="0" t="str">
        <f aca="false">IF(J2603=L2603,J2603,"CONFLICT")</f>
        <v>TODO: &lt;&gt;</v>
      </c>
      <c r="Q2603" s="0" t="str">
        <f aca="false">IF(AND(P2603&lt;&gt;L2603,P2603&lt;&gt;J2603,P2603&lt;&gt;""),"REVIEW","")</f>
        <v/>
      </c>
      <c r="R2603" s="0" t="str">
        <f aca="false">IF(K2603=M2603,K2603,"CONFLICT")</f>
        <v>TODO: &lt;&gt;</v>
      </c>
    </row>
    <row r="2604" customFormat="false" ht="12.75" hidden="false" customHeight="false" outlineLevel="0" collapsed="false">
      <c r="A2604" s="0" t="s">
        <v>6742</v>
      </c>
      <c r="B2604" s="0" t="n">
        <v>460</v>
      </c>
      <c r="C2604" s="0" t="s">
        <v>23</v>
      </c>
      <c r="F2604" s="0" t="n">
        <v>13023</v>
      </c>
      <c r="G2604" s="0" t="n">
        <v>126</v>
      </c>
      <c r="H2604" s="0" t="n">
        <v>0</v>
      </c>
      <c r="I2604" s="0" t="n">
        <v>58</v>
      </c>
      <c r="J2604" s="0" t="str">
        <f aca="false">VLOOKUP(A2604,yorick!A:J,10,0)</f>
        <v>TODO: &lt;&gt;</v>
      </c>
      <c r="K2604" s="0" t="str">
        <f aca="false">VLOOKUP(A2604,yorick!A:K,11,0)</f>
        <v>TODO: &lt;&gt;</v>
      </c>
      <c r="L2604" s="0" t="str">
        <f aca="false">VLOOKUP(A2604,henriette!A:J,10,0)</f>
        <v>TODO: &lt;&gt;</v>
      </c>
      <c r="M2604" s="0" t="str">
        <f aca="false">VLOOKUP(A2604,henriette!A:K,11,0)</f>
        <v>TODO: &lt;&gt;</v>
      </c>
      <c r="N2604" s="0" t="str">
        <f aca="false">IF(OR(O2604="CONFLICT",R2604="CONFLICT"),"CONFLICT","OK")</f>
        <v>OK</v>
      </c>
      <c r="O2604" s="0" t="str">
        <f aca="false">IF(J2604=L2604,J2604,"CONFLICT")</f>
        <v>TODO: &lt;&gt;</v>
      </c>
      <c r="Q2604" s="0" t="str">
        <f aca="false">IF(AND(P2604&lt;&gt;L2604,P2604&lt;&gt;J2604,P2604&lt;&gt;""),"REVIEW","")</f>
        <v/>
      </c>
      <c r="R2604" s="0" t="str">
        <f aca="false">IF(K2604=M2604,K2604,"CONFLICT")</f>
        <v>TODO: &lt;&gt;</v>
      </c>
    </row>
    <row r="2605" customFormat="false" ht="12.75" hidden="false" customHeight="false" outlineLevel="0" collapsed="false">
      <c r="A2605" s="0" t="s">
        <v>6743</v>
      </c>
      <c r="B2605" s="0" t="n">
        <v>108</v>
      </c>
      <c r="C2605" s="0" t="s">
        <v>23</v>
      </c>
      <c r="D2605" s="0" t="s">
        <v>6744</v>
      </c>
      <c r="E2605" s="0" t="s">
        <v>6745</v>
      </c>
      <c r="F2605" s="0" t="n">
        <v>38227</v>
      </c>
      <c r="G2605" s="0" t="n">
        <v>340</v>
      </c>
      <c r="H2605" s="0" t="n">
        <v>0</v>
      </c>
      <c r="I2605" s="0" t="n">
        <v>15</v>
      </c>
      <c r="J2605" s="0" t="str">
        <f aca="false">VLOOKUP(A2605,yorick!A:J,10,0)</f>
        <v>TODO: &lt;&gt;</v>
      </c>
      <c r="K2605" s="0" t="str">
        <f aca="false">VLOOKUP(A2605,yorick!A:K,11,0)</f>
        <v>TODO: &lt;&gt;</v>
      </c>
      <c r="L2605" s="0" t="str">
        <f aca="false">VLOOKUP(A2605,henriette!A:J,10,0)</f>
        <v>TODO: &lt;&gt;</v>
      </c>
      <c r="M2605" s="0" t="str">
        <f aca="false">VLOOKUP(A2605,henriette!A:K,11,0)</f>
        <v>TODO: &lt;&gt;</v>
      </c>
      <c r="N2605" s="0" t="str">
        <f aca="false">IF(OR(O2605="CONFLICT",R2605="CONFLICT"),"CONFLICT","OK")</f>
        <v>OK</v>
      </c>
      <c r="O2605" s="0" t="str">
        <f aca="false">IF(J2605=L2605,J2605,"CONFLICT")</f>
        <v>TODO: &lt;&gt;</v>
      </c>
      <c r="Q2605" s="0" t="str">
        <f aca="false">IF(AND(P2605&lt;&gt;L2605,P2605&lt;&gt;J2605,P2605&lt;&gt;""),"REVIEW","")</f>
        <v/>
      </c>
      <c r="R2605" s="0" t="str">
        <f aca="false">IF(K2605=M2605,K2605,"CONFLICT")</f>
        <v>TODO: &lt;&gt;</v>
      </c>
    </row>
    <row r="2606" customFormat="false" ht="12.75" hidden="false" customHeight="false" outlineLevel="0" collapsed="false">
      <c r="A2606" s="0" t="s">
        <v>6746</v>
      </c>
      <c r="B2606" s="0" t="n">
        <v>157</v>
      </c>
      <c r="C2606" s="0" t="s">
        <v>23</v>
      </c>
      <c r="F2606" s="0" t="n">
        <v>10978</v>
      </c>
      <c r="G2606" s="0" t="n">
        <v>69</v>
      </c>
      <c r="H2606" s="0" t="n">
        <v>1</v>
      </c>
      <c r="I2606" s="0" t="n">
        <v>9</v>
      </c>
      <c r="J2606" s="0" t="str">
        <f aca="false">VLOOKUP(A2606,yorick!A:J,10,0)</f>
        <v>TODO: &lt;&gt;</v>
      </c>
      <c r="K2606" s="0" t="str">
        <f aca="false">VLOOKUP(A2606,yorick!A:K,11,0)</f>
        <v>TODO: &lt;&gt;</v>
      </c>
      <c r="L2606" s="0" t="str">
        <f aca="false">VLOOKUP(A2606,henriette!A:J,10,0)</f>
        <v>TODO: &lt;&gt;</v>
      </c>
      <c r="M2606" s="0" t="str">
        <f aca="false">VLOOKUP(A2606,henriette!A:K,11,0)</f>
        <v>TODO: &lt;&gt;</v>
      </c>
      <c r="N2606" s="0" t="str">
        <f aca="false">IF(OR(O2606="CONFLICT",R2606="CONFLICT"),"CONFLICT","OK")</f>
        <v>OK</v>
      </c>
      <c r="O2606" s="0" t="str">
        <f aca="false">IF(J2606=L2606,J2606,"CONFLICT")</f>
        <v>TODO: &lt;&gt;</v>
      </c>
      <c r="Q2606" s="0" t="str">
        <f aca="false">IF(AND(P2606&lt;&gt;L2606,P2606&lt;&gt;J2606,P2606&lt;&gt;""),"REVIEW","")</f>
        <v/>
      </c>
      <c r="R2606" s="0" t="str">
        <f aca="false">IF(K2606=M2606,K2606,"CONFLICT")</f>
        <v>TODO: &lt;&gt;</v>
      </c>
    </row>
    <row r="2607" customFormat="false" ht="12.75" hidden="false" customHeight="false" outlineLevel="0" collapsed="false">
      <c r="A2607" s="0" t="s">
        <v>6747</v>
      </c>
      <c r="B2607" s="0" t="n">
        <v>391</v>
      </c>
      <c r="C2607" s="0" t="s">
        <v>23</v>
      </c>
      <c r="F2607" s="0" t="n">
        <v>53694</v>
      </c>
      <c r="G2607" s="0" t="n">
        <v>582</v>
      </c>
      <c r="H2607" s="0" t="n">
        <v>0</v>
      </c>
      <c r="I2607" s="0" t="n">
        <v>237</v>
      </c>
      <c r="J2607" s="0" t="str">
        <f aca="false">VLOOKUP(A2607,yorick!A:J,10,0)</f>
        <v>TODO: &lt;&gt;</v>
      </c>
      <c r="K2607" s="0" t="str">
        <f aca="false">VLOOKUP(A2607,yorick!A:K,11,0)</f>
        <v>TODO: &lt;&gt;</v>
      </c>
      <c r="L2607" s="0" t="str">
        <f aca="false">VLOOKUP(A2607,henriette!A:J,10,0)</f>
        <v>TODO: &lt;&gt;</v>
      </c>
      <c r="M2607" s="0" t="str">
        <f aca="false">VLOOKUP(A2607,henriette!A:K,11,0)</f>
        <v>TODO: &lt;&gt;</v>
      </c>
      <c r="N2607" s="0" t="str">
        <f aca="false">IF(OR(O2607="CONFLICT",R2607="CONFLICT"),"CONFLICT","OK")</f>
        <v>OK</v>
      </c>
      <c r="O2607" s="0" t="str">
        <f aca="false">IF(J2607=L2607,J2607,"CONFLICT")</f>
        <v>TODO: &lt;&gt;</v>
      </c>
      <c r="Q2607" s="0" t="str">
        <f aca="false">IF(AND(P2607&lt;&gt;L2607,P2607&lt;&gt;J2607,P2607&lt;&gt;""),"REVIEW","")</f>
        <v/>
      </c>
      <c r="R2607" s="0" t="str">
        <f aca="false">IF(K2607=M2607,K2607,"CONFLICT")</f>
        <v>TODO: &lt;&gt;</v>
      </c>
    </row>
    <row r="2608" customFormat="false" ht="12.75" hidden="false" customHeight="false" outlineLevel="0" collapsed="false">
      <c r="A2608" s="0" t="s">
        <v>6748</v>
      </c>
      <c r="B2608" s="0" t="n">
        <v>157</v>
      </c>
      <c r="C2608" s="0" t="s">
        <v>23</v>
      </c>
      <c r="E2608" s="0" t="s">
        <v>6749</v>
      </c>
      <c r="F2608" s="0" t="n">
        <v>6020</v>
      </c>
      <c r="G2608" s="0" t="n">
        <v>69</v>
      </c>
      <c r="H2608" s="0" t="n">
        <v>0</v>
      </c>
      <c r="I2608" s="0" t="n">
        <v>240</v>
      </c>
      <c r="J2608" s="0" t="str">
        <f aca="false">VLOOKUP(A2608,yorick!A:J,10,0)</f>
        <v>TODO: &lt;&gt;</v>
      </c>
      <c r="K2608" s="0" t="str">
        <f aca="false">VLOOKUP(A2608,yorick!A:K,11,0)</f>
        <v>TODO: &lt;&gt;</v>
      </c>
      <c r="L2608" s="0" t="str">
        <f aca="false">VLOOKUP(A2608,henriette!A:J,10,0)</f>
        <v>TODO: &lt;&gt;</v>
      </c>
      <c r="M2608" s="0" t="str">
        <f aca="false">VLOOKUP(A2608,henriette!A:K,11,0)</f>
        <v>TODO: &lt;&gt;</v>
      </c>
      <c r="N2608" s="0" t="str">
        <f aca="false">IF(OR(O2608="CONFLICT",R2608="CONFLICT"),"CONFLICT","OK")</f>
        <v>OK</v>
      </c>
      <c r="O2608" s="0" t="str">
        <f aca="false">IF(J2608=L2608,J2608,"CONFLICT")</f>
        <v>TODO: &lt;&gt;</v>
      </c>
      <c r="Q2608" s="0" t="str">
        <f aca="false">IF(AND(P2608&lt;&gt;L2608,P2608&lt;&gt;J2608,P2608&lt;&gt;""),"REVIEW","")</f>
        <v/>
      </c>
      <c r="R2608" s="0" t="str">
        <f aca="false">IF(K2608=M2608,K2608,"CONFLICT")</f>
        <v>TODO: &lt;&gt;</v>
      </c>
    </row>
    <row r="2609" customFormat="false" ht="12.75" hidden="false" customHeight="false" outlineLevel="0" collapsed="false">
      <c r="A2609" s="0" t="s">
        <v>6750</v>
      </c>
      <c r="B2609" s="0" t="n">
        <v>138</v>
      </c>
      <c r="C2609" s="0" t="s">
        <v>23</v>
      </c>
      <c r="D2609" s="0" t="s">
        <v>6751</v>
      </c>
      <c r="E2609" s="0" t="s">
        <v>6752</v>
      </c>
      <c r="F2609" s="0" t="n">
        <v>17120</v>
      </c>
      <c r="G2609" s="0" t="n">
        <v>193</v>
      </c>
      <c r="H2609" s="0" t="n">
        <v>0</v>
      </c>
      <c r="I2609" s="0" t="n">
        <v>2</v>
      </c>
      <c r="J2609" s="0" t="str">
        <f aca="false">VLOOKUP(A2609,yorick!A:J,10,0)</f>
        <v>TODO: &lt;&gt;</v>
      </c>
      <c r="K2609" s="0" t="str">
        <f aca="false">VLOOKUP(A2609,yorick!A:K,11,0)</f>
        <v>TODO: &lt;&gt;</v>
      </c>
      <c r="L2609" s="0" t="str">
        <f aca="false">VLOOKUP(A2609,henriette!A:J,10,0)</f>
        <v>TODO: &lt;&gt;</v>
      </c>
      <c r="M2609" s="0" t="str">
        <f aca="false">VLOOKUP(A2609,henriette!A:K,11,0)</f>
        <v>TODO: &lt;&gt;</v>
      </c>
      <c r="N2609" s="0" t="str">
        <f aca="false">IF(OR(O2609="CONFLICT",R2609="CONFLICT"),"CONFLICT","OK")</f>
        <v>OK</v>
      </c>
      <c r="O2609" s="0" t="str">
        <f aca="false">IF(J2609=L2609,J2609,"CONFLICT")</f>
        <v>TODO: &lt;&gt;</v>
      </c>
      <c r="Q2609" s="0" t="str">
        <f aca="false">IF(AND(P2609&lt;&gt;L2609,P2609&lt;&gt;J2609,P2609&lt;&gt;""),"REVIEW","")</f>
        <v/>
      </c>
      <c r="R2609" s="0" t="str">
        <f aca="false">IF(K2609=M2609,K2609,"CONFLICT")</f>
        <v>TODO: &lt;&gt;</v>
      </c>
    </row>
    <row r="2610" customFormat="false" ht="12.75" hidden="false" customHeight="false" outlineLevel="0" collapsed="false">
      <c r="A2610" s="0" t="s">
        <v>6753</v>
      </c>
      <c r="B2610" s="0" t="n">
        <v>230</v>
      </c>
      <c r="C2610" s="0" t="s">
        <v>23</v>
      </c>
      <c r="E2610" s="0" t="s">
        <v>6754</v>
      </c>
      <c r="F2610" s="0" t="n">
        <v>8061</v>
      </c>
      <c r="G2610" s="0" t="n">
        <v>109</v>
      </c>
      <c r="H2610" s="0" t="n">
        <v>0</v>
      </c>
      <c r="I2610" s="0" t="n">
        <v>8</v>
      </c>
      <c r="J2610" s="0" t="str">
        <f aca="false">VLOOKUP(A2610,yorick!A:J,10,0)</f>
        <v>TODO: &lt;&gt;</v>
      </c>
      <c r="K2610" s="0" t="str">
        <f aca="false">VLOOKUP(A2610,yorick!A:K,11,0)</f>
        <v>TODO: &lt;&gt;</v>
      </c>
      <c r="L2610" s="0" t="str">
        <f aca="false">VLOOKUP(A2610,henriette!A:J,10,0)</f>
        <v>TODO: &lt;&gt;</v>
      </c>
      <c r="M2610" s="0" t="str">
        <f aca="false">VLOOKUP(A2610,henriette!A:K,11,0)</f>
        <v>TODO: &lt;&gt;</v>
      </c>
      <c r="N2610" s="0" t="str">
        <f aca="false">IF(OR(O2610="CONFLICT",R2610="CONFLICT"),"CONFLICT","OK")</f>
        <v>OK</v>
      </c>
      <c r="O2610" s="0" t="str">
        <f aca="false">IF(J2610=L2610,J2610,"CONFLICT")</f>
        <v>TODO: &lt;&gt;</v>
      </c>
      <c r="Q2610" s="0" t="str">
        <f aca="false">IF(AND(P2610&lt;&gt;L2610,P2610&lt;&gt;J2610,P2610&lt;&gt;""),"REVIEW","")</f>
        <v/>
      </c>
      <c r="R2610" s="0" t="str">
        <f aca="false">IF(K2610=M2610,K2610,"CONFLICT")</f>
        <v>TODO: &lt;&gt;</v>
      </c>
    </row>
    <row r="2611" customFormat="false" ht="12.75" hidden="false" customHeight="false" outlineLevel="0" collapsed="false">
      <c r="A2611" s="0" t="s">
        <v>6755</v>
      </c>
      <c r="B2611" s="0" t="n">
        <v>478</v>
      </c>
      <c r="C2611" s="0" t="s">
        <v>23</v>
      </c>
      <c r="E2611" s="0" t="s">
        <v>6756</v>
      </c>
      <c r="F2611" s="0" t="n">
        <v>9101</v>
      </c>
      <c r="G2611" s="0" t="n">
        <v>108</v>
      </c>
      <c r="H2611" s="0" t="n">
        <v>0</v>
      </c>
      <c r="I2611" s="0" t="n">
        <v>14</v>
      </c>
      <c r="J2611" s="0" t="str">
        <f aca="false">VLOOKUP(A2611,yorick!A:J,10,0)</f>
        <v>TODO: &lt;&gt;</v>
      </c>
      <c r="K2611" s="0" t="str">
        <f aca="false">VLOOKUP(A2611,yorick!A:K,11,0)</f>
        <v>TODO: &lt;&gt;</v>
      </c>
      <c r="L2611" s="0" t="str">
        <f aca="false">VLOOKUP(A2611,henriette!A:J,10,0)</f>
        <v>TODO: &lt;&gt;</v>
      </c>
      <c r="M2611" s="0" t="str">
        <f aca="false">VLOOKUP(A2611,henriette!A:K,11,0)</f>
        <v>TODO: &lt;&gt;</v>
      </c>
      <c r="N2611" s="0" t="str">
        <f aca="false">IF(OR(O2611="CONFLICT",R2611="CONFLICT"),"CONFLICT","OK")</f>
        <v>OK</v>
      </c>
      <c r="O2611" s="0" t="str">
        <f aca="false">IF(J2611=L2611,J2611,"CONFLICT")</f>
        <v>TODO: &lt;&gt;</v>
      </c>
      <c r="Q2611" s="0" t="str">
        <f aca="false">IF(AND(P2611&lt;&gt;L2611,P2611&lt;&gt;J2611,P2611&lt;&gt;""),"REVIEW","")</f>
        <v/>
      </c>
      <c r="R2611" s="0" t="str">
        <f aca="false">IF(K2611=M2611,K2611,"CONFLICT")</f>
        <v>TODO: &lt;&gt;</v>
      </c>
    </row>
    <row r="2612" customFormat="false" ht="12.75" hidden="false" customHeight="false" outlineLevel="0" collapsed="false">
      <c r="A2612" s="0" t="s">
        <v>6757</v>
      </c>
      <c r="B2612" s="0" t="n">
        <v>406</v>
      </c>
      <c r="C2612" s="0" t="s">
        <v>23</v>
      </c>
      <c r="D2612" s="0" t="s">
        <v>6758</v>
      </c>
      <c r="E2612" s="0" t="s">
        <v>6759</v>
      </c>
      <c r="F2612" s="0" t="n">
        <v>7153</v>
      </c>
      <c r="G2612" s="0" t="n">
        <v>118</v>
      </c>
      <c r="H2612" s="0" t="n">
        <v>0</v>
      </c>
      <c r="I2612" s="0" t="n">
        <v>9</v>
      </c>
      <c r="J2612" s="0" t="str">
        <f aca="false">VLOOKUP(A2612,yorick!A:J,10,0)</f>
        <v>TODO: &lt;&gt;</v>
      </c>
      <c r="K2612" s="0" t="str">
        <f aca="false">VLOOKUP(A2612,yorick!A:K,11,0)</f>
        <v>TODO: &lt;&gt;</v>
      </c>
      <c r="L2612" s="0" t="str">
        <f aca="false">VLOOKUP(A2612,henriette!A:J,10,0)</f>
        <v>TODO: &lt;&gt;</v>
      </c>
      <c r="M2612" s="0" t="str">
        <f aca="false">VLOOKUP(A2612,henriette!A:K,11,0)</f>
        <v>TODO: &lt;&gt;</v>
      </c>
      <c r="N2612" s="0" t="str">
        <f aca="false">IF(OR(O2612="CONFLICT",R2612="CONFLICT"),"CONFLICT","OK")</f>
        <v>OK</v>
      </c>
      <c r="O2612" s="0" t="str">
        <f aca="false">IF(J2612=L2612,J2612,"CONFLICT")</f>
        <v>TODO: &lt;&gt;</v>
      </c>
      <c r="Q2612" s="0" t="str">
        <f aca="false">IF(AND(P2612&lt;&gt;L2612,P2612&lt;&gt;J2612,P2612&lt;&gt;""),"REVIEW","")</f>
        <v/>
      </c>
      <c r="R2612" s="0" t="str">
        <f aca="false">IF(K2612=M2612,K2612,"CONFLICT")</f>
        <v>TODO: &lt;&gt;</v>
      </c>
    </row>
    <row r="2613" customFormat="false" ht="12.75" hidden="false" customHeight="false" outlineLevel="0" collapsed="false">
      <c r="A2613" s="0" t="s">
        <v>6760</v>
      </c>
      <c r="B2613" s="0" t="n">
        <v>330</v>
      </c>
      <c r="C2613" s="0" t="s">
        <v>23</v>
      </c>
      <c r="D2613" s="0" t="s">
        <v>6761</v>
      </c>
      <c r="E2613" s="0" t="s">
        <v>6762</v>
      </c>
      <c r="F2613" s="0" t="n">
        <v>9166</v>
      </c>
      <c r="G2613" s="0" t="n">
        <v>53</v>
      </c>
      <c r="H2613" s="0" t="n">
        <v>0</v>
      </c>
      <c r="I2613" s="0" t="n">
        <v>6</v>
      </c>
      <c r="J2613" s="0" t="str">
        <f aca="false">VLOOKUP(A2613,yorick!A:J,10,0)</f>
        <v>TODO: &lt;&gt;</v>
      </c>
      <c r="K2613" s="0" t="str">
        <f aca="false">VLOOKUP(A2613,yorick!A:K,11,0)</f>
        <v>TODO: &lt;&gt;</v>
      </c>
      <c r="L2613" s="0" t="str">
        <f aca="false">VLOOKUP(A2613,henriette!A:J,10,0)</f>
        <v>TODO: &lt;&gt;</v>
      </c>
      <c r="M2613" s="0" t="str">
        <f aca="false">VLOOKUP(A2613,henriette!A:K,11,0)</f>
        <v>TODO: &lt;&gt;</v>
      </c>
      <c r="N2613" s="0" t="str">
        <f aca="false">IF(OR(O2613="CONFLICT",R2613="CONFLICT"),"CONFLICT","OK")</f>
        <v>OK</v>
      </c>
      <c r="O2613" s="0" t="str">
        <f aca="false">IF(J2613=L2613,J2613,"CONFLICT")</f>
        <v>TODO: &lt;&gt;</v>
      </c>
      <c r="Q2613" s="0" t="str">
        <f aca="false">IF(AND(P2613&lt;&gt;L2613,P2613&lt;&gt;J2613,P2613&lt;&gt;""),"REVIEW","")</f>
        <v/>
      </c>
      <c r="R2613" s="0" t="str">
        <f aca="false">IF(K2613=M2613,K2613,"CONFLICT")</f>
        <v>TODO: &lt;&gt;</v>
      </c>
    </row>
    <row r="2614" customFormat="false" ht="12.75" hidden="false" customHeight="false" outlineLevel="0" collapsed="false">
      <c r="A2614" s="0" t="s">
        <v>6763</v>
      </c>
      <c r="B2614" s="0" t="n">
        <v>160</v>
      </c>
      <c r="C2614" s="0" t="s">
        <v>23</v>
      </c>
      <c r="E2614" s="0" t="s">
        <v>6764</v>
      </c>
      <c r="F2614" s="0" t="n">
        <v>7921</v>
      </c>
      <c r="G2614" s="0" t="n">
        <v>53</v>
      </c>
      <c r="H2614" s="0" t="n">
        <v>0</v>
      </c>
      <c r="I2614" s="0" t="n">
        <v>4</v>
      </c>
      <c r="J2614" s="0" t="str">
        <f aca="false">VLOOKUP(A2614,yorick!A:J,10,0)</f>
        <v>TODO: &lt;&gt;</v>
      </c>
      <c r="K2614" s="0" t="str">
        <f aca="false">VLOOKUP(A2614,yorick!A:K,11,0)</f>
        <v>TODO: &lt;&gt;</v>
      </c>
      <c r="L2614" s="0" t="str">
        <f aca="false">VLOOKUP(A2614,henriette!A:J,10,0)</f>
        <v>TODO: &lt;&gt;</v>
      </c>
      <c r="M2614" s="0" t="str">
        <f aca="false">VLOOKUP(A2614,henriette!A:K,11,0)</f>
        <v>TODO: &lt;&gt;</v>
      </c>
      <c r="N2614" s="0" t="str">
        <f aca="false">IF(OR(O2614="CONFLICT",R2614="CONFLICT"),"CONFLICT","OK")</f>
        <v>OK</v>
      </c>
      <c r="O2614" s="0" t="str">
        <f aca="false">IF(J2614=L2614,J2614,"CONFLICT")</f>
        <v>TODO: &lt;&gt;</v>
      </c>
      <c r="Q2614" s="0" t="str">
        <f aca="false">IF(AND(P2614&lt;&gt;L2614,P2614&lt;&gt;J2614,P2614&lt;&gt;""),"REVIEW","")</f>
        <v/>
      </c>
      <c r="R2614" s="0" t="str">
        <f aca="false">IF(K2614=M2614,K2614,"CONFLICT")</f>
        <v>TODO: &lt;&gt;</v>
      </c>
    </row>
    <row r="2615" customFormat="false" ht="12.75" hidden="false" customHeight="false" outlineLevel="0" collapsed="false">
      <c r="A2615" s="0" t="s">
        <v>6765</v>
      </c>
      <c r="B2615" s="0" t="n">
        <v>1607</v>
      </c>
      <c r="C2615" s="0" t="s">
        <v>23</v>
      </c>
      <c r="D2615" s="0" t="s">
        <v>6766</v>
      </c>
      <c r="E2615" s="0" t="s">
        <v>6767</v>
      </c>
      <c r="F2615" s="0" t="n">
        <v>187441</v>
      </c>
      <c r="G2615" s="0" t="n">
        <v>609</v>
      </c>
      <c r="H2615" s="0" t="n">
        <v>0</v>
      </c>
      <c r="I2615" s="0" t="n">
        <v>91</v>
      </c>
      <c r="J2615" s="0" t="str">
        <f aca="false">VLOOKUP(A2615,yorick!A:J,10,0)</f>
        <v>TODO: &lt;&gt;</v>
      </c>
      <c r="K2615" s="0" t="str">
        <f aca="false">VLOOKUP(A2615,yorick!A:K,11,0)</f>
        <v>TODO: &lt;&gt;</v>
      </c>
      <c r="L2615" s="0" t="str">
        <f aca="false">VLOOKUP(A2615,henriette!A:J,10,0)</f>
        <v>TODO: &lt;&gt;</v>
      </c>
      <c r="M2615" s="0" t="str">
        <f aca="false">VLOOKUP(A2615,henriette!A:K,11,0)</f>
        <v>TODO: &lt;&gt;</v>
      </c>
      <c r="N2615" s="0" t="str">
        <f aca="false">IF(OR(O2615="CONFLICT",R2615="CONFLICT"),"CONFLICT","OK")</f>
        <v>OK</v>
      </c>
      <c r="O2615" s="0" t="str">
        <f aca="false">IF(J2615=L2615,J2615,"CONFLICT")</f>
        <v>TODO: &lt;&gt;</v>
      </c>
      <c r="Q2615" s="0" t="str">
        <f aca="false">IF(AND(P2615&lt;&gt;L2615,P2615&lt;&gt;J2615,P2615&lt;&gt;""),"REVIEW","")</f>
        <v/>
      </c>
      <c r="R2615" s="0" t="str">
        <f aca="false">IF(K2615=M2615,K2615,"CONFLICT")</f>
        <v>TODO: &lt;&gt;</v>
      </c>
    </row>
    <row r="2616" customFormat="false" ht="12.75" hidden="false" customHeight="false" outlineLevel="0" collapsed="false">
      <c r="A2616" s="0" t="s">
        <v>6768</v>
      </c>
      <c r="B2616" s="0" t="n">
        <v>1053</v>
      </c>
      <c r="C2616" s="0" t="s">
        <v>23</v>
      </c>
      <c r="D2616" s="0" t="s">
        <v>6769</v>
      </c>
      <c r="E2616" s="0" t="s">
        <v>6770</v>
      </c>
      <c r="F2616" s="0" t="n">
        <v>8588</v>
      </c>
      <c r="G2616" s="0" t="n">
        <v>102</v>
      </c>
      <c r="H2616" s="0" t="n">
        <v>0</v>
      </c>
      <c r="I2616" s="0" t="n">
        <v>34</v>
      </c>
      <c r="J2616" s="0" t="str">
        <f aca="false">VLOOKUP(A2616,yorick!A:J,10,0)</f>
        <v>TODO: &lt;&gt;</v>
      </c>
      <c r="K2616" s="0" t="str">
        <f aca="false">VLOOKUP(A2616,yorick!A:K,11,0)</f>
        <v>TODO: &lt;&gt;</v>
      </c>
      <c r="L2616" s="0" t="str">
        <f aca="false">VLOOKUP(A2616,henriette!A:J,10,0)</f>
        <v>TODO: &lt;&gt;</v>
      </c>
      <c r="M2616" s="0" t="str">
        <f aca="false">VLOOKUP(A2616,henriette!A:K,11,0)</f>
        <v>TODO: &lt;&gt;</v>
      </c>
      <c r="N2616" s="0" t="str">
        <f aca="false">IF(OR(O2616="CONFLICT",R2616="CONFLICT"),"CONFLICT","OK")</f>
        <v>OK</v>
      </c>
      <c r="O2616" s="0" t="str">
        <f aca="false">IF(J2616=L2616,J2616,"CONFLICT")</f>
        <v>TODO: &lt;&gt;</v>
      </c>
      <c r="Q2616" s="0" t="str">
        <f aca="false">IF(AND(P2616&lt;&gt;L2616,P2616&lt;&gt;J2616,P2616&lt;&gt;""),"REVIEW","")</f>
        <v/>
      </c>
      <c r="R2616" s="0" t="str">
        <f aca="false">IF(K2616=M2616,K2616,"CONFLICT")</f>
        <v>TODO: &lt;&gt;</v>
      </c>
    </row>
    <row r="2617" customFormat="false" ht="12.75" hidden="false" customHeight="false" outlineLevel="0" collapsed="false">
      <c r="A2617" s="0" t="s">
        <v>6771</v>
      </c>
      <c r="B2617" s="0" t="n">
        <v>1800</v>
      </c>
      <c r="C2617" s="0" t="s">
        <v>23</v>
      </c>
      <c r="D2617" s="0" t="s">
        <v>6772</v>
      </c>
      <c r="E2617" s="0" t="s">
        <v>6773</v>
      </c>
      <c r="F2617" s="0" t="n">
        <v>62111</v>
      </c>
      <c r="G2617" s="0" t="n">
        <v>737</v>
      </c>
      <c r="H2617" s="0" t="n">
        <v>5</v>
      </c>
      <c r="I2617" s="0" t="n">
        <v>108</v>
      </c>
      <c r="J2617" s="0" t="str">
        <f aca="false">VLOOKUP(A2617,yorick!A:J,10,0)</f>
        <v>TODO: &lt;&gt;</v>
      </c>
      <c r="K2617" s="0" t="str">
        <f aca="false">VLOOKUP(A2617,yorick!A:K,11,0)</f>
        <v>TODO: &lt;&gt;</v>
      </c>
      <c r="L2617" s="0" t="str">
        <f aca="false">VLOOKUP(A2617,henriette!A:J,10,0)</f>
        <v>TODO: &lt;&gt;</v>
      </c>
      <c r="M2617" s="0" t="str">
        <f aca="false">VLOOKUP(A2617,henriette!A:K,11,0)</f>
        <v>TODO: &lt;&gt;</v>
      </c>
      <c r="N2617" s="0" t="str">
        <f aca="false">IF(OR(O2617="CONFLICT",R2617="CONFLICT"),"CONFLICT","OK")</f>
        <v>OK</v>
      </c>
      <c r="O2617" s="0" t="str">
        <f aca="false">IF(J2617=L2617,J2617,"CONFLICT")</f>
        <v>TODO: &lt;&gt;</v>
      </c>
      <c r="Q2617" s="0" t="str">
        <f aca="false">IF(AND(P2617&lt;&gt;L2617,P2617&lt;&gt;J2617,P2617&lt;&gt;""),"REVIEW","")</f>
        <v/>
      </c>
      <c r="R2617" s="0" t="str">
        <f aca="false">IF(K2617=M2617,K2617,"CONFLICT")</f>
        <v>TODO: &lt;&gt;</v>
      </c>
    </row>
    <row r="2618" customFormat="false" ht="12.75" hidden="false" customHeight="false" outlineLevel="0" collapsed="false">
      <c r="A2618" s="0" t="s">
        <v>6774</v>
      </c>
      <c r="B2618" s="0" t="n">
        <v>203</v>
      </c>
      <c r="C2618" s="0" t="s">
        <v>23</v>
      </c>
      <c r="E2618" s="0" t="s">
        <v>6775</v>
      </c>
      <c r="F2618" s="0" t="n">
        <v>23049</v>
      </c>
      <c r="G2618" s="0" t="n">
        <v>184</v>
      </c>
      <c r="H2618" s="0" t="n">
        <v>0</v>
      </c>
      <c r="I2618" s="0" t="n">
        <v>53</v>
      </c>
      <c r="J2618" s="0" t="str">
        <f aca="false">VLOOKUP(A2618,yorick!A:J,10,0)</f>
        <v>TODO: &lt;&gt;</v>
      </c>
      <c r="K2618" s="0" t="str">
        <f aca="false">VLOOKUP(A2618,yorick!A:K,11,0)</f>
        <v>TODO: &lt;&gt;</v>
      </c>
      <c r="L2618" s="0" t="str">
        <f aca="false">VLOOKUP(A2618,henriette!A:J,10,0)</f>
        <v>TODO: &lt;&gt;</v>
      </c>
      <c r="M2618" s="0" t="str">
        <f aca="false">VLOOKUP(A2618,henriette!A:K,11,0)</f>
        <v>TODO: &lt;&gt;</v>
      </c>
      <c r="N2618" s="0" t="str">
        <f aca="false">IF(OR(O2618="CONFLICT",R2618="CONFLICT"),"CONFLICT","OK")</f>
        <v>OK</v>
      </c>
      <c r="O2618" s="0" t="str">
        <f aca="false">IF(J2618=L2618,J2618,"CONFLICT")</f>
        <v>TODO: &lt;&gt;</v>
      </c>
      <c r="Q2618" s="0" t="str">
        <f aca="false">IF(AND(P2618&lt;&gt;L2618,P2618&lt;&gt;J2618,P2618&lt;&gt;""),"REVIEW","")</f>
        <v/>
      </c>
      <c r="R2618" s="0" t="str">
        <f aca="false">IF(K2618=M2618,K2618,"CONFLICT")</f>
        <v>TODO: &lt;&gt;</v>
      </c>
    </row>
    <row r="2619" customFormat="false" ht="12.75" hidden="false" customHeight="false" outlineLevel="0" collapsed="false">
      <c r="A2619" s="0" t="s">
        <v>6776</v>
      </c>
      <c r="B2619" s="0" t="n">
        <v>814</v>
      </c>
      <c r="C2619" s="0" t="s">
        <v>23</v>
      </c>
      <c r="D2619" s="0" t="s">
        <v>6777</v>
      </c>
      <c r="E2619" s="0" t="s">
        <v>6778</v>
      </c>
      <c r="F2619" s="0" t="n">
        <v>308105</v>
      </c>
      <c r="G2619" s="0" t="n">
        <v>4269</v>
      </c>
      <c r="H2619" s="0" t="n">
        <v>1</v>
      </c>
      <c r="I2619" s="0" t="n">
        <v>2095</v>
      </c>
      <c r="J2619" s="0" t="str">
        <f aca="false">VLOOKUP(A2619,yorick!A:J,10,0)</f>
        <v>TODO: &lt;&gt;</v>
      </c>
      <c r="K2619" s="0" t="str">
        <f aca="false">VLOOKUP(A2619,yorick!A:K,11,0)</f>
        <v>TODO: &lt;&gt;</v>
      </c>
      <c r="L2619" s="0" t="str">
        <f aca="false">VLOOKUP(A2619,henriette!A:J,10,0)</f>
        <v>TODO: &lt;&gt;</v>
      </c>
      <c r="M2619" s="0" t="str">
        <f aca="false">VLOOKUP(A2619,henriette!A:K,11,0)</f>
        <v>TODO: &lt;&gt;</v>
      </c>
      <c r="N2619" s="0" t="str">
        <f aca="false">IF(OR(O2619="CONFLICT",R2619="CONFLICT"),"CONFLICT","OK")</f>
        <v>OK</v>
      </c>
      <c r="O2619" s="0" t="str">
        <f aca="false">IF(J2619=L2619,J2619,"CONFLICT")</f>
        <v>TODO: &lt;&gt;</v>
      </c>
      <c r="Q2619" s="0" t="str">
        <f aca="false">IF(AND(P2619&lt;&gt;L2619,P2619&lt;&gt;J2619,P2619&lt;&gt;""),"REVIEW","")</f>
        <v/>
      </c>
      <c r="R2619" s="0" t="str">
        <f aca="false">IF(K2619=M2619,K2619,"CONFLICT")</f>
        <v>TODO: &lt;&gt;</v>
      </c>
    </row>
    <row r="2620" customFormat="false" ht="12.75" hidden="false" customHeight="false" outlineLevel="0" collapsed="false">
      <c r="A2620" s="0" t="s">
        <v>6779</v>
      </c>
      <c r="B2620" s="0" t="n">
        <v>157</v>
      </c>
      <c r="C2620" s="0" t="s">
        <v>23</v>
      </c>
      <c r="E2620" s="0" t="s">
        <v>6780</v>
      </c>
      <c r="F2620" s="0" t="n">
        <v>5440</v>
      </c>
      <c r="G2620" s="0" t="n">
        <v>49</v>
      </c>
      <c r="H2620" s="0" t="n">
        <v>0</v>
      </c>
      <c r="I2620" s="0" t="n">
        <v>1</v>
      </c>
      <c r="J2620" s="0" t="str">
        <f aca="false">VLOOKUP(A2620,yorick!A:J,10,0)</f>
        <v>TODO: &lt;&gt;</v>
      </c>
      <c r="K2620" s="0" t="str">
        <f aca="false">VLOOKUP(A2620,yorick!A:K,11,0)</f>
        <v>TODO: &lt;&gt;</v>
      </c>
      <c r="L2620" s="0" t="str">
        <f aca="false">VLOOKUP(A2620,henriette!A:J,10,0)</f>
        <v>TODO: &lt;&gt;</v>
      </c>
      <c r="M2620" s="0" t="str">
        <f aca="false">VLOOKUP(A2620,henriette!A:K,11,0)</f>
        <v>TODO: &lt;&gt;</v>
      </c>
      <c r="N2620" s="0" t="str">
        <f aca="false">IF(OR(O2620="CONFLICT",R2620="CONFLICT"),"CONFLICT","OK")</f>
        <v>OK</v>
      </c>
      <c r="O2620" s="0" t="str">
        <f aca="false">IF(J2620=L2620,J2620,"CONFLICT")</f>
        <v>TODO: &lt;&gt;</v>
      </c>
      <c r="Q2620" s="0" t="str">
        <f aca="false">IF(AND(P2620&lt;&gt;L2620,P2620&lt;&gt;J2620,P2620&lt;&gt;""),"REVIEW","")</f>
        <v/>
      </c>
      <c r="R2620" s="0" t="str">
        <f aca="false">IF(K2620=M2620,K2620,"CONFLICT")</f>
        <v>TODO: &lt;&gt;</v>
      </c>
    </row>
    <row r="2621" customFormat="false" ht="12.75" hidden="false" customHeight="false" outlineLevel="0" collapsed="false">
      <c r="A2621" s="0" t="s">
        <v>6781</v>
      </c>
      <c r="B2621" s="0" t="n">
        <v>212</v>
      </c>
      <c r="C2621" s="0" t="s">
        <v>23</v>
      </c>
      <c r="D2621" s="0" t="s">
        <v>6782</v>
      </c>
      <c r="E2621" s="0" t="s">
        <v>6783</v>
      </c>
      <c r="F2621" s="0" t="n">
        <v>43329</v>
      </c>
      <c r="G2621" s="0" t="n">
        <v>252</v>
      </c>
      <c r="H2621" s="0" t="n">
        <v>0</v>
      </c>
      <c r="I2621" s="0" t="n">
        <v>0</v>
      </c>
      <c r="J2621" s="0" t="str">
        <f aca="false">VLOOKUP(A2621,yorick!A:J,10,0)</f>
        <v>TODO: &lt;&gt;</v>
      </c>
      <c r="K2621" s="0" t="str">
        <f aca="false">VLOOKUP(A2621,yorick!A:K,11,0)</f>
        <v>TODO: &lt;&gt;</v>
      </c>
      <c r="L2621" s="0" t="str">
        <f aca="false">VLOOKUP(A2621,henriette!A:J,10,0)</f>
        <v>TODO: &lt;&gt;</v>
      </c>
      <c r="M2621" s="0" t="str">
        <f aca="false">VLOOKUP(A2621,henriette!A:K,11,0)</f>
        <v>TODO: &lt;&gt;</v>
      </c>
      <c r="N2621" s="0" t="str">
        <f aca="false">IF(OR(O2621="CONFLICT",R2621="CONFLICT"),"CONFLICT","OK")</f>
        <v>OK</v>
      </c>
      <c r="O2621" s="0" t="str">
        <f aca="false">IF(J2621=L2621,J2621,"CONFLICT")</f>
        <v>TODO: &lt;&gt;</v>
      </c>
      <c r="Q2621" s="0" t="str">
        <f aca="false">IF(AND(P2621&lt;&gt;L2621,P2621&lt;&gt;J2621,P2621&lt;&gt;""),"REVIEW","")</f>
        <v/>
      </c>
      <c r="R2621" s="0" t="str">
        <f aca="false">IF(K2621=M2621,K2621,"CONFLICT")</f>
        <v>TODO: &lt;&gt;</v>
      </c>
    </row>
    <row r="2622" customFormat="false" ht="12.75" hidden="false" customHeight="false" outlineLevel="0" collapsed="false">
      <c r="A2622" s="0" t="s">
        <v>6784</v>
      </c>
      <c r="B2622" s="0" t="n">
        <v>2136</v>
      </c>
      <c r="C2622" s="0" t="s">
        <v>23</v>
      </c>
      <c r="F2622" s="0" t="n">
        <v>25036</v>
      </c>
      <c r="G2622" s="0" t="n">
        <v>136</v>
      </c>
      <c r="H2622" s="0" t="n">
        <v>0</v>
      </c>
      <c r="I2622" s="0" t="n">
        <v>3</v>
      </c>
      <c r="J2622" s="0" t="str">
        <f aca="false">VLOOKUP(A2622,yorick!A:J,10,0)</f>
        <v>TODO: &lt;&gt;</v>
      </c>
      <c r="K2622" s="0" t="str">
        <f aca="false">VLOOKUP(A2622,yorick!A:K,11,0)</f>
        <v>TODO: &lt;&gt;</v>
      </c>
      <c r="L2622" s="0" t="str">
        <f aca="false">VLOOKUP(A2622,henriette!A:J,10,0)</f>
        <v>TODO: &lt;&gt;</v>
      </c>
      <c r="M2622" s="0" t="str">
        <f aca="false">VLOOKUP(A2622,henriette!A:K,11,0)</f>
        <v>TODO: &lt;&gt;</v>
      </c>
      <c r="N2622" s="0" t="str">
        <f aca="false">IF(OR(O2622="CONFLICT",R2622="CONFLICT"),"CONFLICT","OK")</f>
        <v>OK</v>
      </c>
      <c r="O2622" s="0" t="str">
        <f aca="false">IF(J2622=L2622,J2622,"CONFLICT")</f>
        <v>TODO: &lt;&gt;</v>
      </c>
      <c r="Q2622" s="0" t="str">
        <f aca="false">IF(AND(P2622&lt;&gt;L2622,P2622&lt;&gt;J2622,P2622&lt;&gt;""),"REVIEW","")</f>
        <v/>
      </c>
      <c r="R2622" s="0" t="str">
        <f aca="false">IF(K2622=M2622,K2622,"CONFLICT")</f>
        <v>TODO: &lt;&gt;</v>
      </c>
    </row>
    <row r="2623" customFormat="false" ht="12.75" hidden="false" customHeight="false" outlineLevel="0" collapsed="false">
      <c r="A2623" s="0" t="s">
        <v>6785</v>
      </c>
      <c r="B2623" s="0" t="n">
        <v>170</v>
      </c>
      <c r="C2623" s="0" t="s">
        <v>23</v>
      </c>
      <c r="D2623" s="0" t="s">
        <v>6786</v>
      </c>
      <c r="E2623" s="0" t="s">
        <v>6787</v>
      </c>
      <c r="F2623" s="0" t="n">
        <v>7657</v>
      </c>
      <c r="G2623" s="0" t="n">
        <v>92</v>
      </c>
      <c r="H2623" s="0" t="n">
        <v>0</v>
      </c>
      <c r="I2623" s="0" t="n">
        <v>8</v>
      </c>
      <c r="J2623" s="0" t="str">
        <f aca="false">VLOOKUP(A2623,yorick!A:J,10,0)</f>
        <v>TODO: &lt;&gt;</v>
      </c>
      <c r="K2623" s="0" t="str">
        <f aca="false">VLOOKUP(A2623,yorick!A:K,11,0)</f>
        <v>TODO: &lt;&gt;</v>
      </c>
      <c r="L2623" s="0" t="str">
        <f aca="false">VLOOKUP(A2623,henriette!A:J,10,0)</f>
        <v>TODO: &lt;&gt;</v>
      </c>
      <c r="M2623" s="0" t="str">
        <f aca="false">VLOOKUP(A2623,henriette!A:K,11,0)</f>
        <v>TODO: &lt;&gt;</v>
      </c>
      <c r="N2623" s="0" t="str">
        <f aca="false">IF(OR(O2623="CONFLICT",R2623="CONFLICT"),"CONFLICT","OK")</f>
        <v>OK</v>
      </c>
      <c r="O2623" s="0" t="str">
        <f aca="false">IF(J2623=L2623,J2623,"CONFLICT")</f>
        <v>TODO: &lt;&gt;</v>
      </c>
      <c r="Q2623" s="0" t="str">
        <f aca="false">IF(AND(P2623&lt;&gt;L2623,P2623&lt;&gt;J2623,P2623&lt;&gt;""),"REVIEW","")</f>
        <v/>
      </c>
      <c r="R2623" s="0" t="str">
        <f aca="false">IF(K2623=M2623,K2623,"CONFLICT")</f>
        <v>TODO: &lt;&gt;</v>
      </c>
    </row>
    <row r="2624" customFormat="false" ht="12.75" hidden="false" customHeight="false" outlineLevel="0" collapsed="false">
      <c r="A2624" s="0" t="s">
        <v>6788</v>
      </c>
      <c r="B2624" s="0" t="n">
        <v>993</v>
      </c>
      <c r="C2624" s="0" t="s">
        <v>23</v>
      </c>
      <c r="D2624" s="0" t="s">
        <v>6789</v>
      </c>
      <c r="E2624" s="0" t="s">
        <v>6790</v>
      </c>
      <c r="F2624" s="0" t="n">
        <v>5957</v>
      </c>
      <c r="G2624" s="0" t="n">
        <v>79</v>
      </c>
      <c r="H2624" s="0" t="n">
        <v>0</v>
      </c>
      <c r="I2624" s="0" t="n">
        <v>12</v>
      </c>
      <c r="J2624" s="0" t="str">
        <f aca="false">VLOOKUP(A2624,yorick!A:J,10,0)</f>
        <v>TODO: &lt;&gt;</v>
      </c>
      <c r="K2624" s="0" t="str">
        <f aca="false">VLOOKUP(A2624,yorick!A:K,11,0)</f>
        <v>TODO: &lt;&gt;</v>
      </c>
      <c r="L2624" s="0" t="str">
        <f aca="false">VLOOKUP(A2624,henriette!A:J,10,0)</f>
        <v>TODO: &lt;&gt;</v>
      </c>
      <c r="M2624" s="0" t="str">
        <f aca="false">VLOOKUP(A2624,henriette!A:K,11,0)</f>
        <v>TODO: &lt;&gt;</v>
      </c>
      <c r="N2624" s="0" t="str">
        <f aca="false">IF(OR(O2624="CONFLICT",R2624="CONFLICT"),"CONFLICT","OK")</f>
        <v>OK</v>
      </c>
      <c r="O2624" s="0" t="str">
        <f aca="false">IF(J2624=L2624,J2624,"CONFLICT")</f>
        <v>TODO: &lt;&gt;</v>
      </c>
      <c r="Q2624" s="0" t="str">
        <f aca="false">IF(AND(P2624&lt;&gt;L2624,P2624&lt;&gt;J2624,P2624&lt;&gt;""),"REVIEW","")</f>
        <v/>
      </c>
      <c r="R2624" s="0" t="str">
        <f aca="false">IF(K2624=M2624,K2624,"CONFLICT")</f>
        <v>TODO: &lt;&gt;</v>
      </c>
    </row>
    <row r="2625" customFormat="false" ht="12.75" hidden="false" customHeight="false" outlineLevel="0" collapsed="false">
      <c r="A2625" s="0" t="s">
        <v>6791</v>
      </c>
      <c r="B2625" s="0" t="n">
        <v>168</v>
      </c>
      <c r="C2625" s="0" t="s">
        <v>23</v>
      </c>
      <c r="E2625" s="0" t="s">
        <v>6792</v>
      </c>
      <c r="F2625" s="0" t="n">
        <v>17423</v>
      </c>
      <c r="G2625" s="0" t="n">
        <v>392</v>
      </c>
      <c r="H2625" s="0" t="n">
        <v>0</v>
      </c>
      <c r="I2625" s="0" t="n">
        <v>75</v>
      </c>
      <c r="J2625" s="0" t="str">
        <f aca="false">VLOOKUP(A2625,yorick!A:J,10,0)</f>
        <v>TODO: &lt;&gt;</v>
      </c>
      <c r="K2625" s="0" t="str">
        <f aca="false">VLOOKUP(A2625,yorick!A:K,11,0)</f>
        <v>TODO: &lt;&gt;</v>
      </c>
      <c r="L2625" s="0" t="str">
        <f aca="false">VLOOKUP(A2625,henriette!A:J,10,0)</f>
        <v>TODO: &lt;&gt;</v>
      </c>
      <c r="M2625" s="0" t="str">
        <f aca="false">VLOOKUP(A2625,henriette!A:K,11,0)</f>
        <v>TODO: &lt;&gt;</v>
      </c>
      <c r="N2625" s="0" t="str">
        <f aca="false">IF(OR(O2625="CONFLICT",R2625="CONFLICT"),"CONFLICT","OK")</f>
        <v>OK</v>
      </c>
      <c r="O2625" s="0" t="str">
        <f aca="false">IF(J2625=L2625,J2625,"CONFLICT")</f>
        <v>TODO: &lt;&gt;</v>
      </c>
      <c r="Q2625" s="0" t="str">
        <f aca="false">IF(AND(P2625&lt;&gt;L2625,P2625&lt;&gt;J2625,P2625&lt;&gt;""),"REVIEW","")</f>
        <v/>
      </c>
      <c r="R2625" s="0" t="str">
        <f aca="false">IF(K2625=M2625,K2625,"CONFLICT")</f>
        <v>TODO: &lt;&gt;</v>
      </c>
    </row>
    <row r="2626" customFormat="false" ht="12.75" hidden="false" customHeight="false" outlineLevel="0" collapsed="false">
      <c r="A2626" s="0" t="s">
        <v>6793</v>
      </c>
      <c r="B2626" s="0" t="n">
        <v>132</v>
      </c>
      <c r="C2626" s="0" t="s">
        <v>23</v>
      </c>
      <c r="E2626" s="0" t="s">
        <v>6794</v>
      </c>
      <c r="F2626" s="0" t="n">
        <v>109932</v>
      </c>
      <c r="G2626" s="0" t="n">
        <v>966</v>
      </c>
      <c r="H2626" s="0" t="n">
        <v>0</v>
      </c>
      <c r="I2626" s="0" t="n">
        <v>10</v>
      </c>
      <c r="J2626" s="0" t="str">
        <f aca="false">VLOOKUP(A2626,yorick!A:J,10,0)</f>
        <v>TODO: &lt;&gt;</v>
      </c>
      <c r="K2626" s="0" t="str">
        <f aca="false">VLOOKUP(A2626,yorick!A:K,11,0)</f>
        <v>TODO: &lt;&gt;</v>
      </c>
      <c r="L2626" s="0" t="str">
        <f aca="false">VLOOKUP(A2626,henriette!A:J,10,0)</f>
        <v>TODO: &lt;&gt;</v>
      </c>
      <c r="M2626" s="0" t="str">
        <f aca="false">VLOOKUP(A2626,henriette!A:K,11,0)</f>
        <v>TODO: &lt;&gt;</v>
      </c>
      <c r="N2626" s="0" t="str">
        <f aca="false">IF(OR(O2626="CONFLICT",R2626="CONFLICT"),"CONFLICT","OK")</f>
        <v>OK</v>
      </c>
      <c r="O2626" s="0" t="str">
        <f aca="false">IF(J2626=L2626,J2626,"CONFLICT")</f>
        <v>TODO: &lt;&gt;</v>
      </c>
      <c r="Q2626" s="0" t="str">
        <f aca="false">IF(AND(P2626&lt;&gt;L2626,P2626&lt;&gt;J2626,P2626&lt;&gt;""),"REVIEW","")</f>
        <v/>
      </c>
      <c r="R2626" s="0" t="str">
        <f aca="false">IF(K2626=M2626,K2626,"CONFLICT")</f>
        <v>TODO: &lt;&gt;</v>
      </c>
    </row>
    <row r="2627" customFormat="false" ht="12.75" hidden="false" customHeight="false" outlineLevel="0" collapsed="false">
      <c r="A2627" s="0" t="s">
        <v>6795</v>
      </c>
      <c r="B2627" s="0" t="n">
        <v>147</v>
      </c>
      <c r="C2627" s="0" t="s">
        <v>23</v>
      </c>
      <c r="E2627" s="0" t="s">
        <v>6796</v>
      </c>
      <c r="F2627" s="0" t="n">
        <v>33628</v>
      </c>
      <c r="G2627" s="0" t="n">
        <v>245</v>
      </c>
      <c r="H2627" s="0" t="n">
        <v>0</v>
      </c>
      <c r="I2627" s="0" t="n">
        <v>3</v>
      </c>
      <c r="J2627" s="0" t="str">
        <f aca="false">VLOOKUP(A2627,yorick!A:J,10,0)</f>
        <v>TODO: &lt;&gt;</v>
      </c>
      <c r="K2627" s="0" t="str">
        <f aca="false">VLOOKUP(A2627,yorick!A:K,11,0)</f>
        <v>TODO: &lt;&gt;</v>
      </c>
      <c r="L2627" s="0" t="str">
        <f aca="false">VLOOKUP(A2627,henriette!A:J,10,0)</f>
        <v>TODO: &lt;&gt;</v>
      </c>
      <c r="M2627" s="0" t="str">
        <f aca="false">VLOOKUP(A2627,henriette!A:K,11,0)</f>
        <v>TODO: &lt;&gt;</v>
      </c>
      <c r="N2627" s="0" t="str">
        <f aca="false">IF(OR(O2627="CONFLICT",R2627="CONFLICT"),"CONFLICT","OK")</f>
        <v>OK</v>
      </c>
      <c r="O2627" s="0" t="str">
        <f aca="false">IF(J2627=L2627,J2627,"CONFLICT")</f>
        <v>TODO: &lt;&gt;</v>
      </c>
      <c r="Q2627" s="0" t="str">
        <f aca="false">IF(AND(P2627&lt;&gt;L2627,P2627&lt;&gt;J2627,P2627&lt;&gt;""),"REVIEW","")</f>
        <v/>
      </c>
      <c r="R2627" s="0" t="str">
        <f aca="false">IF(K2627=M2627,K2627,"CONFLICT")</f>
        <v>TODO: &lt;&gt;</v>
      </c>
    </row>
    <row r="2628" customFormat="false" ht="12.75" hidden="false" customHeight="false" outlineLevel="0" collapsed="false">
      <c r="A2628" s="0" t="s">
        <v>6797</v>
      </c>
      <c r="B2628" s="0" t="n">
        <v>13526</v>
      </c>
      <c r="C2628" s="0" t="s">
        <v>23</v>
      </c>
      <c r="E2628" s="0" t="s">
        <v>6798</v>
      </c>
      <c r="F2628" s="0" t="n">
        <v>79934</v>
      </c>
      <c r="G2628" s="0" t="n">
        <v>788</v>
      </c>
      <c r="H2628" s="0" t="n">
        <v>0</v>
      </c>
      <c r="I2628" s="0" t="n">
        <v>40</v>
      </c>
      <c r="J2628" s="0" t="str">
        <f aca="false">VLOOKUP(A2628,yorick!A:J,10,0)</f>
        <v>TODO: &lt;&gt;</v>
      </c>
      <c r="K2628" s="0" t="str">
        <f aca="false">VLOOKUP(A2628,yorick!A:K,11,0)</f>
        <v>TODO: &lt;&gt;</v>
      </c>
      <c r="L2628" s="0" t="str">
        <f aca="false">VLOOKUP(A2628,henriette!A:J,10,0)</f>
        <v>TODO: &lt;&gt;</v>
      </c>
      <c r="M2628" s="0" t="str">
        <f aca="false">VLOOKUP(A2628,henriette!A:K,11,0)</f>
        <v>TODO: &lt;&gt;</v>
      </c>
      <c r="N2628" s="0" t="str">
        <f aca="false">IF(OR(O2628="CONFLICT",R2628="CONFLICT"),"CONFLICT","OK")</f>
        <v>OK</v>
      </c>
      <c r="O2628" s="0" t="str">
        <f aca="false">IF(J2628=L2628,J2628,"CONFLICT")</f>
        <v>TODO: &lt;&gt;</v>
      </c>
      <c r="Q2628" s="0" t="str">
        <f aca="false">IF(AND(P2628&lt;&gt;L2628,P2628&lt;&gt;J2628,P2628&lt;&gt;""),"REVIEW","")</f>
        <v/>
      </c>
      <c r="R2628" s="0" t="str">
        <f aca="false">IF(K2628=M2628,K2628,"CONFLICT")</f>
        <v>TODO: &lt;&gt;</v>
      </c>
    </row>
    <row r="2629" customFormat="false" ht="12.75" hidden="false" customHeight="false" outlineLevel="0" collapsed="false">
      <c r="A2629" s="0" t="s">
        <v>6799</v>
      </c>
      <c r="B2629" s="0" t="n">
        <v>2189</v>
      </c>
      <c r="C2629" s="0" t="s">
        <v>23</v>
      </c>
      <c r="D2629" s="0" t="s">
        <v>6800</v>
      </c>
      <c r="E2629" s="0" t="s">
        <v>6801</v>
      </c>
      <c r="F2629" s="0" t="n">
        <v>14717</v>
      </c>
      <c r="G2629" s="0" t="n">
        <v>86</v>
      </c>
      <c r="H2629" s="0" t="n">
        <v>0</v>
      </c>
      <c r="I2629" s="0" t="n">
        <v>94</v>
      </c>
      <c r="J2629" s="0" t="str">
        <f aca="false">VLOOKUP(A2629,yorick!A:J,10,0)</f>
        <v>TODO: &lt;&gt;</v>
      </c>
      <c r="K2629" s="0" t="str">
        <f aca="false">VLOOKUP(A2629,yorick!A:K,11,0)</f>
        <v>TODO: &lt;&gt;</v>
      </c>
      <c r="L2629" s="0" t="str">
        <f aca="false">VLOOKUP(A2629,henriette!A:J,10,0)</f>
        <v>TODO: &lt;&gt;</v>
      </c>
      <c r="M2629" s="0" t="str">
        <f aca="false">VLOOKUP(A2629,henriette!A:K,11,0)</f>
        <v>TODO: &lt;&gt;</v>
      </c>
      <c r="N2629" s="0" t="str">
        <f aca="false">IF(OR(O2629="CONFLICT",R2629="CONFLICT"),"CONFLICT","OK")</f>
        <v>OK</v>
      </c>
      <c r="O2629" s="0" t="str">
        <f aca="false">IF(J2629=L2629,J2629,"CONFLICT")</f>
        <v>TODO: &lt;&gt;</v>
      </c>
      <c r="Q2629" s="0" t="str">
        <f aca="false">IF(AND(P2629&lt;&gt;L2629,P2629&lt;&gt;J2629,P2629&lt;&gt;""),"REVIEW","")</f>
        <v/>
      </c>
      <c r="R2629" s="0" t="str">
        <f aca="false">IF(K2629=M2629,K2629,"CONFLICT")</f>
        <v>TODO: &lt;&gt;</v>
      </c>
    </row>
    <row r="2630" customFormat="false" ht="12.75" hidden="false" customHeight="false" outlineLevel="0" collapsed="false">
      <c r="A2630" s="0" t="s">
        <v>6802</v>
      </c>
      <c r="B2630" s="0" t="n">
        <v>293</v>
      </c>
      <c r="C2630" s="0" t="s">
        <v>23</v>
      </c>
      <c r="E2630" s="0" t="s">
        <v>6803</v>
      </c>
      <c r="F2630" s="0" t="n">
        <v>65186</v>
      </c>
      <c r="G2630" s="0" t="n">
        <v>455</v>
      </c>
      <c r="H2630" s="0" t="n">
        <v>5</v>
      </c>
      <c r="I2630" s="0" t="n">
        <v>72</v>
      </c>
      <c r="J2630" s="0" t="str">
        <f aca="false">VLOOKUP(A2630,yorick!A:J,10,0)</f>
        <v>TODO: &lt;&gt;</v>
      </c>
      <c r="K2630" s="0" t="str">
        <f aca="false">VLOOKUP(A2630,yorick!A:K,11,0)</f>
        <v>TODO: &lt;&gt;</v>
      </c>
      <c r="L2630" s="0" t="str">
        <f aca="false">VLOOKUP(A2630,henriette!A:J,10,0)</f>
        <v>TODO: &lt;&gt;</v>
      </c>
      <c r="M2630" s="0" t="str">
        <f aca="false">VLOOKUP(A2630,henriette!A:K,11,0)</f>
        <v>TODO: &lt;&gt;</v>
      </c>
      <c r="N2630" s="0" t="str">
        <f aca="false">IF(OR(O2630="CONFLICT",R2630="CONFLICT"),"CONFLICT","OK")</f>
        <v>OK</v>
      </c>
      <c r="O2630" s="0" t="str">
        <f aca="false">IF(J2630=L2630,J2630,"CONFLICT")</f>
        <v>TODO: &lt;&gt;</v>
      </c>
      <c r="Q2630" s="0" t="str">
        <f aca="false">IF(AND(P2630&lt;&gt;L2630,P2630&lt;&gt;J2630,P2630&lt;&gt;""),"REVIEW","")</f>
        <v/>
      </c>
      <c r="R2630" s="0" t="str">
        <f aca="false">IF(K2630=M2630,K2630,"CONFLICT")</f>
        <v>TODO: &lt;&gt;</v>
      </c>
    </row>
    <row r="2631" customFormat="false" ht="12.75" hidden="false" customHeight="false" outlineLevel="0" collapsed="false">
      <c r="A2631" s="0" t="s">
        <v>6804</v>
      </c>
      <c r="B2631" s="0" t="n">
        <v>123</v>
      </c>
      <c r="C2631" s="0" t="s">
        <v>23</v>
      </c>
      <c r="D2631" s="0" t="s">
        <v>6805</v>
      </c>
      <c r="E2631" s="0" t="s">
        <v>6806</v>
      </c>
      <c r="F2631" s="0" t="n">
        <v>9012</v>
      </c>
      <c r="G2631" s="0" t="n">
        <v>135</v>
      </c>
      <c r="H2631" s="0" t="n">
        <v>0</v>
      </c>
      <c r="I2631" s="0" t="n">
        <v>86</v>
      </c>
      <c r="J2631" s="0" t="str">
        <f aca="false">VLOOKUP(A2631,yorick!A:J,10,0)</f>
        <v>TODO: &lt;&gt;</v>
      </c>
      <c r="K2631" s="0" t="str">
        <f aca="false">VLOOKUP(A2631,yorick!A:K,11,0)</f>
        <v>TODO: &lt;&gt;</v>
      </c>
      <c r="L2631" s="0" t="str">
        <f aca="false">VLOOKUP(A2631,henriette!A:J,10,0)</f>
        <v>TODO: &lt;&gt;</v>
      </c>
      <c r="M2631" s="0" t="str">
        <f aca="false">VLOOKUP(A2631,henriette!A:K,11,0)</f>
        <v>TODO: &lt;&gt;</v>
      </c>
      <c r="N2631" s="0" t="str">
        <f aca="false">IF(OR(O2631="CONFLICT",R2631="CONFLICT"),"CONFLICT","OK")</f>
        <v>OK</v>
      </c>
      <c r="O2631" s="0" t="str">
        <f aca="false">IF(J2631=L2631,J2631,"CONFLICT")</f>
        <v>TODO: &lt;&gt;</v>
      </c>
      <c r="Q2631" s="0" t="str">
        <f aca="false">IF(AND(P2631&lt;&gt;L2631,P2631&lt;&gt;J2631,P2631&lt;&gt;""),"REVIEW","")</f>
        <v/>
      </c>
      <c r="R2631" s="0" t="str">
        <f aca="false">IF(K2631=M2631,K2631,"CONFLICT")</f>
        <v>TODO: &lt;&gt;</v>
      </c>
    </row>
    <row r="2632" customFormat="false" ht="12.75" hidden="false" customHeight="false" outlineLevel="0" collapsed="false">
      <c r="A2632" s="0" t="s">
        <v>6807</v>
      </c>
      <c r="B2632" s="0" t="n">
        <v>128</v>
      </c>
      <c r="C2632" s="0" t="s">
        <v>23</v>
      </c>
      <c r="F2632" s="0" t="n">
        <v>272498</v>
      </c>
      <c r="G2632" s="0" t="n">
        <v>1967</v>
      </c>
      <c r="H2632" s="0" t="n">
        <v>0</v>
      </c>
      <c r="I2632" s="0" t="n">
        <v>308</v>
      </c>
      <c r="J2632" s="0" t="str">
        <f aca="false">VLOOKUP(A2632,yorick!A:J,10,0)</f>
        <v>TODO: &lt;&gt;</v>
      </c>
      <c r="K2632" s="0" t="str">
        <f aca="false">VLOOKUP(A2632,yorick!A:K,11,0)</f>
        <v>TODO: &lt;&gt;</v>
      </c>
      <c r="L2632" s="0" t="str">
        <f aca="false">VLOOKUP(A2632,henriette!A:J,10,0)</f>
        <v>TODO: &lt;&gt;</v>
      </c>
      <c r="M2632" s="0" t="str">
        <f aca="false">VLOOKUP(A2632,henriette!A:K,11,0)</f>
        <v>TODO: &lt;&gt;</v>
      </c>
      <c r="N2632" s="0" t="str">
        <f aca="false">IF(OR(O2632="CONFLICT",R2632="CONFLICT"),"CONFLICT","OK")</f>
        <v>OK</v>
      </c>
      <c r="O2632" s="0" t="str">
        <f aca="false">IF(J2632=L2632,J2632,"CONFLICT")</f>
        <v>TODO: &lt;&gt;</v>
      </c>
      <c r="Q2632" s="0" t="str">
        <f aca="false">IF(AND(P2632&lt;&gt;L2632,P2632&lt;&gt;J2632,P2632&lt;&gt;""),"REVIEW","")</f>
        <v/>
      </c>
      <c r="R2632" s="0" t="str">
        <f aca="false">IF(K2632=M2632,K2632,"CONFLICT")</f>
        <v>TODO: &lt;&gt;</v>
      </c>
    </row>
    <row r="2633" customFormat="false" ht="12.75" hidden="false" customHeight="false" outlineLevel="0" collapsed="false">
      <c r="A2633" s="0" t="s">
        <v>6808</v>
      </c>
      <c r="B2633" s="0" t="n">
        <v>328</v>
      </c>
      <c r="C2633" s="0" t="s">
        <v>23</v>
      </c>
      <c r="E2633" s="0" t="s">
        <v>6809</v>
      </c>
      <c r="F2633" s="0" t="n">
        <v>23803</v>
      </c>
      <c r="G2633" s="0" t="n">
        <v>352</v>
      </c>
      <c r="H2633" s="0" t="n">
        <v>0</v>
      </c>
      <c r="I2633" s="0" t="n">
        <v>18</v>
      </c>
      <c r="J2633" s="0" t="str">
        <f aca="false">VLOOKUP(A2633,yorick!A:J,10,0)</f>
        <v>TODO: &lt;&gt;</v>
      </c>
      <c r="K2633" s="0" t="str">
        <f aca="false">VLOOKUP(A2633,yorick!A:K,11,0)</f>
        <v>TODO: &lt;&gt;</v>
      </c>
      <c r="L2633" s="0" t="str">
        <f aca="false">VLOOKUP(A2633,henriette!A:J,10,0)</f>
        <v>TODO: &lt;&gt;</v>
      </c>
      <c r="M2633" s="0" t="str">
        <f aca="false">VLOOKUP(A2633,henriette!A:K,11,0)</f>
        <v>TODO: &lt;&gt;</v>
      </c>
      <c r="N2633" s="0" t="str">
        <f aca="false">IF(OR(O2633="CONFLICT",R2633="CONFLICT"),"CONFLICT","OK")</f>
        <v>OK</v>
      </c>
      <c r="O2633" s="0" t="str">
        <f aca="false">IF(J2633=L2633,J2633,"CONFLICT")</f>
        <v>TODO: &lt;&gt;</v>
      </c>
      <c r="Q2633" s="0" t="str">
        <f aca="false">IF(AND(P2633&lt;&gt;L2633,P2633&lt;&gt;J2633,P2633&lt;&gt;""),"REVIEW","")</f>
        <v/>
      </c>
      <c r="R2633" s="0" t="str">
        <f aca="false">IF(K2633=M2633,K2633,"CONFLICT")</f>
        <v>TODO: &lt;&gt;</v>
      </c>
    </row>
    <row r="2634" customFormat="false" ht="12.75" hidden="false" customHeight="false" outlineLevel="0" collapsed="false">
      <c r="A2634" s="0" t="s">
        <v>6810</v>
      </c>
      <c r="B2634" s="0" t="n">
        <v>128</v>
      </c>
      <c r="C2634" s="0" t="s">
        <v>23</v>
      </c>
      <c r="D2634" s="0" t="s">
        <v>6811</v>
      </c>
      <c r="E2634" s="0" t="s">
        <v>6812</v>
      </c>
      <c r="F2634" s="0" t="n">
        <v>53070</v>
      </c>
      <c r="G2634" s="0" t="n">
        <v>253</v>
      </c>
      <c r="H2634" s="0" t="n">
        <v>0</v>
      </c>
      <c r="I2634" s="0" t="n">
        <v>30</v>
      </c>
      <c r="J2634" s="0" t="str">
        <f aca="false">VLOOKUP(A2634,yorick!A:J,10,0)</f>
        <v>TODO: &lt;&gt;</v>
      </c>
      <c r="K2634" s="0" t="str">
        <f aca="false">VLOOKUP(A2634,yorick!A:K,11,0)</f>
        <v>TODO: &lt;&gt;</v>
      </c>
      <c r="L2634" s="0" t="str">
        <f aca="false">VLOOKUP(A2634,henriette!A:J,10,0)</f>
        <v>TODO: &lt;&gt;</v>
      </c>
      <c r="M2634" s="0" t="str">
        <f aca="false">VLOOKUP(A2634,henriette!A:K,11,0)</f>
        <v>TODO: &lt;&gt;</v>
      </c>
      <c r="N2634" s="0" t="str">
        <f aca="false">IF(OR(O2634="CONFLICT",R2634="CONFLICT"),"CONFLICT","OK")</f>
        <v>OK</v>
      </c>
      <c r="O2634" s="0" t="str">
        <f aca="false">IF(J2634=L2634,J2634,"CONFLICT")</f>
        <v>TODO: &lt;&gt;</v>
      </c>
      <c r="Q2634" s="0" t="str">
        <f aca="false">IF(AND(P2634&lt;&gt;L2634,P2634&lt;&gt;J2634,P2634&lt;&gt;""),"REVIEW","")</f>
        <v/>
      </c>
      <c r="R2634" s="0" t="str">
        <f aca="false">IF(K2634=M2634,K2634,"CONFLICT")</f>
        <v>TODO: &lt;&gt;</v>
      </c>
    </row>
    <row r="2635" customFormat="false" ht="12.75" hidden="false" customHeight="false" outlineLevel="0" collapsed="false">
      <c r="A2635" s="0" t="s">
        <v>6813</v>
      </c>
      <c r="B2635" s="0" t="n">
        <v>234</v>
      </c>
      <c r="C2635" s="0" t="s">
        <v>23</v>
      </c>
      <c r="D2635" s="0" t="s">
        <v>6814</v>
      </c>
      <c r="E2635" s="0" t="s">
        <v>6815</v>
      </c>
      <c r="F2635" s="0" t="n">
        <v>7492</v>
      </c>
      <c r="G2635" s="0" t="n">
        <v>93</v>
      </c>
      <c r="H2635" s="0" t="n">
        <v>0</v>
      </c>
      <c r="I2635" s="0" t="n">
        <v>39</v>
      </c>
      <c r="J2635" s="0" t="str">
        <f aca="false">VLOOKUP(A2635,yorick!A:J,10,0)</f>
        <v>TODO: &lt;&gt;</v>
      </c>
      <c r="K2635" s="0" t="str">
        <f aca="false">VLOOKUP(A2635,yorick!A:K,11,0)</f>
        <v>TODO: &lt;&gt;</v>
      </c>
      <c r="L2635" s="0" t="str">
        <f aca="false">VLOOKUP(A2635,henriette!A:J,10,0)</f>
        <v>TODO: &lt;&gt;</v>
      </c>
      <c r="M2635" s="0" t="str">
        <f aca="false">VLOOKUP(A2635,henriette!A:K,11,0)</f>
        <v>TODO: &lt;&gt;</v>
      </c>
      <c r="N2635" s="0" t="str">
        <f aca="false">IF(OR(O2635="CONFLICT",R2635="CONFLICT"),"CONFLICT","OK")</f>
        <v>OK</v>
      </c>
      <c r="O2635" s="0" t="str">
        <f aca="false">IF(J2635=L2635,J2635,"CONFLICT")</f>
        <v>TODO: &lt;&gt;</v>
      </c>
      <c r="Q2635" s="0" t="str">
        <f aca="false">IF(AND(P2635&lt;&gt;L2635,P2635&lt;&gt;J2635,P2635&lt;&gt;""),"REVIEW","")</f>
        <v/>
      </c>
      <c r="R2635" s="0" t="str">
        <f aca="false">IF(K2635=M2635,K2635,"CONFLICT")</f>
        <v>TODO: &lt;&gt;</v>
      </c>
    </row>
    <row r="2636" customFormat="false" ht="12.75" hidden="false" customHeight="false" outlineLevel="0" collapsed="false">
      <c r="A2636" s="0" t="s">
        <v>6816</v>
      </c>
      <c r="B2636" s="0" t="n">
        <v>224</v>
      </c>
      <c r="C2636" s="0" t="s">
        <v>23</v>
      </c>
      <c r="E2636" s="0" t="s">
        <v>6817</v>
      </c>
      <c r="F2636" s="0" t="n">
        <v>6924</v>
      </c>
      <c r="G2636" s="0" t="n">
        <v>115</v>
      </c>
      <c r="H2636" s="0" t="n">
        <v>0</v>
      </c>
      <c r="I2636" s="0" t="n">
        <v>7</v>
      </c>
      <c r="J2636" s="0" t="str">
        <f aca="false">VLOOKUP(A2636,yorick!A:J,10,0)</f>
        <v>TODO: &lt;&gt;</v>
      </c>
      <c r="K2636" s="0" t="str">
        <f aca="false">VLOOKUP(A2636,yorick!A:K,11,0)</f>
        <v>TODO: &lt;&gt;</v>
      </c>
      <c r="L2636" s="0" t="str">
        <f aca="false">VLOOKUP(A2636,henriette!A:J,10,0)</f>
        <v>TODO: &lt;&gt;</v>
      </c>
      <c r="M2636" s="0" t="str">
        <f aca="false">VLOOKUP(A2636,henriette!A:K,11,0)</f>
        <v>TODO: &lt;&gt;</v>
      </c>
      <c r="N2636" s="0" t="str">
        <f aca="false">IF(OR(O2636="CONFLICT",R2636="CONFLICT"),"CONFLICT","OK")</f>
        <v>OK</v>
      </c>
      <c r="O2636" s="0" t="str">
        <f aca="false">IF(J2636=L2636,J2636,"CONFLICT")</f>
        <v>TODO: &lt;&gt;</v>
      </c>
      <c r="Q2636" s="0" t="str">
        <f aca="false">IF(AND(P2636&lt;&gt;L2636,P2636&lt;&gt;J2636,P2636&lt;&gt;""),"REVIEW","")</f>
        <v/>
      </c>
      <c r="R2636" s="0" t="str">
        <f aca="false">IF(K2636=M2636,K2636,"CONFLICT")</f>
        <v>TODO: &lt;&gt;</v>
      </c>
    </row>
    <row r="2637" customFormat="false" ht="12.75" hidden="false" customHeight="false" outlineLevel="0" collapsed="false">
      <c r="A2637" s="0" t="s">
        <v>6818</v>
      </c>
      <c r="B2637" s="0" t="n">
        <v>244</v>
      </c>
      <c r="C2637" s="0" t="s">
        <v>23</v>
      </c>
      <c r="D2637" s="0" t="s">
        <v>6819</v>
      </c>
      <c r="E2637" s="0" t="s">
        <v>6820</v>
      </c>
      <c r="F2637" s="0" t="n">
        <v>11227</v>
      </c>
      <c r="G2637" s="0" t="n">
        <v>114</v>
      </c>
      <c r="H2637" s="0" t="n">
        <v>0</v>
      </c>
      <c r="I2637" s="0" t="n">
        <v>2</v>
      </c>
      <c r="J2637" s="0" t="str">
        <f aca="false">VLOOKUP(A2637,yorick!A:J,10,0)</f>
        <v>TODO: &lt;&gt;</v>
      </c>
      <c r="K2637" s="0" t="str">
        <f aca="false">VLOOKUP(A2637,yorick!A:K,11,0)</f>
        <v>TODO: &lt;&gt;</v>
      </c>
      <c r="L2637" s="0" t="str">
        <f aca="false">VLOOKUP(A2637,henriette!A:J,10,0)</f>
        <v>TODO: &lt;&gt;</v>
      </c>
      <c r="M2637" s="0" t="str">
        <f aca="false">VLOOKUP(A2637,henriette!A:K,11,0)</f>
        <v>TODO: &lt;&gt;</v>
      </c>
      <c r="N2637" s="0" t="str">
        <f aca="false">IF(OR(O2637="CONFLICT",R2637="CONFLICT"),"CONFLICT","OK")</f>
        <v>OK</v>
      </c>
      <c r="O2637" s="0" t="str">
        <f aca="false">IF(J2637=L2637,J2637,"CONFLICT")</f>
        <v>TODO: &lt;&gt;</v>
      </c>
      <c r="Q2637" s="0" t="str">
        <f aca="false">IF(AND(P2637&lt;&gt;L2637,P2637&lt;&gt;J2637,P2637&lt;&gt;""),"REVIEW","")</f>
        <v/>
      </c>
      <c r="R2637" s="0" t="str">
        <f aca="false">IF(K2637=M2637,K2637,"CONFLICT")</f>
        <v>TODO: &lt;&gt;</v>
      </c>
    </row>
    <row r="2638" customFormat="false" ht="12.75" hidden="false" customHeight="false" outlineLevel="0" collapsed="false">
      <c r="A2638" s="0" t="s">
        <v>6821</v>
      </c>
      <c r="B2638" s="0" t="n">
        <v>887</v>
      </c>
      <c r="C2638" s="0" t="s">
        <v>23</v>
      </c>
      <c r="D2638" s="0" t="s">
        <v>6822</v>
      </c>
      <c r="E2638" s="0" t="s">
        <v>6823</v>
      </c>
      <c r="F2638" s="0" t="n">
        <v>36002</v>
      </c>
      <c r="G2638" s="0" t="n">
        <v>163</v>
      </c>
      <c r="H2638" s="0" t="n">
        <v>4</v>
      </c>
      <c r="I2638" s="0" t="n">
        <v>44</v>
      </c>
      <c r="J2638" s="0" t="str">
        <f aca="false">VLOOKUP(A2638,yorick!A:J,10,0)</f>
        <v>TODO: &lt;&gt;</v>
      </c>
      <c r="K2638" s="0" t="str">
        <f aca="false">VLOOKUP(A2638,yorick!A:K,11,0)</f>
        <v>TODO: &lt;&gt;</v>
      </c>
      <c r="L2638" s="0" t="str">
        <f aca="false">VLOOKUP(A2638,henriette!A:J,10,0)</f>
        <v>TODO: &lt;&gt;</v>
      </c>
      <c r="M2638" s="0" t="str">
        <f aca="false">VLOOKUP(A2638,henriette!A:K,11,0)</f>
        <v>TODO: &lt;&gt;</v>
      </c>
      <c r="N2638" s="0" t="str">
        <f aca="false">IF(OR(O2638="CONFLICT",R2638="CONFLICT"),"CONFLICT","OK")</f>
        <v>OK</v>
      </c>
      <c r="O2638" s="0" t="str">
        <f aca="false">IF(J2638=L2638,J2638,"CONFLICT")</f>
        <v>TODO: &lt;&gt;</v>
      </c>
      <c r="Q2638" s="0" t="str">
        <f aca="false">IF(AND(P2638&lt;&gt;L2638,P2638&lt;&gt;J2638,P2638&lt;&gt;""),"REVIEW","")</f>
        <v/>
      </c>
      <c r="R2638" s="0" t="str">
        <f aca="false">IF(K2638=M2638,K2638,"CONFLICT")</f>
        <v>TODO: &lt;&gt;</v>
      </c>
    </row>
    <row r="2639" customFormat="false" ht="12.75" hidden="false" customHeight="false" outlineLevel="0" collapsed="false">
      <c r="A2639" s="0" t="s">
        <v>6824</v>
      </c>
      <c r="B2639" s="0" t="n">
        <v>216</v>
      </c>
      <c r="C2639" s="0" t="s">
        <v>23</v>
      </c>
      <c r="D2639" s="0" t="s">
        <v>6825</v>
      </c>
      <c r="E2639" s="0" t="s">
        <v>6826</v>
      </c>
      <c r="F2639" s="0" t="n">
        <v>9958</v>
      </c>
      <c r="G2639" s="0" t="n">
        <v>79</v>
      </c>
      <c r="H2639" s="0" t="n">
        <v>0</v>
      </c>
      <c r="I2639" s="0" t="n">
        <v>6</v>
      </c>
      <c r="J2639" s="0" t="str">
        <f aca="false">VLOOKUP(A2639,yorick!A:J,10,0)</f>
        <v>TODO: &lt;&gt;</v>
      </c>
      <c r="K2639" s="0" t="str">
        <f aca="false">VLOOKUP(A2639,yorick!A:K,11,0)</f>
        <v>TODO: &lt;&gt;</v>
      </c>
      <c r="L2639" s="0" t="str">
        <f aca="false">VLOOKUP(A2639,henriette!A:J,10,0)</f>
        <v>TODO: &lt;&gt;</v>
      </c>
      <c r="M2639" s="0" t="str">
        <f aca="false">VLOOKUP(A2639,henriette!A:K,11,0)</f>
        <v>TODO: &lt;&gt;</v>
      </c>
      <c r="N2639" s="0" t="str">
        <f aca="false">IF(OR(O2639="CONFLICT",R2639="CONFLICT"),"CONFLICT","OK")</f>
        <v>OK</v>
      </c>
      <c r="O2639" s="0" t="str">
        <f aca="false">IF(J2639=L2639,J2639,"CONFLICT")</f>
        <v>TODO: &lt;&gt;</v>
      </c>
      <c r="Q2639" s="0" t="str">
        <f aca="false">IF(AND(P2639&lt;&gt;L2639,P2639&lt;&gt;J2639,P2639&lt;&gt;""),"REVIEW","")</f>
        <v/>
      </c>
      <c r="R2639" s="0" t="str">
        <f aca="false">IF(K2639=M2639,K2639,"CONFLICT")</f>
        <v>TODO: &lt;&gt;</v>
      </c>
    </row>
    <row r="2640" customFormat="false" ht="12.75" hidden="false" customHeight="false" outlineLevel="0" collapsed="false">
      <c r="A2640" s="0" t="s">
        <v>6827</v>
      </c>
      <c r="B2640" s="0" t="n">
        <v>610</v>
      </c>
      <c r="C2640" s="0" t="s">
        <v>23</v>
      </c>
      <c r="D2640" s="0" t="s">
        <v>6828</v>
      </c>
      <c r="E2640" s="0" t="s">
        <v>6829</v>
      </c>
      <c r="F2640" s="0" t="n">
        <v>11350</v>
      </c>
      <c r="G2640" s="0" t="n">
        <v>260</v>
      </c>
      <c r="H2640" s="0" t="n">
        <v>0</v>
      </c>
      <c r="I2640" s="0" t="n">
        <v>41</v>
      </c>
      <c r="J2640" s="0" t="str">
        <f aca="false">VLOOKUP(A2640,yorick!A:J,10,0)</f>
        <v>TODO: &lt;&gt;</v>
      </c>
      <c r="K2640" s="0" t="str">
        <f aca="false">VLOOKUP(A2640,yorick!A:K,11,0)</f>
        <v>TODO: &lt;&gt;</v>
      </c>
      <c r="L2640" s="0" t="str">
        <f aca="false">VLOOKUP(A2640,henriette!A:J,10,0)</f>
        <v>TODO: &lt;&gt;</v>
      </c>
      <c r="M2640" s="0" t="str">
        <f aca="false">VLOOKUP(A2640,henriette!A:K,11,0)</f>
        <v>TODO: &lt;&gt;</v>
      </c>
      <c r="N2640" s="0" t="str">
        <f aca="false">IF(OR(O2640="CONFLICT",R2640="CONFLICT"),"CONFLICT","OK")</f>
        <v>OK</v>
      </c>
      <c r="O2640" s="0" t="str">
        <f aca="false">IF(J2640=L2640,J2640,"CONFLICT")</f>
        <v>TODO: &lt;&gt;</v>
      </c>
      <c r="Q2640" s="0" t="str">
        <f aca="false">IF(AND(P2640&lt;&gt;L2640,P2640&lt;&gt;J2640,P2640&lt;&gt;""),"REVIEW","")</f>
        <v/>
      </c>
      <c r="R2640" s="0" t="str">
        <f aca="false">IF(K2640=M2640,K2640,"CONFLICT")</f>
        <v>TODO: &lt;&gt;</v>
      </c>
    </row>
    <row r="2641" customFormat="false" ht="12.75" hidden="false" customHeight="false" outlineLevel="0" collapsed="false">
      <c r="A2641" s="0" t="s">
        <v>6830</v>
      </c>
      <c r="B2641" s="0" t="n">
        <v>110</v>
      </c>
      <c r="C2641" s="0" t="s">
        <v>23</v>
      </c>
      <c r="F2641" s="0" t="n">
        <v>56956</v>
      </c>
      <c r="G2641" s="0" t="n">
        <v>407</v>
      </c>
      <c r="H2641" s="0" t="n">
        <v>0</v>
      </c>
      <c r="I2641" s="0" t="n">
        <v>13</v>
      </c>
      <c r="J2641" s="0" t="str">
        <f aca="false">VLOOKUP(A2641,yorick!A:J,10,0)</f>
        <v>TODO: &lt;&gt;</v>
      </c>
      <c r="K2641" s="0" t="str">
        <f aca="false">VLOOKUP(A2641,yorick!A:K,11,0)</f>
        <v>TODO: &lt;&gt;</v>
      </c>
      <c r="L2641" s="0" t="str">
        <f aca="false">VLOOKUP(A2641,henriette!A:J,10,0)</f>
        <v>TODO: &lt;&gt;</v>
      </c>
      <c r="M2641" s="0" t="str">
        <f aca="false">VLOOKUP(A2641,henriette!A:K,11,0)</f>
        <v>TODO: &lt;&gt;</v>
      </c>
      <c r="N2641" s="0" t="str">
        <f aca="false">IF(OR(O2641="CONFLICT",R2641="CONFLICT"),"CONFLICT","OK")</f>
        <v>OK</v>
      </c>
      <c r="O2641" s="0" t="str">
        <f aca="false">IF(J2641=L2641,J2641,"CONFLICT")</f>
        <v>TODO: &lt;&gt;</v>
      </c>
      <c r="Q2641" s="0" t="str">
        <f aca="false">IF(AND(P2641&lt;&gt;L2641,P2641&lt;&gt;J2641,P2641&lt;&gt;""),"REVIEW","")</f>
        <v/>
      </c>
      <c r="R2641" s="0" t="str">
        <f aca="false">IF(K2641=M2641,K2641,"CONFLICT")</f>
        <v>TODO: &lt;&gt;</v>
      </c>
    </row>
    <row r="2642" customFormat="false" ht="12.75" hidden="false" customHeight="false" outlineLevel="0" collapsed="false">
      <c r="A2642" s="0" t="s">
        <v>6831</v>
      </c>
      <c r="B2642" s="0" t="n">
        <v>135</v>
      </c>
      <c r="C2642" s="0" t="s">
        <v>23</v>
      </c>
      <c r="E2642" s="0" t="s">
        <v>6832</v>
      </c>
      <c r="F2642" s="0" t="n">
        <v>23171</v>
      </c>
      <c r="G2642" s="0" t="n">
        <v>226</v>
      </c>
      <c r="H2642" s="0" t="n">
        <v>0</v>
      </c>
      <c r="I2642" s="0" t="n">
        <v>14</v>
      </c>
      <c r="J2642" s="0" t="str">
        <f aca="false">VLOOKUP(A2642,yorick!A:J,10,0)</f>
        <v>TODO: &lt;&gt;</v>
      </c>
      <c r="K2642" s="0" t="str">
        <f aca="false">VLOOKUP(A2642,yorick!A:K,11,0)</f>
        <v>TODO: &lt;&gt;</v>
      </c>
      <c r="L2642" s="0" t="str">
        <f aca="false">VLOOKUP(A2642,henriette!A:J,10,0)</f>
        <v>TODO: &lt;&gt;</v>
      </c>
      <c r="M2642" s="0" t="str">
        <f aca="false">VLOOKUP(A2642,henriette!A:K,11,0)</f>
        <v>TODO: &lt;&gt;</v>
      </c>
      <c r="N2642" s="0" t="str">
        <f aca="false">IF(OR(O2642="CONFLICT",R2642="CONFLICT"),"CONFLICT","OK")</f>
        <v>OK</v>
      </c>
      <c r="O2642" s="0" t="str">
        <f aca="false">IF(J2642=L2642,J2642,"CONFLICT")</f>
        <v>TODO: &lt;&gt;</v>
      </c>
      <c r="Q2642" s="0" t="str">
        <f aca="false">IF(AND(P2642&lt;&gt;L2642,P2642&lt;&gt;J2642,P2642&lt;&gt;""),"REVIEW","")</f>
        <v/>
      </c>
      <c r="R2642" s="0" t="str">
        <f aca="false">IF(K2642=M2642,K2642,"CONFLICT")</f>
        <v>TODO: &lt;&gt;</v>
      </c>
    </row>
    <row r="2643" customFormat="false" ht="12.75" hidden="false" customHeight="false" outlineLevel="0" collapsed="false">
      <c r="A2643" s="0" t="s">
        <v>6833</v>
      </c>
      <c r="B2643" s="0" t="n">
        <v>170</v>
      </c>
      <c r="C2643" s="0" t="s">
        <v>23</v>
      </c>
      <c r="D2643" s="0" t="s">
        <v>6834</v>
      </c>
      <c r="E2643" s="0" t="s">
        <v>6835</v>
      </c>
      <c r="F2643" s="0" t="n">
        <v>5998</v>
      </c>
      <c r="G2643" s="0" t="n">
        <v>66</v>
      </c>
      <c r="H2643" s="0" t="n">
        <v>0</v>
      </c>
      <c r="I2643" s="0" t="n">
        <v>25</v>
      </c>
      <c r="J2643" s="0" t="str">
        <f aca="false">VLOOKUP(A2643,yorick!A:J,10,0)</f>
        <v>TODO: &lt;&gt;</v>
      </c>
      <c r="K2643" s="0" t="str">
        <f aca="false">VLOOKUP(A2643,yorick!A:K,11,0)</f>
        <v>TODO: &lt;&gt;</v>
      </c>
      <c r="L2643" s="0" t="str">
        <f aca="false">VLOOKUP(A2643,henriette!A:J,10,0)</f>
        <v>TODO: &lt;&gt;</v>
      </c>
      <c r="M2643" s="0" t="str">
        <f aca="false">VLOOKUP(A2643,henriette!A:K,11,0)</f>
        <v>TODO: &lt;&gt;</v>
      </c>
      <c r="N2643" s="0" t="str">
        <f aca="false">IF(OR(O2643="CONFLICT",R2643="CONFLICT"),"CONFLICT","OK")</f>
        <v>OK</v>
      </c>
      <c r="O2643" s="0" t="str">
        <f aca="false">IF(J2643=L2643,J2643,"CONFLICT")</f>
        <v>TODO: &lt;&gt;</v>
      </c>
      <c r="Q2643" s="0" t="str">
        <f aca="false">IF(AND(P2643&lt;&gt;L2643,P2643&lt;&gt;J2643,P2643&lt;&gt;""),"REVIEW","")</f>
        <v/>
      </c>
      <c r="R2643" s="0" t="str">
        <f aca="false">IF(K2643=M2643,K2643,"CONFLICT")</f>
        <v>TODO: &lt;&gt;</v>
      </c>
    </row>
    <row r="2644" customFormat="false" ht="12.75" hidden="false" customHeight="false" outlineLevel="0" collapsed="false">
      <c r="A2644" s="0" t="s">
        <v>6836</v>
      </c>
      <c r="B2644" s="0" t="n">
        <v>451</v>
      </c>
      <c r="C2644" s="0" t="s">
        <v>23</v>
      </c>
      <c r="E2644" s="0" t="s">
        <v>6837</v>
      </c>
      <c r="F2644" s="0" t="n">
        <v>9438</v>
      </c>
      <c r="G2644" s="0" t="n">
        <v>43</v>
      </c>
      <c r="H2644" s="0" t="n">
        <v>0</v>
      </c>
      <c r="I2644" s="0" t="n">
        <v>4</v>
      </c>
      <c r="J2644" s="0" t="str">
        <f aca="false">VLOOKUP(A2644,yorick!A:J,10,0)</f>
        <v>TODO: &lt;&gt;</v>
      </c>
      <c r="K2644" s="0" t="str">
        <f aca="false">VLOOKUP(A2644,yorick!A:K,11,0)</f>
        <v>TODO: &lt;&gt;</v>
      </c>
      <c r="L2644" s="0" t="str">
        <f aca="false">VLOOKUP(A2644,henriette!A:J,10,0)</f>
        <v>TODO: &lt;&gt;</v>
      </c>
      <c r="M2644" s="0" t="str">
        <f aca="false">VLOOKUP(A2644,henriette!A:K,11,0)</f>
        <v>TODO: &lt;&gt;</v>
      </c>
      <c r="N2644" s="0" t="str">
        <f aca="false">IF(OR(O2644="CONFLICT",R2644="CONFLICT"),"CONFLICT","OK")</f>
        <v>OK</v>
      </c>
      <c r="O2644" s="0" t="str">
        <f aca="false">IF(J2644=L2644,J2644,"CONFLICT")</f>
        <v>TODO: &lt;&gt;</v>
      </c>
      <c r="Q2644" s="0" t="str">
        <f aca="false">IF(AND(P2644&lt;&gt;L2644,P2644&lt;&gt;J2644,P2644&lt;&gt;""),"REVIEW","")</f>
        <v/>
      </c>
      <c r="R2644" s="0" t="str">
        <f aca="false">IF(K2644=M2644,K2644,"CONFLICT")</f>
        <v>TODO: &lt;&gt;</v>
      </c>
    </row>
    <row r="2645" customFormat="false" ht="12.75" hidden="false" customHeight="false" outlineLevel="0" collapsed="false">
      <c r="A2645" s="0" t="s">
        <v>6838</v>
      </c>
      <c r="B2645" s="0" t="n">
        <v>136</v>
      </c>
      <c r="C2645" s="0" t="s">
        <v>23</v>
      </c>
      <c r="D2645" s="0" t="s">
        <v>6839</v>
      </c>
      <c r="E2645" s="0" t="s">
        <v>6840</v>
      </c>
      <c r="F2645" s="0" t="n">
        <v>9968</v>
      </c>
      <c r="G2645" s="0" t="n">
        <v>243</v>
      </c>
      <c r="H2645" s="0" t="n">
        <v>0</v>
      </c>
      <c r="I2645" s="0" t="n">
        <v>97</v>
      </c>
      <c r="J2645" s="0" t="str">
        <f aca="false">VLOOKUP(A2645,yorick!A:J,10,0)</f>
        <v>TODO: &lt;&gt;</v>
      </c>
      <c r="K2645" s="0" t="str">
        <f aca="false">VLOOKUP(A2645,yorick!A:K,11,0)</f>
        <v>TODO: &lt;&gt;</v>
      </c>
      <c r="L2645" s="0" t="str">
        <f aca="false">VLOOKUP(A2645,henriette!A:J,10,0)</f>
        <v>TODO: &lt;&gt;</v>
      </c>
      <c r="M2645" s="0" t="str">
        <f aca="false">VLOOKUP(A2645,henriette!A:K,11,0)</f>
        <v>TODO: &lt;&gt;</v>
      </c>
      <c r="N2645" s="0" t="str">
        <f aca="false">IF(OR(O2645="CONFLICT",R2645="CONFLICT"),"CONFLICT","OK")</f>
        <v>OK</v>
      </c>
      <c r="O2645" s="0" t="str">
        <f aca="false">IF(J2645=L2645,J2645,"CONFLICT")</f>
        <v>TODO: &lt;&gt;</v>
      </c>
      <c r="Q2645" s="0" t="str">
        <f aca="false">IF(AND(P2645&lt;&gt;L2645,P2645&lt;&gt;J2645,P2645&lt;&gt;""),"REVIEW","")</f>
        <v/>
      </c>
      <c r="R2645" s="0" t="str">
        <f aca="false">IF(K2645=M2645,K2645,"CONFLICT")</f>
        <v>TODO: &lt;&gt;</v>
      </c>
    </row>
    <row r="2646" customFormat="false" ht="12.75" hidden="false" customHeight="false" outlineLevel="0" collapsed="false">
      <c r="A2646" s="0" t="s">
        <v>6841</v>
      </c>
      <c r="B2646" s="0" t="n">
        <v>131</v>
      </c>
      <c r="C2646" s="0" t="s">
        <v>23</v>
      </c>
      <c r="D2646" s="0" t="s">
        <v>6842</v>
      </c>
      <c r="E2646" s="0" t="s">
        <v>6843</v>
      </c>
      <c r="F2646" s="0" t="n">
        <v>11575</v>
      </c>
      <c r="G2646" s="0" t="n">
        <v>82</v>
      </c>
      <c r="H2646" s="0" t="n">
        <v>0</v>
      </c>
      <c r="I2646" s="0" t="n">
        <v>1</v>
      </c>
      <c r="J2646" s="0" t="str">
        <f aca="false">VLOOKUP(A2646,yorick!A:J,10,0)</f>
        <v>TODO: &lt;&gt;</v>
      </c>
      <c r="K2646" s="0" t="str">
        <f aca="false">VLOOKUP(A2646,yorick!A:K,11,0)</f>
        <v>TODO: &lt;&gt;</v>
      </c>
      <c r="L2646" s="0" t="str">
        <f aca="false">VLOOKUP(A2646,henriette!A:J,10,0)</f>
        <v>TODO: &lt;&gt;</v>
      </c>
      <c r="M2646" s="0" t="str">
        <f aca="false">VLOOKUP(A2646,henriette!A:K,11,0)</f>
        <v>TODO: &lt;&gt;</v>
      </c>
      <c r="N2646" s="0" t="str">
        <f aca="false">IF(OR(O2646="CONFLICT",R2646="CONFLICT"),"CONFLICT","OK")</f>
        <v>OK</v>
      </c>
      <c r="O2646" s="0" t="str">
        <f aca="false">IF(J2646=L2646,J2646,"CONFLICT")</f>
        <v>TODO: &lt;&gt;</v>
      </c>
      <c r="Q2646" s="0" t="str">
        <f aca="false">IF(AND(P2646&lt;&gt;L2646,P2646&lt;&gt;J2646,P2646&lt;&gt;""),"REVIEW","")</f>
        <v/>
      </c>
      <c r="R2646" s="0" t="str">
        <f aca="false">IF(K2646=M2646,K2646,"CONFLICT")</f>
        <v>TODO: &lt;&gt;</v>
      </c>
    </row>
    <row r="2647" customFormat="false" ht="12.75" hidden="false" customHeight="false" outlineLevel="0" collapsed="false">
      <c r="A2647" s="0" t="s">
        <v>6844</v>
      </c>
      <c r="B2647" s="0" t="n">
        <v>102</v>
      </c>
      <c r="C2647" s="0" t="s">
        <v>23</v>
      </c>
      <c r="F2647" s="0" t="n">
        <v>16466</v>
      </c>
      <c r="G2647" s="0" t="n">
        <v>208</v>
      </c>
      <c r="H2647" s="0" t="n">
        <v>1</v>
      </c>
      <c r="I2647" s="0" t="n">
        <v>31</v>
      </c>
      <c r="J2647" s="0" t="str">
        <f aca="false">VLOOKUP(A2647,yorick!A:J,10,0)</f>
        <v>TODO: &lt;&gt;</v>
      </c>
      <c r="K2647" s="0" t="str">
        <f aca="false">VLOOKUP(A2647,yorick!A:K,11,0)</f>
        <v>TODO: &lt;&gt;</v>
      </c>
      <c r="L2647" s="0" t="str">
        <f aca="false">VLOOKUP(A2647,henriette!A:J,10,0)</f>
        <v>TODO: &lt;&gt;</v>
      </c>
      <c r="M2647" s="0" t="str">
        <f aca="false">VLOOKUP(A2647,henriette!A:K,11,0)</f>
        <v>TODO: &lt;&gt;</v>
      </c>
      <c r="N2647" s="0" t="str">
        <f aca="false">IF(OR(O2647="CONFLICT",R2647="CONFLICT"),"CONFLICT","OK")</f>
        <v>OK</v>
      </c>
      <c r="O2647" s="0" t="str">
        <f aca="false">IF(J2647=L2647,J2647,"CONFLICT")</f>
        <v>TODO: &lt;&gt;</v>
      </c>
      <c r="Q2647" s="0" t="str">
        <f aca="false">IF(AND(P2647&lt;&gt;L2647,P2647&lt;&gt;J2647,P2647&lt;&gt;""),"REVIEW","")</f>
        <v/>
      </c>
      <c r="R2647" s="0" t="str">
        <f aca="false">IF(K2647=M2647,K2647,"CONFLICT")</f>
        <v>TODO: &lt;&gt;</v>
      </c>
    </row>
    <row r="2648" customFormat="false" ht="12.75" hidden="false" customHeight="false" outlineLevel="0" collapsed="false">
      <c r="A2648" s="0" t="s">
        <v>6845</v>
      </c>
      <c r="B2648" s="0" t="n">
        <v>369</v>
      </c>
      <c r="C2648" s="0" t="s">
        <v>23</v>
      </c>
      <c r="D2648" s="0" t="s">
        <v>6846</v>
      </c>
      <c r="E2648" s="0" t="s">
        <v>6847</v>
      </c>
      <c r="F2648" s="0" t="n">
        <v>34370</v>
      </c>
      <c r="G2648" s="0" t="n">
        <v>307</v>
      </c>
      <c r="H2648" s="0" t="n">
        <v>19</v>
      </c>
      <c r="I2648" s="0" t="n">
        <v>5</v>
      </c>
      <c r="J2648" s="0" t="str">
        <f aca="false">VLOOKUP(A2648,yorick!A:J,10,0)</f>
        <v>TODO: &lt;&gt;</v>
      </c>
      <c r="K2648" s="0" t="str">
        <f aca="false">VLOOKUP(A2648,yorick!A:K,11,0)</f>
        <v>TODO: &lt;&gt;</v>
      </c>
      <c r="L2648" s="0" t="str">
        <f aca="false">VLOOKUP(A2648,henriette!A:J,10,0)</f>
        <v>TODO: &lt;&gt;</v>
      </c>
      <c r="M2648" s="0" t="str">
        <f aca="false">VLOOKUP(A2648,henriette!A:K,11,0)</f>
        <v>TODO: &lt;&gt;</v>
      </c>
      <c r="N2648" s="0" t="str">
        <f aca="false">IF(OR(O2648="CONFLICT",R2648="CONFLICT"),"CONFLICT","OK")</f>
        <v>OK</v>
      </c>
      <c r="O2648" s="0" t="str">
        <f aca="false">IF(J2648=L2648,J2648,"CONFLICT")</f>
        <v>TODO: &lt;&gt;</v>
      </c>
      <c r="Q2648" s="0" t="str">
        <f aca="false">IF(AND(P2648&lt;&gt;L2648,P2648&lt;&gt;J2648,P2648&lt;&gt;""),"REVIEW","")</f>
        <v/>
      </c>
      <c r="R2648" s="0" t="str">
        <f aca="false">IF(K2648=M2648,K2648,"CONFLICT")</f>
        <v>TODO: &lt;&gt;</v>
      </c>
    </row>
    <row r="2649" customFormat="false" ht="12.75" hidden="false" customHeight="false" outlineLevel="0" collapsed="false">
      <c r="A2649" s="0" t="s">
        <v>6848</v>
      </c>
      <c r="B2649" s="0" t="n">
        <v>124</v>
      </c>
      <c r="C2649" s="0" t="s">
        <v>23</v>
      </c>
      <c r="E2649" s="0" t="s">
        <v>6849</v>
      </c>
      <c r="F2649" s="0" t="n">
        <v>5512</v>
      </c>
      <c r="G2649" s="0" t="n">
        <v>84</v>
      </c>
      <c r="H2649" s="0" t="n">
        <v>0</v>
      </c>
      <c r="I2649" s="0" t="n">
        <v>30</v>
      </c>
      <c r="J2649" s="0" t="str">
        <f aca="false">VLOOKUP(A2649,yorick!A:J,10,0)</f>
        <v>TODO: &lt;&gt;</v>
      </c>
      <c r="K2649" s="0" t="str">
        <f aca="false">VLOOKUP(A2649,yorick!A:K,11,0)</f>
        <v>TODO: &lt;&gt;</v>
      </c>
      <c r="L2649" s="0" t="str">
        <f aca="false">VLOOKUP(A2649,henriette!A:J,10,0)</f>
        <v>TODO: &lt;&gt;</v>
      </c>
      <c r="M2649" s="0" t="str">
        <f aca="false">VLOOKUP(A2649,henriette!A:K,11,0)</f>
        <v>TODO: &lt;&gt;</v>
      </c>
      <c r="N2649" s="0" t="str">
        <f aca="false">IF(OR(O2649="CONFLICT",R2649="CONFLICT"),"CONFLICT","OK")</f>
        <v>OK</v>
      </c>
      <c r="O2649" s="0" t="str">
        <f aca="false">IF(J2649=L2649,J2649,"CONFLICT")</f>
        <v>TODO: &lt;&gt;</v>
      </c>
      <c r="Q2649" s="0" t="str">
        <f aca="false">IF(AND(P2649&lt;&gt;L2649,P2649&lt;&gt;J2649,P2649&lt;&gt;""),"REVIEW","")</f>
        <v/>
      </c>
      <c r="R2649" s="0" t="str">
        <f aca="false">IF(K2649=M2649,K2649,"CONFLICT")</f>
        <v>TODO: &lt;&gt;</v>
      </c>
    </row>
    <row r="2650" customFormat="false" ht="12.75" hidden="false" customHeight="false" outlineLevel="0" collapsed="false">
      <c r="A2650" s="0" t="s">
        <v>6850</v>
      </c>
      <c r="B2650" s="0" t="n">
        <v>214</v>
      </c>
      <c r="C2650" s="0" t="s">
        <v>23</v>
      </c>
      <c r="F2650" s="0" t="n">
        <v>46795</v>
      </c>
      <c r="G2650" s="0" t="n">
        <v>366</v>
      </c>
      <c r="H2650" s="0" t="n">
        <v>0</v>
      </c>
      <c r="I2650" s="0" t="n">
        <v>32</v>
      </c>
      <c r="J2650" s="0" t="str">
        <f aca="false">VLOOKUP(A2650,yorick!A:J,10,0)</f>
        <v>TODO: &lt;&gt;</v>
      </c>
      <c r="K2650" s="0" t="str">
        <f aca="false">VLOOKUP(A2650,yorick!A:K,11,0)</f>
        <v>TODO: &lt;&gt;</v>
      </c>
      <c r="L2650" s="0" t="str">
        <f aca="false">VLOOKUP(A2650,henriette!A:J,10,0)</f>
        <v>TODO: &lt;&gt;</v>
      </c>
      <c r="M2650" s="0" t="str">
        <f aca="false">VLOOKUP(A2650,henriette!A:K,11,0)</f>
        <v>TODO: &lt;&gt;</v>
      </c>
      <c r="N2650" s="0" t="str">
        <f aca="false">IF(OR(O2650="CONFLICT",R2650="CONFLICT"),"CONFLICT","OK")</f>
        <v>OK</v>
      </c>
      <c r="O2650" s="0" t="str">
        <f aca="false">IF(J2650=L2650,J2650,"CONFLICT")</f>
        <v>TODO: &lt;&gt;</v>
      </c>
      <c r="Q2650" s="0" t="str">
        <f aca="false">IF(AND(P2650&lt;&gt;L2650,P2650&lt;&gt;J2650,P2650&lt;&gt;""),"REVIEW","")</f>
        <v/>
      </c>
      <c r="R2650" s="0" t="str">
        <f aca="false">IF(K2650=M2650,K2650,"CONFLICT")</f>
        <v>TODO: &lt;&gt;</v>
      </c>
    </row>
    <row r="2651" customFormat="false" ht="12.75" hidden="false" customHeight="false" outlineLevel="0" collapsed="false">
      <c r="A2651" s="0" t="s">
        <v>6851</v>
      </c>
      <c r="B2651" s="0" t="n">
        <v>131</v>
      </c>
      <c r="C2651" s="0" t="s">
        <v>23</v>
      </c>
      <c r="D2651" s="0" t="s">
        <v>6852</v>
      </c>
      <c r="E2651" s="0" t="s">
        <v>6853</v>
      </c>
      <c r="F2651" s="0" t="n">
        <v>5795</v>
      </c>
      <c r="G2651" s="0" t="n">
        <v>151</v>
      </c>
      <c r="H2651" s="0" t="n">
        <v>0</v>
      </c>
      <c r="I2651" s="0" t="n">
        <v>3</v>
      </c>
      <c r="J2651" s="0" t="str">
        <f aca="false">VLOOKUP(A2651,yorick!A:J,10,0)</f>
        <v>TODO: &lt;&gt;</v>
      </c>
      <c r="K2651" s="0" t="str">
        <f aca="false">VLOOKUP(A2651,yorick!A:K,11,0)</f>
        <v>TODO: &lt;&gt;</v>
      </c>
      <c r="L2651" s="0" t="str">
        <f aca="false">VLOOKUP(A2651,henriette!A:J,10,0)</f>
        <v>TODO: &lt;&gt;</v>
      </c>
      <c r="M2651" s="0" t="str">
        <f aca="false">VLOOKUP(A2651,henriette!A:K,11,0)</f>
        <v>TODO: &lt;&gt;</v>
      </c>
      <c r="N2651" s="0" t="str">
        <f aca="false">IF(OR(O2651="CONFLICT",R2651="CONFLICT"),"CONFLICT","OK")</f>
        <v>OK</v>
      </c>
      <c r="O2651" s="0" t="str">
        <f aca="false">IF(J2651=L2651,J2651,"CONFLICT")</f>
        <v>TODO: &lt;&gt;</v>
      </c>
      <c r="Q2651" s="0" t="str">
        <f aca="false">IF(AND(P2651&lt;&gt;L2651,P2651&lt;&gt;J2651,P2651&lt;&gt;""),"REVIEW","")</f>
        <v/>
      </c>
      <c r="R2651" s="0" t="str">
        <f aca="false">IF(K2651=M2651,K2651,"CONFLICT")</f>
        <v>TODO: &lt;&gt;</v>
      </c>
    </row>
    <row r="2652" customFormat="false" ht="12.75" hidden="false" customHeight="false" outlineLevel="0" collapsed="false">
      <c r="A2652" s="0" t="s">
        <v>6854</v>
      </c>
      <c r="B2652" s="0" t="n">
        <v>1655</v>
      </c>
      <c r="C2652" s="0" t="s">
        <v>23</v>
      </c>
      <c r="D2652" s="0" t="s">
        <v>6855</v>
      </c>
      <c r="E2652" s="0" t="s">
        <v>6856</v>
      </c>
      <c r="F2652" s="0" t="n">
        <v>34579</v>
      </c>
      <c r="G2652" s="0" t="n">
        <v>395</v>
      </c>
      <c r="H2652" s="0" t="n">
        <v>0</v>
      </c>
      <c r="I2652" s="0" t="n">
        <v>19</v>
      </c>
      <c r="J2652" s="0" t="str">
        <f aca="false">VLOOKUP(A2652,yorick!A:J,10,0)</f>
        <v>TODO: &lt;&gt;</v>
      </c>
      <c r="K2652" s="0" t="str">
        <f aca="false">VLOOKUP(A2652,yorick!A:K,11,0)</f>
        <v>TODO: &lt;&gt;</v>
      </c>
      <c r="L2652" s="0" t="str">
        <f aca="false">VLOOKUP(A2652,henriette!A:J,10,0)</f>
        <v>TODO: &lt;&gt;</v>
      </c>
      <c r="M2652" s="0" t="str">
        <f aca="false">VLOOKUP(A2652,henriette!A:K,11,0)</f>
        <v>TODO: &lt;&gt;</v>
      </c>
      <c r="N2652" s="0" t="str">
        <f aca="false">IF(OR(O2652="CONFLICT",R2652="CONFLICT"),"CONFLICT","OK")</f>
        <v>OK</v>
      </c>
      <c r="O2652" s="0" t="str">
        <f aca="false">IF(J2652=L2652,J2652,"CONFLICT")</f>
        <v>TODO: &lt;&gt;</v>
      </c>
      <c r="Q2652" s="0" t="str">
        <f aca="false">IF(AND(P2652&lt;&gt;L2652,P2652&lt;&gt;J2652,P2652&lt;&gt;""),"REVIEW","")</f>
        <v/>
      </c>
      <c r="R2652" s="0" t="str">
        <f aca="false">IF(K2652=M2652,K2652,"CONFLICT")</f>
        <v>TODO: &lt;&gt;</v>
      </c>
    </row>
    <row r="2653" customFormat="false" ht="12.75" hidden="false" customHeight="false" outlineLevel="0" collapsed="false">
      <c r="A2653" s="0" t="s">
        <v>6857</v>
      </c>
      <c r="B2653" s="0" t="n">
        <v>166</v>
      </c>
      <c r="C2653" s="0" t="s">
        <v>23</v>
      </c>
      <c r="D2653" s="0" t="s">
        <v>6858</v>
      </c>
      <c r="E2653" s="0" t="s">
        <v>6859</v>
      </c>
      <c r="F2653" s="0" t="n">
        <v>7579</v>
      </c>
      <c r="G2653" s="0" t="n">
        <v>131</v>
      </c>
      <c r="H2653" s="0" t="n">
        <v>0</v>
      </c>
      <c r="I2653" s="0" t="n">
        <v>2</v>
      </c>
      <c r="J2653" s="0" t="str">
        <f aca="false">VLOOKUP(A2653,yorick!A:J,10,0)</f>
        <v>TODO: &lt;&gt;</v>
      </c>
      <c r="K2653" s="0" t="str">
        <f aca="false">VLOOKUP(A2653,yorick!A:K,11,0)</f>
        <v>TODO: &lt;&gt;</v>
      </c>
      <c r="L2653" s="0" t="str">
        <f aca="false">VLOOKUP(A2653,henriette!A:J,10,0)</f>
        <v>TODO: &lt;&gt;</v>
      </c>
      <c r="M2653" s="0" t="str">
        <f aca="false">VLOOKUP(A2653,henriette!A:K,11,0)</f>
        <v>TODO: &lt;&gt;</v>
      </c>
      <c r="N2653" s="0" t="str">
        <f aca="false">IF(OR(O2653="CONFLICT",R2653="CONFLICT"),"CONFLICT","OK")</f>
        <v>OK</v>
      </c>
      <c r="O2653" s="0" t="str">
        <f aca="false">IF(J2653=L2653,J2653,"CONFLICT")</f>
        <v>TODO: &lt;&gt;</v>
      </c>
      <c r="Q2653" s="0" t="str">
        <f aca="false">IF(AND(P2653&lt;&gt;L2653,P2653&lt;&gt;J2653,P2653&lt;&gt;""),"REVIEW","")</f>
        <v/>
      </c>
      <c r="R2653" s="0" t="str">
        <f aca="false">IF(K2653=M2653,K2653,"CONFLICT")</f>
        <v>TODO: &lt;&gt;</v>
      </c>
    </row>
    <row r="2654" customFormat="false" ht="12.75" hidden="false" customHeight="false" outlineLevel="0" collapsed="false">
      <c r="A2654" s="0" t="s">
        <v>6860</v>
      </c>
      <c r="B2654" s="0" t="n">
        <v>118</v>
      </c>
      <c r="C2654" s="0" t="s">
        <v>23</v>
      </c>
      <c r="D2654" s="0" t="s">
        <v>6861</v>
      </c>
      <c r="E2654" s="0" t="s">
        <v>6862</v>
      </c>
      <c r="F2654" s="0" t="n">
        <v>10941</v>
      </c>
      <c r="G2654" s="0" t="n">
        <v>66</v>
      </c>
      <c r="H2654" s="0" t="n">
        <v>0</v>
      </c>
      <c r="I2654" s="0" t="n">
        <v>8</v>
      </c>
      <c r="J2654" s="0" t="str">
        <f aca="false">VLOOKUP(A2654,yorick!A:J,10,0)</f>
        <v>TODO: &lt;&gt;</v>
      </c>
      <c r="K2654" s="0" t="str">
        <f aca="false">VLOOKUP(A2654,yorick!A:K,11,0)</f>
        <v>TODO: &lt;&gt;</v>
      </c>
      <c r="L2654" s="0" t="str">
        <f aca="false">VLOOKUP(A2654,henriette!A:J,10,0)</f>
        <v>TODO: &lt;&gt;</v>
      </c>
      <c r="M2654" s="0" t="str">
        <f aca="false">VLOOKUP(A2654,henriette!A:K,11,0)</f>
        <v>TODO: &lt;&gt;</v>
      </c>
      <c r="N2654" s="0" t="str">
        <f aca="false">IF(OR(O2654="CONFLICT",R2654="CONFLICT"),"CONFLICT","OK")</f>
        <v>OK</v>
      </c>
      <c r="O2654" s="0" t="str">
        <f aca="false">IF(J2654=L2654,J2654,"CONFLICT")</f>
        <v>TODO: &lt;&gt;</v>
      </c>
      <c r="Q2654" s="0" t="str">
        <f aca="false">IF(AND(P2654&lt;&gt;L2654,P2654&lt;&gt;J2654,P2654&lt;&gt;""),"REVIEW","")</f>
        <v/>
      </c>
      <c r="R2654" s="0" t="str">
        <f aca="false">IF(K2654=M2654,K2654,"CONFLICT")</f>
        <v>TODO: &lt;&gt;</v>
      </c>
    </row>
    <row r="2655" customFormat="false" ht="12.75" hidden="false" customHeight="false" outlineLevel="0" collapsed="false">
      <c r="A2655" s="0" t="s">
        <v>6863</v>
      </c>
      <c r="B2655" s="0" t="n">
        <v>3030</v>
      </c>
      <c r="C2655" s="0" t="s">
        <v>23</v>
      </c>
      <c r="E2655" s="0" t="s">
        <v>6864</v>
      </c>
      <c r="F2655" s="0" t="n">
        <v>20835</v>
      </c>
      <c r="G2655" s="0" t="n">
        <v>206</v>
      </c>
      <c r="H2655" s="0" t="n">
        <v>0</v>
      </c>
      <c r="I2655" s="0" t="n">
        <v>6</v>
      </c>
      <c r="J2655" s="0" t="str">
        <f aca="false">VLOOKUP(A2655,yorick!A:J,10,0)</f>
        <v>TODO: &lt;&gt;</v>
      </c>
      <c r="K2655" s="0" t="str">
        <f aca="false">VLOOKUP(A2655,yorick!A:K,11,0)</f>
        <v>TODO: &lt;&gt;</v>
      </c>
      <c r="L2655" s="0" t="str">
        <f aca="false">VLOOKUP(A2655,henriette!A:J,10,0)</f>
        <v>TODO: &lt;&gt;</v>
      </c>
      <c r="M2655" s="0" t="str">
        <f aca="false">VLOOKUP(A2655,henriette!A:K,11,0)</f>
        <v>TODO: &lt;&gt;</v>
      </c>
      <c r="N2655" s="0" t="str">
        <f aca="false">IF(OR(O2655="CONFLICT",R2655="CONFLICT"),"CONFLICT","OK")</f>
        <v>OK</v>
      </c>
      <c r="O2655" s="0" t="str">
        <f aca="false">IF(J2655=L2655,J2655,"CONFLICT")</f>
        <v>TODO: &lt;&gt;</v>
      </c>
      <c r="Q2655" s="0" t="str">
        <f aca="false">IF(AND(P2655&lt;&gt;L2655,P2655&lt;&gt;J2655,P2655&lt;&gt;""),"REVIEW","")</f>
        <v/>
      </c>
      <c r="R2655" s="0" t="str">
        <f aca="false">IF(K2655=M2655,K2655,"CONFLICT")</f>
        <v>TODO: &lt;&gt;</v>
      </c>
    </row>
    <row r="2656" customFormat="false" ht="12.75" hidden="false" customHeight="false" outlineLevel="0" collapsed="false">
      <c r="A2656" s="0" t="s">
        <v>6865</v>
      </c>
      <c r="B2656" s="0" t="n">
        <v>289</v>
      </c>
      <c r="C2656" s="0" t="s">
        <v>23</v>
      </c>
      <c r="D2656" s="0" t="s">
        <v>6866</v>
      </c>
      <c r="E2656" s="0" t="s">
        <v>6867</v>
      </c>
      <c r="F2656" s="0" t="n">
        <v>9835</v>
      </c>
      <c r="G2656" s="0" t="n">
        <v>116</v>
      </c>
      <c r="H2656" s="0" t="n">
        <v>0</v>
      </c>
      <c r="I2656" s="0" t="n">
        <v>23</v>
      </c>
      <c r="J2656" s="0" t="str">
        <f aca="false">VLOOKUP(A2656,yorick!A:J,10,0)</f>
        <v>TODO: &lt;&gt;</v>
      </c>
      <c r="K2656" s="0" t="str">
        <f aca="false">VLOOKUP(A2656,yorick!A:K,11,0)</f>
        <v>TODO: &lt;&gt;</v>
      </c>
      <c r="L2656" s="0" t="str">
        <f aca="false">VLOOKUP(A2656,henriette!A:J,10,0)</f>
        <v>TODO: &lt;&gt;</v>
      </c>
      <c r="M2656" s="0" t="str">
        <f aca="false">VLOOKUP(A2656,henriette!A:K,11,0)</f>
        <v>TODO: &lt;&gt;</v>
      </c>
      <c r="N2656" s="0" t="str">
        <f aca="false">IF(OR(O2656="CONFLICT",R2656="CONFLICT"),"CONFLICT","OK")</f>
        <v>OK</v>
      </c>
      <c r="O2656" s="0" t="str">
        <f aca="false">IF(J2656=L2656,J2656,"CONFLICT")</f>
        <v>TODO: &lt;&gt;</v>
      </c>
      <c r="Q2656" s="0" t="str">
        <f aca="false">IF(AND(P2656&lt;&gt;L2656,P2656&lt;&gt;J2656,P2656&lt;&gt;""),"REVIEW","")</f>
        <v/>
      </c>
      <c r="R2656" s="0" t="str">
        <f aca="false">IF(K2656=M2656,K2656,"CONFLICT")</f>
        <v>TODO: &lt;&gt;</v>
      </c>
    </row>
    <row r="2657" customFormat="false" ht="12.75" hidden="false" customHeight="false" outlineLevel="0" collapsed="false">
      <c r="A2657" s="0" t="s">
        <v>6868</v>
      </c>
      <c r="B2657" s="0" t="n">
        <v>142</v>
      </c>
      <c r="C2657" s="0" t="s">
        <v>23</v>
      </c>
      <c r="E2657" s="0" t="s">
        <v>6869</v>
      </c>
      <c r="F2657" s="0" t="n">
        <v>25615</v>
      </c>
      <c r="G2657" s="0" t="n">
        <v>297</v>
      </c>
      <c r="H2657" s="0" t="n">
        <v>0</v>
      </c>
      <c r="I2657" s="0" t="n">
        <v>7</v>
      </c>
      <c r="J2657" s="0" t="str">
        <f aca="false">VLOOKUP(A2657,yorick!A:J,10,0)</f>
        <v>TODO: &lt;&gt;</v>
      </c>
      <c r="K2657" s="0" t="str">
        <f aca="false">VLOOKUP(A2657,yorick!A:K,11,0)</f>
        <v>TODO: &lt;&gt;</v>
      </c>
      <c r="L2657" s="0" t="str">
        <f aca="false">VLOOKUP(A2657,henriette!A:J,10,0)</f>
        <v>TODO: &lt;&gt;</v>
      </c>
      <c r="M2657" s="0" t="str">
        <f aca="false">VLOOKUP(A2657,henriette!A:K,11,0)</f>
        <v>TODO: &lt;&gt;</v>
      </c>
      <c r="N2657" s="0" t="str">
        <f aca="false">IF(OR(O2657="CONFLICT",R2657="CONFLICT"),"CONFLICT","OK")</f>
        <v>OK</v>
      </c>
      <c r="O2657" s="0" t="str">
        <f aca="false">IF(J2657=L2657,J2657,"CONFLICT")</f>
        <v>TODO: &lt;&gt;</v>
      </c>
      <c r="Q2657" s="0" t="str">
        <f aca="false">IF(AND(P2657&lt;&gt;L2657,P2657&lt;&gt;J2657,P2657&lt;&gt;""),"REVIEW","")</f>
        <v/>
      </c>
      <c r="R2657" s="0" t="str">
        <f aca="false">IF(K2657=M2657,K2657,"CONFLICT")</f>
        <v>TODO: &lt;&gt;</v>
      </c>
    </row>
    <row r="2658" customFormat="false" ht="12.75" hidden="false" customHeight="false" outlineLevel="0" collapsed="false">
      <c r="A2658" s="0" t="s">
        <v>6870</v>
      </c>
      <c r="B2658" s="0" t="n">
        <v>125</v>
      </c>
      <c r="C2658" s="0" t="s">
        <v>23</v>
      </c>
      <c r="D2658" s="0" t="s">
        <v>6871</v>
      </c>
      <c r="E2658" s="0" t="s">
        <v>6872</v>
      </c>
      <c r="F2658" s="0" t="n">
        <v>9392</v>
      </c>
      <c r="G2658" s="0" t="n">
        <v>55</v>
      </c>
      <c r="H2658" s="0" t="n">
        <v>0</v>
      </c>
      <c r="I2658" s="0" t="n">
        <v>2</v>
      </c>
      <c r="J2658" s="0" t="str">
        <f aca="false">VLOOKUP(A2658,yorick!A:J,10,0)</f>
        <v>TODO: &lt;&gt;</v>
      </c>
      <c r="K2658" s="0" t="str">
        <f aca="false">VLOOKUP(A2658,yorick!A:K,11,0)</f>
        <v>TODO: &lt;&gt;</v>
      </c>
      <c r="L2658" s="0" t="str">
        <f aca="false">VLOOKUP(A2658,henriette!A:J,10,0)</f>
        <v>TODO: &lt;&gt;</v>
      </c>
      <c r="M2658" s="0" t="str">
        <f aca="false">VLOOKUP(A2658,henriette!A:K,11,0)</f>
        <v>TODO: &lt;&gt;</v>
      </c>
      <c r="N2658" s="0" t="str">
        <f aca="false">IF(OR(O2658="CONFLICT",R2658="CONFLICT"),"CONFLICT","OK")</f>
        <v>OK</v>
      </c>
      <c r="O2658" s="0" t="str">
        <f aca="false">IF(J2658=L2658,J2658,"CONFLICT")</f>
        <v>TODO: &lt;&gt;</v>
      </c>
      <c r="Q2658" s="0" t="str">
        <f aca="false">IF(AND(P2658&lt;&gt;L2658,P2658&lt;&gt;J2658,P2658&lt;&gt;""),"REVIEW","")</f>
        <v/>
      </c>
      <c r="R2658" s="0" t="str">
        <f aca="false">IF(K2658=M2658,K2658,"CONFLICT")</f>
        <v>TODO: &lt;&gt;</v>
      </c>
    </row>
    <row r="2659" customFormat="false" ht="12.75" hidden="false" customHeight="false" outlineLevel="0" collapsed="false">
      <c r="A2659" s="0" t="s">
        <v>6873</v>
      </c>
      <c r="B2659" s="0" t="n">
        <v>753</v>
      </c>
      <c r="C2659" s="0" t="s">
        <v>23</v>
      </c>
      <c r="D2659" s="0" t="s">
        <v>6874</v>
      </c>
      <c r="E2659" s="0" t="s">
        <v>6875</v>
      </c>
      <c r="F2659" s="0" t="n">
        <v>11673</v>
      </c>
      <c r="G2659" s="0" t="n">
        <v>161</v>
      </c>
      <c r="H2659" s="0" t="n">
        <v>0</v>
      </c>
      <c r="I2659" s="0" t="n">
        <v>20</v>
      </c>
      <c r="J2659" s="0" t="str">
        <f aca="false">VLOOKUP(A2659,yorick!A:J,10,0)</f>
        <v>TODO: &lt;&gt;</v>
      </c>
      <c r="K2659" s="0" t="str">
        <f aca="false">VLOOKUP(A2659,yorick!A:K,11,0)</f>
        <v>TODO: &lt;&gt;</v>
      </c>
      <c r="L2659" s="0" t="str">
        <f aca="false">VLOOKUP(A2659,henriette!A:J,10,0)</f>
        <v>TODO: &lt;&gt;</v>
      </c>
      <c r="M2659" s="0" t="str">
        <f aca="false">VLOOKUP(A2659,henriette!A:K,11,0)</f>
        <v>TODO: &lt;&gt;</v>
      </c>
      <c r="N2659" s="0" t="str">
        <f aca="false">IF(OR(O2659="CONFLICT",R2659="CONFLICT"),"CONFLICT","OK")</f>
        <v>OK</v>
      </c>
      <c r="O2659" s="0" t="str">
        <f aca="false">IF(J2659=L2659,J2659,"CONFLICT")</f>
        <v>TODO: &lt;&gt;</v>
      </c>
      <c r="Q2659" s="0" t="str">
        <f aca="false">IF(AND(P2659&lt;&gt;L2659,P2659&lt;&gt;J2659,P2659&lt;&gt;""),"REVIEW","")</f>
        <v/>
      </c>
      <c r="R2659" s="0" t="str">
        <f aca="false">IF(K2659=M2659,K2659,"CONFLICT")</f>
        <v>TODO: &lt;&gt;</v>
      </c>
    </row>
    <row r="2660" customFormat="false" ht="12.75" hidden="false" customHeight="false" outlineLevel="0" collapsed="false">
      <c r="A2660" s="0" t="s">
        <v>6876</v>
      </c>
      <c r="B2660" s="0" t="n">
        <v>297</v>
      </c>
      <c r="C2660" s="0" t="s">
        <v>23</v>
      </c>
      <c r="E2660" s="0" t="s">
        <v>6877</v>
      </c>
      <c r="F2660" s="0" t="n">
        <v>5618</v>
      </c>
      <c r="G2660" s="0" t="n">
        <v>35</v>
      </c>
      <c r="H2660" s="0" t="n">
        <v>0</v>
      </c>
      <c r="I2660" s="0" t="n">
        <v>8</v>
      </c>
      <c r="J2660" s="0" t="str">
        <f aca="false">VLOOKUP(A2660,yorick!A:J,10,0)</f>
        <v>TODO: &lt;&gt;</v>
      </c>
      <c r="K2660" s="0" t="str">
        <f aca="false">VLOOKUP(A2660,yorick!A:K,11,0)</f>
        <v>TODO: &lt;&gt;</v>
      </c>
      <c r="L2660" s="0" t="str">
        <f aca="false">VLOOKUP(A2660,henriette!A:J,10,0)</f>
        <v>TODO: &lt;&gt;</v>
      </c>
      <c r="M2660" s="0" t="str">
        <f aca="false">VLOOKUP(A2660,henriette!A:K,11,0)</f>
        <v>TODO: &lt;&gt;</v>
      </c>
      <c r="N2660" s="0" t="str">
        <f aca="false">IF(OR(O2660="CONFLICT",R2660="CONFLICT"),"CONFLICT","OK")</f>
        <v>OK</v>
      </c>
      <c r="O2660" s="0" t="str">
        <f aca="false">IF(J2660=L2660,J2660,"CONFLICT")</f>
        <v>TODO: &lt;&gt;</v>
      </c>
      <c r="Q2660" s="0" t="str">
        <f aca="false">IF(AND(P2660&lt;&gt;L2660,P2660&lt;&gt;J2660,P2660&lt;&gt;""),"REVIEW","")</f>
        <v/>
      </c>
      <c r="R2660" s="0" t="str">
        <f aca="false">IF(K2660=M2660,K2660,"CONFLICT")</f>
        <v>TODO: &lt;&gt;</v>
      </c>
    </row>
    <row r="2661" customFormat="false" ht="12.75" hidden="false" customHeight="false" outlineLevel="0" collapsed="false">
      <c r="A2661" s="0" t="s">
        <v>6878</v>
      </c>
      <c r="B2661" s="0" t="n">
        <v>629</v>
      </c>
      <c r="C2661" s="0" t="s">
        <v>23</v>
      </c>
      <c r="D2661" s="0" t="s">
        <v>6879</v>
      </c>
      <c r="E2661" s="0" t="s">
        <v>6880</v>
      </c>
      <c r="F2661" s="0" t="n">
        <v>19148</v>
      </c>
      <c r="G2661" s="0" t="n">
        <v>179</v>
      </c>
      <c r="H2661" s="0" t="n">
        <v>0</v>
      </c>
      <c r="I2661" s="0" t="n">
        <v>180</v>
      </c>
      <c r="J2661" s="0" t="str">
        <f aca="false">VLOOKUP(A2661,yorick!A:J,10,0)</f>
        <v>TODO: &lt;&gt;</v>
      </c>
      <c r="K2661" s="0" t="str">
        <f aca="false">VLOOKUP(A2661,yorick!A:K,11,0)</f>
        <v>TODO: &lt;&gt;</v>
      </c>
      <c r="L2661" s="0" t="str">
        <f aca="false">VLOOKUP(A2661,henriette!A:J,10,0)</f>
        <v>TODO: &lt;&gt;</v>
      </c>
      <c r="M2661" s="0" t="str">
        <f aca="false">VLOOKUP(A2661,henriette!A:K,11,0)</f>
        <v>TODO: &lt;&gt;</v>
      </c>
      <c r="N2661" s="0" t="str">
        <f aca="false">IF(OR(O2661="CONFLICT",R2661="CONFLICT"),"CONFLICT","OK")</f>
        <v>OK</v>
      </c>
      <c r="O2661" s="0" t="str">
        <f aca="false">IF(J2661=L2661,J2661,"CONFLICT")</f>
        <v>TODO: &lt;&gt;</v>
      </c>
      <c r="Q2661" s="0" t="str">
        <f aca="false">IF(AND(P2661&lt;&gt;L2661,P2661&lt;&gt;J2661,P2661&lt;&gt;""),"REVIEW","")</f>
        <v/>
      </c>
      <c r="R2661" s="0" t="str">
        <f aca="false">IF(K2661=M2661,K2661,"CONFLICT")</f>
        <v>TODO: &lt;&gt;</v>
      </c>
    </row>
    <row r="2662" customFormat="false" ht="12.75" hidden="false" customHeight="false" outlineLevel="0" collapsed="false">
      <c r="A2662" s="0" t="s">
        <v>6881</v>
      </c>
      <c r="B2662" s="0" t="n">
        <v>1541</v>
      </c>
      <c r="C2662" s="0" t="s">
        <v>23</v>
      </c>
      <c r="D2662" s="0" t="s">
        <v>6882</v>
      </c>
      <c r="E2662" s="0" t="s">
        <v>6883</v>
      </c>
      <c r="F2662" s="0" t="n">
        <v>35079</v>
      </c>
      <c r="G2662" s="0" t="n">
        <v>392</v>
      </c>
      <c r="H2662" s="0" t="n">
        <v>0</v>
      </c>
      <c r="I2662" s="0" t="n">
        <v>5</v>
      </c>
      <c r="J2662" s="0" t="str">
        <f aca="false">VLOOKUP(A2662,yorick!A:J,10,0)</f>
        <v>TODO: &lt;&gt;</v>
      </c>
      <c r="K2662" s="0" t="str">
        <f aca="false">VLOOKUP(A2662,yorick!A:K,11,0)</f>
        <v>TODO: &lt;&gt;</v>
      </c>
      <c r="L2662" s="0" t="str">
        <f aca="false">VLOOKUP(A2662,henriette!A:J,10,0)</f>
        <v>TODO: &lt;&gt;</v>
      </c>
      <c r="M2662" s="0" t="str">
        <f aca="false">VLOOKUP(A2662,henriette!A:K,11,0)</f>
        <v>TODO: &lt;&gt;</v>
      </c>
      <c r="N2662" s="0" t="str">
        <f aca="false">IF(OR(O2662="CONFLICT",R2662="CONFLICT"),"CONFLICT","OK")</f>
        <v>OK</v>
      </c>
      <c r="O2662" s="0" t="str">
        <f aca="false">IF(J2662=L2662,J2662,"CONFLICT")</f>
        <v>TODO: &lt;&gt;</v>
      </c>
      <c r="Q2662" s="0" t="str">
        <f aca="false">IF(AND(P2662&lt;&gt;L2662,P2662&lt;&gt;J2662,P2662&lt;&gt;""),"REVIEW","")</f>
        <v/>
      </c>
      <c r="R2662" s="0" t="str">
        <f aca="false">IF(K2662=M2662,K2662,"CONFLICT")</f>
        <v>TODO: &lt;&gt;</v>
      </c>
    </row>
    <row r="2663" customFormat="false" ht="12.75" hidden="false" customHeight="false" outlineLevel="0" collapsed="false">
      <c r="A2663" s="0" t="s">
        <v>6884</v>
      </c>
      <c r="B2663" s="0" t="n">
        <v>14163</v>
      </c>
      <c r="C2663" s="0" t="s">
        <v>23</v>
      </c>
      <c r="D2663" s="0" t="s">
        <v>6885</v>
      </c>
      <c r="E2663" s="0" t="s">
        <v>6886</v>
      </c>
      <c r="F2663" s="0" t="n">
        <v>14793</v>
      </c>
      <c r="G2663" s="0" t="n">
        <v>98</v>
      </c>
      <c r="H2663" s="0" t="n">
        <v>0</v>
      </c>
      <c r="I2663" s="0" t="n">
        <v>35</v>
      </c>
      <c r="J2663" s="0" t="str">
        <f aca="false">VLOOKUP(A2663,yorick!A:J,10,0)</f>
        <v>TODO: &lt;&gt;</v>
      </c>
      <c r="K2663" s="0" t="str">
        <f aca="false">VLOOKUP(A2663,yorick!A:K,11,0)</f>
        <v>TODO: &lt;&gt;</v>
      </c>
      <c r="L2663" s="0" t="str">
        <f aca="false">VLOOKUP(A2663,henriette!A:J,10,0)</f>
        <v>TODO: &lt;&gt;</v>
      </c>
      <c r="M2663" s="0" t="str">
        <f aca="false">VLOOKUP(A2663,henriette!A:K,11,0)</f>
        <v>TODO: &lt;&gt;</v>
      </c>
      <c r="N2663" s="0" t="str">
        <f aca="false">IF(OR(O2663="CONFLICT",R2663="CONFLICT"),"CONFLICT","OK")</f>
        <v>OK</v>
      </c>
      <c r="O2663" s="0" t="str">
        <f aca="false">IF(J2663=L2663,J2663,"CONFLICT")</f>
        <v>TODO: &lt;&gt;</v>
      </c>
      <c r="Q2663" s="0" t="str">
        <f aca="false">IF(AND(P2663&lt;&gt;L2663,P2663&lt;&gt;J2663,P2663&lt;&gt;""),"REVIEW","")</f>
        <v/>
      </c>
      <c r="R2663" s="0" t="str">
        <f aca="false">IF(K2663=M2663,K2663,"CONFLICT")</f>
        <v>TODO: &lt;&gt;</v>
      </c>
    </row>
    <row r="2664" customFormat="false" ht="12.75" hidden="false" customHeight="false" outlineLevel="0" collapsed="false">
      <c r="A2664" s="0" t="s">
        <v>6887</v>
      </c>
      <c r="B2664" s="0" t="n">
        <v>121</v>
      </c>
      <c r="C2664" s="0" t="s">
        <v>23</v>
      </c>
      <c r="D2664" s="0" t="s">
        <v>6888</v>
      </c>
      <c r="E2664" s="0" t="s">
        <v>6889</v>
      </c>
      <c r="F2664" s="0" t="n">
        <v>44090</v>
      </c>
      <c r="G2664" s="0" t="n">
        <v>183</v>
      </c>
      <c r="H2664" s="0" t="n">
        <v>0</v>
      </c>
      <c r="I2664" s="0" t="n">
        <v>68</v>
      </c>
      <c r="J2664" s="0" t="str">
        <f aca="false">VLOOKUP(A2664,yorick!A:J,10,0)</f>
        <v>TODO: &lt;&gt;</v>
      </c>
      <c r="K2664" s="0" t="str">
        <f aca="false">VLOOKUP(A2664,yorick!A:K,11,0)</f>
        <v>TODO: &lt;&gt;</v>
      </c>
      <c r="L2664" s="0" t="str">
        <f aca="false">VLOOKUP(A2664,henriette!A:J,10,0)</f>
        <v>TODO: &lt;&gt;</v>
      </c>
      <c r="M2664" s="0" t="str">
        <f aca="false">VLOOKUP(A2664,henriette!A:K,11,0)</f>
        <v>TODO: &lt;&gt;</v>
      </c>
      <c r="N2664" s="0" t="str">
        <f aca="false">IF(OR(O2664="CONFLICT",R2664="CONFLICT"),"CONFLICT","OK")</f>
        <v>OK</v>
      </c>
      <c r="O2664" s="0" t="str">
        <f aca="false">IF(J2664=L2664,J2664,"CONFLICT")</f>
        <v>TODO: &lt;&gt;</v>
      </c>
      <c r="Q2664" s="0" t="str">
        <f aca="false">IF(AND(P2664&lt;&gt;L2664,P2664&lt;&gt;J2664,P2664&lt;&gt;""),"REVIEW","")</f>
        <v/>
      </c>
      <c r="R2664" s="0" t="str">
        <f aca="false">IF(K2664=M2664,K2664,"CONFLICT")</f>
        <v>TODO: &lt;&gt;</v>
      </c>
    </row>
    <row r="2665" customFormat="false" ht="12.75" hidden="false" customHeight="false" outlineLevel="0" collapsed="false">
      <c r="A2665" s="0" t="s">
        <v>6890</v>
      </c>
      <c r="B2665" s="0" t="n">
        <v>591</v>
      </c>
      <c r="C2665" s="0" t="s">
        <v>23</v>
      </c>
      <c r="D2665" s="0" t="s">
        <v>6891</v>
      </c>
      <c r="E2665" s="0" t="s">
        <v>6892</v>
      </c>
      <c r="F2665" s="0" t="n">
        <v>7210</v>
      </c>
      <c r="G2665" s="0" t="n">
        <v>66</v>
      </c>
      <c r="H2665" s="0" t="n">
        <v>0</v>
      </c>
      <c r="I2665" s="0" t="n">
        <v>24</v>
      </c>
      <c r="J2665" s="0" t="str">
        <f aca="false">VLOOKUP(A2665,yorick!A:J,10,0)</f>
        <v>TODO: &lt;&gt;</v>
      </c>
      <c r="K2665" s="0" t="str">
        <f aca="false">VLOOKUP(A2665,yorick!A:K,11,0)</f>
        <v>TODO: &lt;&gt;</v>
      </c>
      <c r="L2665" s="0" t="str">
        <f aca="false">VLOOKUP(A2665,henriette!A:J,10,0)</f>
        <v>TODO: &lt;&gt;</v>
      </c>
      <c r="M2665" s="0" t="str">
        <f aca="false">VLOOKUP(A2665,henriette!A:K,11,0)</f>
        <v>TODO: &lt;&gt;</v>
      </c>
      <c r="N2665" s="0" t="str">
        <f aca="false">IF(OR(O2665="CONFLICT",R2665="CONFLICT"),"CONFLICT","OK")</f>
        <v>OK</v>
      </c>
      <c r="O2665" s="0" t="str">
        <f aca="false">IF(J2665=L2665,J2665,"CONFLICT")</f>
        <v>TODO: &lt;&gt;</v>
      </c>
      <c r="Q2665" s="0" t="str">
        <f aca="false">IF(AND(P2665&lt;&gt;L2665,P2665&lt;&gt;J2665,P2665&lt;&gt;""),"REVIEW","")</f>
        <v/>
      </c>
      <c r="R2665" s="0" t="str">
        <f aca="false">IF(K2665=M2665,K2665,"CONFLICT")</f>
        <v>TODO: &lt;&gt;</v>
      </c>
    </row>
    <row r="2666" customFormat="false" ht="12.75" hidden="false" customHeight="false" outlineLevel="0" collapsed="false">
      <c r="A2666" s="0" t="s">
        <v>6893</v>
      </c>
      <c r="B2666" s="0" t="n">
        <v>225</v>
      </c>
      <c r="C2666" s="0" t="s">
        <v>23</v>
      </c>
      <c r="D2666" s="0" t="s">
        <v>6894</v>
      </c>
      <c r="E2666" s="0" t="s">
        <v>6895</v>
      </c>
      <c r="F2666" s="0" t="n">
        <v>10359</v>
      </c>
      <c r="G2666" s="0" t="n">
        <v>43</v>
      </c>
      <c r="H2666" s="0" t="n">
        <v>0</v>
      </c>
      <c r="I2666" s="0" t="n">
        <v>1</v>
      </c>
      <c r="J2666" s="0" t="str">
        <f aca="false">VLOOKUP(A2666,yorick!A:J,10,0)</f>
        <v>TODO: &lt;&gt;</v>
      </c>
      <c r="K2666" s="0" t="str">
        <f aca="false">VLOOKUP(A2666,yorick!A:K,11,0)</f>
        <v>TODO: &lt;&gt;</v>
      </c>
      <c r="L2666" s="0" t="str">
        <f aca="false">VLOOKUP(A2666,henriette!A:J,10,0)</f>
        <v>TODO: &lt;&gt;</v>
      </c>
      <c r="M2666" s="0" t="str">
        <f aca="false">VLOOKUP(A2666,henriette!A:K,11,0)</f>
        <v>TODO: &lt;&gt;</v>
      </c>
      <c r="N2666" s="0" t="str">
        <f aca="false">IF(OR(O2666="CONFLICT",R2666="CONFLICT"),"CONFLICT","OK")</f>
        <v>OK</v>
      </c>
      <c r="O2666" s="0" t="str">
        <f aca="false">IF(J2666=L2666,J2666,"CONFLICT")</f>
        <v>TODO: &lt;&gt;</v>
      </c>
      <c r="Q2666" s="0" t="str">
        <f aca="false">IF(AND(P2666&lt;&gt;L2666,P2666&lt;&gt;J2666,P2666&lt;&gt;""),"REVIEW","")</f>
        <v/>
      </c>
      <c r="R2666" s="0" t="str">
        <f aca="false">IF(K2666=M2666,K2666,"CONFLICT")</f>
        <v>TODO: &lt;&gt;</v>
      </c>
    </row>
    <row r="2667" customFormat="false" ht="12.75" hidden="false" customHeight="false" outlineLevel="0" collapsed="false">
      <c r="A2667" s="0" t="s">
        <v>6896</v>
      </c>
      <c r="B2667" s="0" t="n">
        <v>6938</v>
      </c>
      <c r="C2667" s="0" t="s">
        <v>23</v>
      </c>
      <c r="E2667" s="0" t="s">
        <v>6897</v>
      </c>
      <c r="F2667" s="0" t="n">
        <v>5080</v>
      </c>
      <c r="G2667" s="0" t="n">
        <v>44</v>
      </c>
      <c r="H2667" s="0" t="n">
        <v>0</v>
      </c>
      <c r="I2667" s="0" t="n">
        <v>5</v>
      </c>
      <c r="J2667" s="0" t="str">
        <f aca="false">VLOOKUP(A2667,yorick!A:J,10,0)</f>
        <v>TODO: &lt;&gt;</v>
      </c>
      <c r="K2667" s="0" t="str">
        <f aca="false">VLOOKUP(A2667,yorick!A:K,11,0)</f>
        <v>TODO: &lt;&gt;</v>
      </c>
      <c r="L2667" s="0" t="str">
        <f aca="false">VLOOKUP(A2667,henriette!A:J,10,0)</f>
        <v>TODO: &lt;&gt;</v>
      </c>
      <c r="M2667" s="0" t="str">
        <f aca="false">VLOOKUP(A2667,henriette!A:K,11,0)</f>
        <v>TODO: &lt;&gt;</v>
      </c>
      <c r="N2667" s="0" t="str">
        <f aca="false">IF(OR(O2667="CONFLICT",R2667="CONFLICT"),"CONFLICT","OK")</f>
        <v>OK</v>
      </c>
      <c r="O2667" s="0" t="str">
        <f aca="false">IF(J2667=L2667,J2667,"CONFLICT")</f>
        <v>TODO: &lt;&gt;</v>
      </c>
      <c r="Q2667" s="0" t="str">
        <f aca="false">IF(AND(P2667&lt;&gt;L2667,P2667&lt;&gt;J2667,P2667&lt;&gt;""),"REVIEW","")</f>
        <v/>
      </c>
      <c r="R2667" s="0" t="str">
        <f aca="false">IF(K2667=M2667,K2667,"CONFLICT")</f>
        <v>TODO: &lt;&gt;</v>
      </c>
    </row>
    <row r="2668" customFormat="false" ht="12.75" hidden="false" customHeight="false" outlineLevel="0" collapsed="false">
      <c r="A2668" s="0" t="s">
        <v>6898</v>
      </c>
      <c r="B2668" s="0" t="n">
        <v>108</v>
      </c>
      <c r="C2668" s="0" t="s">
        <v>23</v>
      </c>
      <c r="F2668" s="0" t="n">
        <v>9293</v>
      </c>
      <c r="G2668" s="0" t="n">
        <v>57</v>
      </c>
      <c r="H2668" s="0" t="n">
        <v>0</v>
      </c>
      <c r="I2668" s="0" t="n">
        <v>3</v>
      </c>
      <c r="J2668" s="0" t="str">
        <f aca="false">VLOOKUP(A2668,yorick!A:J,10,0)</f>
        <v>TODO: &lt;&gt;</v>
      </c>
      <c r="K2668" s="0" t="str">
        <f aca="false">VLOOKUP(A2668,yorick!A:K,11,0)</f>
        <v>TODO: &lt;&gt;</v>
      </c>
      <c r="L2668" s="0" t="str">
        <f aca="false">VLOOKUP(A2668,henriette!A:J,10,0)</f>
        <v>TODO: &lt;&gt;</v>
      </c>
      <c r="M2668" s="0" t="str">
        <f aca="false">VLOOKUP(A2668,henriette!A:K,11,0)</f>
        <v>TODO: &lt;&gt;</v>
      </c>
      <c r="N2668" s="0" t="str">
        <f aca="false">IF(OR(O2668="CONFLICT",R2668="CONFLICT"),"CONFLICT","OK")</f>
        <v>OK</v>
      </c>
      <c r="O2668" s="0" t="str">
        <f aca="false">IF(J2668=L2668,J2668,"CONFLICT")</f>
        <v>TODO: &lt;&gt;</v>
      </c>
      <c r="Q2668" s="0" t="str">
        <f aca="false">IF(AND(P2668&lt;&gt;L2668,P2668&lt;&gt;J2668,P2668&lt;&gt;""),"REVIEW","")</f>
        <v/>
      </c>
      <c r="R2668" s="0" t="str">
        <f aca="false">IF(K2668=M2668,K2668,"CONFLICT")</f>
        <v>TODO: &lt;&gt;</v>
      </c>
    </row>
    <row r="2669" customFormat="false" ht="12.75" hidden="false" customHeight="false" outlineLevel="0" collapsed="false">
      <c r="A2669" s="0" t="s">
        <v>6899</v>
      </c>
      <c r="B2669" s="0" t="n">
        <v>105</v>
      </c>
      <c r="C2669" s="0" t="s">
        <v>23</v>
      </c>
      <c r="E2669" s="0" t="s">
        <v>6900</v>
      </c>
      <c r="F2669" s="0" t="n">
        <v>5582</v>
      </c>
      <c r="G2669" s="0" t="n">
        <v>56</v>
      </c>
      <c r="H2669" s="0" t="n">
        <v>0</v>
      </c>
      <c r="I2669" s="0" t="n">
        <v>2</v>
      </c>
      <c r="J2669" s="0" t="str">
        <f aca="false">VLOOKUP(A2669,yorick!A:J,10,0)</f>
        <v>TODO: &lt;&gt;</v>
      </c>
      <c r="K2669" s="0" t="str">
        <f aca="false">VLOOKUP(A2669,yorick!A:K,11,0)</f>
        <v>TODO: &lt;&gt;</v>
      </c>
      <c r="L2669" s="0" t="str">
        <f aca="false">VLOOKUP(A2669,henriette!A:J,10,0)</f>
        <v>TODO: &lt;&gt;</v>
      </c>
      <c r="M2669" s="0" t="str">
        <f aca="false">VLOOKUP(A2669,henriette!A:K,11,0)</f>
        <v>TODO: &lt;&gt;</v>
      </c>
      <c r="N2669" s="0" t="str">
        <f aca="false">IF(OR(O2669="CONFLICT",R2669="CONFLICT"),"CONFLICT","OK")</f>
        <v>OK</v>
      </c>
      <c r="O2669" s="0" t="str">
        <f aca="false">IF(J2669=L2669,J2669,"CONFLICT")</f>
        <v>TODO: &lt;&gt;</v>
      </c>
      <c r="Q2669" s="0" t="str">
        <f aca="false">IF(AND(P2669&lt;&gt;L2669,P2669&lt;&gt;J2669,P2669&lt;&gt;""),"REVIEW","")</f>
        <v/>
      </c>
      <c r="R2669" s="0" t="str">
        <f aca="false">IF(K2669=M2669,K2669,"CONFLICT")</f>
        <v>TODO: &lt;&gt;</v>
      </c>
    </row>
    <row r="2670" customFormat="false" ht="12.75" hidden="false" customHeight="false" outlineLevel="0" collapsed="false">
      <c r="A2670" s="0" t="s">
        <v>6901</v>
      </c>
      <c r="B2670" s="0" t="n">
        <v>290</v>
      </c>
      <c r="C2670" s="0" t="s">
        <v>23</v>
      </c>
      <c r="D2670" s="0" t="s">
        <v>6902</v>
      </c>
      <c r="E2670" s="0" t="s">
        <v>6903</v>
      </c>
      <c r="F2670" s="0" t="n">
        <v>13134</v>
      </c>
      <c r="G2670" s="0" t="n">
        <v>140</v>
      </c>
      <c r="H2670" s="0" t="n">
        <v>0</v>
      </c>
      <c r="I2670" s="0" t="n">
        <v>2</v>
      </c>
      <c r="J2670" s="0" t="str">
        <f aca="false">VLOOKUP(A2670,yorick!A:J,10,0)</f>
        <v>TODO: &lt;&gt;</v>
      </c>
      <c r="K2670" s="0" t="str">
        <f aca="false">VLOOKUP(A2670,yorick!A:K,11,0)</f>
        <v>TODO: &lt;&gt;</v>
      </c>
      <c r="L2670" s="0" t="str">
        <f aca="false">VLOOKUP(A2670,henriette!A:J,10,0)</f>
        <v>TODO: &lt;&gt;</v>
      </c>
      <c r="M2670" s="0" t="str">
        <f aca="false">VLOOKUP(A2670,henriette!A:K,11,0)</f>
        <v>TODO: &lt;&gt;</v>
      </c>
      <c r="N2670" s="0" t="str">
        <f aca="false">IF(OR(O2670="CONFLICT",R2670="CONFLICT"),"CONFLICT","OK")</f>
        <v>OK</v>
      </c>
      <c r="O2670" s="0" t="str">
        <f aca="false">IF(J2670=L2670,J2670,"CONFLICT")</f>
        <v>TODO: &lt;&gt;</v>
      </c>
      <c r="Q2670" s="0" t="str">
        <f aca="false">IF(AND(P2670&lt;&gt;L2670,P2670&lt;&gt;J2670,P2670&lt;&gt;""),"REVIEW","")</f>
        <v/>
      </c>
      <c r="R2670" s="0" t="str">
        <f aca="false">IF(K2670=M2670,K2670,"CONFLICT")</f>
        <v>TODO: &lt;&gt;</v>
      </c>
    </row>
    <row r="2671" customFormat="false" ht="12.75" hidden="false" customHeight="false" outlineLevel="0" collapsed="false">
      <c r="A2671" s="0" t="s">
        <v>6904</v>
      </c>
      <c r="B2671" s="0" t="n">
        <v>223</v>
      </c>
      <c r="C2671" s="0" t="s">
        <v>23</v>
      </c>
      <c r="F2671" s="0" t="n">
        <v>16403</v>
      </c>
      <c r="G2671" s="0" t="n">
        <v>361</v>
      </c>
      <c r="H2671" s="0" t="n">
        <v>0</v>
      </c>
      <c r="I2671" s="0" t="n">
        <v>5</v>
      </c>
      <c r="J2671" s="0" t="str">
        <f aca="false">VLOOKUP(A2671,yorick!A:J,10,0)</f>
        <v>TODO: &lt;&gt;</v>
      </c>
      <c r="K2671" s="0" t="str">
        <f aca="false">VLOOKUP(A2671,yorick!A:K,11,0)</f>
        <v>TODO: &lt;&gt;</v>
      </c>
      <c r="L2671" s="0" t="str">
        <f aca="false">VLOOKUP(A2671,henriette!A:J,10,0)</f>
        <v>TODO: &lt;&gt;</v>
      </c>
      <c r="M2671" s="0" t="str">
        <f aca="false">VLOOKUP(A2671,henriette!A:K,11,0)</f>
        <v>TODO: &lt;&gt;</v>
      </c>
      <c r="N2671" s="0" t="str">
        <f aca="false">IF(OR(O2671="CONFLICT",R2671="CONFLICT"),"CONFLICT","OK")</f>
        <v>OK</v>
      </c>
      <c r="O2671" s="0" t="str">
        <f aca="false">IF(J2671=L2671,J2671,"CONFLICT")</f>
        <v>TODO: &lt;&gt;</v>
      </c>
      <c r="Q2671" s="0" t="str">
        <f aca="false">IF(AND(P2671&lt;&gt;L2671,P2671&lt;&gt;J2671,P2671&lt;&gt;""),"REVIEW","")</f>
        <v/>
      </c>
      <c r="R2671" s="0" t="str">
        <f aca="false">IF(K2671=M2671,K2671,"CONFLICT")</f>
        <v>TODO: &lt;&gt;</v>
      </c>
    </row>
    <row r="2672" customFormat="false" ht="12.75" hidden="false" customHeight="false" outlineLevel="0" collapsed="false">
      <c r="A2672" s="0" t="s">
        <v>6905</v>
      </c>
      <c r="B2672" s="0" t="n">
        <v>108</v>
      </c>
      <c r="C2672" s="0" t="s">
        <v>23</v>
      </c>
      <c r="E2672" s="0" t="s">
        <v>6906</v>
      </c>
      <c r="F2672" s="0" t="n">
        <v>7586</v>
      </c>
      <c r="G2672" s="0" t="n">
        <v>125</v>
      </c>
      <c r="H2672" s="0" t="n">
        <v>0</v>
      </c>
      <c r="I2672" s="0" t="n">
        <v>1</v>
      </c>
      <c r="J2672" s="0" t="str">
        <f aca="false">VLOOKUP(A2672,yorick!A:J,10,0)</f>
        <v>TODO: &lt;&gt;</v>
      </c>
      <c r="K2672" s="0" t="str">
        <f aca="false">VLOOKUP(A2672,yorick!A:K,11,0)</f>
        <v>TODO: &lt;&gt;</v>
      </c>
      <c r="L2672" s="0" t="str">
        <f aca="false">VLOOKUP(A2672,henriette!A:J,10,0)</f>
        <v>TODO: &lt;&gt;</v>
      </c>
      <c r="M2672" s="0" t="str">
        <f aca="false">VLOOKUP(A2672,henriette!A:K,11,0)</f>
        <v>TODO: &lt;&gt;</v>
      </c>
      <c r="N2672" s="0" t="str">
        <f aca="false">IF(OR(O2672="CONFLICT",R2672="CONFLICT"),"CONFLICT","OK")</f>
        <v>OK</v>
      </c>
      <c r="O2672" s="0" t="str">
        <f aca="false">IF(J2672=L2672,J2672,"CONFLICT")</f>
        <v>TODO: &lt;&gt;</v>
      </c>
      <c r="Q2672" s="0" t="str">
        <f aca="false">IF(AND(P2672&lt;&gt;L2672,P2672&lt;&gt;J2672,P2672&lt;&gt;""),"REVIEW","")</f>
        <v/>
      </c>
      <c r="R2672" s="0" t="str">
        <f aca="false">IF(K2672=M2672,K2672,"CONFLICT")</f>
        <v>TODO: &lt;&gt;</v>
      </c>
    </row>
    <row r="2673" customFormat="false" ht="12.75" hidden="false" customHeight="false" outlineLevel="0" collapsed="false">
      <c r="A2673" s="0" t="s">
        <v>6907</v>
      </c>
      <c r="B2673" s="0" t="n">
        <v>2120</v>
      </c>
      <c r="C2673" s="0" t="s">
        <v>23</v>
      </c>
      <c r="E2673" s="0" t="s">
        <v>6908</v>
      </c>
      <c r="F2673" s="0" t="n">
        <v>7912</v>
      </c>
      <c r="G2673" s="0" t="n">
        <v>65</v>
      </c>
      <c r="H2673" s="0" t="n">
        <v>0</v>
      </c>
      <c r="I2673" s="0" t="n">
        <v>25</v>
      </c>
      <c r="J2673" s="0" t="str">
        <f aca="false">VLOOKUP(A2673,yorick!A:J,10,0)</f>
        <v>TODO: &lt;&gt;</v>
      </c>
      <c r="K2673" s="0" t="str">
        <f aca="false">VLOOKUP(A2673,yorick!A:K,11,0)</f>
        <v>TODO: &lt;&gt;</v>
      </c>
      <c r="L2673" s="0" t="str">
        <f aca="false">VLOOKUP(A2673,henriette!A:J,10,0)</f>
        <v>TODO: &lt;&gt;</v>
      </c>
      <c r="M2673" s="0" t="str">
        <f aca="false">VLOOKUP(A2673,henriette!A:K,11,0)</f>
        <v>TODO: &lt;&gt;</v>
      </c>
      <c r="N2673" s="0" t="str">
        <f aca="false">IF(OR(O2673="CONFLICT",R2673="CONFLICT"),"CONFLICT","OK")</f>
        <v>OK</v>
      </c>
      <c r="O2673" s="0" t="str">
        <f aca="false">IF(J2673=L2673,J2673,"CONFLICT")</f>
        <v>TODO: &lt;&gt;</v>
      </c>
      <c r="Q2673" s="0" t="str">
        <f aca="false">IF(AND(P2673&lt;&gt;L2673,P2673&lt;&gt;J2673,P2673&lt;&gt;""),"REVIEW","")</f>
        <v/>
      </c>
      <c r="R2673" s="0" t="str">
        <f aca="false">IF(K2673=M2673,K2673,"CONFLICT")</f>
        <v>TODO: &lt;&gt;</v>
      </c>
    </row>
    <row r="2674" customFormat="false" ht="12.75" hidden="false" customHeight="false" outlineLevel="0" collapsed="false">
      <c r="A2674" s="0" t="s">
        <v>6909</v>
      </c>
      <c r="B2674" s="0" t="n">
        <v>210</v>
      </c>
      <c r="C2674" s="0" t="s">
        <v>23</v>
      </c>
      <c r="D2674" s="0" t="s">
        <v>6910</v>
      </c>
      <c r="E2674" s="0" t="s">
        <v>6911</v>
      </c>
      <c r="F2674" s="0" t="n">
        <v>11833</v>
      </c>
      <c r="G2674" s="0" t="n">
        <v>134</v>
      </c>
      <c r="H2674" s="0" t="n">
        <v>0</v>
      </c>
      <c r="I2674" s="0" t="n">
        <v>39</v>
      </c>
      <c r="J2674" s="0" t="str">
        <f aca="false">VLOOKUP(A2674,yorick!A:J,10,0)</f>
        <v>TODO: &lt;&gt;</v>
      </c>
      <c r="K2674" s="0" t="str">
        <f aca="false">VLOOKUP(A2674,yorick!A:K,11,0)</f>
        <v>TODO: &lt;&gt;</v>
      </c>
      <c r="L2674" s="0" t="str">
        <f aca="false">VLOOKUP(A2674,henriette!A:J,10,0)</f>
        <v>TODO: &lt;&gt;</v>
      </c>
      <c r="M2674" s="0" t="str">
        <f aca="false">VLOOKUP(A2674,henriette!A:K,11,0)</f>
        <v>TODO: &lt;&gt;</v>
      </c>
      <c r="N2674" s="0" t="str">
        <f aca="false">IF(OR(O2674="CONFLICT",R2674="CONFLICT"),"CONFLICT","OK")</f>
        <v>OK</v>
      </c>
      <c r="O2674" s="0" t="str">
        <f aca="false">IF(J2674=L2674,J2674,"CONFLICT")</f>
        <v>TODO: &lt;&gt;</v>
      </c>
      <c r="Q2674" s="0" t="str">
        <f aca="false">IF(AND(P2674&lt;&gt;L2674,P2674&lt;&gt;J2674,P2674&lt;&gt;""),"REVIEW","")</f>
        <v/>
      </c>
      <c r="R2674" s="0" t="str">
        <f aca="false">IF(K2674=M2674,K2674,"CONFLICT")</f>
        <v>TODO: &lt;&gt;</v>
      </c>
    </row>
    <row r="2675" customFormat="false" ht="12.75" hidden="false" customHeight="false" outlineLevel="0" collapsed="false">
      <c r="A2675" s="0" t="s">
        <v>6912</v>
      </c>
      <c r="B2675" s="0" t="n">
        <v>327</v>
      </c>
      <c r="C2675" s="0" t="s">
        <v>23</v>
      </c>
      <c r="D2675" s="0" t="s">
        <v>6913</v>
      </c>
      <c r="E2675" s="0" t="s">
        <v>6914</v>
      </c>
      <c r="F2675" s="0" t="n">
        <v>8627</v>
      </c>
      <c r="G2675" s="0" t="n">
        <v>130</v>
      </c>
      <c r="H2675" s="0" t="n">
        <v>0</v>
      </c>
      <c r="I2675" s="0" t="n">
        <v>10</v>
      </c>
      <c r="J2675" s="0" t="str">
        <f aca="false">VLOOKUP(A2675,yorick!A:J,10,0)</f>
        <v>TODO: &lt;&gt;</v>
      </c>
      <c r="K2675" s="0" t="str">
        <f aca="false">VLOOKUP(A2675,yorick!A:K,11,0)</f>
        <v>TODO: &lt;&gt;</v>
      </c>
      <c r="L2675" s="0" t="str">
        <f aca="false">VLOOKUP(A2675,henriette!A:J,10,0)</f>
        <v>TODO: &lt;&gt;</v>
      </c>
      <c r="M2675" s="0" t="str">
        <f aca="false">VLOOKUP(A2675,henriette!A:K,11,0)</f>
        <v>TODO: &lt;&gt;</v>
      </c>
      <c r="N2675" s="0" t="str">
        <f aca="false">IF(OR(O2675="CONFLICT",R2675="CONFLICT"),"CONFLICT","OK")</f>
        <v>OK</v>
      </c>
      <c r="O2675" s="0" t="str">
        <f aca="false">IF(J2675=L2675,J2675,"CONFLICT")</f>
        <v>TODO: &lt;&gt;</v>
      </c>
      <c r="Q2675" s="0" t="str">
        <f aca="false">IF(AND(P2675&lt;&gt;L2675,P2675&lt;&gt;J2675,P2675&lt;&gt;""),"REVIEW","")</f>
        <v/>
      </c>
      <c r="R2675" s="0" t="str">
        <f aca="false">IF(K2675=M2675,K2675,"CONFLICT")</f>
        <v>TODO: &lt;&gt;</v>
      </c>
    </row>
    <row r="2676" customFormat="false" ht="12.75" hidden="false" customHeight="false" outlineLevel="0" collapsed="false">
      <c r="A2676" s="0" t="s">
        <v>6915</v>
      </c>
      <c r="B2676" s="0" t="n">
        <v>306</v>
      </c>
      <c r="C2676" s="0" t="s">
        <v>23</v>
      </c>
      <c r="D2676" s="0" t="s">
        <v>6916</v>
      </c>
      <c r="E2676" s="0" t="s">
        <v>6917</v>
      </c>
      <c r="F2676" s="0" t="n">
        <v>12985</v>
      </c>
      <c r="G2676" s="0" t="n">
        <v>97</v>
      </c>
      <c r="H2676" s="0" t="n">
        <v>0</v>
      </c>
      <c r="I2676" s="0" t="n">
        <v>69</v>
      </c>
      <c r="J2676" s="0" t="str">
        <f aca="false">VLOOKUP(A2676,yorick!A:J,10,0)</f>
        <v>TODO: &lt;&gt;</v>
      </c>
      <c r="K2676" s="0" t="str">
        <f aca="false">VLOOKUP(A2676,yorick!A:K,11,0)</f>
        <v>TODO: &lt;&gt;</v>
      </c>
      <c r="L2676" s="0" t="str">
        <f aca="false">VLOOKUP(A2676,henriette!A:J,10,0)</f>
        <v>TODO: &lt;&gt;</v>
      </c>
      <c r="M2676" s="0" t="str">
        <f aca="false">VLOOKUP(A2676,henriette!A:K,11,0)</f>
        <v>TODO: &lt;&gt;</v>
      </c>
      <c r="N2676" s="0" t="str">
        <f aca="false">IF(OR(O2676="CONFLICT",R2676="CONFLICT"),"CONFLICT","OK")</f>
        <v>OK</v>
      </c>
      <c r="O2676" s="0" t="str">
        <f aca="false">IF(J2676=L2676,J2676,"CONFLICT")</f>
        <v>TODO: &lt;&gt;</v>
      </c>
      <c r="Q2676" s="0" t="str">
        <f aca="false">IF(AND(P2676&lt;&gt;L2676,P2676&lt;&gt;J2676,P2676&lt;&gt;""),"REVIEW","")</f>
        <v/>
      </c>
      <c r="R2676" s="0" t="str">
        <f aca="false">IF(K2676=M2676,K2676,"CONFLICT")</f>
        <v>TODO: &lt;&gt;</v>
      </c>
    </row>
    <row r="2677" customFormat="false" ht="12.75" hidden="false" customHeight="false" outlineLevel="0" collapsed="false">
      <c r="A2677" s="0" t="s">
        <v>6918</v>
      </c>
      <c r="B2677" s="0" t="n">
        <v>447</v>
      </c>
      <c r="C2677" s="0" t="s">
        <v>23</v>
      </c>
      <c r="D2677" s="0" t="s">
        <v>6919</v>
      </c>
      <c r="E2677" s="0" t="s">
        <v>6920</v>
      </c>
      <c r="F2677" s="0" t="n">
        <v>15528</v>
      </c>
      <c r="G2677" s="0" t="n">
        <v>350</v>
      </c>
      <c r="H2677" s="0" t="n">
        <v>0</v>
      </c>
      <c r="I2677" s="0" t="n">
        <v>9</v>
      </c>
      <c r="J2677" s="0" t="str">
        <f aca="false">VLOOKUP(A2677,yorick!A:J,10,0)</f>
        <v>TODO: &lt;&gt;</v>
      </c>
      <c r="K2677" s="0" t="str">
        <f aca="false">VLOOKUP(A2677,yorick!A:K,11,0)</f>
        <v>TODO: &lt;&gt;</v>
      </c>
      <c r="L2677" s="0" t="str">
        <f aca="false">VLOOKUP(A2677,henriette!A:J,10,0)</f>
        <v>TODO: &lt;&gt;</v>
      </c>
      <c r="M2677" s="0" t="str">
        <f aca="false">VLOOKUP(A2677,henriette!A:K,11,0)</f>
        <v>TODO: &lt;&gt;</v>
      </c>
      <c r="N2677" s="0" t="str">
        <f aca="false">IF(OR(O2677="CONFLICT",R2677="CONFLICT"),"CONFLICT","OK")</f>
        <v>OK</v>
      </c>
      <c r="O2677" s="0" t="str">
        <f aca="false">IF(J2677=L2677,J2677,"CONFLICT")</f>
        <v>TODO: &lt;&gt;</v>
      </c>
      <c r="Q2677" s="0" t="str">
        <f aca="false">IF(AND(P2677&lt;&gt;L2677,P2677&lt;&gt;J2677,P2677&lt;&gt;""),"REVIEW","")</f>
        <v/>
      </c>
      <c r="R2677" s="0" t="str">
        <f aca="false">IF(K2677=M2677,K2677,"CONFLICT")</f>
        <v>TODO: &lt;&gt;</v>
      </c>
    </row>
    <row r="2678" customFormat="false" ht="12.75" hidden="false" customHeight="false" outlineLevel="0" collapsed="false">
      <c r="A2678" s="0" t="s">
        <v>6921</v>
      </c>
      <c r="B2678" s="0" t="n">
        <v>445</v>
      </c>
      <c r="C2678" s="0" t="s">
        <v>23</v>
      </c>
      <c r="D2678" s="0" t="s">
        <v>6922</v>
      </c>
      <c r="E2678" s="0" t="s">
        <v>6923</v>
      </c>
      <c r="F2678" s="0" t="n">
        <v>14828</v>
      </c>
      <c r="G2678" s="0" t="n">
        <v>164</v>
      </c>
      <c r="H2678" s="0" t="n">
        <v>0</v>
      </c>
      <c r="I2678" s="0" t="n">
        <v>5</v>
      </c>
      <c r="J2678" s="0" t="str">
        <f aca="false">VLOOKUP(A2678,yorick!A:J,10,0)</f>
        <v>TODO: &lt;&gt;</v>
      </c>
      <c r="K2678" s="0" t="str">
        <f aca="false">VLOOKUP(A2678,yorick!A:K,11,0)</f>
        <v>TODO: &lt;&gt;</v>
      </c>
      <c r="L2678" s="0" t="str">
        <f aca="false">VLOOKUP(A2678,henriette!A:J,10,0)</f>
        <v>TODO: &lt;&gt;</v>
      </c>
      <c r="M2678" s="0" t="str">
        <f aca="false">VLOOKUP(A2678,henriette!A:K,11,0)</f>
        <v>TODO: &lt;&gt;</v>
      </c>
      <c r="N2678" s="0" t="str">
        <f aca="false">IF(OR(O2678="CONFLICT",R2678="CONFLICT"),"CONFLICT","OK")</f>
        <v>OK</v>
      </c>
      <c r="O2678" s="0" t="str">
        <f aca="false">IF(J2678=L2678,J2678,"CONFLICT")</f>
        <v>TODO: &lt;&gt;</v>
      </c>
      <c r="Q2678" s="0" t="str">
        <f aca="false">IF(AND(P2678&lt;&gt;L2678,P2678&lt;&gt;J2678,P2678&lt;&gt;""),"REVIEW","")</f>
        <v/>
      </c>
      <c r="R2678" s="0" t="str">
        <f aca="false">IF(K2678=M2678,K2678,"CONFLICT")</f>
        <v>TODO: &lt;&gt;</v>
      </c>
    </row>
    <row r="2679" customFormat="false" ht="12.75" hidden="false" customHeight="false" outlineLevel="0" collapsed="false">
      <c r="A2679" s="0" t="s">
        <v>6924</v>
      </c>
      <c r="B2679" s="0" t="n">
        <v>189</v>
      </c>
      <c r="C2679" s="0" t="s">
        <v>23</v>
      </c>
      <c r="D2679" s="0" t="s">
        <v>6925</v>
      </c>
      <c r="E2679" s="0" t="s">
        <v>6926</v>
      </c>
      <c r="F2679" s="0" t="n">
        <v>5196</v>
      </c>
      <c r="G2679" s="0" t="n">
        <v>88</v>
      </c>
      <c r="H2679" s="0" t="n">
        <v>0</v>
      </c>
      <c r="I2679" s="0" t="n">
        <v>0</v>
      </c>
      <c r="J2679" s="0" t="str">
        <f aca="false">VLOOKUP(A2679,yorick!A:J,10,0)</f>
        <v>TODO: &lt;&gt;</v>
      </c>
      <c r="K2679" s="0" t="str">
        <f aca="false">VLOOKUP(A2679,yorick!A:K,11,0)</f>
        <v>TODO: &lt;&gt;</v>
      </c>
      <c r="L2679" s="0" t="str">
        <f aca="false">VLOOKUP(A2679,henriette!A:J,10,0)</f>
        <v>TODO: &lt;&gt;</v>
      </c>
      <c r="M2679" s="0" t="str">
        <f aca="false">VLOOKUP(A2679,henriette!A:K,11,0)</f>
        <v>TODO: &lt;&gt;</v>
      </c>
      <c r="N2679" s="0" t="str">
        <f aca="false">IF(OR(O2679="CONFLICT",R2679="CONFLICT"),"CONFLICT","OK")</f>
        <v>OK</v>
      </c>
      <c r="O2679" s="0" t="str">
        <f aca="false">IF(J2679=L2679,J2679,"CONFLICT")</f>
        <v>TODO: &lt;&gt;</v>
      </c>
      <c r="Q2679" s="0" t="str">
        <f aca="false">IF(AND(P2679&lt;&gt;L2679,P2679&lt;&gt;J2679,P2679&lt;&gt;""),"REVIEW","")</f>
        <v/>
      </c>
      <c r="R2679" s="0" t="str">
        <f aca="false">IF(K2679=M2679,K2679,"CONFLICT")</f>
        <v>TODO: &lt;&gt;</v>
      </c>
    </row>
    <row r="2680" customFormat="false" ht="12.75" hidden="false" customHeight="false" outlineLevel="0" collapsed="false">
      <c r="A2680" s="0" t="s">
        <v>6927</v>
      </c>
      <c r="B2680" s="0" t="n">
        <v>16578</v>
      </c>
      <c r="C2680" s="0" t="s">
        <v>23</v>
      </c>
      <c r="D2680" s="0" t="s">
        <v>6928</v>
      </c>
      <c r="E2680" s="0" t="s">
        <v>6929</v>
      </c>
      <c r="F2680" s="0" t="n">
        <v>25595</v>
      </c>
      <c r="G2680" s="0" t="n">
        <v>300</v>
      </c>
      <c r="H2680" s="0" t="n">
        <v>0</v>
      </c>
      <c r="I2680" s="0" t="n">
        <v>2</v>
      </c>
      <c r="J2680" s="0" t="str">
        <f aca="false">VLOOKUP(A2680,yorick!A:J,10,0)</f>
        <v>TODO: &lt;&gt;</v>
      </c>
      <c r="K2680" s="0" t="str">
        <f aca="false">VLOOKUP(A2680,yorick!A:K,11,0)</f>
        <v>TODO: &lt;&gt;</v>
      </c>
      <c r="L2680" s="0" t="str">
        <f aca="false">VLOOKUP(A2680,henriette!A:J,10,0)</f>
        <v>TODO: &lt;&gt;</v>
      </c>
      <c r="M2680" s="0" t="str">
        <f aca="false">VLOOKUP(A2680,henriette!A:K,11,0)</f>
        <v>TODO: &lt;&gt;</v>
      </c>
      <c r="N2680" s="0" t="str">
        <f aca="false">IF(OR(O2680="CONFLICT",R2680="CONFLICT"),"CONFLICT","OK")</f>
        <v>OK</v>
      </c>
      <c r="O2680" s="0" t="str">
        <f aca="false">IF(J2680=L2680,J2680,"CONFLICT")</f>
        <v>TODO: &lt;&gt;</v>
      </c>
      <c r="Q2680" s="0" t="str">
        <f aca="false">IF(AND(P2680&lt;&gt;L2680,P2680&lt;&gt;J2680,P2680&lt;&gt;""),"REVIEW","")</f>
        <v/>
      </c>
      <c r="R2680" s="0" t="str">
        <f aca="false">IF(K2680=M2680,K2680,"CONFLICT")</f>
        <v>TODO: &lt;&gt;</v>
      </c>
    </row>
    <row r="2681" customFormat="false" ht="12.75" hidden="false" customHeight="false" outlineLevel="0" collapsed="false">
      <c r="A2681" s="0" t="s">
        <v>6930</v>
      </c>
      <c r="B2681" s="0" t="n">
        <v>177</v>
      </c>
      <c r="C2681" s="0" t="s">
        <v>23</v>
      </c>
      <c r="F2681" s="0" t="n">
        <v>18354</v>
      </c>
      <c r="G2681" s="0" t="n">
        <v>187</v>
      </c>
      <c r="H2681" s="0" t="n">
        <v>0</v>
      </c>
      <c r="I2681" s="0" t="n">
        <v>15</v>
      </c>
      <c r="J2681" s="0" t="str">
        <f aca="false">VLOOKUP(A2681,yorick!A:J,10,0)</f>
        <v>TODO: &lt;&gt;</v>
      </c>
      <c r="K2681" s="0" t="str">
        <f aca="false">VLOOKUP(A2681,yorick!A:K,11,0)</f>
        <v>TODO: &lt;&gt;</v>
      </c>
      <c r="L2681" s="0" t="str">
        <f aca="false">VLOOKUP(A2681,henriette!A:J,10,0)</f>
        <v>TODO: &lt;&gt;</v>
      </c>
      <c r="M2681" s="0" t="str">
        <f aca="false">VLOOKUP(A2681,henriette!A:K,11,0)</f>
        <v>TODO: &lt;&gt;</v>
      </c>
      <c r="N2681" s="0" t="str">
        <f aca="false">IF(OR(O2681="CONFLICT",R2681="CONFLICT"),"CONFLICT","OK")</f>
        <v>OK</v>
      </c>
      <c r="O2681" s="0" t="str">
        <f aca="false">IF(J2681=L2681,J2681,"CONFLICT")</f>
        <v>TODO: &lt;&gt;</v>
      </c>
      <c r="Q2681" s="0" t="str">
        <f aca="false">IF(AND(P2681&lt;&gt;L2681,P2681&lt;&gt;J2681,P2681&lt;&gt;""),"REVIEW","")</f>
        <v/>
      </c>
      <c r="R2681" s="0" t="str">
        <f aca="false">IF(K2681=M2681,K2681,"CONFLICT")</f>
        <v>TODO: &lt;&gt;</v>
      </c>
    </row>
    <row r="2682" customFormat="false" ht="12.75" hidden="false" customHeight="false" outlineLevel="0" collapsed="false">
      <c r="A2682" s="0" t="s">
        <v>6931</v>
      </c>
      <c r="B2682" s="0" t="n">
        <v>127</v>
      </c>
      <c r="C2682" s="0" t="s">
        <v>23</v>
      </c>
      <c r="D2682" s="0" t="s">
        <v>6932</v>
      </c>
      <c r="E2682" s="0" t="s">
        <v>6933</v>
      </c>
      <c r="F2682" s="0" t="n">
        <v>19547</v>
      </c>
      <c r="G2682" s="0" t="n">
        <v>144</v>
      </c>
      <c r="H2682" s="0" t="n">
        <v>0</v>
      </c>
      <c r="I2682" s="0" t="n">
        <v>39</v>
      </c>
      <c r="J2682" s="0" t="str">
        <f aca="false">VLOOKUP(A2682,yorick!A:J,10,0)</f>
        <v>TODO: &lt;&gt;</v>
      </c>
      <c r="K2682" s="0" t="str">
        <f aca="false">VLOOKUP(A2682,yorick!A:K,11,0)</f>
        <v>TODO: &lt;&gt;</v>
      </c>
      <c r="L2682" s="0" t="str">
        <f aca="false">VLOOKUP(A2682,henriette!A:J,10,0)</f>
        <v>TODO: &lt;&gt;</v>
      </c>
      <c r="M2682" s="0" t="str">
        <f aca="false">VLOOKUP(A2682,henriette!A:K,11,0)</f>
        <v>TODO: &lt;&gt;</v>
      </c>
      <c r="N2682" s="0" t="str">
        <f aca="false">IF(OR(O2682="CONFLICT",R2682="CONFLICT"),"CONFLICT","OK")</f>
        <v>OK</v>
      </c>
      <c r="O2682" s="0" t="str">
        <f aca="false">IF(J2682=L2682,J2682,"CONFLICT")</f>
        <v>TODO: &lt;&gt;</v>
      </c>
      <c r="Q2682" s="0" t="str">
        <f aca="false">IF(AND(P2682&lt;&gt;L2682,P2682&lt;&gt;J2682,P2682&lt;&gt;""),"REVIEW","")</f>
        <v/>
      </c>
      <c r="R2682" s="0" t="str">
        <f aca="false">IF(K2682=M2682,K2682,"CONFLICT")</f>
        <v>TODO: &lt;&gt;</v>
      </c>
    </row>
    <row r="2683" customFormat="false" ht="12.75" hidden="false" customHeight="false" outlineLevel="0" collapsed="false">
      <c r="A2683" s="0" t="s">
        <v>6934</v>
      </c>
      <c r="B2683" s="0" t="n">
        <v>120</v>
      </c>
      <c r="C2683" s="0" t="s">
        <v>23</v>
      </c>
      <c r="F2683" s="0" t="n">
        <v>5223</v>
      </c>
      <c r="G2683" s="0" t="n">
        <v>41</v>
      </c>
      <c r="H2683" s="0" t="n">
        <v>0</v>
      </c>
      <c r="I2683" s="0" t="n">
        <v>37</v>
      </c>
      <c r="J2683" s="0" t="str">
        <f aca="false">VLOOKUP(A2683,yorick!A:J,10,0)</f>
        <v>TODO: &lt;&gt;</v>
      </c>
      <c r="K2683" s="0" t="str">
        <f aca="false">VLOOKUP(A2683,yorick!A:K,11,0)</f>
        <v>TODO: &lt;&gt;</v>
      </c>
      <c r="L2683" s="0" t="str">
        <f aca="false">VLOOKUP(A2683,henriette!A:J,10,0)</f>
        <v>TODO: &lt;&gt;</v>
      </c>
      <c r="M2683" s="0" t="str">
        <f aca="false">VLOOKUP(A2683,henriette!A:K,11,0)</f>
        <v>TODO: &lt;&gt;</v>
      </c>
      <c r="N2683" s="0" t="str">
        <f aca="false">IF(OR(O2683="CONFLICT",R2683="CONFLICT"),"CONFLICT","OK")</f>
        <v>OK</v>
      </c>
      <c r="O2683" s="0" t="str">
        <f aca="false">IF(J2683=L2683,J2683,"CONFLICT")</f>
        <v>TODO: &lt;&gt;</v>
      </c>
      <c r="Q2683" s="0" t="str">
        <f aca="false">IF(AND(P2683&lt;&gt;L2683,P2683&lt;&gt;J2683,P2683&lt;&gt;""),"REVIEW","")</f>
        <v/>
      </c>
      <c r="R2683" s="0" t="str">
        <f aca="false">IF(K2683=M2683,K2683,"CONFLICT")</f>
        <v>TODO: &lt;&gt;</v>
      </c>
    </row>
    <row r="2684" customFormat="false" ht="12.75" hidden="false" customHeight="false" outlineLevel="0" collapsed="false">
      <c r="A2684" s="0" t="s">
        <v>6935</v>
      </c>
      <c r="B2684" s="0" t="n">
        <v>3127</v>
      </c>
      <c r="C2684" s="0" t="s">
        <v>23</v>
      </c>
      <c r="D2684" s="0" t="s">
        <v>6936</v>
      </c>
      <c r="E2684" s="0" t="s">
        <v>6937</v>
      </c>
      <c r="F2684" s="0" t="n">
        <v>21042</v>
      </c>
      <c r="G2684" s="0" t="n">
        <v>215</v>
      </c>
      <c r="H2684" s="0" t="n">
        <v>0</v>
      </c>
      <c r="I2684" s="0" t="n">
        <v>32</v>
      </c>
      <c r="J2684" s="0" t="str">
        <f aca="false">VLOOKUP(A2684,yorick!A:J,10,0)</f>
        <v>TODO: &lt;&gt;</v>
      </c>
      <c r="K2684" s="0" t="str">
        <f aca="false">VLOOKUP(A2684,yorick!A:K,11,0)</f>
        <v>TODO: &lt;&gt;</v>
      </c>
      <c r="L2684" s="0" t="str">
        <f aca="false">VLOOKUP(A2684,henriette!A:J,10,0)</f>
        <v>TODO: &lt;&gt;</v>
      </c>
      <c r="M2684" s="0" t="str">
        <f aca="false">VLOOKUP(A2684,henriette!A:K,11,0)</f>
        <v>TODO: &lt;&gt;</v>
      </c>
      <c r="N2684" s="0" t="str">
        <f aca="false">IF(OR(O2684="CONFLICT",R2684="CONFLICT"),"CONFLICT","OK")</f>
        <v>OK</v>
      </c>
      <c r="O2684" s="0" t="str">
        <f aca="false">IF(J2684=L2684,J2684,"CONFLICT")</f>
        <v>TODO: &lt;&gt;</v>
      </c>
      <c r="Q2684" s="0" t="str">
        <f aca="false">IF(AND(P2684&lt;&gt;L2684,P2684&lt;&gt;J2684,P2684&lt;&gt;""),"REVIEW","")</f>
        <v/>
      </c>
      <c r="R2684" s="0" t="str">
        <f aca="false">IF(K2684=M2684,K2684,"CONFLICT")</f>
        <v>TODO: &lt;&gt;</v>
      </c>
    </row>
    <row r="2685" customFormat="false" ht="12.75" hidden="false" customHeight="false" outlineLevel="0" collapsed="false">
      <c r="A2685" s="0" t="s">
        <v>6938</v>
      </c>
      <c r="B2685" s="0" t="n">
        <v>126</v>
      </c>
      <c r="C2685" s="0" t="s">
        <v>23</v>
      </c>
      <c r="D2685" s="0" t="s">
        <v>6939</v>
      </c>
      <c r="E2685" s="0" t="s">
        <v>6940</v>
      </c>
      <c r="F2685" s="0" t="n">
        <v>5759</v>
      </c>
      <c r="G2685" s="0" t="n">
        <v>67</v>
      </c>
      <c r="H2685" s="0" t="n">
        <v>0</v>
      </c>
      <c r="I2685" s="0" t="n">
        <v>18</v>
      </c>
      <c r="J2685" s="0" t="str">
        <f aca="false">VLOOKUP(A2685,yorick!A:J,10,0)</f>
        <v>TODO: &lt;&gt;</v>
      </c>
      <c r="K2685" s="0" t="str">
        <f aca="false">VLOOKUP(A2685,yorick!A:K,11,0)</f>
        <v>TODO: &lt;&gt;</v>
      </c>
      <c r="L2685" s="0" t="str">
        <f aca="false">VLOOKUP(A2685,henriette!A:J,10,0)</f>
        <v>TODO: &lt;&gt;</v>
      </c>
      <c r="M2685" s="0" t="str">
        <f aca="false">VLOOKUP(A2685,henriette!A:K,11,0)</f>
        <v>TODO: &lt;&gt;</v>
      </c>
      <c r="N2685" s="0" t="str">
        <f aca="false">IF(OR(O2685="CONFLICT",R2685="CONFLICT"),"CONFLICT","OK")</f>
        <v>OK</v>
      </c>
      <c r="O2685" s="0" t="str">
        <f aca="false">IF(J2685=L2685,J2685,"CONFLICT")</f>
        <v>TODO: &lt;&gt;</v>
      </c>
      <c r="Q2685" s="0" t="str">
        <f aca="false">IF(AND(P2685&lt;&gt;L2685,P2685&lt;&gt;J2685,P2685&lt;&gt;""),"REVIEW","")</f>
        <v/>
      </c>
      <c r="R2685" s="0" t="str">
        <f aca="false">IF(K2685=M2685,K2685,"CONFLICT")</f>
        <v>TODO: &lt;&gt;</v>
      </c>
    </row>
    <row r="2686" customFormat="false" ht="12.75" hidden="false" customHeight="false" outlineLevel="0" collapsed="false">
      <c r="A2686" s="0" t="s">
        <v>6941</v>
      </c>
      <c r="B2686" s="0" t="n">
        <v>207</v>
      </c>
      <c r="C2686" s="0" t="s">
        <v>23</v>
      </c>
      <c r="E2686" s="0" t="s">
        <v>6942</v>
      </c>
      <c r="F2686" s="0" t="n">
        <v>8233</v>
      </c>
      <c r="G2686" s="0" t="n">
        <v>117</v>
      </c>
      <c r="H2686" s="0" t="n">
        <v>1</v>
      </c>
      <c r="I2686" s="0" t="n">
        <v>23</v>
      </c>
      <c r="J2686" s="0" t="str">
        <f aca="false">VLOOKUP(A2686,yorick!A:J,10,0)</f>
        <v>TODO: &lt;&gt;</v>
      </c>
      <c r="K2686" s="0" t="str">
        <f aca="false">VLOOKUP(A2686,yorick!A:K,11,0)</f>
        <v>TODO: &lt;&gt;</v>
      </c>
      <c r="L2686" s="0" t="str">
        <f aca="false">VLOOKUP(A2686,henriette!A:J,10,0)</f>
        <v>TODO: &lt;&gt;</v>
      </c>
      <c r="M2686" s="0" t="str">
        <f aca="false">VLOOKUP(A2686,henriette!A:K,11,0)</f>
        <v>TODO: &lt;&gt;</v>
      </c>
      <c r="N2686" s="0" t="str">
        <f aca="false">IF(OR(O2686="CONFLICT",R2686="CONFLICT"),"CONFLICT","OK")</f>
        <v>OK</v>
      </c>
      <c r="O2686" s="0" t="str">
        <f aca="false">IF(J2686=L2686,J2686,"CONFLICT")</f>
        <v>TODO: &lt;&gt;</v>
      </c>
      <c r="Q2686" s="0" t="str">
        <f aca="false">IF(AND(P2686&lt;&gt;L2686,P2686&lt;&gt;J2686,P2686&lt;&gt;""),"REVIEW","")</f>
        <v/>
      </c>
      <c r="R2686" s="0" t="str">
        <f aca="false">IF(K2686=M2686,K2686,"CONFLICT")</f>
        <v>TODO: &lt;&gt;</v>
      </c>
    </row>
    <row r="2687" customFormat="false" ht="12.75" hidden="false" customHeight="false" outlineLevel="0" collapsed="false">
      <c r="A2687" s="0" t="s">
        <v>6943</v>
      </c>
      <c r="B2687" s="0" t="n">
        <v>103</v>
      </c>
      <c r="C2687" s="0" t="s">
        <v>23</v>
      </c>
      <c r="D2687" s="0" t="s">
        <v>6944</v>
      </c>
      <c r="E2687" s="0" t="s">
        <v>6945</v>
      </c>
      <c r="F2687" s="0" t="n">
        <v>11877</v>
      </c>
      <c r="G2687" s="0" t="n">
        <v>85</v>
      </c>
      <c r="H2687" s="0" t="n">
        <v>0</v>
      </c>
      <c r="I2687" s="0" t="n">
        <v>3</v>
      </c>
      <c r="J2687" s="0" t="str">
        <f aca="false">VLOOKUP(A2687,yorick!A:J,10,0)</f>
        <v>TODO: &lt;&gt;</v>
      </c>
      <c r="K2687" s="0" t="str">
        <f aca="false">VLOOKUP(A2687,yorick!A:K,11,0)</f>
        <v>TODO: &lt;&gt;</v>
      </c>
      <c r="L2687" s="0" t="str">
        <f aca="false">VLOOKUP(A2687,henriette!A:J,10,0)</f>
        <v>TODO: &lt;&gt;</v>
      </c>
      <c r="M2687" s="0" t="str">
        <f aca="false">VLOOKUP(A2687,henriette!A:K,11,0)</f>
        <v>TODO: &lt;&gt;</v>
      </c>
      <c r="N2687" s="0" t="str">
        <f aca="false">IF(OR(O2687="CONFLICT",R2687="CONFLICT"),"CONFLICT","OK")</f>
        <v>OK</v>
      </c>
      <c r="O2687" s="0" t="str">
        <f aca="false">IF(J2687=L2687,J2687,"CONFLICT")</f>
        <v>TODO: &lt;&gt;</v>
      </c>
      <c r="Q2687" s="0" t="str">
        <f aca="false">IF(AND(P2687&lt;&gt;L2687,P2687&lt;&gt;J2687,P2687&lt;&gt;""),"REVIEW","")</f>
        <v/>
      </c>
      <c r="R2687" s="0" t="str">
        <f aca="false">IF(K2687=M2687,K2687,"CONFLICT")</f>
        <v>TODO: &lt;&gt;</v>
      </c>
    </row>
    <row r="2688" customFormat="false" ht="12.75" hidden="false" customHeight="false" outlineLevel="0" collapsed="false">
      <c r="A2688" s="0" t="s">
        <v>6946</v>
      </c>
      <c r="B2688" s="0" t="n">
        <v>259</v>
      </c>
      <c r="C2688" s="0" t="s">
        <v>23</v>
      </c>
      <c r="D2688" s="0" t="s">
        <v>6947</v>
      </c>
      <c r="E2688" s="0" t="s">
        <v>6948</v>
      </c>
      <c r="F2688" s="0" t="n">
        <v>9699</v>
      </c>
      <c r="G2688" s="0" t="n">
        <v>75</v>
      </c>
      <c r="H2688" s="0" t="n">
        <v>0</v>
      </c>
      <c r="I2688" s="0" t="n">
        <v>408</v>
      </c>
      <c r="J2688" s="0" t="str">
        <f aca="false">VLOOKUP(A2688,yorick!A:J,10,0)</f>
        <v>TODO: &lt;&gt;</v>
      </c>
      <c r="K2688" s="0" t="str">
        <f aca="false">VLOOKUP(A2688,yorick!A:K,11,0)</f>
        <v>TODO: &lt;&gt;</v>
      </c>
      <c r="L2688" s="0" t="str">
        <f aca="false">VLOOKUP(A2688,henriette!A:J,10,0)</f>
        <v>TODO: &lt;&gt;</v>
      </c>
      <c r="M2688" s="0" t="str">
        <f aca="false">VLOOKUP(A2688,henriette!A:K,11,0)</f>
        <v>TODO: &lt;&gt;</v>
      </c>
      <c r="N2688" s="0" t="str">
        <f aca="false">IF(OR(O2688="CONFLICT",R2688="CONFLICT"),"CONFLICT","OK")</f>
        <v>OK</v>
      </c>
      <c r="O2688" s="0" t="str">
        <f aca="false">IF(J2688=L2688,J2688,"CONFLICT")</f>
        <v>TODO: &lt;&gt;</v>
      </c>
      <c r="Q2688" s="0" t="str">
        <f aca="false">IF(AND(P2688&lt;&gt;L2688,P2688&lt;&gt;J2688,P2688&lt;&gt;""),"REVIEW","")</f>
        <v/>
      </c>
      <c r="R2688" s="0" t="str">
        <f aca="false">IF(K2688=M2688,K2688,"CONFLICT")</f>
        <v>TODO: &lt;&gt;</v>
      </c>
    </row>
    <row r="2689" customFormat="false" ht="12.75" hidden="false" customHeight="false" outlineLevel="0" collapsed="false">
      <c r="A2689" s="0" t="s">
        <v>6949</v>
      </c>
      <c r="B2689" s="0" t="n">
        <v>262</v>
      </c>
      <c r="C2689" s="0" t="s">
        <v>23</v>
      </c>
      <c r="D2689" s="0" t="s">
        <v>6950</v>
      </c>
      <c r="E2689" s="0" t="s">
        <v>6951</v>
      </c>
      <c r="F2689" s="0" t="n">
        <v>20729</v>
      </c>
      <c r="G2689" s="0" t="n">
        <v>139</v>
      </c>
      <c r="H2689" s="0" t="n">
        <v>2</v>
      </c>
      <c r="I2689" s="0" t="n">
        <v>29</v>
      </c>
      <c r="J2689" s="0" t="str">
        <f aca="false">VLOOKUP(A2689,yorick!A:J,10,0)</f>
        <v>TODO: &lt;&gt;</v>
      </c>
      <c r="K2689" s="0" t="str">
        <f aca="false">VLOOKUP(A2689,yorick!A:K,11,0)</f>
        <v>TODO: &lt;&gt;</v>
      </c>
      <c r="L2689" s="0" t="str">
        <f aca="false">VLOOKUP(A2689,henriette!A:J,10,0)</f>
        <v>TODO: &lt;&gt;</v>
      </c>
      <c r="M2689" s="0" t="str">
        <f aca="false">VLOOKUP(A2689,henriette!A:K,11,0)</f>
        <v>TODO: &lt;&gt;</v>
      </c>
      <c r="N2689" s="0" t="str">
        <f aca="false">IF(OR(O2689="CONFLICT",R2689="CONFLICT"),"CONFLICT","OK")</f>
        <v>OK</v>
      </c>
      <c r="O2689" s="0" t="str">
        <f aca="false">IF(J2689=L2689,J2689,"CONFLICT")</f>
        <v>TODO: &lt;&gt;</v>
      </c>
      <c r="Q2689" s="0" t="str">
        <f aca="false">IF(AND(P2689&lt;&gt;L2689,P2689&lt;&gt;J2689,P2689&lt;&gt;""),"REVIEW","")</f>
        <v/>
      </c>
      <c r="R2689" s="0" t="str">
        <f aca="false">IF(K2689=M2689,K2689,"CONFLICT")</f>
        <v>TODO: &lt;&gt;</v>
      </c>
    </row>
    <row r="2690" customFormat="false" ht="12.75" hidden="false" customHeight="false" outlineLevel="0" collapsed="false">
      <c r="A2690" s="0" t="s">
        <v>6952</v>
      </c>
      <c r="B2690" s="0" t="n">
        <v>292</v>
      </c>
      <c r="C2690" s="0" t="s">
        <v>23</v>
      </c>
      <c r="D2690" s="0" t="s">
        <v>6953</v>
      </c>
      <c r="E2690" s="0" t="s">
        <v>6954</v>
      </c>
      <c r="F2690" s="0" t="n">
        <v>23265</v>
      </c>
      <c r="G2690" s="0" t="n">
        <v>225</v>
      </c>
      <c r="H2690" s="0" t="n">
        <v>0</v>
      </c>
      <c r="I2690" s="0" t="n">
        <v>34</v>
      </c>
      <c r="J2690" s="0" t="str">
        <f aca="false">VLOOKUP(A2690,yorick!A:J,10,0)</f>
        <v>TODO: &lt;&gt;</v>
      </c>
      <c r="K2690" s="0" t="str">
        <f aca="false">VLOOKUP(A2690,yorick!A:K,11,0)</f>
        <v>TODO: &lt;&gt;</v>
      </c>
      <c r="L2690" s="0" t="str">
        <f aca="false">VLOOKUP(A2690,henriette!A:J,10,0)</f>
        <v>TODO: &lt;&gt;</v>
      </c>
      <c r="M2690" s="0" t="str">
        <f aca="false">VLOOKUP(A2690,henriette!A:K,11,0)</f>
        <v>TODO: &lt;&gt;</v>
      </c>
      <c r="N2690" s="0" t="str">
        <f aca="false">IF(OR(O2690="CONFLICT",R2690="CONFLICT"),"CONFLICT","OK")</f>
        <v>OK</v>
      </c>
      <c r="O2690" s="0" t="str">
        <f aca="false">IF(J2690=L2690,J2690,"CONFLICT")</f>
        <v>TODO: &lt;&gt;</v>
      </c>
      <c r="Q2690" s="0" t="str">
        <f aca="false">IF(AND(P2690&lt;&gt;L2690,P2690&lt;&gt;J2690,P2690&lt;&gt;""),"REVIEW","")</f>
        <v/>
      </c>
      <c r="R2690" s="0" t="str">
        <f aca="false">IF(K2690=M2690,K2690,"CONFLICT")</f>
        <v>TODO: &lt;&gt;</v>
      </c>
    </row>
    <row r="2691" customFormat="false" ht="12.75" hidden="false" customHeight="false" outlineLevel="0" collapsed="false">
      <c r="A2691" s="0" t="s">
        <v>6955</v>
      </c>
      <c r="B2691" s="0" t="n">
        <v>10328</v>
      </c>
      <c r="C2691" s="0" t="s">
        <v>23</v>
      </c>
      <c r="E2691" s="0" t="s">
        <v>6956</v>
      </c>
      <c r="F2691" s="0" t="n">
        <v>117266</v>
      </c>
      <c r="G2691" s="0" t="n">
        <v>1451</v>
      </c>
      <c r="H2691" s="0" t="n">
        <v>0</v>
      </c>
      <c r="I2691" s="0" t="n">
        <v>189</v>
      </c>
      <c r="J2691" s="0" t="str">
        <f aca="false">VLOOKUP(A2691,yorick!A:J,10,0)</f>
        <v>TODO: &lt;&gt;</v>
      </c>
      <c r="K2691" s="0" t="str">
        <f aca="false">VLOOKUP(A2691,yorick!A:K,11,0)</f>
        <v>TODO: &lt;&gt;</v>
      </c>
      <c r="L2691" s="0" t="str">
        <f aca="false">VLOOKUP(A2691,henriette!A:J,10,0)</f>
        <v>TODO: &lt;&gt;</v>
      </c>
      <c r="M2691" s="0" t="str">
        <f aca="false">VLOOKUP(A2691,henriette!A:K,11,0)</f>
        <v>TODO: &lt;&gt;</v>
      </c>
      <c r="N2691" s="0" t="str">
        <f aca="false">IF(OR(O2691="CONFLICT",R2691="CONFLICT"),"CONFLICT","OK")</f>
        <v>OK</v>
      </c>
      <c r="O2691" s="0" t="str">
        <f aca="false">IF(J2691=L2691,J2691,"CONFLICT")</f>
        <v>TODO: &lt;&gt;</v>
      </c>
      <c r="Q2691" s="0" t="str">
        <f aca="false">IF(AND(P2691&lt;&gt;L2691,P2691&lt;&gt;J2691,P2691&lt;&gt;""),"REVIEW","")</f>
        <v/>
      </c>
      <c r="R2691" s="0" t="str">
        <f aca="false">IF(K2691=M2691,K2691,"CONFLICT")</f>
        <v>TODO: &lt;&gt;</v>
      </c>
    </row>
    <row r="2692" customFormat="false" ht="12.75" hidden="false" customHeight="false" outlineLevel="0" collapsed="false">
      <c r="A2692" s="0" t="s">
        <v>6957</v>
      </c>
      <c r="B2692" s="0" t="n">
        <v>182</v>
      </c>
      <c r="C2692" s="0" t="s">
        <v>23</v>
      </c>
      <c r="D2692" s="0" t="s">
        <v>6958</v>
      </c>
      <c r="E2692" s="0" t="s">
        <v>6959</v>
      </c>
      <c r="F2692" s="0" t="n">
        <v>5730</v>
      </c>
      <c r="G2692" s="0" t="n">
        <v>117</v>
      </c>
      <c r="H2692" s="0" t="n">
        <v>0</v>
      </c>
      <c r="I2692" s="0" t="n">
        <v>17</v>
      </c>
      <c r="J2692" s="0" t="str">
        <f aca="false">VLOOKUP(A2692,yorick!A:J,10,0)</f>
        <v>TODO: &lt;&gt;</v>
      </c>
      <c r="K2692" s="0" t="str">
        <f aca="false">VLOOKUP(A2692,yorick!A:K,11,0)</f>
        <v>TODO: &lt;&gt;</v>
      </c>
      <c r="L2692" s="0" t="str">
        <f aca="false">VLOOKUP(A2692,henriette!A:J,10,0)</f>
        <v>TODO: &lt;&gt;</v>
      </c>
      <c r="M2692" s="0" t="str">
        <f aca="false">VLOOKUP(A2692,henriette!A:K,11,0)</f>
        <v>TODO: &lt;&gt;</v>
      </c>
      <c r="N2692" s="0" t="str">
        <f aca="false">IF(OR(O2692="CONFLICT",R2692="CONFLICT"),"CONFLICT","OK")</f>
        <v>OK</v>
      </c>
      <c r="O2692" s="0" t="str">
        <f aca="false">IF(J2692=L2692,J2692,"CONFLICT")</f>
        <v>TODO: &lt;&gt;</v>
      </c>
      <c r="Q2692" s="0" t="str">
        <f aca="false">IF(AND(P2692&lt;&gt;L2692,P2692&lt;&gt;J2692,P2692&lt;&gt;""),"REVIEW","")</f>
        <v/>
      </c>
      <c r="R2692" s="0" t="str">
        <f aca="false">IF(K2692=M2692,K2692,"CONFLICT")</f>
        <v>TODO: &lt;&gt;</v>
      </c>
    </row>
    <row r="2693" customFormat="false" ht="12.75" hidden="false" customHeight="false" outlineLevel="0" collapsed="false">
      <c r="A2693" s="0" t="s">
        <v>6960</v>
      </c>
      <c r="B2693" s="0" t="n">
        <v>105</v>
      </c>
      <c r="C2693" s="0" t="s">
        <v>23</v>
      </c>
      <c r="D2693" s="0" t="s">
        <v>6961</v>
      </c>
      <c r="E2693" s="0" t="s">
        <v>6962</v>
      </c>
      <c r="F2693" s="0" t="n">
        <v>10005</v>
      </c>
      <c r="G2693" s="0" t="n">
        <v>122</v>
      </c>
      <c r="H2693" s="0" t="n">
        <v>0</v>
      </c>
      <c r="I2693" s="0" t="n">
        <v>48</v>
      </c>
      <c r="J2693" s="0" t="str">
        <f aca="false">VLOOKUP(A2693,yorick!A:J,10,0)</f>
        <v>TODO: &lt;&gt;</v>
      </c>
      <c r="K2693" s="0" t="str">
        <f aca="false">VLOOKUP(A2693,yorick!A:K,11,0)</f>
        <v>TODO: &lt;&gt;</v>
      </c>
      <c r="L2693" s="0" t="str">
        <f aca="false">VLOOKUP(A2693,henriette!A:J,10,0)</f>
        <v>TODO: &lt;&gt;</v>
      </c>
      <c r="M2693" s="0" t="str">
        <f aca="false">VLOOKUP(A2693,henriette!A:K,11,0)</f>
        <v>TODO: &lt;&gt;</v>
      </c>
      <c r="N2693" s="0" t="str">
        <f aca="false">IF(OR(O2693="CONFLICT",R2693="CONFLICT"),"CONFLICT","OK")</f>
        <v>OK</v>
      </c>
      <c r="O2693" s="0" t="str">
        <f aca="false">IF(J2693=L2693,J2693,"CONFLICT")</f>
        <v>TODO: &lt;&gt;</v>
      </c>
      <c r="Q2693" s="0" t="str">
        <f aca="false">IF(AND(P2693&lt;&gt;L2693,P2693&lt;&gt;J2693,P2693&lt;&gt;""),"REVIEW","")</f>
        <v/>
      </c>
      <c r="R2693" s="0" t="str">
        <f aca="false">IF(K2693=M2693,K2693,"CONFLICT")</f>
        <v>TODO: &lt;&gt;</v>
      </c>
    </row>
    <row r="2694" customFormat="false" ht="12.75" hidden="false" customHeight="false" outlineLevel="0" collapsed="false">
      <c r="A2694" s="0" t="s">
        <v>6963</v>
      </c>
      <c r="B2694" s="0" t="n">
        <v>628</v>
      </c>
      <c r="C2694" s="0" t="s">
        <v>23</v>
      </c>
      <c r="D2694" s="0" t="s">
        <v>6964</v>
      </c>
      <c r="E2694" s="0" t="s">
        <v>6965</v>
      </c>
      <c r="F2694" s="0" t="n">
        <v>11615</v>
      </c>
      <c r="G2694" s="0" t="n">
        <v>112</v>
      </c>
      <c r="H2694" s="0" t="n">
        <v>0</v>
      </c>
      <c r="I2694" s="0" t="n">
        <v>14</v>
      </c>
      <c r="J2694" s="0" t="str">
        <f aca="false">VLOOKUP(A2694,yorick!A:J,10,0)</f>
        <v>TODO: &lt;&gt;</v>
      </c>
      <c r="K2694" s="0" t="str">
        <f aca="false">VLOOKUP(A2694,yorick!A:K,11,0)</f>
        <v>TODO: &lt;&gt;</v>
      </c>
      <c r="L2694" s="0" t="str">
        <f aca="false">VLOOKUP(A2694,henriette!A:J,10,0)</f>
        <v>TODO: &lt;&gt;</v>
      </c>
      <c r="M2694" s="0" t="str">
        <f aca="false">VLOOKUP(A2694,henriette!A:K,11,0)</f>
        <v>TODO: &lt;&gt;</v>
      </c>
      <c r="N2694" s="0" t="str">
        <f aca="false">IF(OR(O2694="CONFLICT",R2694="CONFLICT"),"CONFLICT","OK")</f>
        <v>OK</v>
      </c>
      <c r="O2694" s="0" t="str">
        <f aca="false">IF(J2694=L2694,J2694,"CONFLICT")</f>
        <v>TODO: &lt;&gt;</v>
      </c>
      <c r="Q2694" s="0" t="str">
        <f aca="false">IF(AND(P2694&lt;&gt;L2694,P2694&lt;&gt;J2694,P2694&lt;&gt;""),"REVIEW","")</f>
        <v/>
      </c>
      <c r="R2694" s="0" t="str">
        <f aca="false">IF(K2694=M2694,K2694,"CONFLICT")</f>
        <v>TODO: &lt;&gt;</v>
      </c>
    </row>
    <row r="2695" customFormat="false" ht="12.75" hidden="false" customHeight="false" outlineLevel="0" collapsed="false">
      <c r="A2695" s="0" t="s">
        <v>6966</v>
      </c>
      <c r="B2695" s="0" t="n">
        <v>122</v>
      </c>
      <c r="C2695" s="0" t="s">
        <v>23</v>
      </c>
      <c r="D2695" s="0" t="s">
        <v>6967</v>
      </c>
      <c r="E2695" s="0" t="s">
        <v>6968</v>
      </c>
      <c r="F2695" s="0" t="n">
        <v>18114</v>
      </c>
      <c r="G2695" s="0" t="n">
        <v>336</v>
      </c>
      <c r="H2695" s="0" t="n">
        <v>0</v>
      </c>
      <c r="I2695" s="0" t="n">
        <v>329</v>
      </c>
      <c r="J2695" s="0" t="str">
        <f aca="false">VLOOKUP(A2695,yorick!A:J,10,0)</f>
        <v>TODO: &lt;&gt;</v>
      </c>
      <c r="K2695" s="0" t="str">
        <f aca="false">VLOOKUP(A2695,yorick!A:K,11,0)</f>
        <v>TODO: &lt;&gt;</v>
      </c>
      <c r="L2695" s="0" t="str">
        <f aca="false">VLOOKUP(A2695,henriette!A:J,10,0)</f>
        <v>TODO: &lt;&gt;</v>
      </c>
      <c r="M2695" s="0" t="str">
        <f aca="false">VLOOKUP(A2695,henriette!A:K,11,0)</f>
        <v>TODO: &lt;&gt;</v>
      </c>
      <c r="N2695" s="0" t="str">
        <f aca="false">IF(OR(O2695="CONFLICT",R2695="CONFLICT"),"CONFLICT","OK")</f>
        <v>OK</v>
      </c>
      <c r="O2695" s="0" t="str">
        <f aca="false">IF(J2695=L2695,J2695,"CONFLICT")</f>
        <v>TODO: &lt;&gt;</v>
      </c>
      <c r="Q2695" s="0" t="str">
        <f aca="false">IF(AND(P2695&lt;&gt;L2695,P2695&lt;&gt;J2695,P2695&lt;&gt;""),"REVIEW","")</f>
        <v/>
      </c>
      <c r="R2695" s="0" t="str">
        <f aca="false">IF(K2695=M2695,K2695,"CONFLICT")</f>
        <v>TODO: &lt;&gt;</v>
      </c>
    </row>
    <row r="2696" customFormat="false" ht="12.75" hidden="false" customHeight="false" outlineLevel="0" collapsed="false">
      <c r="A2696" s="0" t="s">
        <v>6969</v>
      </c>
      <c r="B2696" s="0" t="n">
        <v>3674</v>
      </c>
      <c r="C2696" s="0" t="s">
        <v>23</v>
      </c>
      <c r="E2696" s="0" t="s">
        <v>6970</v>
      </c>
      <c r="F2696" s="0" t="n">
        <v>13874</v>
      </c>
      <c r="G2696" s="0" t="n">
        <v>130</v>
      </c>
      <c r="H2696" s="0" t="n">
        <v>0</v>
      </c>
      <c r="I2696" s="0" t="n">
        <v>11</v>
      </c>
      <c r="J2696" s="0" t="str">
        <f aca="false">VLOOKUP(A2696,yorick!A:J,10,0)</f>
        <v>TODO: &lt;&gt;</v>
      </c>
      <c r="K2696" s="0" t="str">
        <f aca="false">VLOOKUP(A2696,yorick!A:K,11,0)</f>
        <v>TODO: &lt;&gt;</v>
      </c>
      <c r="L2696" s="0" t="str">
        <f aca="false">VLOOKUP(A2696,henriette!A:J,10,0)</f>
        <v>TODO: &lt;&gt;</v>
      </c>
      <c r="M2696" s="0" t="str">
        <f aca="false">VLOOKUP(A2696,henriette!A:K,11,0)</f>
        <v>TODO: &lt;&gt;</v>
      </c>
      <c r="N2696" s="0" t="str">
        <f aca="false">IF(OR(O2696="CONFLICT",R2696="CONFLICT"),"CONFLICT","OK")</f>
        <v>OK</v>
      </c>
      <c r="O2696" s="0" t="str">
        <f aca="false">IF(J2696=L2696,J2696,"CONFLICT")</f>
        <v>TODO: &lt;&gt;</v>
      </c>
      <c r="Q2696" s="0" t="str">
        <f aca="false">IF(AND(P2696&lt;&gt;L2696,P2696&lt;&gt;J2696,P2696&lt;&gt;""),"REVIEW","")</f>
        <v/>
      </c>
      <c r="R2696" s="0" t="str">
        <f aca="false">IF(K2696=M2696,K2696,"CONFLICT")</f>
        <v>TODO: &lt;&gt;</v>
      </c>
    </row>
    <row r="2697" customFormat="false" ht="12.75" hidden="false" customHeight="false" outlineLevel="0" collapsed="false">
      <c r="A2697" s="0" t="s">
        <v>6971</v>
      </c>
      <c r="B2697" s="0" t="n">
        <v>1192</v>
      </c>
      <c r="C2697" s="0" t="s">
        <v>23</v>
      </c>
      <c r="D2697" s="0" t="s">
        <v>6972</v>
      </c>
      <c r="E2697" s="0" t="s">
        <v>6973</v>
      </c>
      <c r="F2697" s="0" t="n">
        <v>15169</v>
      </c>
      <c r="G2697" s="0" t="n">
        <v>91</v>
      </c>
      <c r="H2697" s="0" t="n">
        <v>5</v>
      </c>
      <c r="I2697" s="0" t="n">
        <v>12</v>
      </c>
      <c r="J2697" s="0" t="str">
        <f aca="false">VLOOKUP(A2697,yorick!A:J,10,0)</f>
        <v>TODO: &lt;&gt;</v>
      </c>
      <c r="K2697" s="0" t="str">
        <f aca="false">VLOOKUP(A2697,yorick!A:K,11,0)</f>
        <v>TODO: &lt;&gt;</v>
      </c>
      <c r="L2697" s="0" t="str">
        <f aca="false">VLOOKUP(A2697,henriette!A:J,10,0)</f>
        <v>TODO: &lt;&gt;</v>
      </c>
      <c r="M2697" s="0" t="str">
        <f aca="false">VLOOKUP(A2697,henriette!A:K,11,0)</f>
        <v>TODO: &lt;&gt;</v>
      </c>
      <c r="N2697" s="0" t="str">
        <f aca="false">IF(OR(O2697="CONFLICT",R2697="CONFLICT"),"CONFLICT","OK")</f>
        <v>OK</v>
      </c>
      <c r="O2697" s="0" t="str">
        <f aca="false">IF(J2697=L2697,J2697,"CONFLICT")</f>
        <v>TODO: &lt;&gt;</v>
      </c>
      <c r="Q2697" s="0" t="str">
        <f aca="false">IF(AND(P2697&lt;&gt;L2697,P2697&lt;&gt;J2697,P2697&lt;&gt;""),"REVIEW","")</f>
        <v/>
      </c>
      <c r="R2697" s="0" t="str">
        <f aca="false">IF(K2697=M2697,K2697,"CONFLICT")</f>
        <v>TODO: &lt;&gt;</v>
      </c>
    </row>
    <row r="2698" customFormat="false" ht="12.75" hidden="false" customHeight="false" outlineLevel="0" collapsed="false">
      <c r="A2698" s="0" t="s">
        <v>6974</v>
      </c>
      <c r="B2698" s="0" t="n">
        <v>3492</v>
      </c>
      <c r="C2698" s="0" t="s">
        <v>23</v>
      </c>
      <c r="E2698" s="0" t="s">
        <v>6975</v>
      </c>
      <c r="F2698" s="0" t="n">
        <v>24436</v>
      </c>
      <c r="G2698" s="0" t="n">
        <v>90</v>
      </c>
      <c r="H2698" s="0" t="n">
        <v>0</v>
      </c>
      <c r="I2698" s="0" t="n">
        <v>27</v>
      </c>
      <c r="J2698" s="0" t="str">
        <f aca="false">VLOOKUP(A2698,yorick!A:J,10,0)</f>
        <v>TODO: &lt;&gt;</v>
      </c>
      <c r="K2698" s="0" t="str">
        <f aca="false">VLOOKUP(A2698,yorick!A:K,11,0)</f>
        <v>TODO: &lt;&gt;</v>
      </c>
      <c r="L2698" s="0" t="str">
        <f aca="false">VLOOKUP(A2698,henriette!A:J,10,0)</f>
        <v>TODO: &lt;&gt;</v>
      </c>
      <c r="M2698" s="0" t="str">
        <f aca="false">VLOOKUP(A2698,henriette!A:K,11,0)</f>
        <v>TODO: &lt;&gt;</v>
      </c>
      <c r="N2698" s="0" t="str">
        <f aca="false">IF(OR(O2698="CONFLICT",R2698="CONFLICT"),"CONFLICT","OK")</f>
        <v>OK</v>
      </c>
      <c r="O2698" s="0" t="str">
        <f aca="false">IF(J2698=L2698,J2698,"CONFLICT")</f>
        <v>TODO: &lt;&gt;</v>
      </c>
      <c r="Q2698" s="0" t="str">
        <f aca="false">IF(AND(P2698&lt;&gt;L2698,P2698&lt;&gt;J2698,P2698&lt;&gt;""),"REVIEW","")</f>
        <v/>
      </c>
      <c r="R2698" s="0" t="str">
        <f aca="false">IF(K2698=M2698,K2698,"CONFLICT")</f>
        <v>TODO: &lt;&gt;</v>
      </c>
    </row>
    <row r="2699" customFormat="false" ht="12.75" hidden="false" customHeight="false" outlineLevel="0" collapsed="false">
      <c r="A2699" s="0" t="s">
        <v>6976</v>
      </c>
      <c r="B2699" s="0" t="n">
        <v>533</v>
      </c>
      <c r="C2699" s="0" t="s">
        <v>23</v>
      </c>
      <c r="D2699" s="0" t="s">
        <v>6977</v>
      </c>
      <c r="E2699" s="0" t="s">
        <v>6978</v>
      </c>
      <c r="F2699" s="0" t="n">
        <v>44042</v>
      </c>
      <c r="G2699" s="0" t="n">
        <v>519</v>
      </c>
      <c r="H2699" s="0" t="n">
        <v>0</v>
      </c>
      <c r="I2699" s="0" t="n">
        <v>9</v>
      </c>
      <c r="J2699" s="0" t="str">
        <f aca="false">VLOOKUP(A2699,yorick!A:J,10,0)</f>
        <v>TODO: &lt;&gt;</v>
      </c>
      <c r="K2699" s="0" t="str">
        <f aca="false">VLOOKUP(A2699,yorick!A:K,11,0)</f>
        <v>TODO: &lt;&gt;</v>
      </c>
      <c r="L2699" s="0" t="str">
        <f aca="false">VLOOKUP(A2699,henriette!A:J,10,0)</f>
        <v>TODO: &lt;&gt;</v>
      </c>
      <c r="M2699" s="0" t="str">
        <f aca="false">VLOOKUP(A2699,henriette!A:K,11,0)</f>
        <v>TODO: &lt;&gt;</v>
      </c>
      <c r="N2699" s="0" t="str">
        <f aca="false">IF(OR(O2699="CONFLICT",R2699="CONFLICT"),"CONFLICT","OK")</f>
        <v>OK</v>
      </c>
      <c r="O2699" s="0" t="str">
        <f aca="false">IF(J2699=L2699,J2699,"CONFLICT")</f>
        <v>TODO: &lt;&gt;</v>
      </c>
      <c r="Q2699" s="0" t="str">
        <f aca="false">IF(AND(P2699&lt;&gt;L2699,P2699&lt;&gt;J2699,P2699&lt;&gt;""),"REVIEW","")</f>
        <v/>
      </c>
      <c r="R2699" s="0" t="str">
        <f aca="false">IF(K2699=M2699,K2699,"CONFLICT")</f>
        <v>TODO: &lt;&gt;</v>
      </c>
    </row>
    <row r="2700" customFormat="false" ht="12.75" hidden="false" customHeight="false" outlineLevel="0" collapsed="false">
      <c r="A2700" s="0" t="s">
        <v>6979</v>
      </c>
      <c r="B2700" s="0" t="n">
        <v>126</v>
      </c>
      <c r="C2700" s="0" t="s">
        <v>23</v>
      </c>
      <c r="E2700" s="0" t="s">
        <v>6980</v>
      </c>
      <c r="F2700" s="0" t="n">
        <v>9106</v>
      </c>
      <c r="G2700" s="0" t="n">
        <v>51</v>
      </c>
      <c r="H2700" s="0" t="n">
        <v>0</v>
      </c>
      <c r="I2700" s="0" t="n">
        <v>13</v>
      </c>
      <c r="J2700" s="0" t="str">
        <f aca="false">VLOOKUP(A2700,yorick!A:J,10,0)</f>
        <v>TODO: &lt;&gt;</v>
      </c>
      <c r="K2700" s="0" t="str">
        <f aca="false">VLOOKUP(A2700,yorick!A:K,11,0)</f>
        <v>TODO: &lt;&gt;</v>
      </c>
      <c r="L2700" s="0" t="str">
        <f aca="false">VLOOKUP(A2700,henriette!A:J,10,0)</f>
        <v>TODO: &lt;&gt;</v>
      </c>
      <c r="M2700" s="0" t="str">
        <f aca="false">VLOOKUP(A2700,henriette!A:K,11,0)</f>
        <v>TODO: &lt;&gt;</v>
      </c>
      <c r="N2700" s="0" t="str">
        <f aca="false">IF(OR(O2700="CONFLICT",R2700="CONFLICT"),"CONFLICT","OK")</f>
        <v>OK</v>
      </c>
      <c r="O2700" s="0" t="str">
        <f aca="false">IF(J2700=L2700,J2700,"CONFLICT")</f>
        <v>TODO: &lt;&gt;</v>
      </c>
      <c r="Q2700" s="0" t="str">
        <f aca="false">IF(AND(P2700&lt;&gt;L2700,P2700&lt;&gt;J2700,P2700&lt;&gt;""),"REVIEW","")</f>
        <v/>
      </c>
      <c r="R2700" s="0" t="str">
        <f aca="false">IF(K2700=M2700,K2700,"CONFLICT")</f>
        <v>TODO: &lt;&gt;</v>
      </c>
    </row>
    <row r="2701" customFormat="false" ht="12.75" hidden="false" customHeight="false" outlineLevel="0" collapsed="false">
      <c r="A2701" s="0" t="s">
        <v>6981</v>
      </c>
      <c r="B2701" s="0" t="n">
        <v>144</v>
      </c>
      <c r="C2701" s="0" t="s">
        <v>23</v>
      </c>
      <c r="E2701" s="0" t="s">
        <v>6982</v>
      </c>
      <c r="F2701" s="0" t="n">
        <v>22002</v>
      </c>
      <c r="G2701" s="0" t="n">
        <v>252</v>
      </c>
      <c r="H2701" s="0" t="n">
        <v>0</v>
      </c>
      <c r="I2701" s="0" t="n">
        <v>2</v>
      </c>
      <c r="J2701" s="0" t="str">
        <f aca="false">VLOOKUP(A2701,yorick!A:J,10,0)</f>
        <v>TODO: &lt;&gt;</v>
      </c>
      <c r="K2701" s="0" t="str">
        <f aca="false">VLOOKUP(A2701,yorick!A:K,11,0)</f>
        <v>TODO: &lt;&gt;</v>
      </c>
      <c r="L2701" s="0" t="str">
        <f aca="false">VLOOKUP(A2701,henriette!A:J,10,0)</f>
        <v>TODO: &lt;&gt;</v>
      </c>
      <c r="M2701" s="0" t="str">
        <f aca="false">VLOOKUP(A2701,henriette!A:K,11,0)</f>
        <v>TODO: &lt;&gt;</v>
      </c>
      <c r="N2701" s="0" t="str">
        <f aca="false">IF(OR(O2701="CONFLICT",R2701="CONFLICT"),"CONFLICT","OK")</f>
        <v>OK</v>
      </c>
      <c r="O2701" s="0" t="str">
        <f aca="false">IF(J2701=L2701,J2701,"CONFLICT")</f>
        <v>TODO: &lt;&gt;</v>
      </c>
      <c r="Q2701" s="0" t="str">
        <f aca="false">IF(AND(P2701&lt;&gt;L2701,P2701&lt;&gt;J2701,P2701&lt;&gt;""),"REVIEW","")</f>
        <v/>
      </c>
      <c r="R2701" s="0" t="str">
        <f aca="false">IF(K2701=M2701,K2701,"CONFLICT")</f>
        <v>TODO: &lt;&gt;</v>
      </c>
    </row>
    <row r="2702" customFormat="false" ht="12.75" hidden="false" customHeight="false" outlineLevel="0" collapsed="false">
      <c r="A2702" s="0" t="s">
        <v>6983</v>
      </c>
      <c r="B2702" s="0" t="n">
        <v>1062</v>
      </c>
      <c r="C2702" s="0" t="s">
        <v>23</v>
      </c>
      <c r="E2702" s="0" t="s">
        <v>6984</v>
      </c>
      <c r="F2702" s="0" t="n">
        <v>23282</v>
      </c>
      <c r="G2702" s="0" t="n">
        <v>196</v>
      </c>
      <c r="H2702" s="0" t="n">
        <v>0</v>
      </c>
      <c r="I2702" s="0" t="n">
        <v>12</v>
      </c>
      <c r="J2702" s="0" t="str">
        <f aca="false">VLOOKUP(A2702,yorick!A:J,10,0)</f>
        <v>TODO: &lt;&gt;</v>
      </c>
      <c r="K2702" s="0" t="str">
        <f aca="false">VLOOKUP(A2702,yorick!A:K,11,0)</f>
        <v>TODO: &lt;&gt;</v>
      </c>
      <c r="L2702" s="0" t="str">
        <f aca="false">VLOOKUP(A2702,henriette!A:J,10,0)</f>
        <v>TODO: &lt;&gt;</v>
      </c>
      <c r="M2702" s="0" t="str">
        <f aca="false">VLOOKUP(A2702,henriette!A:K,11,0)</f>
        <v>TODO: &lt;&gt;</v>
      </c>
      <c r="N2702" s="0" t="str">
        <f aca="false">IF(OR(O2702="CONFLICT",R2702="CONFLICT"),"CONFLICT","OK")</f>
        <v>OK</v>
      </c>
      <c r="O2702" s="0" t="str">
        <f aca="false">IF(J2702=L2702,J2702,"CONFLICT")</f>
        <v>TODO: &lt;&gt;</v>
      </c>
      <c r="Q2702" s="0" t="str">
        <f aca="false">IF(AND(P2702&lt;&gt;L2702,P2702&lt;&gt;J2702,P2702&lt;&gt;""),"REVIEW","")</f>
        <v/>
      </c>
      <c r="R2702" s="0" t="str">
        <f aca="false">IF(K2702=M2702,K2702,"CONFLICT")</f>
        <v>TODO: &lt;&gt;</v>
      </c>
    </row>
    <row r="2703" customFormat="false" ht="12.75" hidden="false" customHeight="false" outlineLevel="0" collapsed="false">
      <c r="A2703" s="0" t="s">
        <v>6985</v>
      </c>
      <c r="B2703" s="0" t="n">
        <v>703</v>
      </c>
      <c r="C2703" s="0" t="s">
        <v>23</v>
      </c>
      <c r="D2703" s="0" t="s">
        <v>6986</v>
      </c>
      <c r="E2703" s="0" t="s">
        <v>6987</v>
      </c>
      <c r="F2703" s="0" t="n">
        <v>9264</v>
      </c>
      <c r="G2703" s="0" t="n">
        <v>86</v>
      </c>
      <c r="H2703" s="0" t="n">
        <v>0</v>
      </c>
      <c r="I2703" s="0" t="n">
        <v>260</v>
      </c>
      <c r="J2703" s="0" t="str">
        <f aca="false">VLOOKUP(A2703,yorick!A:J,10,0)</f>
        <v>TODO: &lt;&gt;</v>
      </c>
      <c r="K2703" s="0" t="str">
        <f aca="false">VLOOKUP(A2703,yorick!A:K,11,0)</f>
        <v>TODO: &lt;&gt;</v>
      </c>
      <c r="L2703" s="0" t="str">
        <f aca="false">VLOOKUP(A2703,henriette!A:J,10,0)</f>
        <v>TODO: &lt;&gt;</v>
      </c>
      <c r="M2703" s="0" t="str">
        <f aca="false">VLOOKUP(A2703,henriette!A:K,11,0)</f>
        <v>TODO: &lt;&gt;</v>
      </c>
      <c r="N2703" s="0" t="str">
        <f aca="false">IF(OR(O2703="CONFLICT",R2703="CONFLICT"),"CONFLICT","OK")</f>
        <v>OK</v>
      </c>
      <c r="O2703" s="0" t="str">
        <f aca="false">IF(J2703=L2703,J2703,"CONFLICT")</f>
        <v>TODO: &lt;&gt;</v>
      </c>
      <c r="Q2703" s="0" t="str">
        <f aca="false">IF(AND(P2703&lt;&gt;L2703,P2703&lt;&gt;J2703,P2703&lt;&gt;""),"REVIEW","")</f>
        <v/>
      </c>
      <c r="R2703" s="0" t="str">
        <f aca="false">IF(K2703=M2703,K2703,"CONFLICT")</f>
        <v>TODO: &lt;&gt;</v>
      </c>
    </row>
    <row r="2704" customFormat="false" ht="12.75" hidden="false" customHeight="false" outlineLevel="0" collapsed="false">
      <c r="A2704" s="0" t="s">
        <v>6988</v>
      </c>
      <c r="B2704" s="0" t="n">
        <v>191</v>
      </c>
      <c r="C2704" s="0" t="s">
        <v>23</v>
      </c>
      <c r="D2704" s="0" t="s">
        <v>6989</v>
      </c>
      <c r="E2704" s="0" t="s">
        <v>6990</v>
      </c>
      <c r="F2704" s="0" t="n">
        <v>18761</v>
      </c>
      <c r="G2704" s="0" t="n">
        <v>210</v>
      </c>
      <c r="H2704" s="0" t="n">
        <v>0</v>
      </c>
      <c r="I2704" s="0" t="n">
        <v>1</v>
      </c>
      <c r="J2704" s="0" t="str">
        <f aca="false">VLOOKUP(A2704,yorick!A:J,10,0)</f>
        <v>TODO: &lt;&gt;</v>
      </c>
      <c r="K2704" s="0" t="str">
        <f aca="false">VLOOKUP(A2704,yorick!A:K,11,0)</f>
        <v>TODO: &lt;&gt;</v>
      </c>
      <c r="L2704" s="0" t="str">
        <f aca="false">VLOOKUP(A2704,henriette!A:J,10,0)</f>
        <v>TODO: &lt;&gt;</v>
      </c>
      <c r="M2704" s="0" t="str">
        <f aca="false">VLOOKUP(A2704,henriette!A:K,11,0)</f>
        <v>TODO: &lt;&gt;</v>
      </c>
      <c r="N2704" s="0" t="str">
        <f aca="false">IF(OR(O2704="CONFLICT",R2704="CONFLICT"),"CONFLICT","OK")</f>
        <v>OK</v>
      </c>
      <c r="O2704" s="0" t="str">
        <f aca="false">IF(J2704=L2704,J2704,"CONFLICT")</f>
        <v>TODO: &lt;&gt;</v>
      </c>
      <c r="Q2704" s="0" t="str">
        <f aca="false">IF(AND(P2704&lt;&gt;L2704,P2704&lt;&gt;J2704,P2704&lt;&gt;""),"REVIEW","")</f>
        <v/>
      </c>
      <c r="R2704" s="0" t="str">
        <f aca="false">IF(K2704=M2704,K2704,"CONFLICT")</f>
        <v>TODO: &lt;&gt;</v>
      </c>
    </row>
    <row r="2705" customFormat="false" ht="12.75" hidden="false" customHeight="false" outlineLevel="0" collapsed="false">
      <c r="A2705" s="0" t="s">
        <v>6991</v>
      </c>
      <c r="B2705" s="0" t="n">
        <v>320</v>
      </c>
      <c r="C2705" s="0" t="s">
        <v>23</v>
      </c>
      <c r="D2705" s="0" t="s">
        <v>6992</v>
      </c>
      <c r="E2705" s="0" t="s">
        <v>6993</v>
      </c>
      <c r="F2705" s="0" t="n">
        <v>35416</v>
      </c>
      <c r="G2705" s="0" t="n">
        <v>354</v>
      </c>
      <c r="H2705" s="0" t="n">
        <v>0</v>
      </c>
      <c r="I2705" s="0" t="n">
        <v>46</v>
      </c>
      <c r="J2705" s="0" t="str">
        <f aca="false">VLOOKUP(A2705,yorick!A:J,10,0)</f>
        <v>TODO: &lt;&gt;</v>
      </c>
      <c r="K2705" s="0" t="str">
        <f aca="false">VLOOKUP(A2705,yorick!A:K,11,0)</f>
        <v>TODO: &lt;&gt;</v>
      </c>
      <c r="L2705" s="0" t="str">
        <f aca="false">VLOOKUP(A2705,henriette!A:J,10,0)</f>
        <v>TODO: &lt;&gt;</v>
      </c>
      <c r="M2705" s="0" t="str">
        <f aca="false">VLOOKUP(A2705,henriette!A:K,11,0)</f>
        <v>TODO: &lt;&gt;</v>
      </c>
      <c r="N2705" s="0" t="str">
        <f aca="false">IF(OR(O2705="CONFLICT",R2705="CONFLICT"),"CONFLICT","OK")</f>
        <v>OK</v>
      </c>
      <c r="O2705" s="0" t="str">
        <f aca="false">IF(J2705=L2705,J2705,"CONFLICT")</f>
        <v>TODO: &lt;&gt;</v>
      </c>
      <c r="Q2705" s="0" t="str">
        <f aca="false">IF(AND(P2705&lt;&gt;L2705,P2705&lt;&gt;J2705,P2705&lt;&gt;""),"REVIEW","")</f>
        <v/>
      </c>
      <c r="R2705" s="0" t="str">
        <f aca="false">IF(K2705=M2705,K2705,"CONFLICT")</f>
        <v>TODO: &lt;&gt;</v>
      </c>
    </row>
    <row r="2706" customFormat="false" ht="12.75" hidden="false" customHeight="false" outlineLevel="0" collapsed="false">
      <c r="A2706" s="0" t="s">
        <v>6994</v>
      </c>
      <c r="B2706" s="0" t="n">
        <v>333</v>
      </c>
      <c r="C2706" s="0" t="s">
        <v>23</v>
      </c>
      <c r="D2706" s="0" t="s">
        <v>6995</v>
      </c>
      <c r="E2706" s="0" t="s">
        <v>6996</v>
      </c>
      <c r="F2706" s="0" t="n">
        <v>13892</v>
      </c>
      <c r="G2706" s="0" t="n">
        <v>138</v>
      </c>
      <c r="H2706" s="0" t="n">
        <v>0</v>
      </c>
      <c r="I2706" s="0" t="n">
        <v>41</v>
      </c>
      <c r="J2706" s="0" t="str">
        <f aca="false">VLOOKUP(A2706,yorick!A:J,10,0)</f>
        <v>TODO: &lt;&gt;</v>
      </c>
      <c r="K2706" s="0" t="str">
        <f aca="false">VLOOKUP(A2706,yorick!A:K,11,0)</f>
        <v>TODO: &lt;&gt;</v>
      </c>
      <c r="L2706" s="0" t="str">
        <f aca="false">VLOOKUP(A2706,henriette!A:J,10,0)</f>
        <v>TODO: &lt;&gt;</v>
      </c>
      <c r="M2706" s="0" t="str">
        <f aca="false">VLOOKUP(A2706,henriette!A:K,11,0)</f>
        <v>TODO: &lt;&gt;</v>
      </c>
      <c r="N2706" s="0" t="str">
        <f aca="false">IF(OR(O2706="CONFLICT",R2706="CONFLICT"),"CONFLICT","OK")</f>
        <v>OK</v>
      </c>
      <c r="O2706" s="0" t="str">
        <f aca="false">IF(J2706=L2706,J2706,"CONFLICT")</f>
        <v>TODO: &lt;&gt;</v>
      </c>
      <c r="Q2706" s="0" t="str">
        <f aca="false">IF(AND(P2706&lt;&gt;L2706,P2706&lt;&gt;J2706,P2706&lt;&gt;""),"REVIEW","")</f>
        <v/>
      </c>
      <c r="R2706" s="0" t="str">
        <f aca="false">IF(K2706=M2706,K2706,"CONFLICT")</f>
        <v>TODO: &lt;&gt;</v>
      </c>
    </row>
    <row r="2707" customFormat="false" ht="12.75" hidden="false" customHeight="false" outlineLevel="0" collapsed="false">
      <c r="A2707" s="0" t="s">
        <v>6997</v>
      </c>
      <c r="B2707" s="0" t="n">
        <v>301</v>
      </c>
      <c r="C2707" s="0" t="s">
        <v>23</v>
      </c>
      <c r="D2707" s="0" t="s">
        <v>6998</v>
      </c>
      <c r="E2707" s="0" t="s">
        <v>6999</v>
      </c>
      <c r="F2707" s="0" t="n">
        <v>5947</v>
      </c>
      <c r="G2707" s="0" t="n">
        <v>95</v>
      </c>
      <c r="H2707" s="0" t="n">
        <v>0</v>
      </c>
      <c r="I2707" s="0" t="n">
        <v>55</v>
      </c>
      <c r="J2707" s="0" t="str">
        <f aca="false">VLOOKUP(A2707,yorick!A:J,10,0)</f>
        <v>TODO: &lt;&gt;</v>
      </c>
      <c r="K2707" s="0" t="str">
        <f aca="false">VLOOKUP(A2707,yorick!A:K,11,0)</f>
        <v>TODO: &lt;&gt;</v>
      </c>
      <c r="L2707" s="0" t="str">
        <f aca="false">VLOOKUP(A2707,henriette!A:J,10,0)</f>
        <v>TODO: &lt;&gt;</v>
      </c>
      <c r="M2707" s="0" t="str">
        <f aca="false">VLOOKUP(A2707,henriette!A:K,11,0)</f>
        <v>TODO: &lt;&gt;</v>
      </c>
      <c r="N2707" s="0" t="str">
        <f aca="false">IF(OR(O2707="CONFLICT",R2707="CONFLICT"),"CONFLICT","OK")</f>
        <v>OK</v>
      </c>
      <c r="O2707" s="0" t="str">
        <f aca="false">IF(J2707=L2707,J2707,"CONFLICT")</f>
        <v>TODO: &lt;&gt;</v>
      </c>
      <c r="Q2707" s="0" t="str">
        <f aca="false">IF(AND(P2707&lt;&gt;L2707,P2707&lt;&gt;J2707,P2707&lt;&gt;""),"REVIEW","")</f>
        <v/>
      </c>
      <c r="R2707" s="0" t="str">
        <f aca="false">IF(K2707=M2707,K2707,"CONFLICT")</f>
        <v>TODO: &lt;&gt;</v>
      </c>
    </row>
    <row r="2708" customFormat="false" ht="12.75" hidden="false" customHeight="false" outlineLevel="0" collapsed="false">
      <c r="A2708" s="0" t="s">
        <v>7000</v>
      </c>
      <c r="B2708" s="0" t="n">
        <v>6826</v>
      </c>
      <c r="C2708" s="0" t="s">
        <v>23</v>
      </c>
      <c r="D2708" s="0" t="s">
        <v>7001</v>
      </c>
      <c r="E2708" s="0" t="s">
        <v>7002</v>
      </c>
      <c r="F2708" s="0" t="n">
        <v>28964</v>
      </c>
      <c r="G2708" s="0" t="n">
        <v>229</v>
      </c>
      <c r="H2708" s="0" t="n">
        <v>0</v>
      </c>
      <c r="I2708" s="0" t="n">
        <v>201</v>
      </c>
      <c r="J2708" s="0" t="str">
        <f aca="false">VLOOKUP(A2708,yorick!A:J,10,0)</f>
        <v>TODO: &lt;&gt;</v>
      </c>
      <c r="K2708" s="0" t="str">
        <f aca="false">VLOOKUP(A2708,yorick!A:K,11,0)</f>
        <v>TODO: &lt;&gt;</v>
      </c>
      <c r="L2708" s="0" t="str">
        <f aca="false">VLOOKUP(A2708,henriette!A:J,10,0)</f>
        <v>TODO: &lt;&gt;</v>
      </c>
      <c r="M2708" s="0" t="str">
        <f aca="false">VLOOKUP(A2708,henriette!A:K,11,0)</f>
        <v>TODO: &lt;&gt;</v>
      </c>
      <c r="N2708" s="0" t="str">
        <f aca="false">IF(OR(O2708="CONFLICT",R2708="CONFLICT"),"CONFLICT","OK")</f>
        <v>OK</v>
      </c>
      <c r="O2708" s="0" t="str">
        <f aca="false">IF(J2708=L2708,J2708,"CONFLICT")</f>
        <v>TODO: &lt;&gt;</v>
      </c>
      <c r="Q2708" s="0" t="str">
        <f aca="false">IF(AND(P2708&lt;&gt;L2708,P2708&lt;&gt;J2708,P2708&lt;&gt;""),"REVIEW","")</f>
        <v/>
      </c>
      <c r="R2708" s="0" t="str">
        <f aca="false">IF(K2708=M2708,K2708,"CONFLICT")</f>
        <v>TODO: &lt;&gt;</v>
      </c>
    </row>
    <row r="2709" customFormat="false" ht="12.75" hidden="false" customHeight="false" outlineLevel="0" collapsed="false">
      <c r="A2709" s="0" t="s">
        <v>7003</v>
      </c>
      <c r="B2709" s="0" t="n">
        <v>238</v>
      </c>
      <c r="C2709" s="0" t="s">
        <v>23</v>
      </c>
      <c r="E2709" s="0" t="s">
        <v>7004</v>
      </c>
      <c r="F2709" s="0" t="n">
        <v>34997</v>
      </c>
      <c r="G2709" s="0" t="n">
        <v>322</v>
      </c>
      <c r="H2709" s="0" t="n">
        <v>0</v>
      </c>
      <c r="I2709" s="0" t="n">
        <v>14</v>
      </c>
      <c r="J2709" s="0" t="str">
        <f aca="false">VLOOKUP(A2709,yorick!A:J,10,0)</f>
        <v>TODO: &lt;&gt;</v>
      </c>
      <c r="K2709" s="0" t="str">
        <f aca="false">VLOOKUP(A2709,yorick!A:K,11,0)</f>
        <v>TODO: &lt;&gt;</v>
      </c>
      <c r="L2709" s="0" t="str">
        <f aca="false">VLOOKUP(A2709,henriette!A:J,10,0)</f>
        <v>TODO: &lt;&gt;</v>
      </c>
      <c r="M2709" s="0" t="str">
        <f aca="false">VLOOKUP(A2709,henriette!A:K,11,0)</f>
        <v>TODO: &lt;&gt;</v>
      </c>
      <c r="N2709" s="0" t="str">
        <f aca="false">IF(OR(O2709="CONFLICT",R2709="CONFLICT"),"CONFLICT","OK")</f>
        <v>OK</v>
      </c>
      <c r="O2709" s="0" t="str">
        <f aca="false">IF(J2709=L2709,J2709,"CONFLICT")</f>
        <v>TODO: &lt;&gt;</v>
      </c>
      <c r="Q2709" s="0" t="str">
        <f aca="false">IF(AND(P2709&lt;&gt;L2709,P2709&lt;&gt;J2709,P2709&lt;&gt;""),"REVIEW","")</f>
        <v/>
      </c>
      <c r="R2709" s="0" t="str">
        <f aca="false">IF(K2709=M2709,K2709,"CONFLICT")</f>
        <v>TODO: &lt;&gt;</v>
      </c>
    </row>
    <row r="2710" customFormat="false" ht="12.75" hidden="false" customHeight="false" outlineLevel="0" collapsed="false">
      <c r="A2710" s="0" t="s">
        <v>7005</v>
      </c>
      <c r="B2710" s="0" t="n">
        <v>112</v>
      </c>
      <c r="C2710" s="0" t="s">
        <v>23</v>
      </c>
      <c r="D2710" s="0" t="s">
        <v>7006</v>
      </c>
      <c r="E2710" s="0" t="s">
        <v>7007</v>
      </c>
      <c r="F2710" s="0" t="n">
        <v>16894</v>
      </c>
      <c r="G2710" s="0" t="n">
        <v>192</v>
      </c>
      <c r="H2710" s="0" t="n">
        <v>0</v>
      </c>
      <c r="I2710" s="0" t="n">
        <v>71</v>
      </c>
      <c r="J2710" s="0" t="str">
        <f aca="false">VLOOKUP(A2710,yorick!A:J,10,0)</f>
        <v>TODO: &lt;&gt;</v>
      </c>
      <c r="K2710" s="0" t="str">
        <f aca="false">VLOOKUP(A2710,yorick!A:K,11,0)</f>
        <v>TODO: &lt;&gt;</v>
      </c>
      <c r="L2710" s="0" t="str">
        <f aca="false">VLOOKUP(A2710,henriette!A:J,10,0)</f>
        <v>TODO: &lt;&gt;</v>
      </c>
      <c r="M2710" s="0" t="str">
        <f aca="false">VLOOKUP(A2710,henriette!A:K,11,0)</f>
        <v>TODO: &lt;&gt;</v>
      </c>
      <c r="N2710" s="0" t="str">
        <f aca="false">IF(OR(O2710="CONFLICT",R2710="CONFLICT"),"CONFLICT","OK")</f>
        <v>OK</v>
      </c>
      <c r="O2710" s="0" t="str">
        <f aca="false">IF(J2710=L2710,J2710,"CONFLICT")</f>
        <v>TODO: &lt;&gt;</v>
      </c>
      <c r="Q2710" s="0" t="str">
        <f aca="false">IF(AND(P2710&lt;&gt;L2710,P2710&lt;&gt;J2710,P2710&lt;&gt;""),"REVIEW","")</f>
        <v/>
      </c>
      <c r="R2710" s="0" t="str">
        <f aca="false">IF(K2710=M2710,K2710,"CONFLICT")</f>
        <v>TODO: &lt;&gt;</v>
      </c>
    </row>
    <row r="2711" customFormat="false" ht="12.75" hidden="false" customHeight="false" outlineLevel="0" collapsed="false">
      <c r="A2711" s="0" t="s">
        <v>7008</v>
      </c>
      <c r="B2711" s="0" t="n">
        <v>2398</v>
      </c>
      <c r="C2711" s="0" t="s">
        <v>23</v>
      </c>
      <c r="D2711" s="0" t="s">
        <v>7009</v>
      </c>
      <c r="E2711" s="0" t="s">
        <v>7010</v>
      </c>
      <c r="F2711" s="0" t="n">
        <v>10280</v>
      </c>
      <c r="G2711" s="0" t="n">
        <v>105</v>
      </c>
      <c r="H2711" s="0" t="n">
        <v>0</v>
      </c>
      <c r="I2711" s="0" t="n">
        <v>9</v>
      </c>
      <c r="J2711" s="0" t="str">
        <f aca="false">VLOOKUP(A2711,yorick!A:J,10,0)</f>
        <v>TODO: &lt;&gt;</v>
      </c>
      <c r="K2711" s="0" t="str">
        <f aca="false">VLOOKUP(A2711,yorick!A:K,11,0)</f>
        <v>TODO: &lt;&gt;</v>
      </c>
      <c r="L2711" s="0" t="str">
        <f aca="false">VLOOKUP(A2711,henriette!A:J,10,0)</f>
        <v>TODO: &lt;&gt;</v>
      </c>
      <c r="M2711" s="0" t="str">
        <f aca="false">VLOOKUP(A2711,henriette!A:K,11,0)</f>
        <v>TODO: &lt;&gt;</v>
      </c>
      <c r="N2711" s="0" t="str">
        <f aca="false">IF(OR(O2711="CONFLICT",R2711="CONFLICT"),"CONFLICT","OK")</f>
        <v>OK</v>
      </c>
      <c r="O2711" s="0" t="str">
        <f aca="false">IF(J2711=L2711,J2711,"CONFLICT")</f>
        <v>TODO: &lt;&gt;</v>
      </c>
      <c r="Q2711" s="0" t="str">
        <f aca="false">IF(AND(P2711&lt;&gt;L2711,P2711&lt;&gt;J2711,P2711&lt;&gt;""),"REVIEW","")</f>
        <v/>
      </c>
      <c r="R2711" s="0" t="str">
        <f aca="false">IF(K2711=M2711,K2711,"CONFLICT")</f>
        <v>TODO: &lt;&gt;</v>
      </c>
    </row>
    <row r="2712" customFormat="false" ht="12.75" hidden="false" customHeight="false" outlineLevel="0" collapsed="false">
      <c r="A2712" s="0" t="s">
        <v>7011</v>
      </c>
      <c r="B2712" s="0" t="n">
        <v>293</v>
      </c>
      <c r="C2712" s="0" t="s">
        <v>23</v>
      </c>
      <c r="D2712" s="0" t="s">
        <v>7012</v>
      </c>
      <c r="E2712" s="0" t="s">
        <v>7013</v>
      </c>
      <c r="F2712" s="0" t="n">
        <v>5490</v>
      </c>
      <c r="G2712" s="0" t="n">
        <v>108</v>
      </c>
      <c r="H2712" s="0" t="n">
        <v>0</v>
      </c>
      <c r="I2712" s="0" t="n">
        <v>37</v>
      </c>
      <c r="J2712" s="0" t="str">
        <f aca="false">VLOOKUP(A2712,yorick!A:J,10,0)</f>
        <v>TODO: &lt;&gt;</v>
      </c>
      <c r="K2712" s="0" t="str">
        <f aca="false">VLOOKUP(A2712,yorick!A:K,11,0)</f>
        <v>TODO: &lt;&gt;</v>
      </c>
      <c r="L2712" s="0" t="str">
        <f aca="false">VLOOKUP(A2712,henriette!A:J,10,0)</f>
        <v>TODO: &lt;&gt;</v>
      </c>
      <c r="M2712" s="0" t="str">
        <f aca="false">VLOOKUP(A2712,henriette!A:K,11,0)</f>
        <v>TODO: &lt;&gt;</v>
      </c>
      <c r="N2712" s="0" t="str">
        <f aca="false">IF(OR(O2712="CONFLICT",R2712="CONFLICT"),"CONFLICT","OK")</f>
        <v>OK</v>
      </c>
      <c r="O2712" s="0" t="str">
        <f aca="false">IF(J2712=L2712,J2712,"CONFLICT")</f>
        <v>TODO: &lt;&gt;</v>
      </c>
      <c r="Q2712" s="0" t="str">
        <f aca="false">IF(AND(P2712&lt;&gt;L2712,P2712&lt;&gt;J2712,P2712&lt;&gt;""),"REVIEW","")</f>
        <v/>
      </c>
      <c r="R2712" s="0" t="str">
        <f aca="false">IF(K2712=M2712,K2712,"CONFLICT")</f>
        <v>TODO: &lt;&gt;</v>
      </c>
    </row>
    <row r="2713" customFormat="false" ht="12.75" hidden="false" customHeight="false" outlineLevel="0" collapsed="false">
      <c r="A2713" s="0" t="s">
        <v>7014</v>
      </c>
      <c r="B2713" s="0" t="n">
        <v>108</v>
      </c>
      <c r="C2713" s="0" t="s">
        <v>23</v>
      </c>
      <c r="D2713" s="0" t="s">
        <v>7015</v>
      </c>
      <c r="E2713" s="0" t="s">
        <v>7016</v>
      </c>
      <c r="F2713" s="0" t="n">
        <v>12839</v>
      </c>
      <c r="G2713" s="0" t="n">
        <v>105</v>
      </c>
      <c r="H2713" s="0" t="n">
        <v>0</v>
      </c>
      <c r="I2713" s="0" t="n">
        <v>36</v>
      </c>
      <c r="J2713" s="0" t="str">
        <f aca="false">VLOOKUP(A2713,yorick!A:J,10,0)</f>
        <v>TODO: &lt;&gt;</v>
      </c>
      <c r="K2713" s="0" t="str">
        <f aca="false">VLOOKUP(A2713,yorick!A:K,11,0)</f>
        <v>TODO: &lt;&gt;</v>
      </c>
      <c r="L2713" s="0" t="str">
        <f aca="false">VLOOKUP(A2713,henriette!A:J,10,0)</f>
        <v>TODO: &lt;&gt;</v>
      </c>
      <c r="M2713" s="0" t="str">
        <f aca="false">VLOOKUP(A2713,henriette!A:K,11,0)</f>
        <v>TODO: &lt;&gt;</v>
      </c>
      <c r="N2713" s="0" t="str">
        <f aca="false">IF(OR(O2713="CONFLICT",R2713="CONFLICT"),"CONFLICT","OK")</f>
        <v>OK</v>
      </c>
      <c r="O2713" s="0" t="str">
        <f aca="false">IF(J2713=L2713,J2713,"CONFLICT")</f>
        <v>TODO: &lt;&gt;</v>
      </c>
      <c r="Q2713" s="0" t="str">
        <f aca="false">IF(AND(P2713&lt;&gt;L2713,P2713&lt;&gt;J2713,P2713&lt;&gt;""),"REVIEW","")</f>
        <v/>
      </c>
      <c r="R2713" s="0" t="str">
        <f aca="false">IF(K2713=M2713,K2713,"CONFLICT")</f>
        <v>TODO: &lt;&gt;</v>
      </c>
    </row>
    <row r="2714" customFormat="false" ht="12.75" hidden="false" customHeight="false" outlineLevel="0" collapsed="false">
      <c r="A2714" s="0" t="s">
        <v>7017</v>
      </c>
      <c r="B2714" s="0" t="n">
        <v>119</v>
      </c>
      <c r="C2714" s="0" t="s">
        <v>23</v>
      </c>
      <c r="E2714" s="0" t="s">
        <v>7018</v>
      </c>
      <c r="F2714" s="0" t="n">
        <v>59657</v>
      </c>
      <c r="G2714" s="0" t="n">
        <v>1033</v>
      </c>
      <c r="H2714" s="0" t="n">
        <v>0</v>
      </c>
      <c r="I2714" s="0" t="n">
        <v>126</v>
      </c>
      <c r="J2714" s="0" t="str">
        <f aca="false">VLOOKUP(A2714,yorick!A:J,10,0)</f>
        <v>TODO: &lt;&gt;</v>
      </c>
      <c r="K2714" s="0" t="str">
        <f aca="false">VLOOKUP(A2714,yorick!A:K,11,0)</f>
        <v>TODO: &lt;&gt;</v>
      </c>
      <c r="L2714" s="0" t="str">
        <f aca="false">VLOOKUP(A2714,henriette!A:J,10,0)</f>
        <v>TODO: &lt;&gt;</v>
      </c>
      <c r="M2714" s="0" t="str">
        <f aca="false">VLOOKUP(A2714,henriette!A:K,11,0)</f>
        <v>TODO: &lt;&gt;</v>
      </c>
      <c r="N2714" s="0" t="str">
        <f aca="false">IF(OR(O2714="CONFLICT",R2714="CONFLICT"),"CONFLICT","OK")</f>
        <v>OK</v>
      </c>
      <c r="O2714" s="0" t="str">
        <f aca="false">IF(J2714=L2714,J2714,"CONFLICT")</f>
        <v>TODO: &lt;&gt;</v>
      </c>
      <c r="Q2714" s="0" t="str">
        <f aca="false">IF(AND(P2714&lt;&gt;L2714,P2714&lt;&gt;J2714,P2714&lt;&gt;""),"REVIEW","")</f>
        <v/>
      </c>
      <c r="R2714" s="0" t="str">
        <f aca="false">IF(K2714=M2714,K2714,"CONFLICT")</f>
        <v>TODO: &lt;&gt;</v>
      </c>
    </row>
    <row r="2715" customFormat="false" ht="12.75" hidden="false" customHeight="false" outlineLevel="0" collapsed="false">
      <c r="A2715" s="0" t="s">
        <v>7019</v>
      </c>
      <c r="B2715" s="0" t="n">
        <v>144</v>
      </c>
      <c r="C2715" s="0" t="s">
        <v>23</v>
      </c>
      <c r="F2715" s="0" t="n">
        <v>11484</v>
      </c>
      <c r="G2715" s="0" t="n">
        <v>129</v>
      </c>
      <c r="H2715" s="0" t="n">
        <v>0</v>
      </c>
      <c r="I2715" s="0" t="n">
        <v>35</v>
      </c>
      <c r="J2715" s="0" t="str">
        <f aca="false">VLOOKUP(A2715,yorick!A:J,10,0)</f>
        <v>TODO: &lt;&gt;</v>
      </c>
      <c r="K2715" s="0" t="str">
        <f aca="false">VLOOKUP(A2715,yorick!A:K,11,0)</f>
        <v>TODO: &lt;&gt;</v>
      </c>
      <c r="L2715" s="0" t="str">
        <f aca="false">VLOOKUP(A2715,henriette!A:J,10,0)</f>
        <v>TODO: &lt;&gt;</v>
      </c>
      <c r="M2715" s="0" t="str">
        <f aca="false">VLOOKUP(A2715,henriette!A:K,11,0)</f>
        <v>TODO: &lt;&gt;</v>
      </c>
      <c r="N2715" s="0" t="str">
        <f aca="false">IF(OR(O2715="CONFLICT",R2715="CONFLICT"),"CONFLICT","OK")</f>
        <v>OK</v>
      </c>
      <c r="O2715" s="0" t="str">
        <f aca="false">IF(J2715=L2715,J2715,"CONFLICT")</f>
        <v>TODO: &lt;&gt;</v>
      </c>
      <c r="Q2715" s="0" t="str">
        <f aca="false">IF(AND(P2715&lt;&gt;L2715,P2715&lt;&gt;J2715,P2715&lt;&gt;""),"REVIEW","")</f>
        <v/>
      </c>
      <c r="R2715" s="0" t="str">
        <f aca="false">IF(K2715=M2715,K2715,"CONFLICT")</f>
        <v>TODO: &lt;&gt;</v>
      </c>
    </row>
    <row r="2716" customFormat="false" ht="12.75" hidden="false" customHeight="false" outlineLevel="0" collapsed="false">
      <c r="A2716" s="0" t="s">
        <v>7020</v>
      </c>
      <c r="B2716" s="0" t="n">
        <v>14728</v>
      </c>
      <c r="C2716" s="0" t="s">
        <v>23</v>
      </c>
      <c r="D2716" s="0" t="s">
        <v>7021</v>
      </c>
      <c r="E2716" s="0" t="s">
        <v>7022</v>
      </c>
      <c r="F2716" s="0" t="n">
        <v>27655</v>
      </c>
      <c r="G2716" s="0" t="n">
        <v>267</v>
      </c>
      <c r="H2716" s="0" t="n">
        <v>0</v>
      </c>
      <c r="I2716" s="0" t="n">
        <v>162</v>
      </c>
      <c r="J2716" s="0" t="str">
        <f aca="false">VLOOKUP(A2716,yorick!A:J,10,0)</f>
        <v>TODO: &lt;&gt;</v>
      </c>
      <c r="K2716" s="0" t="str">
        <f aca="false">VLOOKUP(A2716,yorick!A:K,11,0)</f>
        <v>TODO: &lt;&gt;</v>
      </c>
      <c r="L2716" s="0" t="str">
        <f aca="false">VLOOKUP(A2716,henriette!A:J,10,0)</f>
        <v>TODO: &lt;&gt;</v>
      </c>
      <c r="M2716" s="0" t="str">
        <f aca="false">VLOOKUP(A2716,henriette!A:K,11,0)</f>
        <v>TODO: &lt;&gt;</v>
      </c>
      <c r="N2716" s="0" t="str">
        <f aca="false">IF(OR(O2716="CONFLICT",R2716="CONFLICT"),"CONFLICT","OK")</f>
        <v>OK</v>
      </c>
      <c r="O2716" s="0" t="str">
        <f aca="false">IF(J2716=L2716,J2716,"CONFLICT")</f>
        <v>TODO: &lt;&gt;</v>
      </c>
      <c r="Q2716" s="0" t="str">
        <f aca="false">IF(AND(P2716&lt;&gt;L2716,P2716&lt;&gt;J2716,P2716&lt;&gt;""),"REVIEW","")</f>
        <v/>
      </c>
      <c r="R2716" s="0" t="str">
        <f aca="false">IF(K2716=M2716,K2716,"CONFLICT")</f>
        <v>TODO: &lt;&gt;</v>
      </c>
    </row>
    <row r="2717" customFormat="false" ht="12.75" hidden="false" customHeight="false" outlineLevel="0" collapsed="false">
      <c r="A2717" s="0" t="s">
        <v>7023</v>
      </c>
      <c r="B2717" s="0" t="n">
        <v>821</v>
      </c>
      <c r="C2717" s="0" t="s">
        <v>23</v>
      </c>
      <c r="E2717" s="0" t="s">
        <v>7024</v>
      </c>
      <c r="F2717" s="0" t="n">
        <v>37041</v>
      </c>
      <c r="G2717" s="0" t="n">
        <v>233</v>
      </c>
      <c r="H2717" s="0" t="n">
        <v>0</v>
      </c>
      <c r="I2717" s="0" t="n">
        <v>80</v>
      </c>
      <c r="J2717" s="0" t="str">
        <f aca="false">VLOOKUP(A2717,yorick!A:J,10,0)</f>
        <v>TODO: &lt;&gt;</v>
      </c>
      <c r="K2717" s="0" t="str">
        <f aca="false">VLOOKUP(A2717,yorick!A:K,11,0)</f>
        <v>TODO: &lt;&gt;</v>
      </c>
      <c r="L2717" s="0" t="str">
        <f aca="false">VLOOKUP(A2717,henriette!A:J,10,0)</f>
        <v>TODO: &lt;&gt;</v>
      </c>
      <c r="M2717" s="0" t="str">
        <f aca="false">VLOOKUP(A2717,henriette!A:K,11,0)</f>
        <v>TODO: &lt;&gt;</v>
      </c>
      <c r="N2717" s="0" t="str">
        <f aca="false">IF(OR(O2717="CONFLICT",R2717="CONFLICT"),"CONFLICT","OK")</f>
        <v>OK</v>
      </c>
      <c r="O2717" s="0" t="str">
        <f aca="false">IF(J2717=L2717,J2717,"CONFLICT")</f>
        <v>TODO: &lt;&gt;</v>
      </c>
      <c r="Q2717" s="0" t="str">
        <f aca="false">IF(AND(P2717&lt;&gt;L2717,P2717&lt;&gt;J2717,P2717&lt;&gt;""),"REVIEW","")</f>
        <v/>
      </c>
      <c r="R2717" s="0" t="str">
        <f aca="false">IF(K2717=M2717,K2717,"CONFLICT")</f>
        <v>TODO: &lt;&gt;</v>
      </c>
    </row>
    <row r="2718" customFormat="false" ht="12.75" hidden="false" customHeight="false" outlineLevel="0" collapsed="false">
      <c r="A2718" s="0" t="s">
        <v>7025</v>
      </c>
      <c r="B2718" s="0" t="n">
        <v>3190</v>
      </c>
      <c r="C2718" s="0" t="s">
        <v>23</v>
      </c>
      <c r="D2718" s="0" t="s">
        <v>7026</v>
      </c>
      <c r="E2718" s="0" t="s">
        <v>7027</v>
      </c>
      <c r="F2718" s="0" t="n">
        <v>19224</v>
      </c>
      <c r="G2718" s="0" t="n">
        <v>75</v>
      </c>
      <c r="H2718" s="0" t="n">
        <v>0</v>
      </c>
      <c r="I2718" s="0" t="n">
        <v>14</v>
      </c>
      <c r="J2718" s="0" t="str">
        <f aca="false">VLOOKUP(A2718,yorick!A:J,10,0)</f>
        <v>TODO: &lt;&gt;</v>
      </c>
      <c r="K2718" s="0" t="str">
        <f aca="false">VLOOKUP(A2718,yorick!A:K,11,0)</f>
        <v>TODO: &lt;&gt;</v>
      </c>
      <c r="L2718" s="0" t="str">
        <f aca="false">VLOOKUP(A2718,henriette!A:J,10,0)</f>
        <v>TODO: &lt;&gt;</v>
      </c>
      <c r="M2718" s="0" t="str">
        <f aca="false">VLOOKUP(A2718,henriette!A:K,11,0)</f>
        <v>TODO: &lt;&gt;</v>
      </c>
      <c r="N2718" s="0" t="str">
        <f aca="false">IF(OR(O2718="CONFLICT",R2718="CONFLICT"),"CONFLICT","OK")</f>
        <v>OK</v>
      </c>
      <c r="O2718" s="0" t="str">
        <f aca="false">IF(J2718=L2718,J2718,"CONFLICT")</f>
        <v>TODO: &lt;&gt;</v>
      </c>
      <c r="Q2718" s="0" t="str">
        <f aca="false">IF(AND(P2718&lt;&gt;L2718,P2718&lt;&gt;J2718,P2718&lt;&gt;""),"REVIEW","")</f>
        <v/>
      </c>
      <c r="R2718" s="0" t="str">
        <f aca="false">IF(K2718=M2718,K2718,"CONFLICT")</f>
        <v>TODO: &lt;&gt;</v>
      </c>
    </row>
    <row r="2719" customFormat="false" ht="12.75" hidden="false" customHeight="false" outlineLevel="0" collapsed="false">
      <c r="A2719" s="0" t="s">
        <v>7028</v>
      </c>
      <c r="B2719" s="0" t="n">
        <v>757</v>
      </c>
      <c r="C2719" s="0" t="s">
        <v>23</v>
      </c>
      <c r="D2719" s="0" t="s">
        <v>7029</v>
      </c>
      <c r="E2719" s="0" t="s">
        <v>7030</v>
      </c>
      <c r="F2719" s="0" t="n">
        <v>293883</v>
      </c>
      <c r="G2719" s="0" t="n">
        <v>1951</v>
      </c>
      <c r="H2719" s="0" t="n">
        <v>0</v>
      </c>
      <c r="I2719" s="0" t="n">
        <v>268</v>
      </c>
      <c r="J2719" s="0" t="str">
        <f aca="false">VLOOKUP(A2719,yorick!A:J,10,0)</f>
        <v>TODO: &lt;&gt;</v>
      </c>
      <c r="K2719" s="0" t="str">
        <f aca="false">VLOOKUP(A2719,yorick!A:K,11,0)</f>
        <v>TODO: &lt;&gt;</v>
      </c>
      <c r="L2719" s="0" t="str">
        <f aca="false">VLOOKUP(A2719,henriette!A:J,10,0)</f>
        <v>TODO: &lt;&gt;</v>
      </c>
      <c r="M2719" s="0" t="str">
        <f aca="false">VLOOKUP(A2719,henriette!A:K,11,0)</f>
        <v>TODO: &lt;&gt;</v>
      </c>
      <c r="N2719" s="0" t="str">
        <f aca="false">IF(OR(O2719="CONFLICT",R2719="CONFLICT"),"CONFLICT","OK")</f>
        <v>OK</v>
      </c>
      <c r="O2719" s="0" t="str">
        <f aca="false">IF(J2719=L2719,J2719,"CONFLICT")</f>
        <v>TODO: &lt;&gt;</v>
      </c>
      <c r="Q2719" s="0" t="str">
        <f aca="false">IF(AND(P2719&lt;&gt;L2719,P2719&lt;&gt;J2719,P2719&lt;&gt;""),"REVIEW","")</f>
        <v/>
      </c>
      <c r="R2719" s="0" t="str">
        <f aca="false">IF(K2719=M2719,K2719,"CONFLICT")</f>
        <v>TODO: &lt;&gt;</v>
      </c>
    </row>
    <row r="2720" customFormat="false" ht="12.75" hidden="false" customHeight="false" outlineLevel="0" collapsed="false">
      <c r="A2720" s="0" t="s">
        <v>7031</v>
      </c>
      <c r="B2720" s="0" t="n">
        <v>3753</v>
      </c>
      <c r="C2720" s="0" t="s">
        <v>23</v>
      </c>
      <c r="D2720" s="0" t="s">
        <v>7032</v>
      </c>
      <c r="E2720" s="0" t="s">
        <v>7033</v>
      </c>
      <c r="F2720" s="0" t="n">
        <v>8238</v>
      </c>
      <c r="G2720" s="0" t="n">
        <v>75</v>
      </c>
      <c r="H2720" s="0" t="n">
        <v>0</v>
      </c>
      <c r="I2720" s="0" t="n">
        <v>14</v>
      </c>
      <c r="J2720" s="0" t="str">
        <f aca="false">VLOOKUP(A2720,yorick!A:J,10,0)</f>
        <v>TODO: &lt;&gt;</v>
      </c>
      <c r="K2720" s="0" t="str">
        <f aca="false">VLOOKUP(A2720,yorick!A:K,11,0)</f>
        <v>TODO: &lt;&gt;</v>
      </c>
      <c r="L2720" s="0" t="str">
        <f aca="false">VLOOKUP(A2720,henriette!A:J,10,0)</f>
        <v>TODO: &lt;&gt;</v>
      </c>
      <c r="M2720" s="0" t="str">
        <f aca="false">VLOOKUP(A2720,henriette!A:K,11,0)</f>
        <v>TODO: &lt;&gt;</v>
      </c>
      <c r="N2720" s="0" t="str">
        <f aca="false">IF(OR(O2720="CONFLICT",R2720="CONFLICT"),"CONFLICT","OK")</f>
        <v>OK</v>
      </c>
      <c r="O2720" s="0" t="str">
        <f aca="false">IF(J2720=L2720,J2720,"CONFLICT")</f>
        <v>TODO: &lt;&gt;</v>
      </c>
      <c r="Q2720" s="0" t="str">
        <f aca="false">IF(AND(P2720&lt;&gt;L2720,P2720&lt;&gt;J2720,P2720&lt;&gt;""),"REVIEW","")</f>
        <v/>
      </c>
      <c r="R2720" s="0" t="str">
        <f aca="false">IF(K2720=M2720,K2720,"CONFLICT")</f>
        <v>TODO: &lt;&gt;</v>
      </c>
    </row>
    <row r="2721" customFormat="false" ht="12.75" hidden="false" customHeight="false" outlineLevel="0" collapsed="false">
      <c r="A2721" s="0" t="s">
        <v>7034</v>
      </c>
      <c r="B2721" s="0" t="n">
        <v>834</v>
      </c>
      <c r="C2721" s="0" t="s">
        <v>23</v>
      </c>
      <c r="D2721" s="0" t="s">
        <v>7035</v>
      </c>
      <c r="E2721" s="0" t="s">
        <v>7036</v>
      </c>
      <c r="F2721" s="0" t="n">
        <v>5550</v>
      </c>
      <c r="G2721" s="0" t="n">
        <v>58</v>
      </c>
      <c r="H2721" s="0" t="n">
        <v>0</v>
      </c>
      <c r="I2721" s="0" t="n">
        <v>10</v>
      </c>
      <c r="J2721" s="0" t="str">
        <f aca="false">VLOOKUP(A2721,yorick!A:J,10,0)</f>
        <v>TODO: &lt;&gt;</v>
      </c>
      <c r="K2721" s="0" t="str">
        <f aca="false">VLOOKUP(A2721,yorick!A:K,11,0)</f>
        <v>TODO: &lt;&gt;</v>
      </c>
      <c r="L2721" s="0" t="str">
        <f aca="false">VLOOKUP(A2721,henriette!A:J,10,0)</f>
        <v>TODO: &lt;&gt;</v>
      </c>
      <c r="M2721" s="0" t="str">
        <f aca="false">VLOOKUP(A2721,henriette!A:K,11,0)</f>
        <v>TODO: &lt;&gt;</v>
      </c>
      <c r="N2721" s="0" t="str">
        <f aca="false">IF(OR(O2721="CONFLICT",R2721="CONFLICT"),"CONFLICT","OK")</f>
        <v>OK</v>
      </c>
      <c r="O2721" s="0" t="str">
        <f aca="false">IF(J2721=L2721,J2721,"CONFLICT")</f>
        <v>TODO: &lt;&gt;</v>
      </c>
      <c r="Q2721" s="0" t="str">
        <f aca="false">IF(AND(P2721&lt;&gt;L2721,P2721&lt;&gt;J2721,P2721&lt;&gt;""),"REVIEW","")</f>
        <v/>
      </c>
      <c r="R2721" s="0" t="str">
        <f aca="false">IF(K2721=M2721,K2721,"CONFLICT")</f>
        <v>TODO: &lt;&gt;</v>
      </c>
    </row>
    <row r="2722" customFormat="false" ht="12.75" hidden="false" customHeight="false" outlineLevel="0" collapsed="false">
      <c r="A2722" s="0" t="s">
        <v>7037</v>
      </c>
      <c r="B2722" s="0" t="n">
        <v>122</v>
      </c>
      <c r="C2722" s="0" t="s">
        <v>23</v>
      </c>
      <c r="D2722" s="0" t="s">
        <v>7038</v>
      </c>
      <c r="E2722" s="0" t="s">
        <v>7039</v>
      </c>
      <c r="F2722" s="0" t="n">
        <v>6229</v>
      </c>
      <c r="G2722" s="0" t="n">
        <v>54</v>
      </c>
      <c r="H2722" s="0" t="n">
        <v>0</v>
      </c>
      <c r="I2722" s="0" t="n">
        <v>5</v>
      </c>
      <c r="J2722" s="0" t="str">
        <f aca="false">VLOOKUP(A2722,yorick!A:J,10,0)</f>
        <v>TODO: &lt;&gt;</v>
      </c>
      <c r="K2722" s="0" t="str">
        <f aca="false">VLOOKUP(A2722,yorick!A:K,11,0)</f>
        <v>TODO: &lt;&gt;</v>
      </c>
      <c r="L2722" s="0" t="str">
        <f aca="false">VLOOKUP(A2722,henriette!A:J,10,0)</f>
        <v>TODO: &lt;&gt;</v>
      </c>
      <c r="M2722" s="0" t="str">
        <f aca="false">VLOOKUP(A2722,henriette!A:K,11,0)</f>
        <v>TODO: &lt;&gt;</v>
      </c>
      <c r="N2722" s="0" t="str">
        <f aca="false">IF(OR(O2722="CONFLICT",R2722="CONFLICT"),"CONFLICT","OK")</f>
        <v>OK</v>
      </c>
      <c r="O2722" s="0" t="str">
        <f aca="false">IF(J2722=L2722,J2722,"CONFLICT")</f>
        <v>TODO: &lt;&gt;</v>
      </c>
      <c r="Q2722" s="0" t="str">
        <f aca="false">IF(AND(P2722&lt;&gt;L2722,P2722&lt;&gt;J2722,P2722&lt;&gt;""),"REVIEW","")</f>
        <v/>
      </c>
      <c r="R2722" s="0" t="str">
        <f aca="false">IF(K2722=M2722,K2722,"CONFLICT")</f>
        <v>TODO: &lt;&gt;</v>
      </c>
    </row>
    <row r="2723" customFormat="false" ht="12.75" hidden="false" customHeight="false" outlineLevel="0" collapsed="false">
      <c r="A2723" s="0" t="s">
        <v>7040</v>
      </c>
      <c r="B2723" s="0" t="n">
        <v>3466</v>
      </c>
      <c r="C2723" s="0" t="s">
        <v>23</v>
      </c>
      <c r="D2723" s="0" t="s">
        <v>7041</v>
      </c>
      <c r="E2723" s="0" t="s">
        <v>7042</v>
      </c>
      <c r="F2723" s="0" t="n">
        <v>5504</v>
      </c>
      <c r="G2723" s="0" t="n">
        <v>45</v>
      </c>
      <c r="H2723" s="0" t="n">
        <v>0</v>
      </c>
      <c r="I2723" s="0" t="n">
        <v>875</v>
      </c>
      <c r="J2723" s="0" t="str">
        <f aca="false">VLOOKUP(A2723,yorick!A:J,10,0)</f>
        <v>TODO: &lt;&gt;</v>
      </c>
      <c r="K2723" s="0" t="str">
        <f aca="false">VLOOKUP(A2723,yorick!A:K,11,0)</f>
        <v>TODO: &lt;&gt;</v>
      </c>
      <c r="L2723" s="0" t="str">
        <f aca="false">VLOOKUP(A2723,henriette!A:J,10,0)</f>
        <v>TODO: &lt;&gt;</v>
      </c>
      <c r="M2723" s="0" t="str">
        <f aca="false">VLOOKUP(A2723,henriette!A:K,11,0)</f>
        <v>TODO: &lt;&gt;</v>
      </c>
      <c r="N2723" s="0" t="str">
        <f aca="false">IF(OR(O2723="CONFLICT",R2723="CONFLICT"),"CONFLICT","OK")</f>
        <v>OK</v>
      </c>
      <c r="O2723" s="0" t="str">
        <f aca="false">IF(J2723=L2723,J2723,"CONFLICT")</f>
        <v>TODO: &lt;&gt;</v>
      </c>
      <c r="Q2723" s="0" t="str">
        <f aca="false">IF(AND(P2723&lt;&gt;L2723,P2723&lt;&gt;J2723,P2723&lt;&gt;""),"REVIEW","")</f>
        <v/>
      </c>
      <c r="R2723" s="0" t="str">
        <f aca="false">IF(K2723=M2723,K2723,"CONFLICT")</f>
        <v>TODO: &lt;&gt;</v>
      </c>
    </row>
    <row r="2724" customFormat="false" ht="12.75" hidden="false" customHeight="false" outlineLevel="0" collapsed="false">
      <c r="A2724" s="0" t="s">
        <v>7043</v>
      </c>
      <c r="B2724" s="0" t="n">
        <v>216</v>
      </c>
      <c r="C2724" s="0" t="s">
        <v>23</v>
      </c>
      <c r="E2724" s="0" t="s">
        <v>7044</v>
      </c>
      <c r="F2724" s="0" t="n">
        <v>5945</v>
      </c>
      <c r="G2724" s="0" t="n">
        <v>37</v>
      </c>
      <c r="H2724" s="0" t="n">
        <v>0</v>
      </c>
      <c r="I2724" s="0" t="n">
        <v>0</v>
      </c>
      <c r="J2724" s="0" t="str">
        <f aca="false">VLOOKUP(A2724,yorick!A:J,10,0)</f>
        <v>TODO: &lt;&gt;</v>
      </c>
      <c r="K2724" s="0" t="str">
        <f aca="false">VLOOKUP(A2724,yorick!A:K,11,0)</f>
        <v>TODO: &lt;&gt;</v>
      </c>
      <c r="L2724" s="0" t="str">
        <f aca="false">VLOOKUP(A2724,henriette!A:J,10,0)</f>
        <v>TODO: &lt;&gt;</v>
      </c>
      <c r="M2724" s="0" t="str">
        <f aca="false">VLOOKUP(A2724,henriette!A:K,11,0)</f>
        <v>TODO: &lt;&gt;</v>
      </c>
      <c r="N2724" s="0" t="str">
        <f aca="false">IF(OR(O2724="CONFLICT",R2724="CONFLICT"),"CONFLICT","OK")</f>
        <v>OK</v>
      </c>
      <c r="O2724" s="0" t="str">
        <f aca="false">IF(J2724=L2724,J2724,"CONFLICT")</f>
        <v>TODO: &lt;&gt;</v>
      </c>
      <c r="Q2724" s="0" t="str">
        <f aca="false">IF(AND(P2724&lt;&gt;L2724,P2724&lt;&gt;J2724,P2724&lt;&gt;""),"REVIEW","")</f>
        <v/>
      </c>
      <c r="R2724" s="0" t="str">
        <f aca="false">IF(K2724=M2724,K2724,"CONFLICT")</f>
        <v>TODO: &lt;&gt;</v>
      </c>
    </row>
    <row r="2725" customFormat="false" ht="12.75" hidden="false" customHeight="false" outlineLevel="0" collapsed="false">
      <c r="A2725" s="0" t="s">
        <v>7045</v>
      </c>
      <c r="B2725" s="0" t="n">
        <v>107</v>
      </c>
      <c r="C2725" s="0" t="s">
        <v>23</v>
      </c>
      <c r="E2725" s="0" t="s">
        <v>7046</v>
      </c>
      <c r="F2725" s="0" t="n">
        <v>39488</v>
      </c>
      <c r="G2725" s="0" t="n">
        <v>328</v>
      </c>
      <c r="H2725" s="0" t="n">
        <v>0</v>
      </c>
      <c r="I2725" s="0" t="n">
        <v>5</v>
      </c>
      <c r="J2725" s="0" t="str">
        <f aca="false">VLOOKUP(A2725,yorick!A:J,10,0)</f>
        <v>TODO: &lt;&gt;</v>
      </c>
      <c r="K2725" s="0" t="str">
        <f aca="false">VLOOKUP(A2725,yorick!A:K,11,0)</f>
        <v>TODO: &lt;&gt;</v>
      </c>
      <c r="L2725" s="0" t="str">
        <f aca="false">VLOOKUP(A2725,henriette!A:J,10,0)</f>
        <v>TODO: &lt;&gt;</v>
      </c>
      <c r="M2725" s="0" t="str">
        <f aca="false">VLOOKUP(A2725,henriette!A:K,11,0)</f>
        <v>TODO: &lt;&gt;</v>
      </c>
      <c r="N2725" s="0" t="str">
        <f aca="false">IF(OR(O2725="CONFLICT",R2725="CONFLICT"),"CONFLICT","OK")</f>
        <v>OK</v>
      </c>
      <c r="O2725" s="0" t="str">
        <f aca="false">IF(J2725=L2725,J2725,"CONFLICT")</f>
        <v>TODO: &lt;&gt;</v>
      </c>
      <c r="Q2725" s="0" t="str">
        <f aca="false">IF(AND(P2725&lt;&gt;L2725,P2725&lt;&gt;J2725,P2725&lt;&gt;""),"REVIEW","")</f>
        <v/>
      </c>
      <c r="R2725" s="0" t="str">
        <f aca="false">IF(K2725=M2725,K2725,"CONFLICT")</f>
        <v>TODO: &lt;&gt;</v>
      </c>
    </row>
    <row r="2726" customFormat="false" ht="12.75" hidden="false" customHeight="false" outlineLevel="0" collapsed="false">
      <c r="A2726" s="0" t="s">
        <v>7047</v>
      </c>
      <c r="B2726" s="0" t="n">
        <v>1165</v>
      </c>
      <c r="C2726" s="0" t="s">
        <v>23</v>
      </c>
      <c r="D2726" s="0" t="s">
        <v>7048</v>
      </c>
      <c r="E2726" s="0" t="s">
        <v>7049</v>
      </c>
      <c r="F2726" s="0" t="n">
        <v>28554</v>
      </c>
      <c r="G2726" s="0" t="n">
        <v>272</v>
      </c>
      <c r="H2726" s="0" t="n">
        <v>0</v>
      </c>
      <c r="I2726" s="0" t="n">
        <v>72</v>
      </c>
      <c r="J2726" s="0" t="str">
        <f aca="false">VLOOKUP(A2726,yorick!A:J,10,0)</f>
        <v>TODO: &lt;&gt;</v>
      </c>
      <c r="K2726" s="0" t="str">
        <f aca="false">VLOOKUP(A2726,yorick!A:K,11,0)</f>
        <v>TODO: &lt;&gt;</v>
      </c>
      <c r="L2726" s="0" t="str">
        <f aca="false">VLOOKUP(A2726,henriette!A:J,10,0)</f>
        <v>TODO: &lt;&gt;</v>
      </c>
      <c r="M2726" s="0" t="str">
        <f aca="false">VLOOKUP(A2726,henriette!A:K,11,0)</f>
        <v>TODO: &lt;&gt;</v>
      </c>
      <c r="N2726" s="0" t="str">
        <f aca="false">IF(OR(O2726="CONFLICT",R2726="CONFLICT"),"CONFLICT","OK")</f>
        <v>OK</v>
      </c>
      <c r="O2726" s="0" t="str">
        <f aca="false">IF(J2726=L2726,J2726,"CONFLICT")</f>
        <v>TODO: &lt;&gt;</v>
      </c>
      <c r="Q2726" s="0" t="str">
        <f aca="false">IF(AND(P2726&lt;&gt;L2726,P2726&lt;&gt;J2726,P2726&lt;&gt;""),"REVIEW","")</f>
        <v/>
      </c>
      <c r="R2726" s="0" t="str">
        <f aca="false">IF(K2726=M2726,K2726,"CONFLICT")</f>
        <v>TODO: &lt;&gt;</v>
      </c>
    </row>
    <row r="2727" customFormat="false" ht="12.75" hidden="false" customHeight="false" outlineLevel="0" collapsed="false">
      <c r="A2727" s="0" t="s">
        <v>7050</v>
      </c>
      <c r="B2727" s="0" t="n">
        <v>270</v>
      </c>
      <c r="C2727" s="0" t="s">
        <v>23</v>
      </c>
      <c r="E2727" s="0" t="s">
        <v>7051</v>
      </c>
      <c r="F2727" s="0" t="n">
        <v>11001</v>
      </c>
      <c r="G2727" s="0" t="n">
        <v>86</v>
      </c>
      <c r="H2727" s="0" t="n">
        <v>1</v>
      </c>
      <c r="I2727" s="0" t="n">
        <v>27</v>
      </c>
      <c r="J2727" s="0" t="str">
        <f aca="false">VLOOKUP(A2727,yorick!A:J,10,0)</f>
        <v>TODO: &lt;&gt;</v>
      </c>
      <c r="K2727" s="0" t="str">
        <f aca="false">VLOOKUP(A2727,yorick!A:K,11,0)</f>
        <v>TODO: &lt;&gt;</v>
      </c>
      <c r="L2727" s="0" t="str">
        <f aca="false">VLOOKUP(A2727,henriette!A:J,10,0)</f>
        <v>TODO: &lt;&gt;</v>
      </c>
      <c r="M2727" s="0" t="str">
        <f aca="false">VLOOKUP(A2727,henriette!A:K,11,0)</f>
        <v>TODO: &lt;&gt;</v>
      </c>
      <c r="N2727" s="0" t="str">
        <f aca="false">IF(OR(O2727="CONFLICT",R2727="CONFLICT"),"CONFLICT","OK")</f>
        <v>OK</v>
      </c>
      <c r="O2727" s="0" t="str">
        <f aca="false">IF(J2727=L2727,J2727,"CONFLICT")</f>
        <v>TODO: &lt;&gt;</v>
      </c>
      <c r="Q2727" s="0" t="str">
        <f aca="false">IF(AND(P2727&lt;&gt;L2727,P2727&lt;&gt;J2727,P2727&lt;&gt;""),"REVIEW","")</f>
        <v/>
      </c>
      <c r="R2727" s="0" t="str">
        <f aca="false">IF(K2727=M2727,K2727,"CONFLICT")</f>
        <v>TODO: &lt;&gt;</v>
      </c>
    </row>
    <row r="2728" customFormat="false" ht="12.75" hidden="false" customHeight="false" outlineLevel="0" collapsed="false">
      <c r="A2728" s="0" t="s">
        <v>7052</v>
      </c>
      <c r="B2728" s="0" t="n">
        <v>132</v>
      </c>
      <c r="C2728" s="0" t="s">
        <v>23</v>
      </c>
      <c r="D2728" s="0" t="s">
        <v>7053</v>
      </c>
      <c r="E2728" s="0" t="s">
        <v>7054</v>
      </c>
      <c r="F2728" s="0" t="n">
        <v>5752</v>
      </c>
      <c r="G2728" s="0" t="n">
        <v>120</v>
      </c>
      <c r="H2728" s="0" t="n">
        <v>0</v>
      </c>
      <c r="I2728" s="0" t="n">
        <v>50</v>
      </c>
      <c r="J2728" s="0" t="str">
        <f aca="false">VLOOKUP(A2728,yorick!A:J,10,0)</f>
        <v>TODO: &lt;&gt;</v>
      </c>
      <c r="K2728" s="0" t="str">
        <f aca="false">VLOOKUP(A2728,yorick!A:K,11,0)</f>
        <v>TODO: &lt;&gt;</v>
      </c>
      <c r="L2728" s="0" t="str">
        <f aca="false">VLOOKUP(A2728,henriette!A:J,10,0)</f>
        <v>TODO: &lt;&gt;</v>
      </c>
      <c r="M2728" s="0" t="str">
        <f aca="false">VLOOKUP(A2728,henriette!A:K,11,0)</f>
        <v>TODO: &lt;&gt;</v>
      </c>
      <c r="N2728" s="0" t="str">
        <f aca="false">IF(OR(O2728="CONFLICT",R2728="CONFLICT"),"CONFLICT","OK")</f>
        <v>OK</v>
      </c>
      <c r="O2728" s="0" t="str">
        <f aca="false">IF(J2728=L2728,J2728,"CONFLICT")</f>
        <v>TODO: &lt;&gt;</v>
      </c>
      <c r="Q2728" s="0" t="str">
        <f aca="false">IF(AND(P2728&lt;&gt;L2728,P2728&lt;&gt;J2728,P2728&lt;&gt;""),"REVIEW","")</f>
        <v/>
      </c>
      <c r="R2728" s="0" t="str">
        <f aca="false">IF(K2728=M2728,K2728,"CONFLICT")</f>
        <v>TODO: &lt;&gt;</v>
      </c>
    </row>
    <row r="2729" customFormat="false" ht="12.75" hidden="false" customHeight="false" outlineLevel="0" collapsed="false">
      <c r="A2729" s="0" t="s">
        <v>7055</v>
      </c>
      <c r="B2729" s="0" t="n">
        <v>106</v>
      </c>
      <c r="C2729" s="0" t="s">
        <v>23</v>
      </c>
      <c r="D2729" s="0" t="s">
        <v>7056</v>
      </c>
      <c r="E2729" s="0" t="s">
        <v>7057</v>
      </c>
      <c r="F2729" s="0" t="n">
        <v>13574</v>
      </c>
      <c r="G2729" s="0" t="n">
        <v>153</v>
      </c>
      <c r="H2729" s="0" t="n">
        <v>0</v>
      </c>
      <c r="I2729" s="0" t="n">
        <v>15</v>
      </c>
      <c r="J2729" s="0" t="str">
        <f aca="false">VLOOKUP(A2729,yorick!A:J,10,0)</f>
        <v>TODO: &lt;&gt;</v>
      </c>
      <c r="K2729" s="0" t="str">
        <f aca="false">VLOOKUP(A2729,yorick!A:K,11,0)</f>
        <v>TODO: &lt;&gt;</v>
      </c>
      <c r="L2729" s="0" t="str">
        <f aca="false">VLOOKUP(A2729,henriette!A:J,10,0)</f>
        <v>TODO: &lt;&gt;</v>
      </c>
      <c r="M2729" s="0" t="str">
        <f aca="false">VLOOKUP(A2729,henriette!A:K,11,0)</f>
        <v>TODO: &lt;&gt;</v>
      </c>
      <c r="N2729" s="0" t="str">
        <f aca="false">IF(OR(O2729="CONFLICT",R2729="CONFLICT"),"CONFLICT","OK")</f>
        <v>OK</v>
      </c>
      <c r="O2729" s="0" t="str">
        <f aca="false">IF(J2729=L2729,J2729,"CONFLICT")</f>
        <v>TODO: &lt;&gt;</v>
      </c>
      <c r="Q2729" s="0" t="str">
        <f aca="false">IF(AND(P2729&lt;&gt;L2729,P2729&lt;&gt;J2729,P2729&lt;&gt;""),"REVIEW","")</f>
        <v/>
      </c>
      <c r="R2729" s="0" t="str">
        <f aca="false">IF(K2729=M2729,K2729,"CONFLICT")</f>
        <v>TODO: &lt;&gt;</v>
      </c>
    </row>
    <row r="2730" customFormat="false" ht="12.75" hidden="false" customHeight="false" outlineLevel="0" collapsed="false">
      <c r="A2730" s="0" t="s">
        <v>7058</v>
      </c>
      <c r="B2730" s="0" t="n">
        <v>263</v>
      </c>
      <c r="C2730" s="0" t="s">
        <v>23</v>
      </c>
      <c r="E2730" s="0" t="s">
        <v>7059</v>
      </c>
      <c r="F2730" s="0" t="n">
        <v>23641</v>
      </c>
      <c r="G2730" s="0" t="n">
        <v>213</v>
      </c>
      <c r="H2730" s="0" t="n">
        <v>0</v>
      </c>
      <c r="I2730" s="0" t="n">
        <v>3</v>
      </c>
      <c r="J2730" s="0" t="str">
        <f aca="false">VLOOKUP(A2730,yorick!A:J,10,0)</f>
        <v>TODO: &lt;&gt;</v>
      </c>
      <c r="K2730" s="0" t="str">
        <f aca="false">VLOOKUP(A2730,yorick!A:K,11,0)</f>
        <v>TODO: &lt;&gt;</v>
      </c>
      <c r="L2730" s="0" t="str">
        <f aca="false">VLOOKUP(A2730,henriette!A:J,10,0)</f>
        <v>TODO: &lt;&gt;</v>
      </c>
      <c r="M2730" s="0" t="str">
        <f aca="false">VLOOKUP(A2730,henriette!A:K,11,0)</f>
        <v>TODO: &lt;&gt;</v>
      </c>
      <c r="N2730" s="0" t="str">
        <f aca="false">IF(OR(O2730="CONFLICT",R2730="CONFLICT"),"CONFLICT","OK")</f>
        <v>OK</v>
      </c>
      <c r="O2730" s="0" t="str">
        <f aca="false">IF(J2730=L2730,J2730,"CONFLICT")</f>
        <v>TODO: &lt;&gt;</v>
      </c>
      <c r="Q2730" s="0" t="str">
        <f aca="false">IF(AND(P2730&lt;&gt;L2730,P2730&lt;&gt;J2730,P2730&lt;&gt;""),"REVIEW","")</f>
        <v/>
      </c>
      <c r="R2730" s="0" t="str">
        <f aca="false">IF(K2730=M2730,K2730,"CONFLICT")</f>
        <v>TODO: &lt;&gt;</v>
      </c>
    </row>
    <row r="2731" customFormat="false" ht="12.75" hidden="false" customHeight="false" outlineLevel="0" collapsed="false">
      <c r="A2731" s="0" t="s">
        <v>7060</v>
      </c>
      <c r="B2731" s="0" t="n">
        <v>3175</v>
      </c>
      <c r="C2731" s="0" t="s">
        <v>23</v>
      </c>
      <c r="D2731" s="0" t="s">
        <v>7061</v>
      </c>
      <c r="E2731" s="0" t="s">
        <v>7062</v>
      </c>
      <c r="F2731" s="0" t="n">
        <v>21378</v>
      </c>
      <c r="G2731" s="0" t="n">
        <v>450</v>
      </c>
      <c r="H2731" s="0" t="n">
        <v>0</v>
      </c>
      <c r="I2731" s="0" t="n">
        <v>89</v>
      </c>
      <c r="J2731" s="0" t="str">
        <f aca="false">VLOOKUP(A2731,yorick!A:J,10,0)</f>
        <v>TODO: &lt;&gt;</v>
      </c>
      <c r="K2731" s="0" t="str">
        <f aca="false">VLOOKUP(A2731,yorick!A:K,11,0)</f>
        <v>TODO: &lt;&gt;</v>
      </c>
      <c r="L2731" s="0" t="str">
        <f aca="false">VLOOKUP(A2731,henriette!A:J,10,0)</f>
        <v>TODO: &lt;&gt;</v>
      </c>
      <c r="M2731" s="0" t="str">
        <f aca="false">VLOOKUP(A2731,henriette!A:K,11,0)</f>
        <v>TODO: &lt;&gt;</v>
      </c>
      <c r="N2731" s="0" t="str">
        <f aca="false">IF(OR(O2731="CONFLICT",R2731="CONFLICT"),"CONFLICT","OK")</f>
        <v>OK</v>
      </c>
      <c r="O2731" s="0" t="str">
        <f aca="false">IF(J2731=L2731,J2731,"CONFLICT")</f>
        <v>TODO: &lt;&gt;</v>
      </c>
      <c r="Q2731" s="0" t="str">
        <f aca="false">IF(AND(P2731&lt;&gt;L2731,P2731&lt;&gt;J2731,P2731&lt;&gt;""),"REVIEW","")</f>
        <v/>
      </c>
      <c r="R2731" s="0" t="str">
        <f aca="false">IF(K2731=M2731,K2731,"CONFLICT")</f>
        <v>TODO: &lt;&gt;</v>
      </c>
    </row>
    <row r="2732" customFormat="false" ht="12.75" hidden="false" customHeight="false" outlineLevel="0" collapsed="false">
      <c r="A2732" s="0" t="s">
        <v>7063</v>
      </c>
      <c r="B2732" s="0" t="n">
        <v>352</v>
      </c>
      <c r="C2732" s="0" t="s">
        <v>23</v>
      </c>
      <c r="F2732" s="0" t="n">
        <v>39254</v>
      </c>
      <c r="G2732" s="0" t="n">
        <v>611</v>
      </c>
      <c r="H2732" s="0" t="n">
        <v>0</v>
      </c>
      <c r="I2732" s="0" t="n">
        <v>18</v>
      </c>
      <c r="J2732" s="0" t="str">
        <f aca="false">VLOOKUP(A2732,yorick!A:J,10,0)</f>
        <v>TODO: &lt;&gt;</v>
      </c>
      <c r="K2732" s="0" t="str">
        <f aca="false">VLOOKUP(A2732,yorick!A:K,11,0)</f>
        <v>TODO: &lt;&gt;</v>
      </c>
      <c r="L2732" s="0" t="str">
        <f aca="false">VLOOKUP(A2732,henriette!A:J,10,0)</f>
        <v>TODO: &lt;&gt;</v>
      </c>
      <c r="M2732" s="0" t="str">
        <f aca="false">VLOOKUP(A2732,henriette!A:K,11,0)</f>
        <v>TODO: &lt;&gt;</v>
      </c>
      <c r="N2732" s="0" t="str">
        <f aca="false">IF(OR(O2732="CONFLICT",R2732="CONFLICT"),"CONFLICT","OK")</f>
        <v>OK</v>
      </c>
      <c r="O2732" s="0" t="str">
        <f aca="false">IF(J2732=L2732,J2732,"CONFLICT")</f>
        <v>TODO: &lt;&gt;</v>
      </c>
      <c r="Q2732" s="0" t="str">
        <f aca="false">IF(AND(P2732&lt;&gt;L2732,P2732&lt;&gt;J2732,P2732&lt;&gt;""),"REVIEW","")</f>
        <v/>
      </c>
      <c r="R2732" s="0" t="str">
        <f aca="false">IF(K2732=M2732,K2732,"CONFLICT")</f>
        <v>TODO: &lt;&gt;</v>
      </c>
    </row>
    <row r="2733" customFormat="false" ht="12.75" hidden="false" customHeight="false" outlineLevel="0" collapsed="false">
      <c r="A2733" s="0" t="s">
        <v>7064</v>
      </c>
      <c r="B2733" s="0" t="n">
        <v>134</v>
      </c>
      <c r="C2733" s="0" t="s">
        <v>23</v>
      </c>
      <c r="F2733" s="0" t="n">
        <v>25814</v>
      </c>
      <c r="G2733" s="0" t="n">
        <v>199</v>
      </c>
      <c r="H2733" s="0" t="n">
        <v>1</v>
      </c>
      <c r="I2733" s="0" t="n">
        <v>4</v>
      </c>
      <c r="J2733" s="0" t="str">
        <f aca="false">VLOOKUP(A2733,yorick!A:J,10,0)</f>
        <v>TODO: &lt;&gt;</v>
      </c>
      <c r="K2733" s="0" t="str">
        <f aca="false">VLOOKUP(A2733,yorick!A:K,11,0)</f>
        <v>TODO: &lt;&gt;</v>
      </c>
      <c r="L2733" s="0" t="str">
        <f aca="false">VLOOKUP(A2733,henriette!A:J,10,0)</f>
        <v>TODO: &lt;&gt;</v>
      </c>
      <c r="M2733" s="0" t="str">
        <f aca="false">VLOOKUP(A2733,henriette!A:K,11,0)</f>
        <v>TODO: &lt;&gt;</v>
      </c>
      <c r="N2733" s="0" t="str">
        <f aca="false">IF(OR(O2733="CONFLICT",R2733="CONFLICT"),"CONFLICT","OK")</f>
        <v>OK</v>
      </c>
      <c r="O2733" s="0" t="str">
        <f aca="false">IF(J2733=L2733,J2733,"CONFLICT")</f>
        <v>TODO: &lt;&gt;</v>
      </c>
      <c r="Q2733" s="0" t="str">
        <f aca="false">IF(AND(P2733&lt;&gt;L2733,P2733&lt;&gt;J2733,P2733&lt;&gt;""),"REVIEW","")</f>
        <v/>
      </c>
      <c r="R2733" s="0" t="str">
        <f aca="false">IF(K2733=M2733,K2733,"CONFLICT")</f>
        <v>TODO: &lt;&gt;</v>
      </c>
    </row>
    <row r="2734" customFormat="false" ht="12.75" hidden="false" customHeight="false" outlineLevel="0" collapsed="false">
      <c r="A2734" s="0" t="s">
        <v>7065</v>
      </c>
      <c r="B2734" s="0" t="n">
        <v>112</v>
      </c>
      <c r="C2734" s="0" t="s">
        <v>23</v>
      </c>
      <c r="D2734" s="0" t="s">
        <v>7066</v>
      </c>
      <c r="E2734" s="0" t="s">
        <v>7067</v>
      </c>
      <c r="F2734" s="0" t="n">
        <v>23440</v>
      </c>
      <c r="G2734" s="0" t="n">
        <v>210</v>
      </c>
      <c r="H2734" s="0" t="n">
        <v>0</v>
      </c>
      <c r="I2734" s="0" t="n">
        <v>20</v>
      </c>
      <c r="J2734" s="0" t="str">
        <f aca="false">VLOOKUP(A2734,yorick!A:J,10,0)</f>
        <v>TODO: &lt;&gt;</v>
      </c>
      <c r="K2734" s="0" t="str">
        <f aca="false">VLOOKUP(A2734,yorick!A:K,11,0)</f>
        <v>TODO: &lt;&gt;</v>
      </c>
      <c r="L2734" s="0" t="str">
        <f aca="false">VLOOKUP(A2734,henriette!A:J,10,0)</f>
        <v>TODO: &lt;&gt;</v>
      </c>
      <c r="M2734" s="0" t="str">
        <f aca="false">VLOOKUP(A2734,henriette!A:K,11,0)</f>
        <v>TODO: &lt;&gt;</v>
      </c>
      <c r="N2734" s="0" t="str">
        <f aca="false">IF(OR(O2734="CONFLICT",R2734="CONFLICT"),"CONFLICT","OK")</f>
        <v>OK</v>
      </c>
      <c r="O2734" s="0" t="str">
        <f aca="false">IF(J2734=L2734,J2734,"CONFLICT")</f>
        <v>TODO: &lt;&gt;</v>
      </c>
      <c r="Q2734" s="0" t="str">
        <f aca="false">IF(AND(P2734&lt;&gt;L2734,P2734&lt;&gt;J2734,P2734&lt;&gt;""),"REVIEW","")</f>
        <v/>
      </c>
      <c r="R2734" s="0" t="str">
        <f aca="false">IF(K2734=M2734,K2734,"CONFLICT")</f>
        <v>TODO: &lt;&gt;</v>
      </c>
    </row>
    <row r="2735" customFormat="false" ht="12.75" hidden="false" customHeight="false" outlineLevel="0" collapsed="false">
      <c r="A2735" s="0" t="s">
        <v>7068</v>
      </c>
      <c r="B2735" s="0" t="n">
        <v>367</v>
      </c>
      <c r="C2735" s="0" t="s">
        <v>23</v>
      </c>
      <c r="E2735" s="0" t="s">
        <v>7069</v>
      </c>
      <c r="F2735" s="0" t="n">
        <v>5304</v>
      </c>
      <c r="G2735" s="0" t="n">
        <v>142</v>
      </c>
      <c r="H2735" s="0" t="n">
        <v>0</v>
      </c>
      <c r="I2735" s="0" t="n">
        <v>24</v>
      </c>
      <c r="J2735" s="0" t="str">
        <f aca="false">VLOOKUP(A2735,yorick!A:J,10,0)</f>
        <v>TODO: &lt;&gt;</v>
      </c>
      <c r="K2735" s="0" t="str">
        <f aca="false">VLOOKUP(A2735,yorick!A:K,11,0)</f>
        <v>TODO: &lt;&gt;</v>
      </c>
      <c r="L2735" s="0" t="str">
        <f aca="false">VLOOKUP(A2735,henriette!A:J,10,0)</f>
        <v>TODO: &lt;&gt;</v>
      </c>
      <c r="M2735" s="0" t="str">
        <f aca="false">VLOOKUP(A2735,henriette!A:K,11,0)</f>
        <v>TODO: &lt;&gt;</v>
      </c>
      <c r="N2735" s="0" t="str">
        <f aca="false">IF(OR(O2735="CONFLICT",R2735="CONFLICT"),"CONFLICT","OK")</f>
        <v>OK</v>
      </c>
      <c r="O2735" s="0" t="str">
        <f aca="false">IF(J2735=L2735,J2735,"CONFLICT")</f>
        <v>TODO: &lt;&gt;</v>
      </c>
      <c r="Q2735" s="0" t="str">
        <f aca="false">IF(AND(P2735&lt;&gt;L2735,P2735&lt;&gt;J2735,P2735&lt;&gt;""),"REVIEW","")</f>
        <v/>
      </c>
      <c r="R2735" s="0" t="str">
        <f aca="false">IF(K2735=M2735,K2735,"CONFLICT")</f>
        <v>TODO: &lt;&gt;</v>
      </c>
    </row>
    <row r="2736" customFormat="false" ht="12.75" hidden="false" customHeight="false" outlineLevel="0" collapsed="false">
      <c r="A2736" s="0" t="s">
        <v>7070</v>
      </c>
      <c r="B2736" s="0" t="n">
        <v>2813</v>
      </c>
      <c r="C2736" s="0" t="s">
        <v>23</v>
      </c>
      <c r="D2736" s="0" t="s">
        <v>7071</v>
      </c>
      <c r="E2736" s="0" t="s">
        <v>7072</v>
      </c>
      <c r="F2736" s="0" t="n">
        <v>29493</v>
      </c>
      <c r="G2736" s="0" t="n">
        <v>371</v>
      </c>
      <c r="H2736" s="0" t="n">
        <v>0</v>
      </c>
      <c r="I2736" s="0" t="n">
        <v>33</v>
      </c>
      <c r="J2736" s="0" t="str">
        <f aca="false">VLOOKUP(A2736,yorick!A:J,10,0)</f>
        <v>TODO: &lt;&gt;</v>
      </c>
      <c r="K2736" s="0" t="str">
        <f aca="false">VLOOKUP(A2736,yorick!A:K,11,0)</f>
        <v>TODO: &lt;&gt;</v>
      </c>
      <c r="L2736" s="0" t="str">
        <f aca="false">VLOOKUP(A2736,henriette!A:J,10,0)</f>
        <v>TODO: &lt;&gt;</v>
      </c>
      <c r="M2736" s="0" t="str">
        <f aca="false">VLOOKUP(A2736,henriette!A:K,11,0)</f>
        <v>TODO: &lt;&gt;</v>
      </c>
      <c r="N2736" s="0" t="str">
        <f aca="false">IF(OR(O2736="CONFLICT",R2736="CONFLICT"),"CONFLICT","OK")</f>
        <v>OK</v>
      </c>
      <c r="O2736" s="0" t="str">
        <f aca="false">IF(J2736=L2736,J2736,"CONFLICT")</f>
        <v>TODO: &lt;&gt;</v>
      </c>
      <c r="Q2736" s="0" t="str">
        <f aca="false">IF(AND(P2736&lt;&gt;L2736,P2736&lt;&gt;J2736,P2736&lt;&gt;""),"REVIEW","")</f>
        <v/>
      </c>
      <c r="R2736" s="0" t="str">
        <f aca="false">IF(K2736=M2736,K2736,"CONFLICT")</f>
        <v>TODO: &lt;&gt;</v>
      </c>
    </row>
    <row r="2737" customFormat="false" ht="12.75" hidden="false" customHeight="false" outlineLevel="0" collapsed="false">
      <c r="A2737" s="0" t="s">
        <v>7073</v>
      </c>
      <c r="B2737" s="0" t="n">
        <v>116</v>
      </c>
      <c r="C2737" s="0" t="s">
        <v>23</v>
      </c>
      <c r="D2737" s="0" t="s">
        <v>7074</v>
      </c>
      <c r="E2737" s="0" t="s">
        <v>7075</v>
      </c>
      <c r="F2737" s="0" t="n">
        <v>5593</v>
      </c>
      <c r="G2737" s="0" t="n">
        <v>78</v>
      </c>
      <c r="H2737" s="0" t="n">
        <v>0</v>
      </c>
      <c r="I2737" s="0" t="n">
        <v>110</v>
      </c>
      <c r="J2737" s="0" t="str">
        <f aca="false">VLOOKUP(A2737,yorick!A:J,10,0)</f>
        <v>TODO: &lt;&gt;</v>
      </c>
      <c r="K2737" s="0" t="str">
        <f aca="false">VLOOKUP(A2737,yorick!A:K,11,0)</f>
        <v>TODO: &lt;&gt;</v>
      </c>
      <c r="L2737" s="0" t="str">
        <f aca="false">VLOOKUP(A2737,henriette!A:J,10,0)</f>
        <v>TODO: &lt;&gt;</v>
      </c>
      <c r="M2737" s="0" t="str">
        <f aca="false">VLOOKUP(A2737,henriette!A:K,11,0)</f>
        <v>TODO: &lt;&gt;</v>
      </c>
      <c r="N2737" s="0" t="str">
        <f aca="false">IF(OR(O2737="CONFLICT",R2737="CONFLICT"),"CONFLICT","OK")</f>
        <v>OK</v>
      </c>
      <c r="O2737" s="0" t="str">
        <f aca="false">IF(J2737=L2737,J2737,"CONFLICT")</f>
        <v>TODO: &lt;&gt;</v>
      </c>
      <c r="Q2737" s="0" t="str">
        <f aca="false">IF(AND(P2737&lt;&gt;L2737,P2737&lt;&gt;J2737,P2737&lt;&gt;""),"REVIEW","")</f>
        <v/>
      </c>
      <c r="R2737" s="0" t="str">
        <f aca="false">IF(K2737=M2737,K2737,"CONFLICT")</f>
        <v>TODO: &lt;&gt;</v>
      </c>
    </row>
    <row r="2738" customFormat="false" ht="12.75" hidden="false" customHeight="false" outlineLevel="0" collapsed="false">
      <c r="A2738" s="0" t="s">
        <v>7076</v>
      </c>
      <c r="B2738" s="0" t="n">
        <v>479</v>
      </c>
      <c r="C2738" s="0" t="s">
        <v>23</v>
      </c>
      <c r="D2738" s="0" t="s">
        <v>7077</v>
      </c>
      <c r="E2738" s="0" t="s">
        <v>7078</v>
      </c>
      <c r="F2738" s="0" t="n">
        <v>6592</v>
      </c>
      <c r="G2738" s="0" t="n">
        <v>20</v>
      </c>
      <c r="H2738" s="0" t="n">
        <v>0</v>
      </c>
      <c r="I2738" s="0" t="n">
        <v>12</v>
      </c>
      <c r="J2738" s="0" t="str">
        <f aca="false">VLOOKUP(A2738,yorick!A:J,10,0)</f>
        <v>TODO: &lt;&gt;</v>
      </c>
      <c r="K2738" s="0" t="str">
        <f aca="false">VLOOKUP(A2738,yorick!A:K,11,0)</f>
        <v>TODO: &lt;&gt;</v>
      </c>
      <c r="L2738" s="0" t="str">
        <f aca="false">VLOOKUP(A2738,henriette!A:J,10,0)</f>
        <v>TODO: &lt;&gt;</v>
      </c>
      <c r="M2738" s="0" t="str">
        <f aca="false">VLOOKUP(A2738,henriette!A:K,11,0)</f>
        <v>TODO: &lt;&gt;</v>
      </c>
      <c r="N2738" s="0" t="str">
        <f aca="false">IF(OR(O2738="CONFLICT",R2738="CONFLICT"),"CONFLICT","OK")</f>
        <v>OK</v>
      </c>
      <c r="O2738" s="0" t="str">
        <f aca="false">IF(J2738=L2738,J2738,"CONFLICT")</f>
        <v>TODO: &lt;&gt;</v>
      </c>
      <c r="Q2738" s="0" t="str">
        <f aca="false">IF(AND(P2738&lt;&gt;L2738,P2738&lt;&gt;J2738,P2738&lt;&gt;""),"REVIEW","")</f>
        <v/>
      </c>
      <c r="R2738" s="0" t="str">
        <f aca="false">IF(K2738=M2738,K2738,"CONFLICT")</f>
        <v>TODO: &lt;&gt;</v>
      </c>
    </row>
    <row r="2739" customFormat="false" ht="12.75" hidden="false" customHeight="false" outlineLevel="0" collapsed="false">
      <c r="A2739" s="0" t="s">
        <v>7079</v>
      </c>
      <c r="B2739" s="0" t="n">
        <v>275</v>
      </c>
      <c r="C2739" s="0" t="s">
        <v>23</v>
      </c>
      <c r="D2739" s="0" t="s">
        <v>7080</v>
      </c>
      <c r="E2739" s="0" t="s">
        <v>7081</v>
      </c>
      <c r="F2739" s="0" t="n">
        <v>33627</v>
      </c>
      <c r="G2739" s="0" t="n">
        <v>256</v>
      </c>
      <c r="H2739" s="0" t="n">
        <v>0</v>
      </c>
      <c r="I2739" s="0" t="n">
        <v>64</v>
      </c>
      <c r="J2739" s="0" t="str">
        <f aca="false">VLOOKUP(A2739,yorick!A:J,10,0)</f>
        <v>TODO: &lt;&gt;</v>
      </c>
      <c r="K2739" s="0" t="str">
        <f aca="false">VLOOKUP(A2739,yorick!A:K,11,0)</f>
        <v>TODO: &lt;&gt;</v>
      </c>
      <c r="L2739" s="0" t="str">
        <f aca="false">VLOOKUP(A2739,henriette!A:J,10,0)</f>
        <v>TODO: &lt;&gt;</v>
      </c>
      <c r="M2739" s="0" t="str">
        <f aca="false">VLOOKUP(A2739,henriette!A:K,11,0)</f>
        <v>TODO: &lt;&gt;</v>
      </c>
      <c r="N2739" s="0" t="str">
        <f aca="false">IF(OR(O2739="CONFLICT",R2739="CONFLICT"),"CONFLICT","OK")</f>
        <v>OK</v>
      </c>
      <c r="O2739" s="0" t="str">
        <f aca="false">IF(J2739=L2739,J2739,"CONFLICT")</f>
        <v>TODO: &lt;&gt;</v>
      </c>
      <c r="Q2739" s="0" t="str">
        <f aca="false">IF(AND(P2739&lt;&gt;L2739,P2739&lt;&gt;J2739,P2739&lt;&gt;""),"REVIEW","")</f>
        <v/>
      </c>
      <c r="R2739" s="0" t="str">
        <f aca="false">IF(K2739=M2739,K2739,"CONFLICT")</f>
        <v>TODO: &lt;&gt;</v>
      </c>
    </row>
    <row r="2740" customFormat="false" ht="12.75" hidden="false" customHeight="false" outlineLevel="0" collapsed="false">
      <c r="A2740" s="0" t="s">
        <v>7082</v>
      </c>
      <c r="B2740" s="0" t="n">
        <v>172</v>
      </c>
      <c r="C2740" s="0" t="s">
        <v>23</v>
      </c>
      <c r="F2740" s="0" t="n">
        <v>13935</v>
      </c>
      <c r="G2740" s="0" t="n">
        <v>91</v>
      </c>
      <c r="H2740" s="0" t="n">
        <v>0</v>
      </c>
      <c r="I2740" s="0" t="n">
        <v>42</v>
      </c>
      <c r="J2740" s="0" t="str">
        <f aca="false">VLOOKUP(A2740,yorick!A:J,10,0)</f>
        <v>TODO: &lt;&gt;</v>
      </c>
      <c r="K2740" s="0" t="str">
        <f aca="false">VLOOKUP(A2740,yorick!A:K,11,0)</f>
        <v>TODO: &lt;&gt;</v>
      </c>
      <c r="L2740" s="0" t="str">
        <f aca="false">VLOOKUP(A2740,henriette!A:J,10,0)</f>
        <v>TODO: &lt;&gt;</v>
      </c>
      <c r="M2740" s="0" t="str">
        <f aca="false">VLOOKUP(A2740,henriette!A:K,11,0)</f>
        <v>TODO: &lt;&gt;</v>
      </c>
      <c r="N2740" s="0" t="str">
        <f aca="false">IF(OR(O2740="CONFLICT",R2740="CONFLICT"),"CONFLICT","OK")</f>
        <v>OK</v>
      </c>
      <c r="O2740" s="0" t="str">
        <f aca="false">IF(J2740=L2740,J2740,"CONFLICT")</f>
        <v>TODO: &lt;&gt;</v>
      </c>
      <c r="Q2740" s="0" t="str">
        <f aca="false">IF(AND(P2740&lt;&gt;L2740,P2740&lt;&gt;J2740,P2740&lt;&gt;""),"REVIEW","")</f>
        <v/>
      </c>
      <c r="R2740" s="0" t="str">
        <f aca="false">IF(K2740=M2740,K2740,"CONFLICT")</f>
        <v>TODO: &lt;&gt;</v>
      </c>
    </row>
    <row r="2741" customFormat="false" ht="12.75" hidden="false" customHeight="false" outlineLevel="0" collapsed="false">
      <c r="A2741" s="0" t="s">
        <v>7083</v>
      </c>
      <c r="B2741" s="0" t="n">
        <v>638</v>
      </c>
      <c r="C2741" s="0" t="s">
        <v>23</v>
      </c>
      <c r="E2741" s="0" t="s">
        <v>7084</v>
      </c>
      <c r="F2741" s="0" t="n">
        <v>9709</v>
      </c>
      <c r="G2741" s="0" t="n">
        <v>50</v>
      </c>
      <c r="H2741" s="0" t="n">
        <v>0</v>
      </c>
      <c r="I2741" s="0" t="n">
        <v>31</v>
      </c>
      <c r="J2741" s="0" t="str">
        <f aca="false">VLOOKUP(A2741,yorick!A:J,10,0)</f>
        <v>TODO: &lt;&gt;</v>
      </c>
      <c r="K2741" s="0" t="str">
        <f aca="false">VLOOKUP(A2741,yorick!A:K,11,0)</f>
        <v>TODO: &lt;&gt;</v>
      </c>
      <c r="L2741" s="0" t="str">
        <f aca="false">VLOOKUP(A2741,henriette!A:J,10,0)</f>
        <v>TODO: &lt;&gt;</v>
      </c>
      <c r="M2741" s="0" t="str">
        <f aca="false">VLOOKUP(A2741,henriette!A:K,11,0)</f>
        <v>TODO: &lt;&gt;</v>
      </c>
      <c r="N2741" s="0" t="str">
        <f aca="false">IF(OR(O2741="CONFLICT",R2741="CONFLICT"),"CONFLICT","OK")</f>
        <v>OK</v>
      </c>
      <c r="O2741" s="0" t="str">
        <f aca="false">IF(J2741=L2741,J2741,"CONFLICT")</f>
        <v>TODO: &lt;&gt;</v>
      </c>
      <c r="Q2741" s="0" t="str">
        <f aca="false">IF(AND(P2741&lt;&gt;L2741,P2741&lt;&gt;J2741,P2741&lt;&gt;""),"REVIEW","")</f>
        <v/>
      </c>
      <c r="R2741" s="0" t="str">
        <f aca="false">IF(K2741=M2741,K2741,"CONFLICT")</f>
        <v>TODO: &lt;&gt;</v>
      </c>
    </row>
    <row r="2742" customFormat="false" ht="12.75" hidden="false" customHeight="false" outlineLevel="0" collapsed="false">
      <c r="A2742" s="0" t="s">
        <v>7085</v>
      </c>
      <c r="B2742" s="0" t="n">
        <v>122</v>
      </c>
      <c r="C2742" s="0" t="s">
        <v>23</v>
      </c>
      <c r="D2742" s="0" t="s">
        <v>7086</v>
      </c>
      <c r="E2742" s="0" t="s">
        <v>7087</v>
      </c>
      <c r="F2742" s="0" t="n">
        <v>6789</v>
      </c>
      <c r="G2742" s="0" t="n">
        <v>103</v>
      </c>
      <c r="H2742" s="0" t="n">
        <v>0</v>
      </c>
      <c r="I2742" s="0" t="n">
        <v>4</v>
      </c>
      <c r="J2742" s="0" t="str">
        <f aca="false">VLOOKUP(A2742,yorick!A:J,10,0)</f>
        <v>TODO: &lt;&gt;</v>
      </c>
      <c r="K2742" s="0" t="str">
        <f aca="false">VLOOKUP(A2742,yorick!A:K,11,0)</f>
        <v>TODO: &lt;&gt;</v>
      </c>
      <c r="L2742" s="0" t="str">
        <f aca="false">VLOOKUP(A2742,henriette!A:J,10,0)</f>
        <v>TODO: &lt;&gt;</v>
      </c>
      <c r="M2742" s="0" t="str">
        <f aca="false">VLOOKUP(A2742,henriette!A:K,11,0)</f>
        <v>TODO: &lt;&gt;</v>
      </c>
      <c r="N2742" s="0" t="str">
        <f aca="false">IF(OR(O2742="CONFLICT",R2742="CONFLICT"),"CONFLICT","OK")</f>
        <v>OK</v>
      </c>
      <c r="O2742" s="0" t="str">
        <f aca="false">IF(J2742=L2742,J2742,"CONFLICT")</f>
        <v>TODO: &lt;&gt;</v>
      </c>
      <c r="Q2742" s="0" t="str">
        <f aca="false">IF(AND(P2742&lt;&gt;L2742,P2742&lt;&gt;J2742,P2742&lt;&gt;""),"REVIEW","")</f>
        <v/>
      </c>
      <c r="R2742" s="0" t="str">
        <f aca="false">IF(K2742=M2742,K2742,"CONFLICT")</f>
        <v>TODO: &lt;&gt;</v>
      </c>
    </row>
    <row r="2743" customFormat="false" ht="12.75" hidden="false" customHeight="false" outlineLevel="0" collapsed="false">
      <c r="A2743" s="0" t="s">
        <v>7088</v>
      </c>
      <c r="B2743" s="0" t="n">
        <v>3637</v>
      </c>
      <c r="C2743" s="0" t="s">
        <v>23</v>
      </c>
      <c r="E2743" s="0" t="s">
        <v>7089</v>
      </c>
      <c r="F2743" s="0" t="n">
        <v>52850</v>
      </c>
      <c r="G2743" s="0" t="n">
        <v>488</v>
      </c>
      <c r="H2743" s="0" t="n">
        <v>0</v>
      </c>
      <c r="I2743" s="0" t="n">
        <v>154</v>
      </c>
      <c r="J2743" s="0" t="str">
        <f aca="false">VLOOKUP(A2743,yorick!A:J,10,0)</f>
        <v>TODO: &lt;&gt;</v>
      </c>
      <c r="K2743" s="0" t="str">
        <f aca="false">VLOOKUP(A2743,yorick!A:K,11,0)</f>
        <v>TODO: &lt;&gt;</v>
      </c>
      <c r="L2743" s="0" t="str">
        <f aca="false">VLOOKUP(A2743,henriette!A:J,10,0)</f>
        <v>TODO: &lt;&gt;</v>
      </c>
      <c r="M2743" s="0" t="str">
        <f aca="false">VLOOKUP(A2743,henriette!A:K,11,0)</f>
        <v>TODO: &lt;&gt;</v>
      </c>
      <c r="N2743" s="0" t="str">
        <f aca="false">IF(OR(O2743="CONFLICT",R2743="CONFLICT"),"CONFLICT","OK")</f>
        <v>OK</v>
      </c>
      <c r="O2743" s="0" t="str">
        <f aca="false">IF(J2743=L2743,J2743,"CONFLICT")</f>
        <v>TODO: &lt;&gt;</v>
      </c>
      <c r="Q2743" s="0" t="str">
        <f aca="false">IF(AND(P2743&lt;&gt;L2743,P2743&lt;&gt;J2743,P2743&lt;&gt;""),"REVIEW","")</f>
        <v/>
      </c>
      <c r="R2743" s="0" t="str">
        <f aca="false">IF(K2743=M2743,K2743,"CONFLICT")</f>
        <v>TODO: &lt;&gt;</v>
      </c>
    </row>
    <row r="2744" customFormat="false" ht="12.75" hidden="false" customHeight="false" outlineLevel="0" collapsed="false">
      <c r="A2744" s="0" t="s">
        <v>7090</v>
      </c>
      <c r="B2744" s="0" t="n">
        <v>163</v>
      </c>
      <c r="C2744" s="0" t="s">
        <v>23</v>
      </c>
      <c r="F2744" s="0" t="n">
        <v>6368</v>
      </c>
      <c r="G2744" s="0" t="n">
        <v>67</v>
      </c>
      <c r="H2744" s="0" t="n">
        <v>0</v>
      </c>
      <c r="I2744" s="0" t="n">
        <v>20</v>
      </c>
      <c r="J2744" s="0" t="str">
        <f aca="false">VLOOKUP(A2744,yorick!A:J,10,0)</f>
        <v>TODO: &lt;&gt;</v>
      </c>
      <c r="K2744" s="0" t="str">
        <f aca="false">VLOOKUP(A2744,yorick!A:K,11,0)</f>
        <v>TODO: &lt;&gt;</v>
      </c>
      <c r="L2744" s="0" t="str">
        <f aca="false">VLOOKUP(A2744,henriette!A:J,10,0)</f>
        <v>TODO: &lt;&gt;</v>
      </c>
      <c r="M2744" s="0" t="str">
        <f aca="false">VLOOKUP(A2744,henriette!A:K,11,0)</f>
        <v>TODO: &lt;&gt;</v>
      </c>
      <c r="N2744" s="0" t="str">
        <f aca="false">IF(OR(O2744="CONFLICT",R2744="CONFLICT"),"CONFLICT","OK")</f>
        <v>OK</v>
      </c>
      <c r="O2744" s="0" t="str">
        <f aca="false">IF(J2744=L2744,J2744,"CONFLICT")</f>
        <v>TODO: &lt;&gt;</v>
      </c>
      <c r="Q2744" s="0" t="str">
        <f aca="false">IF(AND(P2744&lt;&gt;L2744,P2744&lt;&gt;J2744,P2744&lt;&gt;""),"REVIEW","")</f>
        <v/>
      </c>
      <c r="R2744" s="0" t="str">
        <f aca="false">IF(K2744=M2744,K2744,"CONFLICT")</f>
        <v>TODO: &lt;&gt;</v>
      </c>
    </row>
    <row r="2745" customFormat="false" ht="12.75" hidden="false" customHeight="false" outlineLevel="0" collapsed="false">
      <c r="A2745" s="0" t="s">
        <v>7091</v>
      </c>
      <c r="B2745" s="0" t="n">
        <v>284</v>
      </c>
      <c r="C2745" s="0" t="s">
        <v>23</v>
      </c>
      <c r="E2745" s="0" t="s">
        <v>7092</v>
      </c>
      <c r="F2745" s="0" t="n">
        <v>8098</v>
      </c>
      <c r="G2745" s="0" t="n">
        <v>55</v>
      </c>
      <c r="H2745" s="0" t="n">
        <v>7</v>
      </c>
      <c r="I2745" s="0" t="n">
        <v>57</v>
      </c>
      <c r="J2745" s="0" t="str">
        <f aca="false">VLOOKUP(A2745,yorick!A:J,10,0)</f>
        <v>TODO: &lt;&gt;</v>
      </c>
      <c r="K2745" s="0" t="str">
        <f aca="false">VLOOKUP(A2745,yorick!A:K,11,0)</f>
        <v>TODO: &lt;&gt;</v>
      </c>
      <c r="L2745" s="0" t="str">
        <f aca="false">VLOOKUP(A2745,henriette!A:J,10,0)</f>
        <v>TODO: &lt;&gt;</v>
      </c>
      <c r="M2745" s="0" t="str">
        <f aca="false">VLOOKUP(A2745,henriette!A:K,11,0)</f>
        <v>TODO: &lt;&gt;</v>
      </c>
      <c r="N2745" s="0" t="str">
        <f aca="false">IF(OR(O2745="CONFLICT",R2745="CONFLICT"),"CONFLICT","OK")</f>
        <v>OK</v>
      </c>
      <c r="O2745" s="0" t="str">
        <f aca="false">IF(J2745=L2745,J2745,"CONFLICT")</f>
        <v>TODO: &lt;&gt;</v>
      </c>
      <c r="Q2745" s="0" t="str">
        <f aca="false">IF(AND(P2745&lt;&gt;L2745,P2745&lt;&gt;J2745,P2745&lt;&gt;""),"REVIEW","")</f>
        <v/>
      </c>
      <c r="R2745" s="0" t="str">
        <f aca="false">IF(K2745=M2745,K2745,"CONFLICT")</f>
        <v>TODO: &lt;&gt;</v>
      </c>
    </row>
    <row r="2746" customFormat="false" ht="12.75" hidden="false" customHeight="false" outlineLevel="0" collapsed="false">
      <c r="A2746" s="0" t="s">
        <v>7093</v>
      </c>
      <c r="B2746" s="0" t="n">
        <v>713</v>
      </c>
      <c r="C2746" s="0" t="s">
        <v>23</v>
      </c>
      <c r="D2746" s="0" t="s">
        <v>7094</v>
      </c>
      <c r="E2746" s="0" t="s">
        <v>7095</v>
      </c>
      <c r="F2746" s="0" t="n">
        <v>7970</v>
      </c>
      <c r="G2746" s="0" t="n">
        <v>93</v>
      </c>
      <c r="H2746" s="0" t="n">
        <v>0</v>
      </c>
      <c r="I2746" s="0" t="n">
        <v>8</v>
      </c>
      <c r="J2746" s="0" t="str">
        <f aca="false">VLOOKUP(A2746,yorick!A:J,10,0)</f>
        <v>TODO: &lt;&gt;</v>
      </c>
      <c r="K2746" s="0" t="str">
        <f aca="false">VLOOKUP(A2746,yorick!A:K,11,0)</f>
        <v>TODO: &lt;&gt;</v>
      </c>
      <c r="L2746" s="0" t="str">
        <f aca="false">VLOOKUP(A2746,henriette!A:J,10,0)</f>
        <v>TODO: &lt;&gt;</v>
      </c>
      <c r="M2746" s="0" t="str">
        <f aca="false">VLOOKUP(A2746,henriette!A:K,11,0)</f>
        <v>TODO: &lt;&gt;</v>
      </c>
      <c r="N2746" s="0" t="str">
        <f aca="false">IF(OR(O2746="CONFLICT",R2746="CONFLICT"),"CONFLICT","OK")</f>
        <v>OK</v>
      </c>
      <c r="O2746" s="0" t="str">
        <f aca="false">IF(J2746=L2746,J2746,"CONFLICT")</f>
        <v>TODO: &lt;&gt;</v>
      </c>
      <c r="Q2746" s="0" t="str">
        <f aca="false">IF(AND(P2746&lt;&gt;L2746,P2746&lt;&gt;J2746,P2746&lt;&gt;""),"REVIEW","")</f>
        <v/>
      </c>
      <c r="R2746" s="0" t="str">
        <f aca="false">IF(K2746=M2746,K2746,"CONFLICT")</f>
        <v>TODO: &lt;&gt;</v>
      </c>
    </row>
    <row r="2747" customFormat="false" ht="12.75" hidden="false" customHeight="false" outlineLevel="0" collapsed="false">
      <c r="A2747" s="0" t="s">
        <v>7096</v>
      </c>
      <c r="B2747" s="0" t="n">
        <v>1101</v>
      </c>
      <c r="C2747" s="0" t="s">
        <v>23</v>
      </c>
      <c r="D2747" s="0" t="s">
        <v>7097</v>
      </c>
      <c r="E2747" s="0" t="s">
        <v>7098</v>
      </c>
      <c r="F2747" s="0" t="n">
        <v>8204</v>
      </c>
      <c r="G2747" s="0" t="n">
        <v>112</v>
      </c>
      <c r="H2747" s="0" t="n">
        <v>0</v>
      </c>
      <c r="I2747" s="0" t="n">
        <v>4</v>
      </c>
      <c r="J2747" s="0" t="str">
        <f aca="false">VLOOKUP(A2747,yorick!A:J,10,0)</f>
        <v>TODO: &lt;&gt;</v>
      </c>
      <c r="K2747" s="0" t="str">
        <f aca="false">VLOOKUP(A2747,yorick!A:K,11,0)</f>
        <v>TODO: &lt;&gt;</v>
      </c>
      <c r="L2747" s="0" t="str">
        <f aca="false">VLOOKUP(A2747,henriette!A:J,10,0)</f>
        <v>TODO: &lt;&gt;</v>
      </c>
      <c r="M2747" s="0" t="str">
        <f aca="false">VLOOKUP(A2747,henriette!A:K,11,0)</f>
        <v>TODO: &lt;&gt;</v>
      </c>
      <c r="N2747" s="0" t="str">
        <f aca="false">IF(OR(O2747="CONFLICT",R2747="CONFLICT"),"CONFLICT","OK")</f>
        <v>OK</v>
      </c>
      <c r="O2747" s="0" t="str">
        <f aca="false">IF(J2747=L2747,J2747,"CONFLICT")</f>
        <v>TODO: &lt;&gt;</v>
      </c>
      <c r="Q2747" s="0" t="str">
        <f aca="false">IF(AND(P2747&lt;&gt;L2747,P2747&lt;&gt;J2747,P2747&lt;&gt;""),"REVIEW","")</f>
        <v/>
      </c>
      <c r="R2747" s="0" t="str">
        <f aca="false">IF(K2747=M2747,K2747,"CONFLICT")</f>
        <v>TODO: &lt;&gt;</v>
      </c>
    </row>
    <row r="2748" customFormat="false" ht="12.75" hidden="false" customHeight="false" outlineLevel="0" collapsed="false">
      <c r="A2748" s="0" t="s">
        <v>7099</v>
      </c>
      <c r="B2748" s="0" t="n">
        <v>157</v>
      </c>
      <c r="C2748" s="0" t="s">
        <v>23</v>
      </c>
      <c r="E2748" s="0" t="s">
        <v>7100</v>
      </c>
      <c r="F2748" s="0" t="n">
        <v>8733</v>
      </c>
      <c r="G2748" s="0" t="n">
        <v>68</v>
      </c>
      <c r="H2748" s="0" t="n">
        <v>0</v>
      </c>
      <c r="I2748" s="0" t="n">
        <v>26</v>
      </c>
      <c r="J2748" s="0" t="str">
        <f aca="false">VLOOKUP(A2748,yorick!A:J,10,0)</f>
        <v>TODO: &lt;&gt;</v>
      </c>
      <c r="K2748" s="0" t="str">
        <f aca="false">VLOOKUP(A2748,yorick!A:K,11,0)</f>
        <v>TODO: &lt;&gt;</v>
      </c>
      <c r="L2748" s="0" t="str">
        <f aca="false">VLOOKUP(A2748,henriette!A:J,10,0)</f>
        <v>TODO: &lt;&gt;</v>
      </c>
      <c r="M2748" s="0" t="str">
        <f aca="false">VLOOKUP(A2748,henriette!A:K,11,0)</f>
        <v>TODO: &lt;&gt;</v>
      </c>
      <c r="N2748" s="0" t="str">
        <f aca="false">IF(OR(O2748="CONFLICT",R2748="CONFLICT"),"CONFLICT","OK")</f>
        <v>OK</v>
      </c>
      <c r="O2748" s="0" t="str">
        <f aca="false">IF(J2748=L2748,J2748,"CONFLICT")</f>
        <v>TODO: &lt;&gt;</v>
      </c>
      <c r="Q2748" s="0" t="str">
        <f aca="false">IF(AND(P2748&lt;&gt;L2748,P2748&lt;&gt;J2748,P2748&lt;&gt;""),"REVIEW","")</f>
        <v/>
      </c>
      <c r="R2748" s="0" t="str">
        <f aca="false">IF(K2748=M2748,K2748,"CONFLICT")</f>
        <v>TODO: &lt;&gt;</v>
      </c>
    </row>
    <row r="2749" customFormat="false" ht="12.75" hidden="false" customHeight="false" outlineLevel="0" collapsed="false">
      <c r="A2749" s="0" t="s">
        <v>7101</v>
      </c>
      <c r="B2749" s="0" t="n">
        <v>182</v>
      </c>
      <c r="C2749" s="0" t="s">
        <v>23</v>
      </c>
      <c r="D2749" s="0" t="s">
        <v>7102</v>
      </c>
      <c r="E2749" s="0" t="s">
        <v>7103</v>
      </c>
      <c r="F2749" s="0" t="n">
        <v>6692</v>
      </c>
      <c r="G2749" s="0" t="n">
        <v>75</v>
      </c>
      <c r="H2749" s="0" t="n">
        <v>0</v>
      </c>
      <c r="I2749" s="0" t="n">
        <v>36</v>
      </c>
      <c r="J2749" s="0" t="str">
        <f aca="false">VLOOKUP(A2749,yorick!A:J,10,0)</f>
        <v>TODO: &lt;&gt;</v>
      </c>
      <c r="K2749" s="0" t="str">
        <f aca="false">VLOOKUP(A2749,yorick!A:K,11,0)</f>
        <v>TODO: &lt;&gt;</v>
      </c>
      <c r="L2749" s="0" t="str">
        <f aca="false">VLOOKUP(A2749,henriette!A:J,10,0)</f>
        <v>TODO: &lt;&gt;</v>
      </c>
      <c r="M2749" s="0" t="str">
        <f aca="false">VLOOKUP(A2749,henriette!A:K,11,0)</f>
        <v>TODO: &lt;&gt;</v>
      </c>
      <c r="N2749" s="0" t="str">
        <f aca="false">IF(OR(O2749="CONFLICT",R2749="CONFLICT"),"CONFLICT","OK")</f>
        <v>OK</v>
      </c>
      <c r="O2749" s="0" t="str">
        <f aca="false">IF(J2749=L2749,J2749,"CONFLICT")</f>
        <v>TODO: &lt;&gt;</v>
      </c>
      <c r="Q2749" s="0" t="str">
        <f aca="false">IF(AND(P2749&lt;&gt;L2749,P2749&lt;&gt;J2749,P2749&lt;&gt;""),"REVIEW","")</f>
        <v/>
      </c>
      <c r="R2749" s="0" t="str">
        <f aca="false">IF(K2749=M2749,K2749,"CONFLICT")</f>
        <v>TODO: &lt;&gt;</v>
      </c>
    </row>
    <row r="2750" customFormat="false" ht="12.75" hidden="false" customHeight="false" outlineLevel="0" collapsed="false">
      <c r="A2750" s="0" t="s">
        <v>7104</v>
      </c>
      <c r="B2750" s="0" t="n">
        <v>100</v>
      </c>
      <c r="C2750" s="0" t="s">
        <v>23</v>
      </c>
      <c r="E2750" s="0" t="s">
        <v>7105</v>
      </c>
      <c r="F2750" s="0" t="n">
        <v>9241</v>
      </c>
      <c r="G2750" s="0" t="n">
        <v>153</v>
      </c>
      <c r="H2750" s="0" t="n">
        <v>0</v>
      </c>
      <c r="I2750" s="0" t="n">
        <v>3</v>
      </c>
      <c r="J2750" s="0" t="str">
        <f aca="false">VLOOKUP(A2750,yorick!A:J,10,0)</f>
        <v>TODO: &lt;&gt;</v>
      </c>
      <c r="K2750" s="0" t="str">
        <f aca="false">VLOOKUP(A2750,yorick!A:K,11,0)</f>
        <v>TODO: &lt;&gt;</v>
      </c>
      <c r="L2750" s="0" t="str">
        <f aca="false">VLOOKUP(A2750,henriette!A:J,10,0)</f>
        <v>TODO: &lt;&gt;</v>
      </c>
      <c r="M2750" s="0" t="str">
        <f aca="false">VLOOKUP(A2750,henriette!A:K,11,0)</f>
        <v>TODO: &lt;&gt;</v>
      </c>
      <c r="N2750" s="0" t="str">
        <f aca="false">IF(OR(O2750="CONFLICT",R2750="CONFLICT"),"CONFLICT","OK")</f>
        <v>OK</v>
      </c>
      <c r="O2750" s="0" t="str">
        <f aca="false">IF(J2750=L2750,J2750,"CONFLICT")</f>
        <v>TODO: &lt;&gt;</v>
      </c>
      <c r="Q2750" s="0" t="str">
        <f aca="false">IF(AND(P2750&lt;&gt;L2750,P2750&lt;&gt;J2750,P2750&lt;&gt;""),"REVIEW","")</f>
        <v/>
      </c>
      <c r="R2750" s="0" t="str">
        <f aca="false">IF(K2750=M2750,K2750,"CONFLICT")</f>
        <v>TODO: &lt;&gt;</v>
      </c>
    </row>
    <row r="2751" customFormat="false" ht="12.75" hidden="false" customHeight="false" outlineLevel="0" collapsed="false">
      <c r="A2751" s="0" t="s">
        <v>7106</v>
      </c>
      <c r="B2751" s="0" t="n">
        <v>495</v>
      </c>
      <c r="C2751" s="0" t="s">
        <v>23</v>
      </c>
      <c r="D2751" s="0" t="s">
        <v>7107</v>
      </c>
      <c r="E2751" s="0" t="s">
        <v>7108</v>
      </c>
      <c r="F2751" s="0" t="n">
        <v>8864</v>
      </c>
      <c r="G2751" s="0" t="n">
        <v>91</v>
      </c>
      <c r="H2751" s="0" t="n">
        <v>0</v>
      </c>
      <c r="I2751" s="0" t="n">
        <v>7</v>
      </c>
      <c r="J2751" s="0" t="str">
        <f aca="false">VLOOKUP(A2751,yorick!A:J,10,0)</f>
        <v>TODO: &lt;&gt;</v>
      </c>
      <c r="K2751" s="0" t="str">
        <f aca="false">VLOOKUP(A2751,yorick!A:K,11,0)</f>
        <v>TODO: &lt;&gt;</v>
      </c>
      <c r="L2751" s="0" t="str">
        <f aca="false">VLOOKUP(A2751,henriette!A:J,10,0)</f>
        <v>TODO: &lt;&gt;</v>
      </c>
      <c r="M2751" s="0" t="str">
        <f aca="false">VLOOKUP(A2751,henriette!A:K,11,0)</f>
        <v>TODO: &lt;&gt;</v>
      </c>
      <c r="N2751" s="0" t="str">
        <f aca="false">IF(OR(O2751="CONFLICT",R2751="CONFLICT"),"CONFLICT","OK")</f>
        <v>OK</v>
      </c>
      <c r="O2751" s="0" t="str">
        <f aca="false">IF(J2751=L2751,J2751,"CONFLICT")</f>
        <v>TODO: &lt;&gt;</v>
      </c>
      <c r="Q2751" s="0" t="str">
        <f aca="false">IF(AND(P2751&lt;&gt;L2751,P2751&lt;&gt;J2751,P2751&lt;&gt;""),"REVIEW","")</f>
        <v/>
      </c>
      <c r="R2751" s="0" t="str">
        <f aca="false">IF(K2751=M2751,K2751,"CONFLICT")</f>
        <v>TODO: &lt;&gt;</v>
      </c>
    </row>
    <row r="2752" customFormat="false" ht="12.75" hidden="false" customHeight="false" outlineLevel="0" collapsed="false">
      <c r="A2752" s="0" t="s">
        <v>7109</v>
      </c>
      <c r="B2752" s="0" t="n">
        <v>186</v>
      </c>
      <c r="C2752" s="0" t="s">
        <v>23</v>
      </c>
      <c r="E2752" s="0" t="s">
        <v>7110</v>
      </c>
      <c r="F2752" s="0" t="n">
        <v>5373</v>
      </c>
      <c r="G2752" s="0" t="n">
        <v>70</v>
      </c>
      <c r="H2752" s="0" t="n">
        <v>0</v>
      </c>
      <c r="I2752" s="0" t="n">
        <v>1</v>
      </c>
      <c r="J2752" s="0" t="str">
        <f aca="false">VLOOKUP(A2752,yorick!A:J,10,0)</f>
        <v>TODO: &lt;&gt;</v>
      </c>
      <c r="K2752" s="0" t="str">
        <f aca="false">VLOOKUP(A2752,yorick!A:K,11,0)</f>
        <v>TODO: &lt;&gt;</v>
      </c>
      <c r="L2752" s="0" t="str">
        <f aca="false">VLOOKUP(A2752,henriette!A:J,10,0)</f>
        <v>TODO: &lt;&gt;</v>
      </c>
      <c r="M2752" s="0" t="str">
        <f aca="false">VLOOKUP(A2752,henriette!A:K,11,0)</f>
        <v>TODO: &lt;&gt;</v>
      </c>
      <c r="N2752" s="0" t="str">
        <f aca="false">IF(OR(O2752="CONFLICT",R2752="CONFLICT"),"CONFLICT","OK")</f>
        <v>OK</v>
      </c>
      <c r="O2752" s="0" t="str">
        <f aca="false">IF(J2752=L2752,J2752,"CONFLICT")</f>
        <v>TODO: &lt;&gt;</v>
      </c>
      <c r="Q2752" s="0" t="str">
        <f aca="false">IF(AND(P2752&lt;&gt;L2752,P2752&lt;&gt;J2752,P2752&lt;&gt;""),"REVIEW","")</f>
        <v/>
      </c>
      <c r="R2752" s="0" t="str">
        <f aca="false">IF(K2752=M2752,K2752,"CONFLICT")</f>
        <v>TODO: &lt;&gt;</v>
      </c>
    </row>
    <row r="2753" customFormat="false" ht="12.75" hidden="false" customHeight="false" outlineLevel="0" collapsed="false">
      <c r="A2753" s="0" t="s">
        <v>7111</v>
      </c>
      <c r="B2753" s="0" t="n">
        <v>253</v>
      </c>
      <c r="C2753" s="0" t="s">
        <v>23</v>
      </c>
      <c r="D2753" s="0" t="s">
        <v>7112</v>
      </c>
      <c r="E2753" s="0" t="s">
        <v>7113</v>
      </c>
      <c r="F2753" s="0" t="n">
        <v>7525</v>
      </c>
      <c r="G2753" s="0" t="n">
        <v>67</v>
      </c>
      <c r="H2753" s="0" t="n">
        <v>0</v>
      </c>
      <c r="I2753" s="0" t="n">
        <v>9</v>
      </c>
      <c r="J2753" s="0" t="str">
        <f aca="false">VLOOKUP(A2753,yorick!A:J,10,0)</f>
        <v>TODO: &lt;&gt;</v>
      </c>
      <c r="K2753" s="0" t="str">
        <f aca="false">VLOOKUP(A2753,yorick!A:K,11,0)</f>
        <v>TODO: &lt;&gt;</v>
      </c>
      <c r="L2753" s="0" t="str">
        <f aca="false">VLOOKUP(A2753,henriette!A:J,10,0)</f>
        <v>TODO: &lt;&gt;</v>
      </c>
      <c r="M2753" s="0" t="str">
        <f aca="false">VLOOKUP(A2753,henriette!A:K,11,0)</f>
        <v>TODO: &lt;&gt;</v>
      </c>
      <c r="N2753" s="0" t="str">
        <f aca="false">IF(OR(O2753="CONFLICT",R2753="CONFLICT"),"CONFLICT","OK")</f>
        <v>OK</v>
      </c>
      <c r="O2753" s="0" t="str">
        <f aca="false">IF(J2753=L2753,J2753,"CONFLICT")</f>
        <v>TODO: &lt;&gt;</v>
      </c>
      <c r="Q2753" s="0" t="str">
        <f aca="false">IF(AND(P2753&lt;&gt;L2753,P2753&lt;&gt;J2753,P2753&lt;&gt;""),"REVIEW","")</f>
        <v/>
      </c>
      <c r="R2753" s="0" t="str">
        <f aca="false">IF(K2753=M2753,K2753,"CONFLICT")</f>
        <v>TODO: &lt;&gt;</v>
      </c>
    </row>
    <row r="2754" customFormat="false" ht="12.75" hidden="false" customHeight="false" outlineLevel="0" collapsed="false">
      <c r="A2754" s="0" t="s">
        <v>7114</v>
      </c>
      <c r="B2754" s="0" t="n">
        <v>257</v>
      </c>
      <c r="C2754" s="0" t="s">
        <v>23</v>
      </c>
      <c r="D2754" s="0" t="s">
        <v>7115</v>
      </c>
      <c r="E2754" s="0" t="s">
        <v>7116</v>
      </c>
      <c r="F2754" s="0" t="n">
        <v>47759</v>
      </c>
      <c r="G2754" s="0" t="n">
        <v>409</v>
      </c>
      <c r="H2754" s="0" t="n">
        <v>0</v>
      </c>
      <c r="I2754" s="0" t="n">
        <v>15</v>
      </c>
      <c r="J2754" s="0" t="str">
        <f aca="false">VLOOKUP(A2754,yorick!A:J,10,0)</f>
        <v>TODO: &lt;&gt;</v>
      </c>
      <c r="K2754" s="0" t="str">
        <f aca="false">VLOOKUP(A2754,yorick!A:K,11,0)</f>
        <v>TODO: &lt;&gt;</v>
      </c>
      <c r="L2754" s="0" t="str">
        <f aca="false">VLOOKUP(A2754,henriette!A:J,10,0)</f>
        <v>TODO: &lt;&gt;</v>
      </c>
      <c r="M2754" s="0" t="str">
        <f aca="false">VLOOKUP(A2754,henriette!A:K,11,0)</f>
        <v>TODO: &lt;&gt;</v>
      </c>
      <c r="N2754" s="0" t="str">
        <f aca="false">IF(OR(O2754="CONFLICT",R2754="CONFLICT"),"CONFLICT","OK")</f>
        <v>OK</v>
      </c>
      <c r="O2754" s="0" t="str">
        <f aca="false">IF(J2754=L2754,J2754,"CONFLICT")</f>
        <v>TODO: &lt;&gt;</v>
      </c>
      <c r="Q2754" s="0" t="str">
        <f aca="false">IF(AND(P2754&lt;&gt;L2754,P2754&lt;&gt;J2754,P2754&lt;&gt;""),"REVIEW","")</f>
        <v/>
      </c>
      <c r="R2754" s="0" t="str">
        <f aca="false">IF(K2754=M2754,K2754,"CONFLICT")</f>
        <v>TODO: &lt;&gt;</v>
      </c>
    </row>
    <row r="2755" customFormat="false" ht="12.75" hidden="false" customHeight="false" outlineLevel="0" collapsed="false">
      <c r="A2755" s="0" t="s">
        <v>7117</v>
      </c>
      <c r="B2755" s="0" t="n">
        <v>505</v>
      </c>
      <c r="C2755" s="0" t="s">
        <v>23</v>
      </c>
      <c r="D2755" s="0" t="s">
        <v>7118</v>
      </c>
      <c r="E2755" s="0" t="s">
        <v>7119</v>
      </c>
      <c r="F2755" s="0" t="n">
        <v>24157</v>
      </c>
      <c r="G2755" s="0" t="n">
        <v>369</v>
      </c>
      <c r="H2755" s="0" t="n">
        <v>0</v>
      </c>
      <c r="I2755" s="0" t="n">
        <v>249</v>
      </c>
      <c r="J2755" s="0" t="str">
        <f aca="false">VLOOKUP(A2755,yorick!A:J,10,0)</f>
        <v>TODO: &lt;&gt;</v>
      </c>
      <c r="K2755" s="0" t="str">
        <f aca="false">VLOOKUP(A2755,yorick!A:K,11,0)</f>
        <v>TODO: &lt;&gt;</v>
      </c>
      <c r="L2755" s="0" t="str">
        <f aca="false">VLOOKUP(A2755,henriette!A:J,10,0)</f>
        <v>TODO: &lt;&gt;</v>
      </c>
      <c r="M2755" s="0" t="str">
        <f aca="false">VLOOKUP(A2755,henriette!A:K,11,0)</f>
        <v>TODO: &lt;&gt;</v>
      </c>
      <c r="N2755" s="0" t="str">
        <f aca="false">IF(OR(O2755="CONFLICT",R2755="CONFLICT"),"CONFLICT","OK")</f>
        <v>OK</v>
      </c>
      <c r="O2755" s="0" t="str">
        <f aca="false">IF(J2755=L2755,J2755,"CONFLICT")</f>
        <v>TODO: &lt;&gt;</v>
      </c>
      <c r="Q2755" s="0" t="str">
        <f aca="false">IF(AND(P2755&lt;&gt;L2755,P2755&lt;&gt;J2755,P2755&lt;&gt;""),"REVIEW","")</f>
        <v/>
      </c>
      <c r="R2755" s="0" t="str">
        <f aca="false">IF(K2755=M2755,K2755,"CONFLICT")</f>
        <v>TODO: &lt;&gt;</v>
      </c>
    </row>
    <row r="2756" customFormat="false" ht="12.75" hidden="false" customHeight="false" outlineLevel="0" collapsed="false">
      <c r="A2756" s="0" t="s">
        <v>7120</v>
      </c>
      <c r="B2756" s="0" t="n">
        <v>690</v>
      </c>
      <c r="C2756" s="0" t="s">
        <v>23</v>
      </c>
      <c r="E2756" s="0" t="s">
        <v>7121</v>
      </c>
      <c r="F2756" s="0" t="n">
        <v>18759</v>
      </c>
      <c r="G2756" s="0" t="n">
        <v>152</v>
      </c>
      <c r="H2756" s="0" t="n">
        <v>0</v>
      </c>
      <c r="I2756" s="0" t="n">
        <v>15</v>
      </c>
      <c r="J2756" s="0" t="str">
        <f aca="false">VLOOKUP(A2756,yorick!A:J,10,0)</f>
        <v>TODO: &lt;&gt;</v>
      </c>
      <c r="K2756" s="0" t="str">
        <f aca="false">VLOOKUP(A2756,yorick!A:K,11,0)</f>
        <v>TODO: &lt;&gt;</v>
      </c>
      <c r="L2756" s="0" t="str">
        <f aca="false">VLOOKUP(A2756,henriette!A:J,10,0)</f>
        <v>TODO: &lt;&gt;</v>
      </c>
      <c r="M2756" s="0" t="str">
        <f aca="false">VLOOKUP(A2756,henriette!A:K,11,0)</f>
        <v>TODO: &lt;&gt;</v>
      </c>
      <c r="N2756" s="0" t="str">
        <f aca="false">IF(OR(O2756="CONFLICT",R2756="CONFLICT"),"CONFLICT","OK")</f>
        <v>OK</v>
      </c>
      <c r="O2756" s="0" t="str">
        <f aca="false">IF(J2756=L2756,J2756,"CONFLICT")</f>
        <v>TODO: &lt;&gt;</v>
      </c>
      <c r="Q2756" s="0" t="str">
        <f aca="false">IF(AND(P2756&lt;&gt;L2756,P2756&lt;&gt;J2756,P2756&lt;&gt;""),"REVIEW","")</f>
        <v/>
      </c>
      <c r="R2756" s="0" t="str">
        <f aca="false">IF(K2756=M2756,K2756,"CONFLICT")</f>
        <v>TODO: &lt;&gt;</v>
      </c>
    </row>
    <row r="2757" customFormat="false" ht="12.75" hidden="false" customHeight="false" outlineLevel="0" collapsed="false">
      <c r="A2757" s="0" t="s">
        <v>7122</v>
      </c>
      <c r="B2757" s="0" t="n">
        <v>463</v>
      </c>
      <c r="C2757" s="0" t="s">
        <v>23</v>
      </c>
      <c r="E2757" s="0" t="s">
        <v>7123</v>
      </c>
      <c r="F2757" s="0" t="n">
        <v>13689</v>
      </c>
      <c r="G2757" s="0" t="n">
        <v>121</v>
      </c>
      <c r="H2757" s="0" t="n">
        <v>0</v>
      </c>
      <c r="I2757" s="0" t="n">
        <v>8</v>
      </c>
      <c r="J2757" s="0" t="str">
        <f aca="false">VLOOKUP(A2757,yorick!A:J,10,0)</f>
        <v>TODO: &lt;&gt;</v>
      </c>
      <c r="K2757" s="0" t="str">
        <f aca="false">VLOOKUP(A2757,yorick!A:K,11,0)</f>
        <v>TODO: &lt;&gt;</v>
      </c>
      <c r="L2757" s="0" t="str">
        <f aca="false">VLOOKUP(A2757,henriette!A:J,10,0)</f>
        <v>TODO: &lt;&gt;</v>
      </c>
      <c r="M2757" s="0" t="str">
        <f aca="false">VLOOKUP(A2757,henriette!A:K,11,0)</f>
        <v>TODO: &lt;&gt;</v>
      </c>
      <c r="N2757" s="0" t="str">
        <f aca="false">IF(OR(O2757="CONFLICT",R2757="CONFLICT"),"CONFLICT","OK")</f>
        <v>OK</v>
      </c>
      <c r="O2757" s="0" t="str">
        <f aca="false">IF(J2757=L2757,J2757,"CONFLICT")</f>
        <v>TODO: &lt;&gt;</v>
      </c>
      <c r="Q2757" s="0" t="str">
        <f aca="false">IF(AND(P2757&lt;&gt;L2757,P2757&lt;&gt;J2757,P2757&lt;&gt;""),"REVIEW","")</f>
        <v/>
      </c>
      <c r="R2757" s="0" t="str">
        <f aca="false">IF(K2757=M2757,K2757,"CONFLICT")</f>
        <v>TODO: &lt;&gt;</v>
      </c>
    </row>
    <row r="2758" customFormat="false" ht="12.75" hidden="false" customHeight="false" outlineLevel="0" collapsed="false">
      <c r="A2758" s="0" t="s">
        <v>7124</v>
      </c>
      <c r="B2758" s="0" t="n">
        <v>177</v>
      </c>
      <c r="C2758" s="0" t="s">
        <v>23</v>
      </c>
      <c r="D2758" s="0" t="s">
        <v>7125</v>
      </c>
      <c r="E2758" s="0" t="s">
        <v>7126</v>
      </c>
      <c r="F2758" s="0" t="n">
        <v>11989</v>
      </c>
      <c r="G2758" s="0" t="n">
        <v>102</v>
      </c>
      <c r="H2758" s="0" t="n">
        <v>0</v>
      </c>
      <c r="I2758" s="0" t="n">
        <v>13</v>
      </c>
      <c r="J2758" s="0" t="str">
        <f aca="false">VLOOKUP(A2758,yorick!A:J,10,0)</f>
        <v>TODO: &lt;&gt;</v>
      </c>
      <c r="K2758" s="0" t="str">
        <f aca="false">VLOOKUP(A2758,yorick!A:K,11,0)</f>
        <v>TODO: &lt;&gt;</v>
      </c>
      <c r="L2758" s="0" t="str">
        <f aca="false">VLOOKUP(A2758,henriette!A:J,10,0)</f>
        <v>TODO: &lt;&gt;</v>
      </c>
      <c r="M2758" s="0" t="str">
        <f aca="false">VLOOKUP(A2758,henriette!A:K,11,0)</f>
        <v>TODO: &lt;&gt;</v>
      </c>
      <c r="N2758" s="0" t="str">
        <f aca="false">IF(OR(O2758="CONFLICT",R2758="CONFLICT"),"CONFLICT","OK")</f>
        <v>OK</v>
      </c>
      <c r="O2758" s="0" t="str">
        <f aca="false">IF(J2758=L2758,J2758,"CONFLICT")</f>
        <v>TODO: &lt;&gt;</v>
      </c>
      <c r="Q2758" s="0" t="str">
        <f aca="false">IF(AND(P2758&lt;&gt;L2758,P2758&lt;&gt;J2758,P2758&lt;&gt;""),"REVIEW","")</f>
        <v/>
      </c>
      <c r="R2758" s="0" t="str">
        <f aca="false">IF(K2758=M2758,K2758,"CONFLICT")</f>
        <v>TODO: &lt;&gt;</v>
      </c>
    </row>
    <row r="2759" customFormat="false" ht="12.75" hidden="false" customHeight="false" outlineLevel="0" collapsed="false">
      <c r="A2759" s="0" t="s">
        <v>7127</v>
      </c>
      <c r="B2759" s="0" t="n">
        <v>435</v>
      </c>
      <c r="C2759" s="0" t="s">
        <v>23</v>
      </c>
      <c r="D2759" s="0" t="s">
        <v>7128</v>
      </c>
      <c r="E2759" s="0" t="s">
        <v>7129</v>
      </c>
      <c r="F2759" s="0" t="n">
        <v>12854</v>
      </c>
      <c r="G2759" s="0" t="n">
        <v>149</v>
      </c>
      <c r="H2759" s="0" t="n">
        <v>0</v>
      </c>
      <c r="I2759" s="0" t="n">
        <v>29</v>
      </c>
      <c r="J2759" s="0" t="str">
        <f aca="false">VLOOKUP(A2759,yorick!A:J,10,0)</f>
        <v>TODO: &lt;&gt;</v>
      </c>
      <c r="K2759" s="0" t="str">
        <f aca="false">VLOOKUP(A2759,yorick!A:K,11,0)</f>
        <v>TODO: &lt;&gt;</v>
      </c>
      <c r="L2759" s="0" t="str">
        <f aca="false">VLOOKUP(A2759,henriette!A:J,10,0)</f>
        <v>TODO: &lt;&gt;</v>
      </c>
      <c r="M2759" s="0" t="str">
        <f aca="false">VLOOKUP(A2759,henriette!A:K,11,0)</f>
        <v>TODO: &lt;&gt;</v>
      </c>
      <c r="N2759" s="0" t="str">
        <f aca="false">IF(OR(O2759="CONFLICT",R2759="CONFLICT"),"CONFLICT","OK")</f>
        <v>OK</v>
      </c>
      <c r="O2759" s="0" t="str">
        <f aca="false">IF(J2759=L2759,J2759,"CONFLICT")</f>
        <v>TODO: &lt;&gt;</v>
      </c>
      <c r="Q2759" s="0" t="str">
        <f aca="false">IF(AND(P2759&lt;&gt;L2759,P2759&lt;&gt;J2759,P2759&lt;&gt;""),"REVIEW","")</f>
        <v/>
      </c>
      <c r="R2759" s="0" t="str">
        <f aca="false">IF(K2759=M2759,K2759,"CONFLICT")</f>
        <v>TODO: &lt;&gt;</v>
      </c>
    </row>
    <row r="2760" customFormat="false" ht="12.75" hidden="false" customHeight="false" outlineLevel="0" collapsed="false">
      <c r="A2760" s="0" t="s">
        <v>7130</v>
      </c>
      <c r="B2760" s="0" t="n">
        <v>5293</v>
      </c>
      <c r="C2760" s="0" t="s">
        <v>23</v>
      </c>
      <c r="D2760" s="0" t="s">
        <v>7131</v>
      </c>
      <c r="E2760" s="0" t="s">
        <v>7132</v>
      </c>
      <c r="F2760" s="0" t="n">
        <v>7871</v>
      </c>
      <c r="G2760" s="0" t="n">
        <v>30</v>
      </c>
      <c r="H2760" s="0" t="n">
        <v>0</v>
      </c>
      <c r="I2760" s="0" t="n">
        <v>4</v>
      </c>
      <c r="J2760" s="0" t="str">
        <f aca="false">VLOOKUP(A2760,yorick!A:J,10,0)</f>
        <v>TODO: &lt;&gt;</v>
      </c>
      <c r="K2760" s="0" t="str">
        <f aca="false">VLOOKUP(A2760,yorick!A:K,11,0)</f>
        <v>TODO: &lt;&gt;</v>
      </c>
      <c r="L2760" s="0" t="str">
        <f aca="false">VLOOKUP(A2760,henriette!A:J,10,0)</f>
        <v>TODO: &lt;&gt;</v>
      </c>
      <c r="M2760" s="0" t="str">
        <f aca="false">VLOOKUP(A2760,henriette!A:K,11,0)</f>
        <v>TODO: &lt;&gt;</v>
      </c>
      <c r="N2760" s="0" t="str">
        <f aca="false">IF(OR(O2760="CONFLICT",R2760="CONFLICT"),"CONFLICT","OK")</f>
        <v>OK</v>
      </c>
      <c r="O2760" s="0" t="str">
        <f aca="false">IF(J2760=L2760,J2760,"CONFLICT")</f>
        <v>TODO: &lt;&gt;</v>
      </c>
      <c r="Q2760" s="0" t="str">
        <f aca="false">IF(AND(P2760&lt;&gt;L2760,P2760&lt;&gt;J2760,P2760&lt;&gt;""),"REVIEW","")</f>
        <v/>
      </c>
      <c r="R2760" s="0" t="str">
        <f aca="false">IF(K2760=M2760,K2760,"CONFLICT")</f>
        <v>TODO: &lt;&gt;</v>
      </c>
    </row>
    <row r="2761" customFormat="false" ht="12.75" hidden="false" customHeight="false" outlineLevel="0" collapsed="false">
      <c r="A2761" s="0" t="s">
        <v>7133</v>
      </c>
      <c r="B2761" s="0" t="n">
        <v>105</v>
      </c>
      <c r="C2761" s="0" t="s">
        <v>23</v>
      </c>
      <c r="F2761" s="0" t="n">
        <v>27258</v>
      </c>
      <c r="G2761" s="0" t="n">
        <v>135</v>
      </c>
      <c r="H2761" s="0" t="n">
        <v>0</v>
      </c>
      <c r="I2761" s="0" t="n">
        <v>35</v>
      </c>
      <c r="J2761" s="0" t="str">
        <f aca="false">VLOOKUP(A2761,yorick!A:J,10,0)</f>
        <v>TODO: &lt;&gt;</v>
      </c>
      <c r="K2761" s="0" t="str">
        <f aca="false">VLOOKUP(A2761,yorick!A:K,11,0)</f>
        <v>TODO: &lt;&gt;</v>
      </c>
      <c r="L2761" s="0" t="str">
        <f aca="false">VLOOKUP(A2761,henriette!A:J,10,0)</f>
        <v>TODO: &lt;&gt;</v>
      </c>
      <c r="M2761" s="0" t="str">
        <f aca="false">VLOOKUP(A2761,henriette!A:K,11,0)</f>
        <v>TODO: &lt;&gt;</v>
      </c>
      <c r="N2761" s="0" t="str">
        <f aca="false">IF(OR(O2761="CONFLICT",R2761="CONFLICT"),"CONFLICT","OK")</f>
        <v>OK</v>
      </c>
      <c r="O2761" s="0" t="str">
        <f aca="false">IF(J2761=L2761,J2761,"CONFLICT")</f>
        <v>TODO: &lt;&gt;</v>
      </c>
      <c r="Q2761" s="0" t="str">
        <f aca="false">IF(AND(P2761&lt;&gt;L2761,P2761&lt;&gt;J2761,P2761&lt;&gt;""),"REVIEW","")</f>
        <v/>
      </c>
      <c r="R2761" s="0" t="str">
        <f aca="false">IF(K2761=M2761,K2761,"CONFLICT")</f>
        <v>TODO: &lt;&gt;</v>
      </c>
    </row>
    <row r="2762" customFormat="false" ht="12.75" hidden="false" customHeight="false" outlineLevel="0" collapsed="false">
      <c r="A2762" s="0" t="s">
        <v>7134</v>
      </c>
      <c r="B2762" s="0" t="n">
        <v>1021</v>
      </c>
      <c r="C2762" s="0" t="s">
        <v>23</v>
      </c>
      <c r="E2762" s="0" t="s">
        <v>7135</v>
      </c>
      <c r="F2762" s="0" t="n">
        <v>70924</v>
      </c>
      <c r="G2762" s="0" t="n">
        <v>570</v>
      </c>
      <c r="H2762" s="0" t="n">
        <v>0</v>
      </c>
      <c r="I2762" s="0" t="n">
        <v>85</v>
      </c>
      <c r="J2762" s="0" t="str">
        <f aca="false">VLOOKUP(A2762,yorick!A:J,10,0)</f>
        <v>TODO: &lt;&gt;</v>
      </c>
      <c r="K2762" s="0" t="str">
        <f aca="false">VLOOKUP(A2762,yorick!A:K,11,0)</f>
        <v>TODO: &lt;&gt;</v>
      </c>
      <c r="L2762" s="0" t="str">
        <f aca="false">VLOOKUP(A2762,henriette!A:J,10,0)</f>
        <v>TODO: &lt;&gt;</v>
      </c>
      <c r="M2762" s="0" t="str">
        <f aca="false">VLOOKUP(A2762,henriette!A:K,11,0)</f>
        <v>TODO: &lt;&gt;</v>
      </c>
      <c r="N2762" s="0" t="str">
        <f aca="false">IF(OR(O2762="CONFLICT",R2762="CONFLICT"),"CONFLICT","OK")</f>
        <v>OK</v>
      </c>
      <c r="O2762" s="0" t="str">
        <f aca="false">IF(J2762=L2762,J2762,"CONFLICT")</f>
        <v>TODO: &lt;&gt;</v>
      </c>
      <c r="Q2762" s="0" t="str">
        <f aca="false">IF(AND(P2762&lt;&gt;L2762,P2762&lt;&gt;J2762,P2762&lt;&gt;""),"REVIEW","")</f>
        <v/>
      </c>
      <c r="R2762" s="0" t="str">
        <f aca="false">IF(K2762=M2762,K2762,"CONFLICT")</f>
        <v>TODO: &lt;&gt;</v>
      </c>
    </row>
    <row r="2763" customFormat="false" ht="12.75" hidden="false" customHeight="false" outlineLevel="0" collapsed="false">
      <c r="A2763" s="0" t="s">
        <v>7136</v>
      </c>
      <c r="B2763" s="0" t="n">
        <v>512</v>
      </c>
      <c r="C2763" s="0" t="s">
        <v>23</v>
      </c>
      <c r="D2763" s="0" t="s">
        <v>2253</v>
      </c>
      <c r="E2763" s="0" t="s">
        <v>7137</v>
      </c>
      <c r="F2763" s="0" t="n">
        <v>6435</v>
      </c>
      <c r="G2763" s="0" t="n">
        <v>113</v>
      </c>
      <c r="H2763" s="0" t="n">
        <v>0</v>
      </c>
      <c r="I2763" s="0" t="n">
        <v>10</v>
      </c>
      <c r="J2763" s="0" t="str">
        <f aca="false">VLOOKUP(A2763,yorick!A:J,10,0)</f>
        <v>TODO: &lt;&gt;</v>
      </c>
      <c r="K2763" s="0" t="str">
        <f aca="false">VLOOKUP(A2763,yorick!A:K,11,0)</f>
        <v>TODO: &lt;&gt;</v>
      </c>
      <c r="L2763" s="0" t="str">
        <f aca="false">VLOOKUP(A2763,henriette!A:J,10,0)</f>
        <v>TODO: &lt;&gt;</v>
      </c>
      <c r="M2763" s="0" t="str">
        <f aca="false">VLOOKUP(A2763,henriette!A:K,11,0)</f>
        <v>TODO: &lt;&gt;</v>
      </c>
      <c r="N2763" s="0" t="str">
        <f aca="false">IF(OR(O2763="CONFLICT",R2763="CONFLICT"),"CONFLICT","OK")</f>
        <v>OK</v>
      </c>
      <c r="O2763" s="0" t="str">
        <f aca="false">IF(J2763=L2763,J2763,"CONFLICT")</f>
        <v>TODO: &lt;&gt;</v>
      </c>
      <c r="Q2763" s="0" t="str">
        <f aca="false">IF(AND(P2763&lt;&gt;L2763,P2763&lt;&gt;J2763,P2763&lt;&gt;""),"REVIEW","")</f>
        <v/>
      </c>
      <c r="R2763" s="0" t="str">
        <f aca="false">IF(K2763=M2763,K2763,"CONFLICT")</f>
        <v>TODO: &lt;&gt;</v>
      </c>
    </row>
    <row r="2764" customFormat="false" ht="12.75" hidden="false" customHeight="false" outlineLevel="0" collapsed="false">
      <c r="A2764" s="0" t="s">
        <v>7138</v>
      </c>
      <c r="B2764" s="0" t="n">
        <v>8838</v>
      </c>
      <c r="C2764" s="0" t="s">
        <v>23</v>
      </c>
      <c r="D2764" s="0" t="s">
        <v>7139</v>
      </c>
      <c r="E2764" s="0" t="s">
        <v>7140</v>
      </c>
      <c r="F2764" s="0" t="n">
        <v>6858</v>
      </c>
      <c r="G2764" s="0" t="n">
        <v>35</v>
      </c>
      <c r="H2764" s="0" t="n">
        <v>0</v>
      </c>
      <c r="I2764" s="0" t="n">
        <v>7</v>
      </c>
      <c r="J2764" s="0" t="str">
        <f aca="false">VLOOKUP(A2764,yorick!A:J,10,0)</f>
        <v>TODO: &lt;&gt;</v>
      </c>
      <c r="K2764" s="0" t="str">
        <f aca="false">VLOOKUP(A2764,yorick!A:K,11,0)</f>
        <v>TODO: &lt;&gt;</v>
      </c>
      <c r="L2764" s="0" t="str">
        <f aca="false">VLOOKUP(A2764,henriette!A:J,10,0)</f>
        <v>TODO: &lt;&gt;</v>
      </c>
      <c r="M2764" s="0" t="str">
        <f aca="false">VLOOKUP(A2764,henriette!A:K,11,0)</f>
        <v>TODO: &lt;&gt;</v>
      </c>
      <c r="N2764" s="0" t="str">
        <f aca="false">IF(OR(O2764="CONFLICT",R2764="CONFLICT"),"CONFLICT","OK")</f>
        <v>OK</v>
      </c>
      <c r="O2764" s="0" t="str">
        <f aca="false">IF(J2764=L2764,J2764,"CONFLICT")</f>
        <v>TODO: &lt;&gt;</v>
      </c>
      <c r="Q2764" s="0" t="str">
        <f aca="false">IF(AND(P2764&lt;&gt;L2764,P2764&lt;&gt;J2764,P2764&lt;&gt;""),"REVIEW","")</f>
        <v/>
      </c>
      <c r="R2764" s="0" t="str">
        <f aca="false">IF(K2764=M2764,K2764,"CONFLICT")</f>
        <v>TODO: &lt;&gt;</v>
      </c>
    </row>
    <row r="2765" customFormat="false" ht="12.75" hidden="false" customHeight="false" outlineLevel="0" collapsed="false">
      <c r="A2765" s="0" t="s">
        <v>7141</v>
      </c>
      <c r="B2765" s="0" t="n">
        <v>231</v>
      </c>
      <c r="C2765" s="0" t="s">
        <v>23</v>
      </c>
      <c r="D2765" s="0" t="s">
        <v>7142</v>
      </c>
      <c r="E2765" s="0" t="s">
        <v>7143</v>
      </c>
      <c r="F2765" s="0" t="n">
        <v>9739</v>
      </c>
      <c r="G2765" s="0" t="n">
        <v>98</v>
      </c>
      <c r="H2765" s="0" t="n">
        <v>0</v>
      </c>
      <c r="I2765" s="0" t="n">
        <v>35</v>
      </c>
      <c r="J2765" s="0" t="str">
        <f aca="false">VLOOKUP(A2765,yorick!A:J,10,0)</f>
        <v>TODO: &lt;&gt;</v>
      </c>
      <c r="K2765" s="0" t="str">
        <f aca="false">VLOOKUP(A2765,yorick!A:K,11,0)</f>
        <v>TODO: &lt;&gt;</v>
      </c>
      <c r="L2765" s="0" t="str">
        <f aca="false">VLOOKUP(A2765,henriette!A:J,10,0)</f>
        <v>TODO: &lt;&gt;</v>
      </c>
      <c r="M2765" s="0" t="str">
        <f aca="false">VLOOKUP(A2765,henriette!A:K,11,0)</f>
        <v>TODO: &lt;&gt;</v>
      </c>
      <c r="N2765" s="0" t="str">
        <f aca="false">IF(OR(O2765="CONFLICT",R2765="CONFLICT"),"CONFLICT","OK")</f>
        <v>OK</v>
      </c>
      <c r="O2765" s="0" t="str">
        <f aca="false">IF(J2765=L2765,J2765,"CONFLICT")</f>
        <v>TODO: &lt;&gt;</v>
      </c>
      <c r="Q2765" s="0" t="str">
        <f aca="false">IF(AND(P2765&lt;&gt;L2765,P2765&lt;&gt;J2765,P2765&lt;&gt;""),"REVIEW","")</f>
        <v/>
      </c>
      <c r="R2765" s="0" t="str">
        <f aca="false">IF(K2765=M2765,K2765,"CONFLICT")</f>
        <v>TODO: &lt;&gt;</v>
      </c>
    </row>
    <row r="2766" customFormat="false" ht="12.75" hidden="false" customHeight="false" outlineLevel="0" collapsed="false">
      <c r="A2766" s="0" t="s">
        <v>7144</v>
      </c>
      <c r="B2766" s="0" t="n">
        <v>1744</v>
      </c>
      <c r="C2766" s="0" t="s">
        <v>23</v>
      </c>
      <c r="E2766" s="0" t="s">
        <v>7145</v>
      </c>
      <c r="F2766" s="0" t="n">
        <v>6008</v>
      </c>
      <c r="G2766" s="0" t="n">
        <v>58</v>
      </c>
      <c r="H2766" s="0" t="n">
        <v>6</v>
      </c>
      <c r="I2766" s="0" t="n">
        <v>68</v>
      </c>
      <c r="J2766" s="0" t="str">
        <f aca="false">VLOOKUP(A2766,yorick!A:J,10,0)</f>
        <v>TODO: &lt;&gt;</v>
      </c>
      <c r="K2766" s="0" t="str">
        <f aca="false">VLOOKUP(A2766,yorick!A:K,11,0)</f>
        <v>TODO: &lt;&gt;</v>
      </c>
      <c r="L2766" s="0" t="str">
        <f aca="false">VLOOKUP(A2766,henriette!A:J,10,0)</f>
        <v>TODO: &lt;&gt;</v>
      </c>
      <c r="M2766" s="0" t="str">
        <f aca="false">VLOOKUP(A2766,henriette!A:K,11,0)</f>
        <v>TODO: &lt;&gt;</v>
      </c>
      <c r="N2766" s="0" t="str">
        <f aca="false">IF(OR(O2766="CONFLICT",R2766="CONFLICT"),"CONFLICT","OK")</f>
        <v>OK</v>
      </c>
      <c r="O2766" s="0" t="str">
        <f aca="false">IF(J2766=L2766,J2766,"CONFLICT")</f>
        <v>TODO: &lt;&gt;</v>
      </c>
      <c r="Q2766" s="0" t="str">
        <f aca="false">IF(AND(P2766&lt;&gt;L2766,P2766&lt;&gt;J2766,P2766&lt;&gt;""),"REVIEW","")</f>
        <v/>
      </c>
      <c r="R2766" s="0" t="str">
        <f aca="false">IF(K2766=M2766,K2766,"CONFLICT")</f>
        <v>TODO: &lt;&gt;</v>
      </c>
    </row>
    <row r="2767" customFormat="false" ht="12.75" hidden="false" customHeight="false" outlineLevel="0" collapsed="false">
      <c r="A2767" s="0" t="s">
        <v>7146</v>
      </c>
      <c r="B2767" s="0" t="n">
        <v>175</v>
      </c>
      <c r="C2767" s="0" t="s">
        <v>23</v>
      </c>
      <c r="E2767" s="0" t="s">
        <v>7147</v>
      </c>
      <c r="F2767" s="0" t="n">
        <v>6934</v>
      </c>
      <c r="G2767" s="0" t="n">
        <v>76</v>
      </c>
      <c r="H2767" s="0" t="n">
        <v>0</v>
      </c>
      <c r="I2767" s="0" t="n">
        <v>29</v>
      </c>
      <c r="J2767" s="0" t="str">
        <f aca="false">VLOOKUP(A2767,yorick!A:J,10,0)</f>
        <v>TODO: &lt;&gt;</v>
      </c>
      <c r="K2767" s="0" t="str">
        <f aca="false">VLOOKUP(A2767,yorick!A:K,11,0)</f>
        <v>TODO: &lt;&gt;</v>
      </c>
      <c r="L2767" s="0" t="str">
        <f aca="false">VLOOKUP(A2767,henriette!A:J,10,0)</f>
        <v>TODO: &lt;&gt;</v>
      </c>
      <c r="M2767" s="0" t="str">
        <f aca="false">VLOOKUP(A2767,henriette!A:K,11,0)</f>
        <v>TODO: &lt;&gt;</v>
      </c>
      <c r="N2767" s="0" t="str">
        <f aca="false">IF(OR(O2767="CONFLICT",R2767="CONFLICT"),"CONFLICT","OK")</f>
        <v>OK</v>
      </c>
      <c r="O2767" s="0" t="str">
        <f aca="false">IF(J2767=L2767,J2767,"CONFLICT")</f>
        <v>TODO: &lt;&gt;</v>
      </c>
      <c r="Q2767" s="0" t="str">
        <f aca="false">IF(AND(P2767&lt;&gt;L2767,P2767&lt;&gt;J2767,P2767&lt;&gt;""),"REVIEW","")</f>
        <v/>
      </c>
      <c r="R2767" s="0" t="str">
        <f aca="false">IF(K2767=M2767,K2767,"CONFLICT")</f>
        <v>TODO: &lt;&gt;</v>
      </c>
    </row>
    <row r="2768" customFormat="false" ht="12.75" hidden="false" customHeight="false" outlineLevel="0" collapsed="false">
      <c r="A2768" s="0" t="s">
        <v>7148</v>
      </c>
      <c r="B2768" s="0" t="n">
        <v>1366</v>
      </c>
      <c r="C2768" s="0" t="s">
        <v>23</v>
      </c>
      <c r="D2768" s="0" t="s">
        <v>7149</v>
      </c>
      <c r="E2768" s="0" t="s">
        <v>7150</v>
      </c>
      <c r="F2768" s="0" t="n">
        <v>9028</v>
      </c>
      <c r="G2768" s="0" t="n">
        <v>134</v>
      </c>
      <c r="H2768" s="0" t="n">
        <v>0</v>
      </c>
      <c r="I2768" s="0" t="n">
        <v>15</v>
      </c>
      <c r="J2768" s="0" t="str">
        <f aca="false">VLOOKUP(A2768,yorick!A:J,10,0)</f>
        <v>TODO: &lt;&gt;</v>
      </c>
      <c r="K2768" s="0" t="str">
        <f aca="false">VLOOKUP(A2768,yorick!A:K,11,0)</f>
        <v>TODO: &lt;&gt;</v>
      </c>
      <c r="L2768" s="0" t="str">
        <f aca="false">VLOOKUP(A2768,henriette!A:J,10,0)</f>
        <v>TODO: &lt;&gt;</v>
      </c>
      <c r="M2768" s="0" t="str">
        <f aca="false">VLOOKUP(A2768,henriette!A:K,11,0)</f>
        <v>TODO: &lt;&gt;</v>
      </c>
      <c r="N2768" s="0" t="str">
        <f aca="false">IF(OR(O2768="CONFLICT",R2768="CONFLICT"),"CONFLICT","OK")</f>
        <v>OK</v>
      </c>
      <c r="O2768" s="0" t="str">
        <f aca="false">IF(J2768=L2768,J2768,"CONFLICT")</f>
        <v>TODO: &lt;&gt;</v>
      </c>
      <c r="Q2768" s="0" t="str">
        <f aca="false">IF(AND(P2768&lt;&gt;L2768,P2768&lt;&gt;J2768,P2768&lt;&gt;""),"REVIEW","")</f>
        <v/>
      </c>
      <c r="R2768" s="0" t="str">
        <f aca="false">IF(K2768=M2768,K2768,"CONFLICT")</f>
        <v>TODO: &lt;&gt;</v>
      </c>
    </row>
    <row r="2769" customFormat="false" ht="12.75" hidden="false" customHeight="false" outlineLevel="0" collapsed="false">
      <c r="A2769" s="0" t="s">
        <v>7151</v>
      </c>
      <c r="B2769" s="0" t="n">
        <v>8747</v>
      </c>
      <c r="C2769" s="0" t="s">
        <v>23</v>
      </c>
      <c r="D2769" s="0" t="s">
        <v>7152</v>
      </c>
      <c r="E2769" s="0" t="s">
        <v>7153</v>
      </c>
      <c r="F2769" s="0" t="n">
        <v>336701</v>
      </c>
      <c r="G2769" s="0" t="n">
        <v>3715</v>
      </c>
      <c r="H2769" s="0" t="n">
        <v>0</v>
      </c>
      <c r="I2769" s="0" t="n">
        <v>573</v>
      </c>
      <c r="J2769" s="0" t="str">
        <f aca="false">VLOOKUP(A2769,yorick!A:J,10,0)</f>
        <v>TODO: &lt;&gt;</v>
      </c>
      <c r="K2769" s="0" t="str">
        <f aca="false">VLOOKUP(A2769,yorick!A:K,11,0)</f>
        <v>TODO: &lt;&gt;</v>
      </c>
      <c r="L2769" s="0" t="str">
        <f aca="false">VLOOKUP(A2769,henriette!A:J,10,0)</f>
        <v>TODO: &lt;&gt;</v>
      </c>
      <c r="M2769" s="0" t="str">
        <f aca="false">VLOOKUP(A2769,henriette!A:K,11,0)</f>
        <v>TODO: &lt;&gt;</v>
      </c>
      <c r="N2769" s="0" t="str">
        <f aca="false">IF(OR(O2769="CONFLICT",R2769="CONFLICT"),"CONFLICT","OK")</f>
        <v>OK</v>
      </c>
      <c r="O2769" s="0" t="str">
        <f aca="false">IF(J2769=L2769,J2769,"CONFLICT")</f>
        <v>TODO: &lt;&gt;</v>
      </c>
      <c r="Q2769" s="0" t="str">
        <f aca="false">IF(AND(P2769&lt;&gt;L2769,P2769&lt;&gt;J2769,P2769&lt;&gt;""),"REVIEW","")</f>
        <v/>
      </c>
      <c r="R2769" s="0" t="str">
        <f aca="false">IF(K2769=M2769,K2769,"CONFLICT")</f>
        <v>TODO: &lt;&gt;</v>
      </c>
    </row>
    <row r="2770" customFormat="false" ht="12.75" hidden="false" customHeight="false" outlineLevel="0" collapsed="false">
      <c r="A2770" s="0" t="s">
        <v>7154</v>
      </c>
      <c r="B2770" s="0" t="n">
        <v>103</v>
      </c>
      <c r="C2770" s="0" t="s">
        <v>23</v>
      </c>
      <c r="D2770" s="0" t="s">
        <v>7155</v>
      </c>
      <c r="E2770" s="0" t="s">
        <v>7156</v>
      </c>
      <c r="F2770" s="0" t="n">
        <v>5527</v>
      </c>
      <c r="G2770" s="0" t="n">
        <v>43</v>
      </c>
      <c r="H2770" s="0" t="n">
        <v>0</v>
      </c>
      <c r="I2770" s="0" t="n">
        <v>10</v>
      </c>
      <c r="J2770" s="0" t="str">
        <f aca="false">VLOOKUP(A2770,yorick!A:J,10,0)</f>
        <v>TODO: &lt;&gt;</v>
      </c>
      <c r="K2770" s="0" t="str">
        <f aca="false">VLOOKUP(A2770,yorick!A:K,11,0)</f>
        <v>TODO: &lt;&gt;</v>
      </c>
      <c r="L2770" s="0" t="str">
        <f aca="false">VLOOKUP(A2770,henriette!A:J,10,0)</f>
        <v>TODO: &lt;&gt;</v>
      </c>
      <c r="M2770" s="0" t="str">
        <f aca="false">VLOOKUP(A2770,henriette!A:K,11,0)</f>
        <v>TODO: &lt;&gt;</v>
      </c>
      <c r="N2770" s="0" t="str">
        <f aca="false">IF(OR(O2770="CONFLICT",R2770="CONFLICT"),"CONFLICT","OK")</f>
        <v>OK</v>
      </c>
      <c r="O2770" s="0" t="str">
        <f aca="false">IF(J2770=L2770,J2770,"CONFLICT")</f>
        <v>TODO: &lt;&gt;</v>
      </c>
      <c r="Q2770" s="0" t="str">
        <f aca="false">IF(AND(P2770&lt;&gt;L2770,P2770&lt;&gt;J2770,P2770&lt;&gt;""),"REVIEW","")</f>
        <v/>
      </c>
      <c r="R2770" s="0" t="str">
        <f aca="false">IF(K2770=M2770,K2770,"CONFLICT")</f>
        <v>TODO: &lt;&gt;</v>
      </c>
    </row>
    <row r="2771" customFormat="false" ht="12.75" hidden="false" customHeight="false" outlineLevel="0" collapsed="false">
      <c r="A2771" s="0" t="s">
        <v>7157</v>
      </c>
      <c r="B2771" s="0" t="n">
        <v>175</v>
      </c>
      <c r="C2771" s="0" t="s">
        <v>23</v>
      </c>
      <c r="D2771" s="0" t="s">
        <v>7158</v>
      </c>
      <c r="E2771" s="0" t="s">
        <v>7159</v>
      </c>
      <c r="F2771" s="0" t="n">
        <v>23238</v>
      </c>
      <c r="G2771" s="0" t="n">
        <v>209</v>
      </c>
      <c r="H2771" s="0" t="n">
        <v>0</v>
      </c>
      <c r="I2771" s="0" t="n">
        <v>1</v>
      </c>
      <c r="J2771" s="0" t="str">
        <f aca="false">VLOOKUP(A2771,yorick!A:J,10,0)</f>
        <v>TODO: &lt;&gt;</v>
      </c>
      <c r="K2771" s="0" t="str">
        <f aca="false">VLOOKUP(A2771,yorick!A:K,11,0)</f>
        <v>TODO: &lt;&gt;</v>
      </c>
      <c r="L2771" s="0" t="str">
        <f aca="false">VLOOKUP(A2771,henriette!A:J,10,0)</f>
        <v>TODO: &lt;&gt;</v>
      </c>
      <c r="M2771" s="0" t="str">
        <f aca="false">VLOOKUP(A2771,henriette!A:K,11,0)</f>
        <v>TODO: &lt;&gt;</v>
      </c>
      <c r="N2771" s="0" t="str">
        <f aca="false">IF(OR(O2771="CONFLICT",R2771="CONFLICT"),"CONFLICT","OK")</f>
        <v>OK</v>
      </c>
      <c r="O2771" s="0" t="str">
        <f aca="false">IF(J2771=L2771,J2771,"CONFLICT")</f>
        <v>TODO: &lt;&gt;</v>
      </c>
      <c r="Q2771" s="0" t="str">
        <f aca="false">IF(AND(P2771&lt;&gt;L2771,P2771&lt;&gt;J2771,P2771&lt;&gt;""),"REVIEW","")</f>
        <v/>
      </c>
      <c r="R2771" s="0" t="str">
        <f aca="false">IF(K2771=M2771,K2771,"CONFLICT")</f>
        <v>TODO: &lt;&gt;</v>
      </c>
    </row>
    <row r="2772" customFormat="false" ht="12.75" hidden="false" customHeight="false" outlineLevel="0" collapsed="false">
      <c r="A2772" s="0" t="s">
        <v>7160</v>
      </c>
      <c r="B2772" s="0" t="n">
        <v>158</v>
      </c>
      <c r="C2772" s="0" t="s">
        <v>23</v>
      </c>
      <c r="D2772" s="0" t="s">
        <v>7161</v>
      </c>
      <c r="E2772" s="0" t="s">
        <v>7162</v>
      </c>
      <c r="F2772" s="0" t="n">
        <v>11979</v>
      </c>
      <c r="G2772" s="0" t="n">
        <v>127</v>
      </c>
      <c r="H2772" s="0" t="n">
        <v>0</v>
      </c>
      <c r="I2772" s="0" t="n">
        <v>24</v>
      </c>
      <c r="J2772" s="0" t="str">
        <f aca="false">VLOOKUP(A2772,yorick!A:J,10,0)</f>
        <v>TODO: &lt;&gt;</v>
      </c>
      <c r="K2772" s="0" t="str">
        <f aca="false">VLOOKUP(A2772,yorick!A:K,11,0)</f>
        <v>TODO: &lt;&gt;</v>
      </c>
      <c r="L2772" s="0" t="str">
        <f aca="false">VLOOKUP(A2772,henriette!A:J,10,0)</f>
        <v>TODO: &lt;&gt;</v>
      </c>
      <c r="M2772" s="0" t="str">
        <f aca="false">VLOOKUP(A2772,henriette!A:K,11,0)</f>
        <v>TODO: &lt;&gt;</v>
      </c>
      <c r="N2772" s="0" t="str">
        <f aca="false">IF(OR(O2772="CONFLICT",R2772="CONFLICT"),"CONFLICT","OK")</f>
        <v>OK</v>
      </c>
      <c r="O2772" s="0" t="str">
        <f aca="false">IF(J2772=L2772,J2772,"CONFLICT")</f>
        <v>TODO: &lt;&gt;</v>
      </c>
      <c r="Q2772" s="0" t="str">
        <f aca="false">IF(AND(P2772&lt;&gt;L2772,P2772&lt;&gt;J2772,P2772&lt;&gt;""),"REVIEW","")</f>
        <v/>
      </c>
      <c r="R2772" s="0" t="str">
        <f aca="false">IF(K2772=M2772,K2772,"CONFLICT")</f>
        <v>TODO: &lt;&gt;</v>
      </c>
    </row>
    <row r="2773" customFormat="false" ht="12.75" hidden="false" customHeight="false" outlineLevel="0" collapsed="false">
      <c r="A2773" s="0" t="s">
        <v>7163</v>
      </c>
      <c r="B2773" s="0" t="n">
        <v>394</v>
      </c>
      <c r="C2773" s="0" t="s">
        <v>23</v>
      </c>
      <c r="D2773" s="0" t="s">
        <v>7164</v>
      </c>
      <c r="E2773" s="0" t="s">
        <v>7165</v>
      </c>
      <c r="F2773" s="0" t="n">
        <v>30104</v>
      </c>
      <c r="G2773" s="0" t="n">
        <v>154</v>
      </c>
      <c r="H2773" s="0" t="n">
        <v>0</v>
      </c>
      <c r="I2773" s="0" t="n">
        <v>355</v>
      </c>
      <c r="J2773" s="0" t="str">
        <f aca="false">VLOOKUP(A2773,yorick!A:J,10,0)</f>
        <v>TODO: &lt;&gt;</v>
      </c>
      <c r="K2773" s="0" t="str">
        <f aca="false">VLOOKUP(A2773,yorick!A:K,11,0)</f>
        <v>TODO: &lt;&gt;</v>
      </c>
      <c r="L2773" s="0" t="str">
        <f aca="false">VLOOKUP(A2773,henriette!A:J,10,0)</f>
        <v>TODO: &lt;&gt;</v>
      </c>
      <c r="M2773" s="0" t="str">
        <f aca="false">VLOOKUP(A2773,henriette!A:K,11,0)</f>
        <v>TODO: &lt;&gt;</v>
      </c>
      <c r="N2773" s="0" t="str">
        <f aca="false">IF(OR(O2773="CONFLICT",R2773="CONFLICT"),"CONFLICT","OK")</f>
        <v>OK</v>
      </c>
      <c r="O2773" s="0" t="str">
        <f aca="false">IF(J2773=L2773,J2773,"CONFLICT")</f>
        <v>TODO: &lt;&gt;</v>
      </c>
      <c r="Q2773" s="0" t="str">
        <f aca="false">IF(AND(P2773&lt;&gt;L2773,P2773&lt;&gt;J2773,P2773&lt;&gt;""),"REVIEW","")</f>
        <v/>
      </c>
      <c r="R2773" s="0" t="str">
        <f aca="false">IF(K2773=M2773,K2773,"CONFLICT")</f>
        <v>TODO: &lt;&gt;</v>
      </c>
    </row>
    <row r="2774" customFormat="false" ht="12.75" hidden="false" customHeight="false" outlineLevel="0" collapsed="false">
      <c r="A2774" s="0" t="s">
        <v>7166</v>
      </c>
      <c r="B2774" s="0" t="n">
        <v>342</v>
      </c>
      <c r="C2774" s="0" t="s">
        <v>23</v>
      </c>
      <c r="F2774" s="0" t="n">
        <v>12207</v>
      </c>
      <c r="G2774" s="0" t="n">
        <v>68</v>
      </c>
      <c r="H2774" s="0" t="n">
        <v>0</v>
      </c>
      <c r="I2774" s="0" t="n">
        <v>3</v>
      </c>
      <c r="J2774" s="0" t="str">
        <f aca="false">VLOOKUP(A2774,yorick!A:J,10,0)</f>
        <v>TODO: &lt;&gt;</v>
      </c>
      <c r="K2774" s="0" t="str">
        <f aca="false">VLOOKUP(A2774,yorick!A:K,11,0)</f>
        <v>TODO: &lt;&gt;</v>
      </c>
      <c r="L2774" s="0" t="str">
        <f aca="false">VLOOKUP(A2774,henriette!A:J,10,0)</f>
        <v>TODO: &lt;&gt;</v>
      </c>
      <c r="M2774" s="0" t="str">
        <f aca="false">VLOOKUP(A2774,henriette!A:K,11,0)</f>
        <v>TODO: &lt;&gt;</v>
      </c>
      <c r="N2774" s="0" t="str">
        <f aca="false">IF(OR(O2774="CONFLICT",R2774="CONFLICT"),"CONFLICT","OK")</f>
        <v>OK</v>
      </c>
      <c r="O2774" s="0" t="str">
        <f aca="false">IF(J2774=L2774,J2774,"CONFLICT")</f>
        <v>TODO: &lt;&gt;</v>
      </c>
      <c r="Q2774" s="0" t="str">
        <f aca="false">IF(AND(P2774&lt;&gt;L2774,P2774&lt;&gt;J2774,P2774&lt;&gt;""),"REVIEW","")</f>
        <v/>
      </c>
      <c r="R2774" s="0" t="str">
        <f aca="false">IF(K2774=M2774,K2774,"CONFLICT")</f>
        <v>TODO: &lt;&gt;</v>
      </c>
    </row>
    <row r="2775" customFormat="false" ht="12.75" hidden="false" customHeight="false" outlineLevel="0" collapsed="false">
      <c r="A2775" s="0" t="s">
        <v>7167</v>
      </c>
      <c r="B2775" s="0" t="n">
        <v>7026</v>
      </c>
      <c r="C2775" s="0" t="s">
        <v>23</v>
      </c>
      <c r="D2775" s="0" t="s">
        <v>7168</v>
      </c>
      <c r="E2775" s="0" t="s">
        <v>7169</v>
      </c>
      <c r="F2775" s="0" t="n">
        <v>46229</v>
      </c>
      <c r="G2775" s="0" t="n">
        <v>320</v>
      </c>
      <c r="H2775" s="0" t="n">
        <v>0</v>
      </c>
      <c r="I2775" s="0" t="n">
        <v>34</v>
      </c>
      <c r="J2775" s="0" t="str">
        <f aca="false">VLOOKUP(A2775,yorick!A:J,10,0)</f>
        <v>TODO: &lt;&gt;</v>
      </c>
      <c r="K2775" s="0" t="str">
        <f aca="false">VLOOKUP(A2775,yorick!A:K,11,0)</f>
        <v>TODO: &lt;&gt;</v>
      </c>
      <c r="L2775" s="0" t="str">
        <f aca="false">VLOOKUP(A2775,henriette!A:J,10,0)</f>
        <v>TODO: &lt;&gt;</v>
      </c>
      <c r="M2775" s="0" t="str">
        <f aca="false">VLOOKUP(A2775,henriette!A:K,11,0)</f>
        <v>TODO: &lt;&gt;</v>
      </c>
      <c r="N2775" s="0" t="str">
        <f aca="false">IF(OR(O2775="CONFLICT",R2775="CONFLICT"),"CONFLICT","OK")</f>
        <v>OK</v>
      </c>
      <c r="O2775" s="0" t="str">
        <f aca="false">IF(J2775=L2775,J2775,"CONFLICT")</f>
        <v>TODO: &lt;&gt;</v>
      </c>
      <c r="Q2775" s="0" t="str">
        <f aca="false">IF(AND(P2775&lt;&gt;L2775,P2775&lt;&gt;J2775,P2775&lt;&gt;""),"REVIEW","")</f>
        <v/>
      </c>
      <c r="R2775" s="0" t="str">
        <f aca="false">IF(K2775=M2775,K2775,"CONFLICT")</f>
        <v>TODO: &lt;&gt;</v>
      </c>
    </row>
    <row r="2776" customFormat="false" ht="12.75" hidden="false" customHeight="false" outlineLevel="0" collapsed="false">
      <c r="A2776" s="0" t="s">
        <v>7170</v>
      </c>
      <c r="B2776" s="0" t="n">
        <v>356</v>
      </c>
      <c r="C2776" s="0" t="s">
        <v>23</v>
      </c>
      <c r="E2776" s="0" t="s">
        <v>7171</v>
      </c>
      <c r="F2776" s="0" t="n">
        <v>80178</v>
      </c>
      <c r="G2776" s="0" t="n">
        <v>1162</v>
      </c>
      <c r="H2776" s="0" t="n">
        <v>0</v>
      </c>
      <c r="I2776" s="0" t="n">
        <v>140</v>
      </c>
      <c r="J2776" s="0" t="str">
        <f aca="false">VLOOKUP(A2776,yorick!A:J,10,0)</f>
        <v>TODO: &lt;&gt;</v>
      </c>
      <c r="K2776" s="0" t="str">
        <f aca="false">VLOOKUP(A2776,yorick!A:K,11,0)</f>
        <v>TODO: &lt;&gt;</v>
      </c>
      <c r="L2776" s="0" t="str">
        <f aca="false">VLOOKUP(A2776,henriette!A:J,10,0)</f>
        <v>TODO: &lt;&gt;</v>
      </c>
      <c r="M2776" s="0" t="str">
        <f aca="false">VLOOKUP(A2776,henriette!A:K,11,0)</f>
        <v>TODO: &lt;&gt;</v>
      </c>
      <c r="N2776" s="0" t="str">
        <f aca="false">IF(OR(O2776="CONFLICT",R2776="CONFLICT"),"CONFLICT","OK")</f>
        <v>OK</v>
      </c>
      <c r="O2776" s="0" t="str">
        <f aca="false">IF(J2776=L2776,J2776,"CONFLICT")</f>
        <v>TODO: &lt;&gt;</v>
      </c>
      <c r="Q2776" s="0" t="str">
        <f aca="false">IF(AND(P2776&lt;&gt;L2776,P2776&lt;&gt;J2776,P2776&lt;&gt;""),"REVIEW","")</f>
        <v/>
      </c>
      <c r="R2776" s="0" t="str">
        <f aca="false">IF(K2776=M2776,K2776,"CONFLICT")</f>
        <v>TODO: &lt;&gt;</v>
      </c>
    </row>
    <row r="2777" customFormat="false" ht="12.75" hidden="false" customHeight="false" outlineLevel="0" collapsed="false">
      <c r="A2777" s="0" t="s">
        <v>7172</v>
      </c>
      <c r="B2777" s="0" t="n">
        <v>351</v>
      </c>
      <c r="C2777" s="0" t="s">
        <v>23</v>
      </c>
      <c r="D2777" s="0" t="s">
        <v>7173</v>
      </c>
      <c r="E2777" s="0" t="s">
        <v>7174</v>
      </c>
      <c r="F2777" s="0" t="n">
        <v>14134</v>
      </c>
      <c r="G2777" s="0" t="n">
        <v>167</v>
      </c>
      <c r="H2777" s="0" t="n">
        <v>0</v>
      </c>
      <c r="I2777" s="0" t="n">
        <v>42</v>
      </c>
      <c r="J2777" s="0" t="str">
        <f aca="false">VLOOKUP(A2777,yorick!A:J,10,0)</f>
        <v>TODO: &lt;&gt;</v>
      </c>
      <c r="K2777" s="0" t="str">
        <f aca="false">VLOOKUP(A2777,yorick!A:K,11,0)</f>
        <v>TODO: &lt;&gt;</v>
      </c>
      <c r="L2777" s="0" t="str">
        <f aca="false">VLOOKUP(A2777,henriette!A:J,10,0)</f>
        <v>TODO: &lt;&gt;</v>
      </c>
      <c r="M2777" s="0" t="str">
        <f aca="false">VLOOKUP(A2777,henriette!A:K,11,0)</f>
        <v>TODO: &lt;&gt;</v>
      </c>
      <c r="N2777" s="0" t="str">
        <f aca="false">IF(OR(O2777="CONFLICT",R2777="CONFLICT"),"CONFLICT","OK")</f>
        <v>OK</v>
      </c>
      <c r="O2777" s="0" t="str">
        <f aca="false">IF(J2777=L2777,J2777,"CONFLICT")</f>
        <v>TODO: &lt;&gt;</v>
      </c>
      <c r="Q2777" s="0" t="str">
        <f aca="false">IF(AND(P2777&lt;&gt;L2777,P2777&lt;&gt;J2777,P2777&lt;&gt;""),"REVIEW","")</f>
        <v/>
      </c>
      <c r="R2777" s="0" t="str">
        <f aca="false">IF(K2777=M2777,K2777,"CONFLICT")</f>
        <v>TODO: &lt;&gt;</v>
      </c>
    </row>
    <row r="2778" customFormat="false" ht="12.75" hidden="false" customHeight="false" outlineLevel="0" collapsed="false">
      <c r="A2778" s="0" t="s">
        <v>7175</v>
      </c>
      <c r="B2778" s="0" t="n">
        <v>205</v>
      </c>
      <c r="C2778" s="0" t="s">
        <v>23</v>
      </c>
      <c r="E2778" s="0" t="s">
        <v>7176</v>
      </c>
      <c r="F2778" s="0" t="n">
        <v>30104</v>
      </c>
      <c r="G2778" s="0" t="n">
        <v>78</v>
      </c>
      <c r="H2778" s="0" t="n">
        <v>0</v>
      </c>
      <c r="I2778" s="0" t="n">
        <v>19</v>
      </c>
      <c r="J2778" s="0" t="str">
        <f aca="false">VLOOKUP(A2778,yorick!A:J,10,0)</f>
        <v>TODO: &lt;&gt;</v>
      </c>
      <c r="K2778" s="0" t="str">
        <f aca="false">VLOOKUP(A2778,yorick!A:K,11,0)</f>
        <v>TODO: &lt;&gt;</v>
      </c>
      <c r="L2778" s="0" t="str">
        <f aca="false">VLOOKUP(A2778,henriette!A:J,10,0)</f>
        <v>TODO: &lt;&gt;</v>
      </c>
      <c r="M2778" s="0" t="str">
        <f aca="false">VLOOKUP(A2778,henriette!A:K,11,0)</f>
        <v>TODO: &lt;&gt;</v>
      </c>
      <c r="N2778" s="0" t="str">
        <f aca="false">IF(OR(O2778="CONFLICT",R2778="CONFLICT"),"CONFLICT","OK")</f>
        <v>OK</v>
      </c>
      <c r="O2778" s="0" t="str">
        <f aca="false">IF(J2778=L2778,J2778,"CONFLICT")</f>
        <v>TODO: &lt;&gt;</v>
      </c>
      <c r="Q2778" s="0" t="str">
        <f aca="false">IF(AND(P2778&lt;&gt;L2778,P2778&lt;&gt;J2778,P2778&lt;&gt;""),"REVIEW","")</f>
        <v/>
      </c>
      <c r="R2778" s="0" t="str">
        <f aca="false">IF(K2778=M2778,K2778,"CONFLICT")</f>
        <v>TODO: &lt;&gt;</v>
      </c>
    </row>
    <row r="2779" customFormat="false" ht="12.75" hidden="false" customHeight="false" outlineLevel="0" collapsed="false">
      <c r="A2779" s="0" t="s">
        <v>7177</v>
      </c>
      <c r="B2779" s="0" t="n">
        <v>596</v>
      </c>
      <c r="C2779" s="0" t="s">
        <v>23</v>
      </c>
      <c r="D2779" s="0" t="s">
        <v>7178</v>
      </c>
      <c r="E2779" s="0" t="s">
        <v>7179</v>
      </c>
      <c r="F2779" s="0" t="n">
        <v>6290</v>
      </c>
      <c r="G2779" s="0" t="n">
        <v>105</v>
      </c>
      <c r="H2779" s="0" t="n">
        <v>0</v>
      </c>
      <c r="I2779" s="0" t="n">
        <v>13</v>
      </c>
      <c r="J2779" s="0" t="str">
        <f aca="false">VLOOKUP(A2779,yorick!A:J,10,0)</f>
        <v>TODO: &lt;&gt;</v>
      </c>
      <c r="K2779" s="0" t="str">
        <f aca="false">VLOOKUP(A2779,yorick!A:K,11,0)</f>
        <v>TODO: &lt;&gt;</v>
      </c>
      <c r="L2779" s="0" t="str">
        <f aca="false">VLOOKUP(A2779,henriette!A:J,10,0)</f>
        <v>TODO: &lt;&gt;</v>
      </c>
      <c r="M2779" s="0" t="str">
        <f aca="false">VLOOKUP(A2779,henriette!A:K,11,0)</f>
        <v>TODO: &lt;&gt;</v>
      </c>
      <c r="N2779" s="0" t="str">
        <f aca="false">IF(OR(O2779="CONFLICT",R2779="CONFLICT"),"CONFLICT","OK")</f>
        <v>OK</v>
      </c>
      <c r="O2779" s="0" t="str">
        <f aca="false">IF(J2779=L2779,J2779,"CONFLICT")</f>
        <v>TODO: &lt;&gt;</v>
      </c>
      <c r="Q2779" s="0" t="str">
        <f aca="false">IF(AND(P2779&lt;&gt;L2779,P2779&lt;&gt;J2779,P2779&lt;&gt;""),"REVIEW","")</f>
        <v/>
      </c>
      <c r="R2779" s="0" t="str">
        <f aca="false">IF(K2779=M2779,K2779,"CONFLICT")</f>
        <v>TODO: &lt;&gt;</v>
      </c>
    </row>
    <row r="2780" customFormat="false" ht="12.75" hidden="false" customHeight="false" outlineLevel="0" collapsed="false">
      <c r="A2780" s="0" t="s">
        <v>7180</v>
      </c>
      <c r="B2780" s="0" t="n">
        <v>149</v>
      </c>
      <c r="C2780" s="0" t="s">
        <v>23</v>
      </c>
      <c r="D2780" s="0" t="s">
        <v>7181</v>
      </c>
      <c r="E2780" s="0" t="s">
        <v>7182</v>
      </c>
      <c r="F2780" s="0" t="n">
        <v>59180</v>
      </c>
      <c r="G2780" s="0" t="n">
        <v>425</v>
      </c>
      <c r="H2780" s="0" t="n">
        <v>0</v>
      </c>
      <c r="I2780" s="0" t="n">
        <v>96</v>
      </c>
      <c r="J2780" s="0" t="str">
        <f aca="false">VLOOKUP(A2780,yorick!A:J,10,0)</f>
        <v>TODO: &lt;&gt;</v>
      </c>
      <c r="K2780" s="0" t="str">
        <f aca="false">VLOOKUP(A2780,yorick!A:K,11,0)</f>
        <v>TODO: &lt;&gt;</v>
      </c>
      <c r="L2780" s="0" t="str">
        <f aca="false">VLOOKUP(A2780,henriette!A:J,10,0)</f>
        <v>TODO: &lt;&gt;</v>
      </c>
      <c r="M2780" s="0" t="str">
        <f aca="false">VLOOKUP(A2780,henriette!A:K,11,0)</f>
        <v>TODO: &lt;&gt;</v>
      </c>
      <c r="N2780" s="0" t="str">
        <f aca="false">IF(OR(O2780="CONFLICT",R2780="CONFLICT"),"CONFLICT","OK")</f>
        <v>OK</v>
      </c>
      <c r="O2780" s="0" t="str">
        <f aca="false">IF(J2780=L2780,J2780,"CONFLICT")</f>
        <v>TODO: &lt;&gt;</v>
      </c>
      <c r="Q2780" s="0" t="str">
        <f aca="false">IF(AND(P2780&lt;&gt;L2780,P2780&lt;&gt;J2780,P2780&lt;&gt;""),"REVIEW","")</f>
        <v/>
      </c>
      <c r="R2780" s="0" t="str">
        <f aca="false">IF(K2780=M2780,K2780,"CONFLICT")</f>
        <v>TODO: &lt;&gt;</v>
      </c>
    </row>
    <row r="2781" customFormat="false" ht="12.75" hidden="false" customHeight="false" outlineLevel="0" collapsed="false">
      <c r="A2781" s="0" t="s">
        <v>7183</v>
      </c>
      <c r="B2781" s="0" t="n">
        <v>28155</v>
      </c>
      <c r="C2781" s="0" t="s">
        <v>23</v>
      </c>
      <c r="D2781" s="0" t="s">
        <v>7184</v>
      </c>
      <c r="E2781" s="0" t="s">
        <v>7185</v>
      </c>
      <c r="F2781" s="0" t="n">
        <v>51801</v>
      </c>
      <c r="G2781" s="0" t="n">
        <v>1030</v>
      </c>
      <c r="H2781" s="0" t="n">
        <v>0</v>
      </c>
      <c r="I2781" s="0" t="n">
        <v>2608</v>
      </c>
      <c r="J2781" s="0" t="str">
        <f aca="false">VLOOKUP(A2781,yorick!A:J,10,0)</f>
        <v>TODO: &lt;&gt;</v>
      </c>
      <c r="K2781" s="0" t="str">
        <f aca="false">VLOOKUP(A2781,yorick!A:K,11,0)</f>
        <v>TODO: &lt;&gt;</v>
      </c>
      <c r="L2781" s="0" t="str">
        <f aca="false">VLOOKUP(A2781,henriette!A:J,10,0)</f>
        <v>TODO: &lt;&gt;</v>
      </c>
      <c r="M2781" s="0" t="str">
        <f aca="false">VLOOKUP(A2781,henriette!A:K,11,0)</f>
        <v>TODO: &lt;&gt;</v>
      </c>
      <c r="N2781" s="0" t="str">
        <f aca="false">IF(OR(O2781="CONFLICT",R2781="CONFLICT"),"CONFLICT","OK")</f>
        <v>OK</v>
      </c>
      <c r="O2781" s="0" t="str">
        <f aca="false">IF(J2781=L2781,J2781,"CONFLICT")</f>
        <v>TODO: &lt;&gt;</v>
      </c>
      <c r="Q2781" s="0" t="str">
        <f aca="false">IF(AND(P2781&lt;&gt;L2781,P2781&lt;&gt;J2781,P2781&lt;&gt;""),"REVIEW","")</f>
        <v/>
      </c>
      <c r="R2781" s="0" t="str">
        <f aca="false">IF(K2781=M2781,K2781,"CONFLICT")</f>
        <v>TODO: &lt;&gt;</v>
      </c>
    </row>
    <row r="2782" customFormat="false" ht="12.75" hidden="false" customHeight="false" outlineLevel="0" collapsed="false">
      <c r="A2782" s="0" t="s">
        <v>7186</v>
      </c>
      <c r="B2782" s="0" t="n">
        <v>243</v>
      </c>
      <c r="C2782" s="0" t="s">
        <v>23</v>
      </c>
      <c r="D2782" s="0" t="s">
        <v>7187</v>
      </c>
      <c r="E2782" s="0" t="s">
        <v>7188</v>
      </c>
      <c r="F2782" s="0" t="n">
        <v>7017</v>
      </c>
      <c r="G2782" s="0" t="n">
        <v>92</v>
      </c>
      <c r="H2782" s="0" t="n">
        <v>0</v>
      </c>
      <c r="I2782" s="0" t="n">
        <v>69</v>
      </c>
      <c r="J2782" s="0" t="str">
        <f aca="false">VLOOKUP(A2782,yorick!A:J,10,0)</f>
        <v>TODO: &lt;&gt;</v>
      </c>
      <c r="K2782" s="0" t="str">
        <f aca="false">VLOOKUP(A2782,yorick!A:K,11,0)</f>
        <v>TODO: &lt;&gt;</v>
      </c>
      <c r="L2782" s="0" t="str">
        <f aca="false">VLOOKUP(A2782,henriette!A:J,10,0)</f>
        <v>TODO: &lt;&gt;</v>
      </c>
      <c r="M2782" s="0" t="str">
        <f aca="false">VLOOKUP(A2782,henriette!A:K,11,0)</f>
        <v>TODO: &lt;&gt;</v>
      </c>
      <c r="N2782" s="0" t="str">
        <f aca="false">IF(OR(O2782="CONFLICT",R2782="CONFLICT"),"CONFLICT","OK")</f>
        <v>OK</v>
      </c>
      <c r="O2782" s="0" t="str">
        <f aca="false">IF(J2782=L2782,J2782,"CONFLICT")</f>
        <v>TODO: &lt;&gt;</v>
      </c>
      <c r="Q2782" s="0" t="str">
        <f aca="false">IF(AND(P2782&lt;&gt;L2782,P2782&lt;&gt;J2782,P2782&lt;&gt;""),"REVIEW","")</f>
        <v/>
      </c>
      <c r="R2782" s="0" t="str">
        <f aca="false">IF(K2782=M2782,K2782,"CONFLICT")</f>
        <v>TODO: &lt;&gt;</v>
      </c>
    </row>
    <row r="2783" customFormat="false" ht="12.75" hidden="false" customHeight="false" outlineLevel="0" collapsed="false">
      <c r="A2783" s="0" t="s">
        <v>7189</v>
      </c>
      <c r="B2783" s="0" t="n">
        <v>111</v>
      </c>
      <c r="C2783" s="0" t="s">
        <v>23</v>
      </c>
      <c r="E2783" s="0" t="s">
        <v>7190</v>
      </c>
      <c r="F2783" s="0" t="n">
        <v>41832</v>
      </c>
      <c r="G2783" s="0" t="n">
        <v>286</v>
      </c>
      <c r="H2783" s="0" t="n">
        <v>0</v>
      </c>
      <c r="I2783" s="0" t="n">
        <v>14</v>
      </c>
      <c r="J2783" s="0" t="str">
        <f aca="false">VLOOKUP(A2783,yorick!A:J,10,0)</f>
        <v>TODO: &lt;&gt;</v>
      </c>
      <c r="K2783" s="0" t="str">
        <f aca="false">VLOOKUP(A2783,yorick!A:K,11,0)</f>
        <v>TODO: &lt;&gt;</v>
      </c>
      <c r="L2783" s="0" t="str">
        <f aca="false">VLOOKUP(A2783,henriette!A:J,10,0)</f>
        <v>TODO: &lt;&gt;</v>
      </c>
      <c r="M2783" s="0" t="str">
        <f aca="false">VLOOKUP(A2783,henriette!A:K,11,0)</f>
        <v>TODO: &lt;&gt;</v>
      </c>
      <c r="N2783" s="0" t="str">
        <f aca="false">IF(OR(O2783="CONFLICT",R2783="CONFLICT"),"CONFLICT","OK")</f>
        <v>OK</v>
      </c>
      <c r="O2783" s="0" t="str">
        <f aca="false">IF(J2783=L2783,J2783,"CONFLICT")</f>
        <v>TODO: &lt;&gt;</v>
      </c>
      <c r="Q2783" s="0" t="str">
        <f aca="false">IF(AND(P2783&lt;&gt;L2783,P2783&lt;&gt;J2783,P2783&lt;&gt;""),"REVIEW","")</f>
        <v/>
      </c>
      <c r="R2783" s="0" t="str">
        <f aca="false">IF(K2783=M2783,K2783,"CONFLICT")</f>
        <v>TODO: &lt;&gt;</v>
      </c>
    </row>
    <row r="2784" customFormat="false" ht="12.75" hidden="false" customHeight="false" outlineLevel="0" collapsed="false">
      <c r="A2784" s="0" t="s">
        <v>7191</v>
      </c>
      <c r="B2784" s="0" t="n">
        <v>432</v>
      </c>
      <c r="C2784" s="0" t="s">
        <v>23</v>
      </c>
      <c r="E2784" s="0" t="s">
        <v>7192</v>
      </c>
      <c r="F2784" s="0" t="n">
        <v>12411</v>
      </c>
      <c r="G2784" s="0" t="n">
        <v>117</v>
      </c>
      <c r="H2784" s="0" t="n">
        <v>0</v>
      </c>
      <c r="I2784" s="0" t="n">
        <v>112</v>
      </c>
      <c r="J2784" s="0" t="str">
        <f aca="false">VLOOKUP(A2784,yorick!A:J,10,0)</f>
        <v>TODO: &lt;&gt;</v>
      </c>
      <c r="K2784" s="0" t="str">
        <f aca="false">VLOOKUP(A2784,yorick!A:K,11,0)</f>
        <v>TODO: &lt;&gt;</v>
      </c>
      <c r="L2784" s="0" t="str">
        <f aca="false">VLOOKUP(A2784,henriette!A:J,10,0)</f>
        <v>TODO: &lt;&gt;</v>
      </c>
      <c r="M2784" s="0" t="str">
        <f aca="false">VLOOKUP(A2784,henriette!A:K,11,0)</f>
        <v>TODO: &lt;&gt;</v>
      </c>
      <c r="N2784" s="0" t="str">
        <f aca="false">IF(OR(O2784="CONFLICT",R2784="CONFLICT"),"CONFLICT","OK")</f>
        <v>OK</v>
      </c>
      <c r="O2784" s="0" t="str">
        <f aca="false">IF(J2784=L2784,J2784,"CONFLICT")</f>
        <v>TODO: &lt;&gt;</v>
      </c>
      <c r="Q2784" s="0" t="str">
        <f aca="false">IF(AND(P2784&lt;&gt;L2784,P2784&lt;&gt;J2784,P2784&lt;&gt;""),"REVIEW","")</f>
        <v/>
      </c>
      <c r="R2784" s="0" t="str">
        <f aca="false">IF(K2784=M2784,K2784,"CONFLICT")</f>
        <v>TODO: &lt;&gt;</v>
      </c>
    </row>
    <row r="2785" customFormat="false" ht="12.75" hidden="false" customHeight="false" outlineLevel="0" collapsed="false">
      <c r="A2785" s="0" t="s">
        <v>7193</v>
      </c>
      <c r="B2785" s="0" t="n">
        <v>237</v>
      </c>
      <c r="C2785" s="0" t="s">
        <v>23</v>
      </c>
      <c r="E2785" s="0" t="s">
        <v>7194</v>
      </c>
      <c r="F2785" s="0" t="n">
        <v>19772</v>
      </c>
      <c r="G2785" s="0" t="n">
        <v>151</v>
      </c>
      <c r="H2785" s="0" t="n">
        <v>0</v>
      </c>
      <c r="I2785" s="0" t="n">
        <v>126</v>
      </c>
      <c r="J2785" s="0" t="str">
        <f aca="false">VLOOKUP(A2785,yorick!A:J,10,0)</f>
        <v>TODO: &lt;&gt;</v>
      </c>
      <c r="K2785" s="0" t="str">
        <f aca="false">VLOOKUP(A2785,yorick!A:K,11,0)</f>
        <v>TODO: &lt;&gt;</v>
      </c>
      <c r="L2785" s="0" t="str">
        <f aca="false">VLOOKUP(A2785,henriette!A:J,10,0)</f>
        <v>TODO: &lt;&gt;</v>
      </c>
      <c r="M2785" s="0" t="str">
        <f aca="false">VLOOKUP(A2785,henriette!A:K,11,0)</f>
        <v>TODO: &lt;&gt;</v>
      </c>
      <c r="N2785" s="0" t="str">
        <f aca="false">IF(OR(O2785="CONFLICT",R2785="CONFLICT"),"CONFLICT","OK")</f>
        <v>OK</v>
      </c>
      <c r="O2785" s="0" t="str">
        <f aca="false">IF(J2785=L2785,J2785,"CONFLICT")</f>
        <v>TODO: &lt;&gt;</v>
      </c>
      <c r="Q2785" s="0" t="str">
        <f aca="false">IF(AND(P2785&lt;&gt;L2785,P2785&lt;&gt;J2785,P2785&lt;&gt;""),"REVIEW","")</f>
        <v/>
      </c>
      <c r="R2785" s="0" t="str">
        <f aca="false">IF(K2785=M2785,K2785,"CONFLICT")</f>
        <v>TODO: &lt;&gt;</v>
      </c>
    </row>
    <row r="2786" customFormat="false" ht="12.75" hidden="false" customHeight="false" outlineLevel="0" collapsed="false">
      <c r="A2786" s="0" t="s">
        <v>7195</v>
      </c>
      <c r="B2786" s="0" t="n">
        <v>436</v>
      </c>
      <c r="C2786" s="0" t="s">
        <v>23</v>
      </c>
      <c r="D2786" s="0" t="s">
        <v>7196</v>
      </c>
      <c r="E2786" s="0" t="s">
        <v>7197</v>
      </c>
      <c r="F2786" s="0" t="n">
        <v>6008</v>
      </c>
      <c r="G2786" s="0" t="n">
        <v>60</v>
      </c>
      <c r="H2786" s="0" t="n">
        <v>0</v>
      </c>
      <c r="I2786" s="0" t="n">
        <v>20</v>
      </c>
      <c r="J2786" s="0" t="str">
        <f aca="false">VLOOKUP(A2786,yorick!A:J,10,0)</f>
        <v>TODO: &lt;&gt;</v>
      </c>
      <c r="K2786" s="0" t="str">
        <f aca="false">VLOOKUP(A2786,yorick!A:K,11,0)</f>
        <v>TODO: &lt;&gt;</v>
      </c>
      <c r="L2786" s="0" t="str">
        <f aca="false">VLOOKUP(A2786,henriette!A:J,10,0)</f>
        <v>TODO: &lt;&gt;</v>
      </c>
      <c r="M2786" s="0" t="str">
        <f aca="false">VLOOKUP(A2786,henriette!A:K,11,0)</f>
        <v>TODO: &lt;&gt;</v>
      </c>
      <c r="N2786" s="0" t="str">
        <f aca="false">IF(OR(O2786="CONFLICT",R2786="CONFLICT"),"CONFLICT","OK")</f>
        <v>OK</v>
      </c>
      <c r="O2786" s="0" t="str">
        <f aca="false">IF(J2786=L2786,J2786,"CONFLICT")</f>
        <v>TODO: &lt;&gt;</v>
      </c>
      <c r="Q2786" s="0" t="str">
        <f aca="false">IF(AND(P2786&lt;&gt;L2786,P2786&lt;&gt;J2786,P2786&lt;&gt;""),"REVIEW","")</f>
        <v/>
      </c>
      <c r="R2786" s="0" t="str">
        <f aca="false">IF(K2786=M2786,K2786,"CONFLICT")</f>
        <v>TODO: &lt;&gt;</v>
      </c>
    </row>
    <row r="2787" customFormat="false" ht="12.75" hidden="false" customHeight="false" outlineLevel="0" collapsed="false">
      <c r="A2787" s="0" t="s">
        <v>7198</v>
      </c>
      <c r="B2787" s="0" t="n">
        <v>103</v>
      </c>
      <c r="C2787" s="0" t="s">
        <v>23</v>
      </c>
      <c r="D2787" s="0" t="s">
        <v>7199</v>
      </c>
      <c r="E2787" s="0" t="s">
        <v>7200</v>
      </c>
      <c r="F2787" s="0" t="n">
        <v>6142</v>
      </c>
      <c r="G2787" s="0" t="n">
        <v>252</v>
      </c>
      <c r="H2787" s="0" t="n">
        <v>0</v>
      </c>
      <c r="I2787" s="0" t="n">
        <v>24</v>
      </c>
      <c r="J2787" s="0" t="str">
        <f aca="false">VLOOKUP(A2787,yorick!A:J,10,0)</f>
        <v>TODO: &lt;&gt;</v>
      </c>
      <c r="K2787" s="0" t="str">
        <f aca="false">VLOOKUP(A2787,yorick!A:K,11,0)</f>
        <v>TODO: &lt;&gt;</v>
      </c>
      <c r="L2787" s="0" t="str">
        <f aca="false">VLOOKUP(A2787,henriette!A:J,10,0)</f>
        <v>TODO: &lt;&gt;</v>
      </c>
      <c r="M2787" s="0" t="str">
        <f aca="false">VLOOKUP(A2787,henriette!A:K,11,0)</f>
        <v>TODO: &lt;&gt;</v>
      </c>
      <c r="N2787" s="0" t="str">
        <f aca="false">IF(OR(O2787="CONFLICT",R2787="CONFLICT"),"CONFLICT","OK")</f>
        <v>OK</v>
      </c>
      <c r="O2787" s="0" t="str">
        <f aca="false">IF(J2787=L2787,J2787,"CONFLICT")</f>
        <v>TODO: &lt;&gt;</v>
      </c>
      <c r="Q2787" s="0" t="str">
        <f aca="false">IF(AND(P2787&lt;&gt;L2787,P2787&lt;&gt;J2787,P2787&lt;&gt;""),"REVIEW","")</f>
        <v/>
      </c>
      <c r="R2787" s="0" t="str">
        <f aca="false">IF(K2787=M2787,K2787,"CONFLICT")</f>
        <v>TODO: &lt;&gt;</v>
      </c>
    </row>
    <row r="2788" customFormat="false" ht="12.75" hidden="false" customHeight="false" outlineLevel="0" collapsed="false">
      <c r="A2788" s="0" t="s">
        <v>7201</v>
      </c>
      <c r="B2788" s="0" t="n">
        <v>623</v>
      </c>
      <c r="C2788" s="0" t="s">
        <v>23</v>
      </c>
      <c r="D2788" s="0" t="s">
        <v>7202</v>
      </c>
      <c r="E2788" s="0" t="s">
        <v>7203</v>
      </c>
      <c r="F2788" s="0" t="n">
        <v>11500</v>
      </c>
      <c r="G2788" s="0" t="n">
        <v>87</v>
      </c>
      <c r="H2788" s="0" t="n">
        <v>5</v>
      </c>
      <c r="I2788" s="0" t="n">
        <v>6</v>
      </c>
      <c r="J2788" s="0" t="str">
        <f aca="false">VLOOKUP(A2788,yorick!A:J,10,0)</f>
        <v>TODO: &lt;&gt;</v>
      </c>
      <c r="K2788" s="0" t="str">
        <f aca="false">VLOOKUP(A2788,yorick!A:K,11,0)</f>
        <v>TODO: &lt;&gt;</v>
      </c>
      <c r="L2788" s="0" t="str">
        <f aca="false">VLOOKUP(A2788,henriette!A:J,10,0)</f>
        <v>TODO: &lt;&gt;</v>
      </c>
      <c r="M2788" s="0" t="str">
        <f aca="false">VLOOKUP(A2788,henriette!A:K,11,0)</f>
        <v>TODO: &lt;&gt;</v>
      </c>
      <c r="N2788" s="0" t="str">
        <f aca="false">IF(OR(O2788="CONFLICT",R2788="CONFLICT"),"CONFLICT","OK")</f>
        <v>OK</v>
      </c>
      <c r="O2788" s="0" t="str">
        <f aca="false">IF(J2788=L2788,J2788,"CONFLICT")</f>
        <v>TODO: &lt;&gt;</v>
      </c>
      <c r="Q2788" s="0" t="str">
        <f aca="false">IF(AND(P2788&lt;&gt;L2788,P2788&lt;&gt;J2788,P2788&lt;&gt;""),"REVIEW","")</f>
        <v/>
      </c>
      <c r="R2788" s="0" t="str">
        <f aca="false">IF(K2788=M2788,K2788,"CONFLICT")</f>
        <v>TODO: &lt;&gt;</v>
      </c>
    </row>
    <row r="2789" customFormat="false" ht="12.75" hidden="false" customHeight="false" outlineLevel="0" collapsed="false">
      <c r="A2789" s="0" t="s">
        <v>7204</v>
      </c>
      <c r="B2789" s="0" t="n">
        <v>238</v>
      </c>
      <c r="C2789" s="0" t="s">
        <v>23</v>
      </c>
      <c r="E2789" s="0" t="s">
        <v>7205</v>
      </c>
      <c r="F2789" s="0" t="n">
        <v>20694</v>
      </c>
      <c r="G2789" s="0" t="n">
        <v>154</v>
      </c>
      <c r="H2789" s="0" t="n">
        <v>0</v>
      </c>
      <c r="I2789" s="0" t="n">
        <v>71</v>
      </c>
      <c r="J2789" s="0" t="str">
        <f aca="false">VLOOKUP(A2789,yorick!A:J,10,0)</f>
        <v>TODO: &lt;&gt;</v>
      </c>
      <c r="K2789" s="0" t="str">
        <f aca="false">VLOOKUP(A2789,yorick!A:K,11,0)</f>
        <v>TODO: &lt;&gt;</v>
      </c>
      <c r="L2789" s="0" t="str">
        <f aca="false">VLOOKUP(A2789,henriette!A:J,10,0)</f>
        <v>TODO: &lt;&gt;</v>
      </c>
      <c r="M2789" s="0" t="str">
        <f aca="false">VLOOKUP(A2789,henriette!A:K,11,0)</f>
        <v>TODO: &lt;&gt;</v>
      </c>
      <c r="N2789" s="0" t="str">
        <f aca="false">IF(OR(O2789="CONFLICT",R2789="CONFLICT"),"CONFLICT","OK")</f>
        <v>OK</v>
      </c>
      <c r="O2789" s="0" t="str">
        <f aca="false">IF(J2789=L2789,J2789,"CONFLICT")</f>
        <v>TODO: &lt;&gt;</v>
      </c>
      <c r="Q2789" s="0" t="str">
        <f aca="false">IF(AND(P2789&lt;&gt;L2789,P2789&lt;&gt;J2789,P2789&lt;&gt;""),"REVIEW","")</f>
        <v/>
      </c>
      <c r="R2789" s="0" t="str">
        <f aca="false">IF(K2789=M2789,K2789,"CONFLICT")</f>
        <v>TODO: &lt;&gt;</v>
      </c>
    </row>
    <row r="2790" customFormat="false" ht="12.75" hidden="false" customHeight="false" outlineLevel="0" collapsed="false">
      <c r="A2790" s="0" t="s">
        <v>7206</v>
      </c>
      <c r="B2790" s="0" t="n">
        <v>155</v>
      </c>
      <c r="C2790" s="0" t="s">
        <v>23</v>
      </c>
      <c r="D2790" s="0" t="s">
        <v>7207</v>
      </c>
      <c r="E2790" s="0" t="s">
        <v>7208</v>
      </c>
      <c r="F2790" s="0" t="n">
        <v>12473</v>
      </c>
      <c r="G2790" s="0" t="n">
        <v>134</v>
      </c>
      <c r="H2790" s="0" t="n">
        <v>0</v>
      </c>
      <c r="I2790" s="0" t="n">
        <v>3</v>
      </c>
      <c r="J2790" s="0" t="str">
        <f aca="false">VLOOKUP(A2790,yorick!A:J,10,0)</f>
        <v>TODO: &lt;&gt;</v>
      </c>
      <c r="K2790" s="0" t="str">
        <f aca="false">VLOOKUP(A2790,yorick!A:K,11,0)</f>
        <v>TODO: &lt;&gt;</v>
      </c>
      <c r="L2790" s="0" t="str">
        <f aca="false">VLOOKUP(A2790,henriette!A:J,10,0)</f>
        <v>TODO: &lt;&gt;</v>
      </c>
      <c r="M2790" s="0" t="str">
        <f aca="false">VLOOKUP(A2790,henriette!A:K,11,0)</f>
        <v>TODO: &lt;&gt;</v>
      </c>
      <c r="N2790" s="0" t="str">
        <f aca="false">IF(OR(O2790="CONFLICT",R2790="CONFLICT"),"CONFLICT","OK")</f>
        <v>OK</v>
      </c>
      <c r="O2790" s="0" t="str">
        <f aca="false">IF(J2790=L2790,J2790,"CONFLICT")</f>
        <v>TODO: &lt;&gt;</v>
      </c>
      <c r="Q2790" s="0" t="str">
        <f aca="false">IF(AND(P2790&lt;&gt;L2790,P2790&lt;&gt;J2790,P2790&lt;&gt;""),"REVIEW","")</f>
        <v/>
      </c>
      <c r="R2790" s="0" t="str">
        <f aca="false">IF(K2790=M2790,K2790,"CONFLICT")</f>
        <v>TODO: &lt;&gt;</v>
      </c>
    </row>
    <row r="2791" customFormat="false" ht="12.75" hidden="false" customHeight="false" outlineLevel="0" collapsed="false">
      <c r="A2791" s="0" t="s">
        <v>7209</v>
      </c>
      <c r="B2791" s="0" t="n">
        <v>285</v>
      </c>
      <c r="C2791" s="0" t="s">
        <v>23</v>
      </c>
      <c r="D2791" s="0" t="s">
        <v>7210</v>
      </c>
      <c r="E2791" s="0" t="s">
        <v>7211</v>
      </c>
      <c r="F2791" s="0" t="n">
        <v>5732</v>
      </c>
      <c r="G2791" s="0" t="n">
        <v>46</v>
      </c>
      <c r="H2791" s="0" t="n">
        <v>0</v>
      </c>
      <c r="I2791" s="0" t="n">
        <v>57</v>
      </c>
      <c r="J2791" s="0" t="str">
        <f aca="false">VLOOKUP(A2791,yorick!A:J,10,0)</f>
        <v>TODO: &lt;&gt;</v>
      </c>
      <c r="K2791" s="0" t="str">
        <f aca="false">VLOOKUP(A2791,yorick!A:K,11,0)</f>
        <v>TODO: &lt;&gt;</v>
      </c>
      <c r="L2791" s="0" t="str">
        <f aca="false">VLOOKUP(A2791,henriette!A:J,10,0)</f>
        <v>TODO: &lt;&gt;</v>
      </c>
      <c r="M2791" s="0" t="str">
        <f aca="false">VLOOKUP(A2791,henriette!A:K,11,0)</f>
        <v>TODO: &lt;&gt;</v>
      </c>
      <c r="N2791" s="0" t="str">
        <f aca="false">IF(OR(O2791="CONFLICT",R2791="CONFLICT"),"CONFLICT","OK")</f>
        <v>OK</v>
      </c>
      <c r="O2791" s="0" t="str">
        <f aca="false">IF(J2791=L2791,J2791,"CONFLICT")</f>
        <v>TODO: &lt;&gt;</v>
      </c>
      <c r="Q2791" s="0" t="str">
        <f aca="false">IF(AND(P2791&lt;&gt;L2791,P2791&lt;&gt;J2791,P2791&lt;&gt;""),"REVIEW","")</f>
        <v/>
      </c>
      <c r="R2791" s="0" t="str">
        <f aca="false">IF(K2791=M2791,K2791,"CONFLICT")</f>
        <v>TODO: &lt;&gt;</v>
      </c>
    </row>
    <row r="2792" customFormat="false" ht="12.75" hidden="false" customHeight="false" outlineLevel="0" collapsed="false">
      <c r="A2792" s="0" t="s">
        <v>7212</v>
      </c>
      <c r="B2792" s="0" t="n">
        <v>253</v>
      </c>
      <c r="C2792" s="0" t="s">
        <v>23</v>
      </c>
      <c r="D2792" s="0" t="s">
        <v>7213</v>
      </c>
      <c r="E2792" s="0" t="s">
        <v>7214</v>
      </c>
      <c r="F2792" s="0" t="n">
        <v>10400</v>
      </c>
      <c r="G2792" s="0" t="n">
        <v>64</v>
      </c>
      <c r="H2792" s="0" t="n">
        <v>0</v>
      </c>
      <c r="I2792" s="0" t="n">
        <v>10</v>
      </c>
      <c r="J2792" s="0" t="str">
        <f aca="false">VLOOKUP(A2792,yorick!A:J,10,0)</f>
        <v>TODO: &lt;&gt;</v>
      </c>
      <c r="K2792" s="0" t="str">
        <f aca="false">VLOOKUP(A2792,yorick!A:K,11,0)</f>
        <v>TODO: &lt;&gt;</v>
      </c>
      <c r="L2792" s="0" t="str">
        <f aca="false">VLOOKUP(A2792,henriette!A:J,10,0)</f>
        <v>TODO: &lt;&gt;</v>
      </c>
      <c r="M2792" s="0" t="str">
        <f aca="false">VLOOKUP(A2792,henriette!A:K,11,0)</f>
        <v>TODO: &lt;&gt;</v>
      </c>
      <c r="N2792" s="0" t="str">
        <f aca="false">IF(OR(O2792="CONFLICT",R2792="CONFLICT"),"CONFLICT","OK")</f>
        <v>OK</v>
      </c>
      <c r="O2792" s="0" t="str">
        <f aca="false">IF(J2792=L2792,J2792,"CONFLICT")</f>
        <v>TODO: &lt;&gt;</v>
      </c>
      <c r="Q2792" s="0" t="str">
        <f aca="false">IF(AND(P2792&lt;&gt;L2792,P2792&lt;&gt;J2792,P2792&lt;&gt;""),"REVIEW","")</f>
        <v/>
      </c>
      <c r="R2792" s="0" t="str">
        <f aca="false">IF(K2792=M2792,K2792,"CONFLICT")</f>
        <v>TODO: &lt;&gt;</v>
      </c>
    </row>
    <row r="2793" customFormat="false" ht="12.75" hidden="false" customHeight="false" outlineLevel="0" collapsed="false">
      <c r="A2793" s="0" t="s">
        <v>7215</v>
      </c>
      <c r="B2793" s="0" t="n">
        <v>630</v>
      </c>
      <c r="C2793" s="0" t="s">
        <v>23</v>
      </c>
      <c r="D2793" s="0" t="s">
        <v>7216</v>
      </c>
      <c r="E2793" s="0" t="s">
        <v>7217</v>
      </c>
      <c r="F2793" s="0" t="n">
        <v>18705</v>
      </c>
      <c r="G2793" s="0" t="n">
        <v>265</v>
      </c>
      <c r="H2793" s="0" t="n">
        <v>0</v>
      </c>
      <c r="I2793" s="0" t="n">
        <v>51</v>
      </c>
      <c r="J2793" s="0" t="str">
        <f aca="false">VLOOKUP(A2793,yorick!A:J,10,0)</f>
        <v>TODO: &lt;&gt;</v>
      </c>
      <c r="K2793" s="0" t="str">
        <f aca="false">VLOOKUP(A2793,yorick!A:K,11,0)</f>
        <v>TODO: &lt;&gt;</v>
      </c>
      <c r="L2793" s="0" t="str">
        <f aca="false">VLOOKUP(A2793,henriette!A:J,10,0)</f>
        <v>TODO: &lt;&gt;</v>
      </c>
      <c r="M2793" s="0" t="str">
        <f aca="false">VLOOKUP(A2793,henriette!A:K,11,0)</f>
        <v>TODO: &lt;&gt;</v>
      </c>
      <c r="N2793" s="0" t="str">
        <f aca="false">IF(OR(O2793="CONFLICT",R2793="CONFLICT"),"CONFLICT","OK")</f>
        <v>OK</v>
      </c>
      <c r="O2793" s="0" t="str">
        <f aca="false">IF(J2793=L2793,J2793,"CONFLICT")</f>
        <v>TODO: &lt;&gt;</v>
      </c>
      <c r="Q2793" s="0" t="str">
        <f aca="false">IF(AND(P2793&lt;&gt;L2793,P2793&lt;&gt;J2793,P2793&lt;&gt;""),"REVIEW","")</f>
        <v/>
      </c>
      <c r="R2793" s="0" t="str">
        <f aca="false">IF(K2793=M2793,K2793,"CONFLICT")</f>
        <v>TODO: &lt;&gt;</v>
      </c>
    </row>
    <row r="2794" customFormat="false" ht="12.75" hidden="false" customHeight="false" outlineLevel="0" collapsed="false">
      <c r="A2794" s="0" t="s">
        <v>7218</v>
      </c>
      <c r="B2794" s="0" t="n">
        <v>169</v>
      </c>
      <c r="C2794" s="0" t="s">
        <v>23</v>
      </c>
      <c r="D2794" s="0" t="s">
        <v>7219</v>
      </c>
      <c r="E2794" s="0" t="s">
        <v>7220</v>
      </c>
      <c r="F2794" s="0" t="n">
        <v>10334</v>
      </c>
      <c r="G2794" s="0" t="n">
        <v>87</v>
      </c>
      <c r="H2794" s="0" t="n">
        <v>0</v>
      </c>
      <c r="I2794" s="0" t="n">
        <v>89</v>
      </c>
      <c r="J2794" s="0" t="str">
        <f aca="false">VLOOKUP(A2794,yorick!A:J,10,0)</f>
        <v>TODO: &lt;&gt;</v>
      </c>
      <c r="K2794" s="0" t="str">
        <f aca="false">VLOOKUP(A2794,yorick!A:K,11,0)</f>
        <v>TODO: &lt;&gt;</v>
      </c>
      <c r="L2794" s="0" t="str">
        <f aca="false">VLOOKUP(A2794,henriette!A:J,10,0)</f>
        <v>TODO: &lt;&gt;</v>
      </c>
      <c r="M2794" s="0" t="str">
        <f aca="false">VLOOKUP(A2794,henriette!A:K,11,0)</f>
        <v>TODO: &lt;&gt;</v>
      </c>
      <c r="N2794" s="0" t="str">
        <f aca="false">IF(OR(O2794="CONFLICT",R2794="CONFLICT"),"CONFLICT","OK")</f>
        <v>OK</v>
      </c>
      <c r="O2794" s="0" t="str">
        <f aca="false">IF(J2794=L2794,J2794,"CONFLICT")</f>
        <v>TODO: &lt;&gt;</v>
      </c>
      <c r="Q2794" s="0" t="str">
        <f aca="false">IF(AND(P2794&lt;&gt;L2794,P2794&lt;&gt;J2794,P2794&lt;&gt;""),"REVIEW","")</f>
        <v/>
      </c>
      <c r="R2794" s="0" t="str">
        <f aca="false">IF(K2794=M2794,K2794,"CONFLICT")</f>
        <v>TODO: &lt;&gt;</v>
      </c>
    </row>
    <row r="2795" customFormat="false" ht="12.75" hidden="false" customHeight="false" outlineLevel="0" collapsed="false">
      <c r="A2795" s="0" t="s">
        <v>7221</v>
      </c>
      <c r="B2795" s="0" t="n">
        <v>169</v>
      </c>
      <c r="C2795" s="0" t="s">
        <v>23</v>
      </c>
      <c r="E2795" s="0" t="s">
        <v>7222</v>
      </c>
      <c r="F2795" s="0" t="n">
        <v>9955</v>
      </c>
      <c r="G2795" s="0" t="n">
        <v>89</v>
      </c>
      <c r="H2795" s="0" t="n">
        <v>0</v>
      </c>
      <c r="I2795" s="0" t="n">
        <v>10</v>
      </c>
      <c r="J2795" s="0" t="str">
        <f aca="false">VLOOKUP(A2795,yorick!A:J,10,0)</f>
        <v>TODO: &lt;&gt;</v>
      </c>
      <c r="K2795" s="0" t="str">
        <f aca="false">VLOOKUP(A2795,yorick!A:K,11,0)</f>
        <v>TODO: &lt;&gt;</v>
      </c>
      <c r="L2795" s="0" t="str">
        <f aca="false">VLOOKUP(A2795,henriette!A:J,10,0)</f>
        <v>TODO: &lt;&gt;</v>
      </c>
      <c r="M2795" s="0" t="str">
        <f aca="false">VLOOKUP(A2795,henriette!A:K,11,0)</f>
        <v>TODO: &lt;&gt;</v>
      </c>
      <c r="N2795" s="0" t="str">
        <f aca="false">IF(OR(O2795="CONFLICT",R2795="CONFLICT"),"CONFLICT","OK")</f>
        <v>OK</v>
      </c>
      <c r="O2795" s="0" t="str">
        <f aca="false">IF(J2795=L2795,J2795,"CONFLICT")</f>
        <v>TODO: &lt;&gt;</v>
      </c>
      <c r="Q2795" s="0" t="str">
        <f aca="false">IF(AND(P2795&lt;&gt;L2795,P2795&lt;&gt;J2795,P2795&lt;&gt;""),"REVIEW","")</f>
        <v/>
      </c>
      <c r="R2795" s="0" t="str">
        <f aca="false">IF(K2795=M2795,K2795,"CONFLICT")</f>
        <v>TODO: &lt;&gt;</v>
      </c>
    </row>
    <row r="2796" customFormat="false" ht="12.75" hidden="false" customHeight="false" outlineLevel="0" collapsed="false">
      <c r="A2796" s="0" t="s">
        <v>7223</v>
      </c>
      <c r="B2796" s="0" t="n">
        <v>25905</v>
      </c>
      <c r="C2796" s="0" t="s">
        <v>23</v>
      </c>
      <c r="D2796" s="0" t="s">
        <v>7224</v>
      </c>
      <c r="E2796" s="0" t="s">
        <v>7225</v>
      </c>
      <c r="F2796" s="0" t="n">
        <v>105278</v>
      </c>
      <c r="G2796" s="0" t="n">
        <v>1442</v>
      </c>
      <c r="H2796" s="0" t="n">
        <v>0</v>
      </c>
      <c r="I2796" s="0" t="n">
        <v>51</v>
      </c>
      <c r="J2796" s="0" t="str">
        <f aca="false">VLOOKUP(A2796,yorick!A:J,10,0)</f>
        <v>TODO: &lt;&gt;</v>
      </c>
      <c r="K2796" s="0" t="str">
        <f aca="false">VLOOKUP(A2796,yorick!A:K,11,0)</f>
        <v>TODO: &lt;&gt;</v>
      </c>
      <c r="L2796" s="0" t="str">
        <f aca="false">VLOOKUP(A2796,henriette!A:J,10,0)</f>
        <v>TODO: &lt;&gt;</v>
      </c>
      <c r="M2796" s="0" t="str">
        <f aca="false">VLOOKUP(A2796,henriette!A:K,11,0)</f>
        <v>TODO: &lt;&gt;</v>
      </c>
      <c r="N2796" s="0" t="str">
        <f aca="false">IF(OR(O2796="CONFLICT",R2796="CONFLICT"),"CONFLICT","OK")</f>
        <v>OK</v>
      </c>
      <c r="O2796" s="0" t="str">
        <f aca="false">IF(J2796=L2796,J2796,"CONFLICT")</f>
        <v>TODO: &lt;&gt;</v>
      </c>
      <c r="Q2796" s="0" t="str">
        <f aca="false">IF(AND(P2796&lt;&gt;L2796,P2796&lt;&gt;J2796,P2796&lt;&gt;""),"REVIEW","")</f>
        <v/>
      </c>
      <c r="R2796" s="0" t="str">
        <f aca="false">IF(K2796=M2796,K2796,"CONFLICT")</f>
        <v>TODO: &lt;&gt;</v>
      </c>
    </row>
    <row r="2797" customFormat="false" ht="12.75" hidden="false" customHeight="false" outlineLevel="0" collapsed="false">
      <c r="A2797" s="0" t="s">
        <v>7226</v>
      </c>
      <c r="B2797" s="0" t="n">
        <v>123</v>
      </c>
      <c r="C2797" s="0" t="s">
        <v>23</v>
      </c>
      <c r="E2797" s="0" t="s">
        <v>7227</v>
      </c>
      <c r="F2797" s="0" t="n">
        <v>30908</v>
      </c>
      <c r="G2797" s="0" t="n">
        <v>414</v>
      </c>
      <c r="H2797" s="0" t="n">
        <v>0</v>
      </c>
      <c r="I2797" s="0" t="n">
        <v>56</v>
      </c>
      <c r="J2797" s="0" t="str">
        <f aca="false">VLOOKUP(A2797,yorick!A:J,10,0)</f>
        <v>TODO: &lt;&gt;</v>
      </c>
      <c r="K2797" s="0" t="str">
        <f aca="false">VLOOKUP(A2797,yorick!A:K,11,0)</f>
        <v>TODO: &lt;&gt;</v>
      </c>
      <c r="L2797" s="0" t="str">
        <f aca="false">VLOOKUP(A2797,henriette!A:J,10,0)</f>
        <v>TODO: &lt;&gt;</v>
      </c>
      <c r="M2797" s="0" t="str">
        <f aca="false">VLOOKUP(A2797,henriette!A:K,11,0)</f>
        <v>TODO: &lt;&gt;</v>
      </c>
      <c r="N2797" s="0" t="str">
        <f aca="false">IF(OR(O2797="CONFLICT",R2797="CONFLICT"),"CONFLICT","OK")</f>
        <v>OK</v>
      </c>
      <c r="O2797" s="0" t="str">
        <f aca="false">IF(J2797=L2797,J2797,"CONFLICT")</f>
        <v>TODO: &lt;&gt;</v>
      </c>
      <c r="Q2797" s="0" t="str">
        <f aca="false">IF(AND(P2797&lt;&gt;L2797,P2797&lt;&gt;J2797,P2797&lt;&gt;""),"REVIEW","")</f>
        <v/>
      </c>
      <c r="R2797" s="0" t="str">
        <f aca="false">IF(K2797=M2797,K2797,"CONFLICT")</f>
        <v>TODO: &lt;&gt;</v>
      </c>
    </row>
    <row r="2798" customFormat="false" ht="12.75" hidden="false" customHeight="false" outlineLevel="0" collapsed="false">
      <c r="A2798" s="0" t="s">
        <v>7228</v>
      </c>
      <c r="B2798" s="0" t="n">
        <v>3541</v>
      </c>
      <c r="C2798" s="0" t="s">
        <v>23</v>
      </c>
      <c r="D2798" s="0" t="s">
        <v>7229</v>
      </c>
      <c r="E2798" s="0" t="s">
        <v>7230</v>
      </c>
      <c r="F2798" s="0" t="n">
        <v>34214</v>
      </c>
      <c r="G2798" s="0" t="n">
        <v>352</v>
      </c>
      <c r="H2798" s="0" t="n">
        <v>0</v>
      </c>
      <c r="I2798" s="0" t="n">
        <v>87</v>
      </c>
      <c r="J2798" s="0" t="str">
        <f aca="false">VLOOKUP(A2798,yorick!A:J,10,0)</f>
        <v>TODO: &lt;&gt;</v>
      </c>
      <c r="K2798" s="0" t="str">
        <f aca="false">VLOOKUP(A2798,yorick!A:K,11,0)</f>
        <v>TODO: &lt;&gt;</v>
      </c>
      <c r="L2798" s="0" t="str">
        <f aca="false">VLOOKUP(A2798,henriette!A:J,10,0)</f>
        <v>TODO: &lt;&gt;</v>
      </c>
      <c r="M2798" s="0" t="str">
        <f aca="false">VLOOKUP(A2798,henriette!A:K,11,0)</f>
        <v>TODO: &lt;&gt;</v>
      </c>
      <c r="N2798" s="0" t="str">
        <f aca="false">IF(OR(O2798="CONFLICT",R2798="CONFLICT"),"CONFLICT","OK")</f>
        <v>OK</v>
      </c>
      <c r="O2798" s="0" t="str">
        <f aca="false">IF(J2798=L2798,J2798,"CONFLICT")</f>
        <v>TODO: &lt;&gt;</v>
      </c>
      <c r="Q2798" s="0" t="str">
        <f aca="false">IF(AND(P2798&lt;&gt;L2798,P2798&lt;&gt;J2798,P2798&lt;&gt;""),"REVIEW","")</f>
        <v/>
      </c>
      <c r="R2798" s="0" t="str">
        <f aca="false">IF(K2798=M2798,K2798,"CONFLICT")</f>
        <v>TODO: &lt;&gt;</v>
      </c>
    </row>
    <row r="2799" customFormat="false" ht="12.75" hidden="false" customHeight="false" outlineLevel="0" collapsed="false">
      <c r="A2799" s="0" t="s">
        <v>7231</v>
      </c>
      <c r="B2799" s="0" t="n">
        <v>361</v>
      </c>
      <c r="C2799" s="0" t="s">
        <v>23</v>
      </c>
      <c r="D2799" s="0" t="s">
        <v>7232</v>
      </c>
      <c r="E2799" s="0" t="s">
        <v>7233</v>
      </c>
      <c r="F2799" s="0" t="n">
        <v>5962</v>
      </c>
      <c r="G2799" s="0" t="n">
        <v>133</v>
      </c>
      <c r="H2799" s="0" t="n">
        <v>0</v>
      </c>
      <c r="I2799" s="0" t="n">
        <v>21</v>
      </c>
      <c r="J2799" s="0" t="str">
        <f aca="false">VLOOKUP(A2799,yorick!A:J,10,0)</f>
        <v>TODO: &lt;&gt;</v>
      </c>
      <c r="K2799" s="0" t="str">
        <f aca="false">VLOOKUP(A2799,yorick!A:K,11,0)</f>
        <v>TODO: &lt;&gt;</v>
      </c>
      <c r="L2799" s="0" t="str">
        <f aca="false">VLOOKUP(A2799,henriette!A:J,10,0)</f>
        <v>TODO: &lt;&gt;</v>
      </c>
      <c r="M2799" s="0" t="str">
        <f aca="false">VLOOKUP(A2799,henriette!A:K,11,0)</f>
        <v>TODO: &lt;&gt;</v>
      </c>
      <c r="N2799" s="0" t="str">
        <f aca="false">IF(OR(O2799="CONFLICT",R2799="CONFLICT"),"CONFLICT","OK")</f>
        <v>OK</v>
      </c>
      <c r="O2799" s="0" t="str">
        <f aca="false">IF(J2799=L2799,J2799,"CONFLICT")</f>
        <v>TODO: &lt;&gt;</v>
      </c>
      <c r="Q2799" s="0" t="str">
        <f aca="false">IF(AND(P2799&lt;&gt;L2799,P2799&lt;&gt;J2799,P2799&lt;&gt;""),"REVIEW","")</f>
        <v/>
      </c>
      <c r="R2799" s="0" t="str">
        <f aca="false">IF(K2799=M2799,K2799,"CONFLICT")</f>
        <v>TODO: &lt;&gt;</v>
      </c>
    </row>
    <row r="2800" customFormat="false" ht="12.75" hidden="false" customHeight="false" outlineLevel="0" collapsed="false">
      <c r="A2800" s="0" t="s">
        <v>7234</v>
      </c>
      <c r="B2800" s="0" t="n">
        <v>3192</v>
      </c>
      <c r="C2800" s="0" t="s">
        <v>23</v>
      </c>
      <c r="D2800" s="0" t="s">
        <v>7235</v>
      </c>
      <c r="E2800" s="0" t="s">
        <v>7236</v>
      </c>
      <c r="F2800" s="0" t="n">
        <v>10889</v>
      </c>
      <c r="G2800" s="0" t="n">
        <v>154</v>
      </c>
      <c r="H2800" s="0" t="n">
        <v>0</v>
      </c>
      <c r="I2800" s="0" t="n">
        <v>15</v>
      </c>
      <c r="J2800" s="0" t="str">
        <f aca="false">VLOOKUP(A2800,yorick!A:J,10,0)</f>
        <v>TODO: &lt;&gt;</v>
      </c>
      <c r="K2800" s="0" t="str">
        <f aca="false">VLOOKUP(A2800,yorick!A:K,11,0)</f>
        <v>TODO: &lt;&gt;</v>
      </c>
      <c r="L2800" s="0" t="str">
        <f aca="false">VLOOKUP(A2800,henriette!A:J,10,0)</f>
        <v>TODO: &lt;&gt;</v>
      </c>
      <c r="M2800" s="0" t="str">
        <f aca="false">VLOOKUP(A2800,henriette!A:K,11,0)</f>
        <v>TODO: &lt;&gt;</v>
      </c>
      <c r="N2800" s="0" t="str">
        <f aca="false">IF(OR(O2800="CONFLICT",R2800="CONFLICT"),"CONFLICT","OK")</f>
        <v>OK</v>
      </c>
      <c r="O2800" s="0" t="str">
        <f aca="false">IF(J2800=L2800,J2800,"CONFLICT")</f>
        <v>TODO: &lt;&gt;</v>
      </c>
      <c r="Q2800" s="0" t="str">
        <f aca="false">IF(AND(P2800&lt;&gt;L2800,P2800&lt;&gt;J2800,P2800&lt;&gt;""),"REVIEW","")</f>
        <v/>
      </c>
      <c r="R2800" s="0" t="str">
        <f aca="false">IF(K2800=M2800,K2800,"CONFLICT")</f>
        <v>TODO: &lt;&gt;</v>
      </c>
    </row>
    <row r="2801" customFormat="false" ht="12.75" hidden="false" customHeight="false" outlineLevel="0" collapsed="false">
      <c r="A2801" s="0" t="s">
        <v>7237</v>
      </c>
      <c r="B2801" s="0" t="n">
        <v>104</v>
      </c>
      <c r="C2801" s="0" t="s">
        <v>23</v>
      </c>
      <c r="E2801" s="0" t="s">
        <v>7238</v>
      </c>
      <c r="F2801" s="0" t="n">
        <v>9902</v>
      </c>
      <c r="G2801" s="0" t="n">
        <v>123</v>
      </c>
      <c r="H2801" s="0" t="n">
        <v>0</v>
      </c>
      <c r="I2801" s="0" t="n">
        <v>59</v>
      </c>
      <c r="J2801" s="0" t="str">
        <f aca="false">VLOOKUP(A2801,yorick!A:J,10,0)</f>
        <v>TODO: &lt;&gt;</v>
      </c>
      <c r="K2801" s="0" t="str">
        <f aca="false">VLOOKUP(A2801,yorick!A:K,11,0)</f>
        <v>TODO: &lt;&gt;</v>
      </c>
      <c r="L2801" s="0" t="str">
        <f aca="false">VLOOKUP(A2801,henriette!A:J,10,0)</f>
        <v>TODO: &lt;&gt;</v>
      </c>
      <c r="M2801" s="0" t="str">
        <f aca="false">VLOOKUP(A2801,henriette!A:K,11,0)</f>
        <v>TODO: &lt;&gt;</v>
      </c>
      <c r="N2801" s="0" t="str">
        <f aca="false">IF(OR(O2801="CONFLICT",R2801="CONFLICT"),"CONFLICT","OK")</f>
        <v>OK</v>
      </c>
      <c r="O2801" s="0" t="str">
        <f aca="false">IF(J2801=L2801,J2801,"CONFLICT")</f>
        <v>TODO: &lt;&gt;</v>
      </c>
      <c r="Q2801" s="0" t="str">
        <f aca="false">IF(AND(P2801&lt;&gt;L2801,P2801&lt;&gt;J2801,P2801&lt;&gt;""),"REVIEW","")</f>
        <v/>
      </c>
      <c r="R2801" s="0" t="str">
        <f aca="false">IF(K2801=M2801,K2801,"CONFLICT")</f>
        <v>TODO: &lt;&gt;</v>
      </c>
    </row>
    <row r="2802" customFormat="false" ht="12.75" hidden="false" customHeight="false" outlineLevel="0" collapsed="false">
      <c r="A2802" s="0" t="s">
        <v>7239</v>
      </c>
      <c r="B2802" s="0" t="n">
        <v>154</v>
      </c>
      <c r="C2802" s="0" t="s">
        <v>23</v>
      </c>
      <c r="D2802" s="0" t="s">
        <v>7240</v>
      </c>
      <c r="E2802" s="0" t="s">
        <v>7241</v>
      </c>
      <c r="F2802" s="0" t="n">
        <v>75106</v>
      </c>
      <c r="G2802" s="0" t="n">
        <v>733</v>
      </c>
      <c r="H2802" s="0" t="n">
        <v>0</v>
      </c>
      <c r="I2802" s="0" t="n">
        <v>126</v>
      </c>
      <c r="J2802" s="0" t="str">
        <f aca="false">VLOOKUP(A2802,yorick!A:J,10,0)</f>
        <v>TODO: &lt;&gt;</v>
      </c>
      <c r="K2802" s="0" t="str">
        <f aca="false">VLOOKUP(A2802,yorick!A:K,11,0)</f>
        <v>TODO: &lt;&gt;</v>
      </c>
      <c r="L2802" s="0" t="str">
        <f aca="false">VLOOKUP(A2802,henriette!A:J,10,0)</f>
        <v>TODO: &lt;&gt;</v>
      </c>
      <c r="M2802" s="0" t="str">
        <f aca="false">VLOOKUP(A2802,henriette!A:K,11,0)</f>
        <v>TODO: &lt;&gt;</v>
      </c>
      <c r="N2802" s="0" t="str">
        <f aca="false">IF(OR(O2802="CONFLICT",R2802="CONFLICT"),"CONFLICT","OK")</f>
        <v>OK</v>
      </c>
      <c r="O2802" s="0" t="str">
        <f aca="false">IF(J2802=L2802,J2802,"CONFLICT")</f>
        <v>TODO: &lt;&gt;</v>
      </c>
      <c r="Q2802" s="0" t="str">
        <f aca="false">IF(AND(P2802&lt;&gt;L2802,P2802&lt;&gt;J2802,P2802&lt;&gt;""),"REVIEW","")</f>
        <v/>
      </c>
      <c r="R2802" s="0" t="str">
        <f aca="false">IF(K2802=M2802,K2802,"CONFLICT")</f>
        <v>TODO: &lt;&gt;</v>
      </c>
    </row>
    <row r="2803" customFormat="false" ht="12.75" hidden="false" customHeight="false" outlineLevel="0" collapsed="false">
      <c r="A2803" s="0" t="s">
        <v>7242</v>
      </c>
      <c r="B2803" s="0" t="n">
        <v>1697</v>
      </c>
      <c r="C2803" s="0" t="s">
        <v>23</v>
      </c>
      <c r="D2803" s="0" t="s">
        <v>7243</v>
      </c>
      <c r="E2803" s="0" t="s">
        <v>7244</v>
      </c>
      <c r="F2803" s="0" t="n">
        <v>7154</v>
      </c>
      <c r="G2803" s="0" t="n">
        <v>86</v>
      </c>
      <c r="H2803" s="0" t="n">
        <v>0</v>
      </c>
      <c r="I2803" s="0" t="n">
        <v>14</v>
      </c>
      <c r="J2803" s="0" t="str">
        <f aca="false">VLOOKUP(A2803,yorick!A:J,10,0)</f>
        <v>TODO: &lt;&gt;</v>
      </c>
      <c r="K2803" s="0" t="str">
        <f aca="false">VLOOKUP(A2803,yorick!A:K,11,0)</f>
        <v>TODO: &lt;&gt;</v>
      </c>
      <c r="L2803" s="0" t="str">
        <f aca="false">VLOOKUP(A2803,henriette!A:J,10,0)</f>
        <v>TODO: &lt;&gt;</v>
      </c>
      <c r="M2803" s="0" t="str">
        <f aca="false">VLOOKUP(A2803,henriette!A:K,11,0)</f>
        <v>TODO: &lt;&gt;</v>
      </c>
      <c r="N2803" s="0" t="str">
        <f aca="false">IF(OR(O2803="CONFLICT",R2803="CONFLICT"),"CONFLICT","OK")</f>
        <v>OK</v>
      </c>
      <c r="O2803" s="0" t="str">
        <f aca="false">IF(J2803=L2803,J2803,"CONFLICT")</f>
        <v>TODO: &lt;&gt;</v>
      </c>
      <c r="Q2803" s="0" t="str">
        <f aca="false">IF(AND(P2803&lt;&gt;L2803,P2803&lt;&gt;J2803,P2803&lt;&gt;""),"REVIEW","")</f>
        <v/>
      </c>
      <c r="R2803" s="0" t="str">
        <f aca="false">IF(K2803=M2803,K2803,"CONFLICT")</f>
        <v>TODO: &lt;&gt;</v>
      </c>
    </row>
    <row r="2804" customFormat="false" ht="12.75" hidden="false" customHeight="false" outlineLevel="0" collapsed="false">
      <c r="A2804" s="0" t="s">
        <v>7245</v>
      </c>
      <c r="B2804" s="0" t="n">
        <v>292</v>
      </c>
      <c r="C2804" s="0" t="s">
        <v>23</v>
      </c>
      <c r="D2804" s="0" t="s">
        <v>7246</v>
      </c>
      <c r="E2804" s="0" t="s">
        <v>7247</v>
      </c>
      <c r="F2804" s="0" t="n">
        <v>7534</v>
      </c>
      <c r="G2804" s="0" t="n">
        <v>68</v>
      </c>
      <c r="H2804" s="0" t="n">
        <v>0</v>
      </c>
      <c r="I2804" s="0" t="n">
        <v>1</v>
      </c>
      <c r="J2804" s="0" t="str">
        <f aca="false">VLOOKUP(A2804,yorick!A:J,10,0)</f>
        <v>TODO: &lt;&gt;</v>
      </c>
      <c r="K2804" s="0" t="str">
        <f aca="false">VLOOKUP(A2804,yorick!A:K,11,0)</f>
        <v>TODO: &lt;&gt;</v>
      </c>
      <c r="L2804" s="0" t="str">
        <f aca="false">VLOOKUP(A2804,henriette!A:J,10,0)</f>
        <v>TODO: &lt;&gt;</v>
      </c>
      <c r="M2804" s="0" t="str">
        <f aca="false">VLOOKUP(A2804,henriette!A:K,11,0)</f>
        <v>TODO: &lt;&gt;</v>
      </c>
      <c r="N2804" s="0" t="str">
        <f aca="false">IF(OR(O2804="CONFLICT",R2804="CONFLICT"),"CONFLICT","OK")</f>
        <v>OK</v>
      </c>
      <c r="O2804" s="0" t="str">
        <f aca="false">IF(J2804=L2804,J2804,"CONFLICT")</f>
        <v>TODO: &lt;&gt;</v>
      </c>
      <c r="Q2804" s="0" t="str">
        <f aca="false">IF(AND(P2804&lt;&gt;L2804,P2804&lt;&gt;J2804,P2804&lt;&gt;""),"REVIEW","")</f>
        <v/>
      </c>
      <c r="R2804" s="0" t="str">
        <f aca="false">IF(K2804=M2804,K2804,"CONFLICT")</f>
        <v>TODO: &lt;&gt;</v>
      </c>
    </row>
    <row r="2805" customFormat="false" ht="12.75" hidden="false" customHeight="false" outlineLevel="0" collapsed="false">
      <c r="A2805" s="0" t="s">
        <v>7248</v>
      </c>
      <c r="B2805" s="0" t="n">
        <v>103</v>
      </c>
      <c r="C2805" s="0" t="s">
        <v>23</v>
      </c>
      <c r="D2805" s="0" t="s">
        <v>7249</v>
      </c>
      <c r="E2805" s="0" t="s">
        <v>7250</v>
      </c>
      <c r="F2805" s="0" t="n">
        <v>11050</v>
      </c>
      <c r="G2805" s="0" t="n">
        <v>165</v>
      </c>
      <c r="H2805" s="0" t="n">
        <v>0</v>
      </c>
      <c r="I2805" s="0" t="n">
        <v>6</v>
      </c>
      <c r="J2805" s="0" t="str">
        <f aca="false">VLOOKUP(A2805,yorick!A:J,10,0)</f>
        <v>TODO: &lt;&gt;</v>
      </c>
      <c r="K2805" s="0" t="str">
        <f aca="false">VLOOKUP(A2805,yorick!A:K,11,0)</f>
        <v>TODO: &lt;&gt;</v>
      </c>
      <c r="L2805" s="0" t="str">
        <f aca="false">VLOOKUP(A2805,henriette!A:J,10,0)</f>
        <v>TODO: &lt;&gt;</v>
      </c>
      <c r="M2805" s="0" t="str">
        <f aca="false">VLOOKUP(A2805,henriette!A:K,11,0)</f>
        <v>TODO: &lt;&gt;</v>
      </c>
      <c r="N2805" s="0" t="str">
        <f aca="false">IF(OR(O2805="CONFLICT",R2805="CONFLICT"),"CONFLICT","OK")</f>
        <v>OK</v>
      </c>
      <c r="O2805" s="0" t="str">
        <f aca="false">IF(J2805=L2805,J2805,"CONFLICT")</f>
        <v>TODO: &lt;&gt;</v>
      </c>
      <c r="Q2805" s="0" t="str">
        <f aca="false">IF(AND(P2805&lt;&gt;L2805,P2805&lt;&gt;J2805,P2805&lt;&gt;""),"REVIEW","")</f>
        <v/>
      </c>
      <c r="R2805" s="0" t="str">
        <f aca="false">IF(K2805=M2805,K2805,"CONFLICT")</f>
        <v>TODO: &lt;&gt;</v>
      </c>
    </row>
    <row r="2806" customFormat="false" ht="12.75" hidden="false" customHeight="false" outlineLevel="0" collapsed="false">
      <c r="A2806" s="0" t="s">
        <v>7251</v>
      </c>
      <c r="B2806" s="0" t="n">
        <v>128</v>
      </c>
      <c r="C2806" s="0" t="s">
        <v>23</v>
      </c>
      <c r="E2806" s="0" t="s">
        <v>7252</v>
      </c>
      <c r="F2806" s="0" t="n">
        <v>16707</v>
      </c>
      <c r="G2806" s="0" t="n">
        <v>174</v>
      </c>
      <c r="H2806" s="0" t="n">
        <v>0</v>
      </c>
      <c r="I2806" s="0" t="n">
        <v>16</v>
      </c>
      <c r="J2806" s="0" t="str">
        <f aca="false">VLOOKUP(A2806,yorick!A:J,10,0)</f>
        <v>TODO: &lt;&gt;</v>
      </c>
      <c r="K2806" s="0" t="str">
        <f aca="false">VLOOKUP(A2806,yorick!A:K,11,0)</f>
        <v>TODO: &lt;&gt;</v>
      </c>
      <c r="L2806" s="0" t="str">
        <f aca="false">VLOOKUP(A2806,henriette!A:J,10,0)</f>
        <v>TODO: &lt;&gt;</v>
      </c>
      <c r="M2806" s="0" t="str">
        <f aca="false">VLOOKUP(A2806,henriette!A:K,11,0)</f>
        <v>TODO: &lt;&gt;</v>
      </c>
      <c r="N2806" s="0" t="str">
        <f aca="false">IF(OR(O2806="CONFLICT",R2806="CONFLICT"),"CONFLICT","OK")</f>
        <v>OK</v>
      </c>
      <c r="O2806" s="0" t="str">
        <f aca="false">IF(J2806=L2806,J2806,"CONFLICT")</f>
        <v>TODO: &lt;&gt;</v>
      </c>
      <c r="Q2806" s="0" t="str">
        <f aca="false">IF(AND(P2806&lt;&gt;L2806,P2806&lt;&gt;J2806,P2806&lt;&gt;""),"REVIEW","")</f>
        <v/>
      </c>
      <c r="R2806" s="0" t="str">
        <f aca="false">IF(K2806=M2806,K2806,"CONFLICT")</f>
        <v>TODO: &lt;&gt;</v>
      </c>
    </row>
    <row r="2807" customFormat="false" ht="12.75" hidden="false" customHeight="false" outlineLevel="0" collapsed="false">
      <c r="A2807" s="0" t="s">
        <v>7253</v>
      </c>
      <c r="B2807" s="0" t="n">
        <v>462</v>
      </c>
      <c r="C2807" s="0" t="s">
        <v>23</v>
      </c>
      <c r="D2807" s="0" t="s">
        <v>7254</v>
      </c>
      <c r="E2807" s="0" t="s">
        <v>7255</v>
      </c>
      <c r="F2807" s="0" t="n">
        <v>45261</v>
      </c>
      <c r="G2807" s="0" t="n">
        <v>705</v>
      </c>
      <c r="H2807" s="0" t="n">
        <v>0</v>
      </c>
      <c r="I2807" s="0" t="n">
        <v>16</v>
      </c>
      <c r="J2807" s="0" t="str">
        <f aca="false">VLOOKUP(A2807,yorick!A:J,10,0)</f>
        <v>TODO: &lt;&gt;</v>
      </c>
      <c r="K2807" s="0" t="str">
        <f aca="false">VLOOKUP(A2807,yorick!A:K,11,0)</f>
        <v>TODO: &lt;&gt;</v>
      </c>
      <c r="L2807" s="0" t="str">
        <f aca="false">VLOOKUP(A2807,henriette!A:J,10,0)</f>
        <v>TODO: &lt;&gt;</v>
      </c>
      <c r="M2807" s="0" t="str">
        <f aca="false">VLOOKUP(A2807,henriette!A:K,11,0)</f>
        <v>TODO: &lt;&gt;</v>
      </c>
      <c r="N2807" s="0" t="str">
        <f aca="false">IF(OR(O2807="CONFLICT",R2807="CONFLICT"),"CONFLICT","OK")</f>
        <v>OK</v>
      </c>
      <c r="O2807" s="0" t="str">
        <f aca="false">IF(J2807=L2807,J2807,"CONFLICT")</f>
        <v>TODO: &lt;&gt;</v>
      </c>
      <c r="Q2807" s="0" t="str">
        <f aca="false">IF(AND(P2807&lt;&gt;L2807,P2807&lt;&gt;J2807,P2807&lt;&gt;""),"REVIEW","")</f>
        <v/>
      </c>
      <c r="R2807" s="0" t="str">
        <f aca="false">IF(K2807=M2807,K2807,"CONFLICT")</f>
        <v>TODO: &lt;&gt;</v>
      </c>
    </row>
    <row r="2808" customFormat="false" ht="12.75" hidden="false" customHeight="false" outlineLevel="0" collapsed="false">
      <c r="A2808" s="0" t="s">
        <v>7256</v>
      </c>
      <c r="B2808" s="0" t="n">
        <v>1246</v>
      </c>
      <c r="C2808" s="0" t="s">
        <v>23</v>
      </c>
      <c r="E2808" s="0" t="s">
        <v>7257</v>
      </c>
      <c r="F2808" s="0" t="n">
        <v>6434</v>
      </c>
      <c r="G2808" s="0" t="n">
        <v>102</v>
      </c>
      <c r="H2808" s="0" t="n">
        <v>0</v>
      </c>
      <c r="I2808" s="0" t="n">
        <v>4</v>
      </c>
      <c r="J2808" s="0" t="str">
        <f aca="false">VLOOKUP(A2808,yorick!A:J,10,0)</f>
        <v>TODO: &lt;&gt;</v>
      </c>
      <c r="K2808" s="0" t="str">
        <f aca="false">VLOOKUP(A2808,yorick!A:K,11,0)</f>
        <v>TODO: &lt;&gt;</v>
      </c>
      <c r="L2808" s="0" t="str">
        <f aca="false">VLOOKUP(A2808,henriette!A:J,10,0)</f>
        <v>TODO: &lt;&gt;</v>
      </c>
      <c r="M2808" s="0" t="str">
        <f aca="false">VLOOKUP(A2808,henriette!A:K,11,0)</f>
        <v>TODO: &lt;&gt;</v>
      </c>
      <c r="N2808" s="0" t="str">
        <f aca="false">IF(OR(O2808="CONFLICT",R2808="CONFLICT"),"CONFLICT","OK")</f>
        <v>OK</v>
      </c>
      <c r="O2808" s="0" t="str">
        <f aca="false">IF(J2808=L2808,J2808,"CONFLICT")</f>
        <v>TODO: &lt;&gt;</v>
      </c>
      <c r="Q2808" s="0" t="str">
        <f aca="false">IF(AND(P2808&lt;&gt;L2808,P2808&lt;&gt;J2808,P2808&lt;&gt;""),"REVIEW","")</f>
        <v/>
      </c>
      <c r="R2808" s="0" t="str">
        <f aca="false">IF(K2808=M2808,K2808,"CONFLICT")</f>
        <v>TODO: &lt;&gt;</v>
      </c>
    </row>
    <row r="2809" customFormat="false" ht="12.75" hidden="false" customHeight="false" outlineLevel="0" collapsed="false">
      <c r="A2809" s="0" t="s">
        <v>7258</v>
      </c>
      <c r="B2809" s="0" t="n">
        <v>3236</v>
      </c>
      <c r="C2809" s="0" t="s">
        <v>23</v>
      </c>
      <c r="E2809" s="0" t="s">
        <v>7259</v>
      </c>
      <c r="F2809" s="0" t="n">
        <v>35003</v>
      </c>
      <c r="G2809" s="0" t="n">
        <v>458</v>
      </c>
      <c r="H2809" s="0" t="n">
        <v>0</v>
      </c>
      <c r="I2809" s="0" t="n">
        <v>42</v>
      </c>
      <c r="J2809" s="0" t="str">
        <f aca="false">VLOOKUP(A2809,yorick!A:J,10,0)</f>
        <v>TODO: &lt;&gt;</v>
      </c>
      <c r="K2809" s="0" t="str">
        <f aca="false">VLOOKUP(A2809,yorick!A:K,11,0)</f>
        <v>TODO: &lt;&gt;</v>
      </c>
      <c r="L2809" s="0" t="str">
        <f aca="false">VLOOKUP(A2809,henriette!A:J,10,0)</f>
        <v>TODO: &lt;&gt;</v>
      </c>
      <c r="M2809" s="0" t="str">
        <f aca="false">VLOOKUP(A2809,henriette!A:K,11,0)</f>
        <v>TODO: &lt;&gt;</v>
      </c>
      <c r="N2809" s="0" t="str">
        <f aca="false">IF(OR(O2809="CONFLICT",R2809="CONFLICT"),"CONFLICT","OK")</f>
        <v>OK</v>
      </c>
      <c r="O2809" s="0" t="str">
        <f aca="false">IF(J2809=L2809,J2809,"CONFLICT")</f>
        <v>TODO: &lt;&gt;</v>
      </c>
      <c r="Q2809" s="0" t="str">
        <f aca="false">IF(AND(P2809&lt;&gt;L2809,P2809&lt;&gt;J2809,P2809&lt;&gt;""),"REVIEW","")</f>
        <v/>
      </c>
      <c r="R2809" s="0" t="str">
        <f aca="false">IF(K2809=M2809,K2809,"CONFLICT")</f>
        <v>TODO: &lt;&gt;</v>
      </c>
    </row>
    <row r="2810" customFormat="false" ht="12.75" hidden="false" customHeight="false" outlineLevel="0" collapsed="false">
      <c r="A2810" s="0" t="s">
        <v>7260</v>
      </c>
      <c r="B2810" s="0" t="n">
        <v>253</v>
      </c>
      <c r="C2810" s="0" t="s">
        <v>23</v>
      </c>
      <c r="D2810" s="0" t="s">
        <v>7261</v>
      </c>
      <c r="E2810" s="0" t="s">
        <v>7262</v>
      </c>
      <c r="F2810" s="0" t="n">
        <v>38718</v>
      </c>
      <c r="G2810" s="0" t="n">
        <v>320</v>
      </c>
      <c r="H2810" s="0" t="n">
        <v>0</v>
      </c>
      <c r="I2810" s="0" t="n">
        <v>17</v>
      </c>
      <c r="J2810" s="0" t="str">
        <f aca="false">VLOOKUP(A2810,yorick!A:J,10,0)</f>
        <v>TODO: &lt;&gt;</v>
      </c>
      <c r="K2810" s="0" t="str">
        <f aca="false">VLOOKUP(A2810,yorick!A:K,11,0)</f>
        <v>TODO: &lt;&gt;</v>
      </c>
      <c r="L2810" s="0" t="str">
        <f aca="false">VLOOKUP(A2810,henriette!A:J,10,0)</f>
        <v>TODO: &lt;&gt;</v>
      </c>
      <c r="M2810" s="0" t="str">
        <f aca="false">VLOOKUP(A2810,henriette!A:K,11,0)</f>
        <v>TODO: &lt;&gt;</v>
      </c>
      <c r="N2810" s="0" t="str">
        <f aca="false">IF(OR(O2810="CONFLICT",R2810="CONFLICT"),"CONFLICT","OK")</f>
        <v>OK</v>
      </c>
      <c r="O2810" s="0" t="str">
        <f aca="false">IF(J2810=L2810,J2810,"CONFLICT")</f>
        <v>TODO: &lt;&gt;</v>
      </c>
      <c r="Q2810" s="0" t="str">
        <f aca="false">IF(AND(P2810&lt;&gt;L2810,P2810&lt;&gt;J2810,P2810&lt;&gt;""),"REVIEW","")</f>
        <v/>
      </c>
      <c r="R2810" s="0" t="str">
        <f aca="false">IF(K2810=M2810,K2810,"CONFLICT")</f>
        <v>TODO: &lt;&gt;</v>
      </c>
    </row>
    <row r="2811" customFormat="false" ht="12.75" hidden="false" customHeight="false" outlineLevel="0" collapsed="false">
      <c r="A2811" s="0" t="s">
        <v>7263</v>
      </c>
      <c r="B2811" s="0" t="n">
        <v>620</v>
      </c>
      <c r="C2811" s="0" t="s">
        <v>23</v>
      </c>
      <c r="E2811" s="0" t="s">
        <v>7264</v>
      </c>
      <c r="F2811" s="0" t="n">
        <v>64172</v>
      </c>
      <c r="G2811" s="0" t="n">
        <v>308</v>
      </c>
      <c r="H2811" s="0" t="n">
        <v>0</v>
      </c>
      <c r="I2811" s="0" t="n">
        <v>19</v>
      </c>
      <c r="J2811" s="0" t="str">
        <f aca="false">VLOOKUP(A2811,yorick!A:J,10,0)</f>
        <v>TODO: &lt;&gt;</v>
      </c>
      <c r="K2811" s="0" t="str">
        <f aca="false">VLOOKUP(A2811,yorick!A:K,11,0)</f>
        <v>TODO: &lt;&gt;</v>
      </c>
      <c r="L2811" s="0" t="str">
        <f aca="false">VLOOKUP(A2811,henriette!A:J,10,0)</f>
        <v>TODO: &lt;&gt;</v>
      </c>
      <c r="M2811" s="0" t="str">
        <f aca="false">VLOOKUP(A2811,henriette!A:K,11,0)</f>
        <v>TODO: &lt;&gt;</v>
      </c>
      <c r="N2811" s="0" t="str">
        <f aca="false">IF(OR(O2811="CONFLICT",R2811="CONFLICT"),"CONFLICT","OK")</f>
        <v>OK</v>
      </c>
      <c r="O2811" s="0" t="str">
        <f aca="false">IF(J2811=L2811,J2811,"CONFLICT")</f>
        <v>TODO: &lt;&gt;</v>
      </c>
      <c r="Q2811" s="0" t="str">
        <f aca="false">IF(AND(P2811&lt;&gt;L2811,P2811&lt;&gt;J2811,P2811&lt;&gt;""),"REVIEW","")</f>
        <v/>
      </c>
      <c r="R2811" s="0" t="str">
        <f aca="false">IF(K2811=M2811,K2811,"CONFLICT")</f>
        <v>TODO: &lt;&gt;</v>
      </c>
    </row>
    <row r="2812" customFormat="false" ht="12.75" hidden="false" customHeight="false" outlineLevel="0" collapsed="false">
      <c r="A2812" s="0" t="s">
        <v>7265</v>
      </c>
      <c r="B2812" s="0" t="n">
        <v>179</v>
      </c>
      <c r="C2812" s="0" t="s">
        <v>23</v>
      </c>
      <c r="D2812" s="0" t="s">
        <v>5050</v>
      </c>
      <c r="E2812" s="0" t="s">
        <v>7266</v>
      </c>
      <c r="F2812" s="0" t="n">
        <v>7671</v>
      </c>
      <c r="G2812" s="0" t="n">
        <v>108</v>
      </c>
      <c r="H2812" s="0" t="n">
        <v>0</v>
      </c>
      <c r="I2812" s="0" t="n">
        <v>4</v>
      </c>
      <c r="J2812" s="0" t="str">
        <f aca="false">VLOOKUP(A2812,yorick!A:J,10,0)</f>
        <v>TODO: &lt;&gt;</v>
      </c>
      <c r="K2812" s="0" t="str">
        <f aca="false">VLOOKUP(A2812,yorick!A:K,11,0)</f>
        <v>TODO: &lt;&gt;</v>
      </c>
      <c r="L2812" s="0" t="str">
        <f aca="false">VLOOKUP(A2812,henriette!A:J,10,0)</f>
        <v>TODO: &lt;&gt;</v>
      </c>
      <c r="M2812" s="0" t="str">
        <f aca="false">VLOOKUP(A2812,henriette!A:K,11,0)</f>
        <v>TODO: &lt;&gt;</v>
      </c>
      <c r="N2812" s="0" t="str">
        <f aca="false">IF(OR(O2812="CONFLICT",R2812="CONFLICT"),"CONFLICT","OK")</f>
        <v>OK</v>
      </c>
      <c r="O2812" s="0" t="str">
        <f aca="false">IF(J2812=L2812,J2812,"CONFLICT")</f>
        <v>TODO: &lt;&gt;</v>
      </c>
      <c r="Q2812" s="0" t="str">
        <f aca="false">IF(AND(P2812&lt;&gt;L2812,P2812&lt;&gt;J2812,P2812&lt;&gt;""),"REVIEW","")</f>
        <v/>
      </c>
      <c r="R2812" s="0" t="str">
        <f aca="false">IF(K2812=M2812,K2812,"CONFLICT")</f>
        <v>TODO: &lt;&gt;</v>
      </c>
    </row>
    <row r="2813" customFormat="false" ht="12.75" hidden="false" customHeight="false" outlineLevel="0" collapsed="false">
      <c r="A2813" s="0" t="s">
        <v>7267</v>
      </c>
      <c r="B2813" s="0" t="n">
        <v>199</v>
      </c>
      <c r="C2813" s="0" t="s">
        <v>23</v>
      </c>
      <c r="D2813" s="0" t="s">
        <v>7268</v>
      </c>
      <c r="E2813" s="0" t="s">
        <v>7269</v>
      </c>
      <c r="F2813" s="0" t="n">
        <v>6163</v>
      </c>
      <c r="G2813" s="0" t="n">
        <v>39</v>
      </c>
      <c r="H2813" s="0" t="n">
        <v>0</v>
      </c>
      <c r="I2813" s="0" t="n">
        <v>4</v>
      </c>
      <c r="J2813" s="0" t="str">
        <f aca="false">VLOOKUP(A2813,yorick!A:J,10,0)</f>
        <v>TODO: &lt;&gt;</v>
      </c>
      <c r="K2813" s="0" t="str">
        <f aca="false">VLOOKUP(A2813,yorick!A:K,11,0)</f>
        <v>TODO: &lt;&gt;</v>
      </c>
      <c r="L2813" s="0" t="str">
        <f aca="false">VLOOKUP(A2813,henriette!A:J,10,0)</f>
        <v>TODO: &lt;&gt;</v>
      </c>
      <c r="M2813" s="0" t="str">
        <f aca="false">VLOOKUP(A2813,henriette!A:K,11,0)</f>
        <v>TODO: &lt;&gt;</v>
      </c>
      <c r="N2813" s="0" t="str">
        <f aca="false">IF(OR(O2813="CONFLICT",R2813="CONFLICT"),"CONFLICT","OK")</f>
        <v>OK</v>
      </c>
      <c r="O2813" s="0" t="str">
        <f aca="false">IF(J2813=L2813,J2813,"CONFLICT")</f>
        <v>TODO: &lt;&gt;</v>
      </c>
      <c r="Q2813" s="0" t="str">
        <f aca="false">IF(AND(P2813&lt;&gt;L2813,P2813&lt;&gt;J2813,P2813&lt;&gt;""),"REVIEW","")</f>
        <v/>
      </c>
      <c r="R2813" s="0" t="str">
        <f aca="false">IF(K2813=M2813,K2813,"CONFLICT")</f>
        <v>TODO: &lt;&gt;</v>
      </c>
    </row>
    <row r="2814" customFormat="false" ht="12.75" hidden="false" customHeight="false" outlineLevel="0" collapsed="false">
      <c r="A2814" s="0" t="s">
        <v>7270</v>
      </c>
      <c r="B2814" s="0" t="n">
        <v>1457</v>
      </c>
      <c r="C2814" s="0" t="s">
        <v>23</v>
      </c>
      <c r="D2814" s="0" t="s">
        <v>7271</v>
      </c>
      <c r="E2814" s="0" t="s">
        <v>7272</v>
      </c>
      <c r="F2814" s="0" t="n">
        <v>23543</v>
      </c>
      <c r="G2814" s="0" t="n">
        <v>178</v>
      </c>
      <c r="H2814" s="0" t="n">
        <v>0</v>
      </c>
      <c r="I2814" s="0" t="n">
        <v>19</v>
      </c>
      <c r="J2814" s="0" t="str">
        <f aca="false">VLOOKUP(A2814,yorick!A:J,10,0)</f>
        <v>TODO: &lt;&gt;</v>
      </c>
      <c r="K2814" s="0" t="str">
        <f aca="false">VLOOKUP(A2814,yorick!A:K,11,0)</f>
        <v>TODO: &lt;&gt;</v>
      </c>
      <c r="L2814" s="0" t="str">
        <f aca="false">VLOOKUP(A2814,henriette!A:J,10,0)</f>
        <v>TODO: &lt;&gt;</v>
      </c>
      <c r="M2814" s="0" t="str">
        <f aca="false">VLOOKUP(A2814,henriette!A:K,11,0)</f>
        <v>TODO: &lt;&gt;</v>
      </c>
      <c r="N2814" s="0" t="str">
        <f aca="false">IF(OR(O2814="CONFLICT",R2814="CONFLICT"),"CONFLICT","OK")</f>
        <v>OK</v>
      </c>
      <c r="O2814" s="0" t="str">
        <f aca="false">IF(J2814=L2814,J2814,"CONFLICT")</f>
        <v>TODO: &lt;&gt;</v>
      </c>
      <c r="Q2814" s="0" t="str">
        <f aca="false">IF(AND(P2814&lt;&gt;L2814,P2814&lt;&gt;J2814,P2814&lt;&gt;""),"REVIEW","")</f>
        <v/>
      </c>
      <c r="R2814" s="0" t="str">
        <f aca="false">IF(K2814=M2814,K2814,"CONFLICT")</f>
        <v>TODO: &lt;&gt;</v>
      </c>
    </row>
    <row r="2815" customFormat="false" ht="12.75" hidden="false" customHeight="false" outlineLevel="0" collapsed="false">
      <c r="A2815" s="0" t="s">
        <v>7273</v>
      </c>
      <c r="B2815" s="0" t="n">
        <v>448</v>
      </c>
      <c r="C2815" s="0" t="s">
        <v>23</v>
      </c>
      <c r="D2815" s="0" t="s">
        <v>7274</v>
      </c>
      <c r="E2815" s="0" t="s">
        <v>7275</v>
      </c>
      <c r="F2815" s="0" t="n">
        <v>6773</v>
      </c>
      <c r="G2815" s="0" t="n">
        <v>118</v>
      </c>
      <c r="H2815" s="0" t="n">
        <v>0</v>
      </c>
      <c r="I2815" s="0" t="n">
        <v>0</v>
      </c>
      <c r="J2815" s="0" t="str">
        <f aca="false">VLOOKUP(A2815,yorick!A:J,10,0)</f>
        <v>TODO: &lt;&gt;</v>
      </c>
      <c r="K2815" s="0" t="str">
        <f aca="false">VLOOKUP(A2815,yorick!A:K,11,0)</f>
        <v>TODO: &lt;&gt;</v>
      </c>
      <c r="L2815" s="0" t="str">
        <f aca="false">VLOOKUP(A2815,henriette!A:J,10,0)</f>
        <v>TODO: &lt;&gt;</v>
      </c>
      <c r="M2815" s="0" t="str">
        <f aca="false">VLOOKUP(A2815,henriette!A:K,11,0)</f>
        <v>TODO: &lt;&gt;</v>
      </c>
      <c r="N2815" s="0" t="str">
        <f aca="false">IF(OR(O2815="CONFLICT",R2815="CONFLICT"),"CONFLICT","OK")</f>
        <v>OK</v>
      </c>
      <c r="O2815" s="0" t="str">
        <f aca="false">IF(J2815=L2815,J2815,"CONFLICT")</f>
        <v>TODO: &lt;&gt;</v>
      </c>
      <c r="Q2815" s="0" t="str">
        <f aca="false">IF(AND(P2815&lt;&gt;L2815,P2815&lt;&gt;J2815,P2815&lt;&gt;""),"REVIEW","")</f>
        <v/>
      </c>
      <c r="R2815" s="0" t="str">
        <f aca="false">IF(K2815=M2815,K2815,"CONFLICT")</f>
        <v>TODO: &lt;&gt;</v>
      </c>
    </row>
    <row r="2816" customFormat="false" ht="12.75" hidden="false" customHeight="false" outlineLevel="0" collapsed="false">
      <c r="A2816" s="0" t="s">
        <v>7276</v>
      </c>
      <c r="B2816" s="0" t="n">
        <v>157</v>
      </c>
      <c r="C2816" s="0" t="s">
        <v>23</v>
      </c>
      <c r="E2816" s="0" t="s">
        <v>7277</v>
      </c>
      <c r="F2816" s="0" t="n">
        <v>13351</v>
      </c>
      <c r="G2816" s="0" t="n">
        <v>302</v>
      </c>
      <c r="H2816" s="0" t="n">
        <v>0</v>
      </c>
      <c r="I2816" s="0" t="n">
        <v>2</v>
      </c>
      <c r="J2816" s="0" t="str">
        <f aca="false">VLOOKUP(A2816,yorick!A:J,10,0)</f>
        <v>TODO: &lt;&gt;</v>
      </c>
      <c r="K2816" s="0" t="str">
        <f aca="false">VLOOKUP(A2816,yorick!A:K,11,0)</f>
        <v>TODO: &lt;&gt;</v>
      </c>
      <c r="L2816" s="0" t="str">
        <f aca="false">VLOOKUP(A2816,henriette!A:J,10,0)</f>
        <v>TODO: &lt;&gt;</v>
      </c>
      <c r="M2816" s="0" t="str">
        <f aca="false">VLOOKUP(A2816,henriette!A:K,11,0)</f>
        <v>TODO: &lt;&gt;</v>
      </c>
      <c r="N2816" s="0" t="str">
        <f aca="false">IF(OR(O2816="CONFLICT",R2816="CONFLICT"),"CONFLICT","OK")</f>
        <v>OK</v>
      </c>
      <c r="O2816" s="0" t="str">
        <f aca="false">IF(J2816=L2816,J2816,"CONFLICT")</f>
        <v>TODO: &lt;&gt;</v>
      </c>
      <c r="Q2816" s="0" t="str">
        <f aca="false">IF(AND(P2816&lt;&gt;L2816,P2816&lt;&gt;J2816,P2816&lt;&gt;""),"REVIEW","")</f>
        <v/>
      </c>
      <c r="R2816" s="0" t="str">
        <f aca="false">IF(K2816=M2816,K2816,"CONFLICT")</f>
        <v>TODO: &lt;&gt;</v>
      </c>
    </row>
    <row r="2817" customFormat="false" ht="12.75" hidden="false" customHeight="false" outlineLevel="0" collapsed="false">
      <c r="A2817" s="0" t="s">
        <v>7278</v>
      </c>
      <c r="B2817" s="0" t="n">
        <v>145</v>
      </c>
      <c r="C2817" s="0" t="s">
        <v>23</v>
      </c>
      <c r="D2817" s="0" t="s">
        <v>7279</v>
      </c>
      <c r="E2817" s="0" t="s">
        <v>2797</v>
      </c>
      <c r="F2817" s="0" t="n">
        <v>6454</v>
      </c>
      <c r="G2817" s="0" t="n">
        <v>43</v>
      </c>
      <c r="H2817" s="0" t="n">
        <v>0</v>
      </c>
      <c r="I2817" s="0" t="n">
        <v>1</v>
      </c>
      <c r="J2817" s="0" t="str">
        <f aca="false">VLOOKUP(A2817,yorick!A:J,10,0)</f>
        <v>TODO: &lt;&gt;</v>
      </c>
      <c r="K2817" s="0" t="str">
        <f aca="false">VLOOKUP(A2817,yorick!A:K,11,0)</f>
        <v>TODO: &lt;&gt;</v>
      </c>
      <c r="L2817" s="0" t="str">
        <f aca="false">VLOOKUP(A2817,henriette!A:J,10,0)</f>
        <v>TODO: &lt;&gt;</v>
      </c>
      <c r="M2817" s="0" t="str">
        <f aca="false">VLOOKUP(A2817,henriette!A:K,11,0)</f>
        <v>TODO: &lt;&gt;</v>
      </c>
      <c r="N2817" s="0" t="str">
        <f aca="false">IF(OR(O2817="CONFLICT",R2817="CONFLICT"),"CONFLICT","OK")</f>
        <v>OK</v>
      </c>
      <c r="O2817" s="0" t="str">
        <f aca="false">IF(J2817=L2817,J2817,"CONFLICT")</f>
        <v>TODO: &lt;&gt;</v>
      </c>
      <c r="Q2817" s="0" t="str">
        <f aca="false">IF(AND(P2817&lt;&gt;L2817,P2817&lt;&gt;J2817,P2817&lt;&gt;""),"REVIEW","")</f>
        <v/>
      </c>
      <c r="R2817" s="0" t="str">
        <f aca="false">IF(K2817=M2817,K2817,"CONFLICT")</f>
        <v>TODO: &lt;&gt;</v>
      </c>
    </row>
    <row r="2818" customFormat="false" ht="12.75" hidden="false" customHeight="false" outlineLevel="0" collapsed="false">
      <c r="A2818" s="0" t="s">
        <v>7280</v>
      </c>
      <c r="B2818" s="0" t="n">
        <v>358</v>
      </c>
      <c r="C2818" s="0" t="s">
        <v>23</v>
      </c>
      <c r="D2818" s="0" t="s">
        <v>7281</v>
      </c>
      <c r="E2818" s="0" t="s">
        <v>7282</v>
      </c>
      <c r="F2818" s="0" t="n">
        <v>100311</v>
      </c>
      <c r="G2818" s="0" t="n">
        <v>893</v>
      </c>
      <c r="H2818" s="0" t="n">
        <v>0</v>
      </c>
      <c r="I2818" s="0" t="n">
        <v>29</v>
      </c>
      <c r="J2818" s="0" t="str">
        <f aca="false">VLOOKUP(A2818,yorick!A:J,10,0)</f>
        <v>TODO: &lt;&gt;</v>
      </c>
      <c r="K2818" s="0" t="str">
        <f aca="false">VLOOKUP(A2818,yorick!A:K,11,0)</f>
        <v>TODO: &lt;&gt;</v>
      </c>
      <c r="L2818" s="0" t="str">
        <f aca="false">VLOOKUP(A2818,henriette!A:J,10,0)</f>
        <v>TODO: &lt;&gt;</v>
      </c>
      <c r="M2818" s="0" t="str">
        <f aca="false">VLOOKUP(A2818,henriette!A:K,11,0)</f>
        <v>TODO: &lt;&gt;</v>
      </c>
      <c r="N2818" s="0" t="str">
        <f aca="false">IF(OR(O2818="CONFLICT",R2818="CONFLICT"),"CONFLICT","OK")</f>
        <v>OK</v>
      </c>
      <c r="O2818" s="0" t="str">
        <f aca="false">IF(J2818=L2818,J2818,"CONFLICT")</f>
        <v>TODO: &lt;&gt;</v>
      </c>
      <c r="Q2818" s="0" t="str">
        <f aca="false">IF(AND(P2818&lt;&gt;L2818,P2818&lt;&gt;J2818,P2818&lt;&gt;""),"REVIEW","")</f>
        <v/>
      </c>
      <c r="R2818" s="0" t="str">
        <f aca="false">IF(K2818=M2818,K2818,"CONFLICT")</f>
        <v>TODO: &lt;&gt;</v>
      </c>
    </row>
    <row r="2819" customFormat="false" ht="12.75" hidden="false" customHeight="false" outlineLevel="0" collapsed="false">
      <c r="A2819" s="0" t="s">
        <v>7283</v>
      </c>
      <c r="B2819" s="0" t="n">
        <v>114</v>
      </c>
      <c r="C2819" s="0" t="s">
        <v>23</v>
      </c>
      <c r="D2819" s="0" t="s">
        <v>7284</v>
      </c>
      <c r="E2819" s="0" t="s">
        <v>7285</v>
      </c>
      <c r="F2819" s="0" t="n">
        <v>67896</v>
      </c>
      <c r="G2819" s="0" t="n">
        <v>531</v>
      </c>
      <c r="H2819" s="0" t="n">
        <v>0</v>
      </c>
      <c r="I2819" s="0" t="n">
        <v>15</v>
      </c>
      <c r="J2819" s="0" t="str">
        <f aca="false">VLOOKUP(A2819,yorick!A:J,10,0)</f>
        <v>TODO: &lt;&gt;</v>
      </c>
      <c r="K2819" s="0" t="str">
        <f aca="false">VLOOKUP(A2819,yorick!A:K,11,0)</f>
        <v>TODO: &lt;&gt;</v>
      </c>
      <c r="L2819" s="0" t="str">
        <f aca="false">VLOOKUP(A2819,henriette!A:J,10,0)</f>
        <v>TODO: &lt;&gt;</v>
      </c>
      <c r="M2819" s="0" t="str">
        <f aca="false">VLOOKUP(A2819,henriette!A:K,11,0)</f>
        <v>TODO: &lt;&gt;</v>
      </c>
      <c r="N2819" s="0" t="str">
        <f aca="false">IF(OR(O2819="CONFLICT",R2819="CONFLICT"),"CONFLICT","OK")</f>
        <v>OK</v>
      </c>
      <c r="O2819" s="0" t="str">
        <f aca="false">IF(J2819=L2819,J2819,"CONFLICT")</f>
        <v>TODO: &lt;&gt;</v>
      </c>
      <c r="Q2819" s="0" t="str">
        <f aca="false">IF(AND(P2819&lt;&gt;L2819,P2819&lt;&gt;J2819,P2819&lt;&gt;""),"REVIEW","")</f>
        <v/>
      </c>
      <c r="R2819" s="0" t="str">
        <f aca="false">IF(K2819=M2819,K2819,"CONFLICT")</f>
        <v>TODO: &lt;&gt;</v>
      </c>
    </row>
    <row r="2820" customFormat="false" ht="12.75" hidden="false" customHeight="false" outlineLevel="0" collapsed="false">
      <c r="A2820" s="0" t="s">
        <v>7286</v>
      </c>
      <c r="B2820" s="0" t="n">
        <v>2512</v>
      </c>
      <c r="C2820" s="0" t="s">
        <v>23</v>
      </c>
      <c r="D2820" s="0" t="s">
        <v>7287</v>
      </c>
      <c r="E2820" s="0" t="s">
        <v>7288</v>
      </c>
      <c r="F2820" s="0" t="n">
        <v>16314</v>
      </c>
      <c r="G2820" s="0" t="n">
        <v>306</v>
      </c>
      <c r="H2820" s="0" t="n">
        <v>0</v>
      </c>
      <c r="I2820" s="0" t="n">
        <v>73</v>
      </c>
      <c r="J2820" s="0" t="str">
        <f aca="false">VLOOKUP(A2820,yorick!A:J,10,0)</f>
        <v>TODO: &lt;&gt;</v>
      </c>
      <c r="K2820" s="0" t="str">
        <f aca="false">VLOOKUP(A2820,yorick!A:K,11,0)</f>
        <v>TODO: &lt;&gt;</v>
      </c>
      <c r="L2820" s="0" t="str">
        <f aca="false">VLOOKUP(A2820,henriette!A:J,10,0)</f>
        <v>TODO: &lt;&gt;</v>
      </c>
      <c r="M2820" s="0" t="str">
        <f aca="false">VLOOKUP(A2820,henriette!A:K,11,0)</f>
        <v>TODO: &lt;&gt;</v>
      </c>
      <c r="N2820" s="0" t="str">
        <f aca="false">IF(OR(O2820="CONFLICT",R2820="CONFLICT"),"CONFLICT","OK")</f>
        <v>OK</v>
      </c>
      <c r="O2820" s="0" t="str">
        <f aca="false">IF(J2820=L2820,J2820,"CONFLICT")</f>
        <v>TODO: &lt;&gt;</v>
      </c>
      <c r="Q2820" s="0" t="str">
        <f aca="false">IF(AND(P2820&lt;&gt;L2820,P2820&lt;&gt;J2820,P2820&lt;&gt;""),"REVIEW","")</f>
        <v/>
      </c>
      <c r="R2820" s="0" t="str">
        <f aca="false">IF(K2820=M2820,K2820,"CONFLICT")</f>
        <v>TODO: &lt;&gt;</v>
      </c>
    </row>
    <row r="2821" customFormat="false" ht="12.75" hidden="false" customHeight="false" outlineLevel="0" collapsed="false">
      <c r="A2821" s="0" t="s">
        <v>7289</v>
      </c>
      <c r="B2821" s="0" t="n">
        <v>1677</v>
      </c>
      <c r="C2821" s="0" t="s">
        <v>23</v>
      </c>
      <c r="E2821" s="0" t="s">
        <v>7290</v>
      </c>
      <c r="F2821" s="0" t="n">
        <v>11184</v>
      </c>
      <c r="G2821" s="0" t="n">
        <v>115</v>
      </c>
      <c r="H2821" s="0" t="n">
        <v>0</v>
      </c>
      <c r="I2821" s="0" t="n">
        <v>39</v>
      </c>
      <c r="J2821" s="0" t="str">
        <f aca="false">VLOOKUP(A2821,yorick!A:J,10,0)</f>
        <v>TODO: &lt;&gt;</v>
      </c>
      <c r="K2821" s="0" t="str">
        <f aca="false">VLOOKUP(A2821,yorick!A:K,11,0)</f>
        <v>TODO: &lt;&gt;</v>
      </c>
      <c r="L2821" s="0" t="str">
        <f aca="false">VLOOKUP(A2821,henriette!A:J,10,0)</f>
        <v>TODO: &lt;&gt;</v>
      </c>
      <c r="M2821" s="0" t="str">
        <f aca="false">VLOOKUP(A2821,henriette!A:K,11,0)</f>
        <v>TODO: &lt;&gt;</v>
      </c>
      <c r="N2821" s="0" t="str">
        <f aca="false">IF(OR(O2821="CONFLICT",R2821="CONFLICT"),"CONFLICT","OK")</f>
        <v>OK</v>
      </c>
      <c r="O2821" s="0" t="str">
        <f aca="false">IF(J2821=L2821,J2821,"CONFLICT")</f>
        <v>TODO: &lt;&gt;</v>
      </c>
      <c r="Q2821" s="0" t="str">
        <f aca="false">IF(AND(P2821&lt;&gt;L2821,P2821&lt;&gt;J2821,P2821&lt;&gt;""),"REVIEW","")</f>
        <v/>
      </c>
      <c r="R2821" s="0" t="str">
        <f aca="false">IF(K2821=M2821,K2821,"CONFLICT")</f>
        <v>TODO: &lt;&gt;</v>
      </c>
    </row>
    <row r="2822" customFormat="false" ht="12.75" hidden="false" customHeight="false" outlineLevel="0" collapsed="false">
      <c r="A2822" s="0" t="s">
        <v>7291</v>
      </c>
      <c r="B2822" s="0" t="n">
        <v>581</v>
      </c>
      <c r="C2822" s="0" t="s">
        <v>23</v>
      </c>
      <c r="E2822" s="0" t="s">
        <v>7292</v>
      </c>
      <c r="F2822" s="0" t="n">
        <v>23856</v>
      </c>
      <c r="G2822" s="0" t="n">
        <v>177</v>
      </c>
      <c r="H2822" s="0" t="n">
        <v>0</v>
      </c>
      <c r="I2822" s="0" t="n">
        <v>27</v>
      </c>
      <c r="J2822" s="0" t="str">
        <f aca="false">VLOOKUP(A2822,yorick!A:J,10,0)</f>
        <v>TODO: &lt;&gt;</v>
      </c>
      <c r="K2822" s="0" t="str">
        <f aca="false">VLOOKUP(A2822,yorick!A:K,11,0)</f>
        <v>TODO: &lt;&gt;</v>
      </c>
      <c r="L2822" s="0" t="str">
        <f aca="false">VLOOKUP(A2822,henriette!A:J,10,0)</f>
        <v>TODO: &lt;&gt;</v>
      </c>
      <c r="M2822" s="0" t="str">
        <f aca="false">VLOOKUP(A2822,henriette!A:K,11,0)</f>
        <v>TODO: &lt;&gt;</v>
      </c>
      <c r="N2822" s="0" t="str">
        <f aca="false">IF(OR(O2822="CONFLICT",R2822="CONFLICT"),"CONFLICT","OK")</f>
        <v>OK</v>
      </c>
      <c r="O2822" s="0" t="str">
        <f aca="false">IF(J2822=L2822,J2822,"CONFLICT")</f>
        <v>TODO: &lt;&gt;</v>
      </c>
      <c r="Q2822" s="0" t="str">
        <f aca="false">IF(AND(P2822&lt;&gt;L2822,P2822&lt;&gt;J2822,P2822&lt;&gt;""),"REVIEW","")</f>
        <v/>
      </c>
      <c r="R2822" s="0" t="str">
        <f aca="false">IF(K2822=M2822,K2822,"CONFLICT")</f>
        <v>TODO: &lt;&gt;</v>
      </c>
    </row>
    <row r="2823" customFormat="false" ht="12.75" hidden="false" customHeight="false" outlineLevel="0" collapsed="false">
      <c r="A2823" s="0" t="s">
        <v>7293</v>
      </c>
      <c r="B2823" s="0" t="n">
        <v>332</v>
      </c>
      <c r="C2823" s="0" t="s">
        <v>23</v>
      </c>
      <c r="D2823" s="0" t="s">
        <v>7294</v>
      </c>
      <c r="E2823" s="0" t="s">
        <v>7295</v>
      </c>
      <c r="F2823" s="0" t="n">
        <v>82397</v>
      </c>
      <c r="G2823" s="0" t="n">
        <v>795</v>
      </c>
      <c r="H2823" s="0" t="n">
        <v>5</v>
      </c>
      <c r="I2823" s="0" t="n">
        <v>46</v>
      </c>
      <c r="J2823" s="0" t="str">
        <f aca="false">VLOOKUP(A2823,yorick!A:J,10,0)</f>
        <v>TODO: &lt;&gt;</v>
      </c>
      <c r="K2823" s="0" t="str">
        <f aca="false">VLOOKUP(A2823,yorick!A:K,11,0)</f>
        <v>TODO: &lt;&gt;</v>
      </c>
      <c r="L2823" s="0" t="str">
        <f aca="false">VLOOKUP(A2823,henriette!A:J,10,0)</f>
        <v>TODO: &lt;&gt;</v>
      </c>
      <c r="M2823" s="0" t="str">
        <f aca="false">VLOOKUP(A2823,henriette!A:K,11,0)</f>
        <v>TODO: &lt;&gt;</v>
      </c>
      <c r="N2823" s="0" t="str">
        <f aca="false">IF(OR(O2823="CONFLICT",R2823="CONFLICT"),"CONFLICT","OK")</f>
        <v>OK</v>
      </c>
      <c r="O2823" s="0" t="str">
        <f aca="false">IF(J2823=L2823,J2823,"CONFLICT")</f>
        <v>TODO: &lt;&gt;</v>
      </c>
      <c r="Q2823" s="0" t="str">
        <f aca="false">IF(AND(P2823&lt;&gt;L2823,P2823&lt;&gt;J2823,P2823&lt;&gt;""),"REVIEW","")</f>
        <v/>
      </c>
      <c r="R2823" s="0" t="str">
        <f aca="false">IF(K2823=M2823,K2823,"CONFLICT")</f>
        <v>TODO: &lt;&gt;</v>
      </c>
    </row>
    <row r="2824" customFormat="false" ht="12.75" hidden="false" customHeight="false" outlineLevel="0" collapsed="false">
      <c r="A2824" s="0" t="s">
        <v>7296</v>
      </c>
      <c r="B2824" s="0" t="n">
        <v>3839</v>
      </c>
      <c r="C2824" s="0" t="s">
        <v>23</v>
      </c>
      <c r="D2824" s="0" t="s">
        <v>7297</v>
      </c>
      <c r="E2824" s="0" t="s">
        <v>7298</v>
      </c>
      <c r="F2824" s="0" t="n">
        <v>9275</v>
      </c>
      <c r="G2824" s="0" t="n">
        <v>53</v>
      </c>
      <c r="H2824" s="0" t="n">
        <v>0</v>
      </c>
      <c r="I2824" s="0" t="n">
        <v>19</v>
      </c>
      <c r="J2824" s="0" t="str">
        <f aca="false">VLOOKUP(A2824,yorick!A:J,10,0)</f>
        <v>TODO: &lt;&gt;</v>
      </c>
      <c r="K2824" s="0" t="str">
        <f aca="false">VLOOKUP(A2824,yorick!A:K,11,0)</f>
        <v>TODO: &lt;&gt;</v>
      </c>
      <c r="L2824" s="0" t="str">
        <f aca="false">VLOOKUP(A2824,henriette!A:J,10,0)</f>
        <v>TODO: &lt;&gt;</v>
      </c>
      <c r="M2824" s="0" t="str">
        <f aca="false">VLOOKUP(A2824,henriette!A:K,11,0)</f>
        <v>TODO: &lt;&gt;</v>
      </c>
      <c r="N2824" s="0" t="str">
        <f aca="false">IF(OR(O2824="CONFLICT",R2824="CONFLICT"),"CONFLICT","OK")</f>
        <v>OK</v>
      </c>
      <c r="O2824" s="0" t="str">
        <f aca="false">IF(J2824=L2824,J2824,"CONFLICT")</f>
        <v>TODO: &lt;&gt;</v>
      </c>
      <c r="Q2824" s="0" t="str">
        <f aca="false">IF(AND(P2824&lt;&gt;L2824,P2824&lt;&gt;J2824,P2824&lt;&gt;""),"REVIEW","")</f>
        <v/>
      </c>
      <c r="R2824" s="0" t="str">
        <f aca="false">IF(K2824=M2824,K2824,"CONFLICT")</f>
        <v>TODO: &lt;&gt;</v>
      </c>
    </row>
    <row r="2825" customFormat="false" ht="12.75" hidden="false" customHeight="false" outlineLevel="0" collapsed="false">
      <c r="A2825" s="0" t="s">
        <v>7299</v>
      </c>
      <c r="B2825" s="0" t="n">
        <v>259</v>
      </c>
      <c r="C2825" s="0" t="s">
        <v>23</v>
      </c>
      <c r="F2825" s="0" t="n">
        <v>8987</v>
      </c>
      <c r="G2825" s="0" t="n">
        <v>68</v>
      </c>
      <c r="H2825" s="0" t="n">
        <v>0</v>
      </c>
      <c r="I2825" s="0" t="n">
        <v>10</v>
      </c>
      <c r="J2825" s="0" t="str">
        <f aca="false">VLOOKUP(A2825,yorick!A:J,10,0)</f>
        <v>TODO: &lt;&gt;</v>
      </c>
      <c r="K2825" s="0" t="str">
        <f aca="false">VLOOKUP(A2825,yorick!A:K,11,0)</f>
        <v>TODO: &lt;&gt;</v>
      </c>
      <c r="L2825" s="0" t="str">
        <f aca="false">VLOOKUP(A2825,henriette!A:J,10,0)</f>
        <v>TODO: &lt;&gt;</v>
      </c>
      <c r="M2825" s="0" t="str">
        <f aca="false">VLOOKUP(A2825,henriette!A:K,11,0)</f>
        <v>TODO: &lt;&gt;</v>
      </c>
      <c r="N2825" s="0" t="str">
        <f aca="false">IF(OR(O2825="CONFLICT",R2825="CONFLICT"),"CONFLICT","OK")</f>
        <v>OK</v>
      </c>
      <c r="O2825" s="0" t="str">
        <f aca="false">IF(J2825=L2825,J2825,"CONFLICT")</f>
        <v>TODO: &lt;&gt;</v>
      </c>
      <c r="Q2825" s="0" t="str">
        <f aca="false">IF(AND(P2825&lt;&gt;L2825,P2825&lt;&gt;J2825,P2825&lt;&gt;""),"REVIEW","")</f>
        <v/>
      </c>
      <c r="R2825" s="0" t="str">
        <f aca="false">IF(K2825=M2825,K2825,"CONFLICT")</f>
        <v>TODO: &lt;&gt;</v>
      </c>
    </row>
    <row r="2826" customFormat="false" ht="12.75" hidden="false" customHeight="false" outlineLevel="0" collapsed="false">
      <c r="A2826" s="0" t="s">
        <v>7300</v>
      </c>
      <c r="B2826" s="0" t="n">
        <v>155</v>
      </c>
      <c r="C2826" s="0" t="s">
        <v>23</v>
      </c>
      <c r="E2826" s="0" t="s">
        <v>7301</v>
      </c>
      <c r="F2826" s="0" t="n">
        <v>5978</v>
      </c>
      <c r="G2826" s="0" t="n">
        <v>134</v>
      </c>
      <c r="H2826" s="0" t="n">
        <v>0</v>
      </c>
      <c r="I2826" s="0" t="n">
        <v>14</v>
      </c>
      <c r="J2826" s="0" t="str">
        <f aca="false">VLOOKUP(A2826,yorick!A:J,10,0)</f>
        <v>TODO: &lt;&gt;</v>
      </c>
      <c r="K2826" s="0" t="str">
        <f aca="false">VLOOKUP(A2826,yorick!A:K,11,0)</f>
        <v>TODO: &lt;&gt;</v>
      </c>
      <c r="L2826" s="0" t="str">
        <f aca="false">VLOOKUP(A2826,henriette!A:J,10,0)</f>
        <v>TODO: &lt;&gt;</v>
      </c>
      <c r="M2826" s="0" t="str">
        <f aca="false">VLOOKUP(A2826,henriette!A:K,11,0)</f>
        <v>TODO: &lt;&gt;</v>
      </c>
      <c r="N2826" s="0" t="str">
        <f aca="false">IF(OR(O2826="CONFLICT",R2826="CONFLICT"),"CONFLICT","OK")</f>
        <v>OK</v>
      </c>
      <c r="O2826" s="0" t="str">
        <f aca="false">IF(J2826=L2826,J2826,"CONFLICT")</f>
        <v>TODO: &lt;&gt;</v>
      </c>
      <c r="Q2826" s="0" t="str">
        <f aca="false">IF(AND(P2826&lt;&gt;L2826,P2826&lt;&gt;J2826,P2826&lt;&gt;""),"REVIEW","")</f>
        <v/>
      </c>
      <c r="R2826" s="0" t="str">
        <f aca="false">IF(K2826=M2826,K2826,"CONFLICT")</f>
        <v>TODO: &lt;&gt;</v>
      </c>
    </row>
    <row r="2827" customFormat="false" ht="12.75" hidden="false" customHeight="false" outlineLevel="0" collapsed="false">
      <c r="A2827" s="0" t="s">
        <v>7302</v>
      </c>
      <c r="B2827" s="0" t="n">
        <v>249</v>
      </c>
      <c r="C2827" s="0" t="s">
        <v>23</v>
      </c>
      <c r="D2827" s="0" t="s">
        <v>7303</v>
      </c>
      <c r="E2827" s="0" t="s">
        <v>7304</v>
      </c>
      <c r="F2827" s="0" t="n">
        <v>7503</v>
      </c>
      <c r="G2827" s="0" t="n">
        <v>138</v>
      </c>
      <c r="H2827" s="0" t="n">
        <v>0</v>
      </c>
      <c r="I2827" s="0" t="n">
        <v>43</v>
      </c>
      <c r="J2827" s="0" t="str">
        <f aca="false">VLOOKUP(A2827,yorick!A:J,10,0)</f>
        <v>TODO: &lt;&gt;</v>
      </c>
      <c r="K2827" s="0" t="str">
        <f aca="false">VLOOKUP(A2827,yorick!A:K,11,0)</f>
        <v>TODO: &lt;&gt;</v>
      </c>
      <c r="L2827" s="0" t="str">
        <f aca="false">VLOOKUP(A2827,henriette!A:J,10,0)</f>
        <v>TODO: &lt;&gt;</v>
      </c>
      <c r="M2827" s="0" t="str">
        <f aca="false">VLOOKUP(A2827,henriette!A:K,11,0)</f>
        <v>TODO: &lt;&gt;</v>
      </c>
      <c r="N2827" s="0" t="str">
        <f aca="false">IF(OR(O2827="CONFLICT",R2827="CONFLICT"),"CONFLICT","OK")</f>
        <v>OK</v>
      </c>
      <c r="O2827" s="0" t="str">
        <f aca="false">IF(J2827=L2827,J2827,"CONFLICT")</f>
        <v>TODO: &lt;&gt;</v>
      </c>
      <c r="Q2827" s="0" t="str">
        <f aca="false">IF(AND(P2827&lt;&gt;L2827,P2827&lt;&gt;J2827,P2827&lt;&gt;""),"REVIEW","")</f>
        <v/>
      </c>
      <c r="R2827" s="0" t="str">
        <f aca="false">IF(K2827=M2827,K2827,"CONFLICT")</f>
        <v>TODO: &lt;&gt;</v>
      </c>
    </row>
    <row r="2828" customFormat="false" ht="12.75" hidden="false" customHeight="false" outlineLevel="0" collapsed="false">
      <c r="A2828" s="0" t="s">
        <v>7305</v>
      </c>
      <c r="B2828" s="0" t="n">
        <v>16989</v>
      </c>
      <c r="C2828" s="0" t="s">
        <v>23</v>
      </c>
      <c r="E2828" s="0" t="s">
        <v>7306</v>
      </c>
      <c r="F2828" s="0" t="n">
        <v>12752</v>
      </c>
      <c r="G2828" s="0" t="n">
        <v>140</v>
      </c>
      <c r="H2828" s="0" t="n">
        <v>0</v>
      </c>
      <c r="I2828" s="0" t="n">
        <v>9</v>
      </c>
      <c r="J2828" s="0" t="str">
        <f aca="false">VLOOKUP(A2828,yorick!A:J,10,0)</f>
        <v>TODO: &lt;&gt;</v>
      </c>
      <c r="K2828" s="0" t="str">
        <f aca="false">VLOOKUP(A2828,yorick!A:K,11,0)</f>
        <v>TODO: &lt;&gt;</v>
      </c>
      <c r="L2828" s="0" t="str">
        <f aca="false">VLOOKUP(A2828,henriette!A:J,10,0)</f>
        <v>TODO: &lt;&gt;</v>
      </c>
      <c r="M2828" s="0" t="str">
        <f aca="false">VLOOKUP(A2828,henriette!A:K,11,0)</f>
        <v>TODO: &lt;&gt;</v>
      </c>
      <c r="N2828" s="0" t="str">
        <f aca="false">IF(OR(O2828="CONFLICT",R2828="CONFLICT"),"CONFLICT","OK")</f>
        <v>OK</v>
      </c>
      <c r="O2828" s="0" t="str">
        <f aca="false">IF(J2828=L2828,J2828,"CONFLICT")</f>
        <v>TODO: &lt;&gt;</v>
      </c>
      <c r="Q2828" s="0" t="str">
        <f aca="false">IF(AND(P2828&lt;&gt;L2828,P2828&lt;&gt;J2828,P2828&lt;&gt;""),"REVIEW","")</f>
        <v/>
      </c>
      <c r="R2828" s="0" t="str">
        <f aca="false">IF(K2828=M2828,K2828,"CONFLICT")</f>
        <v>TODO: &lt;&gt;</v>
      </c>
    </row>
    <row r="2829" customFormat="false" ht="12.75" hidden="false" customHeight="false" outlineLevel="0" collapsed="false">
      <c r="A2829" s="0" t="s">
        <v>7307</v>
      </c>
      <c r="B2829" s="0" t="n">
        <v>104</v>
      </c>
      <c r="C2829" s="0" t="s">
        <v>23</v>
      </c>
      <c r="E2829" s="0" t="s">
        <v>7308</v>
      </c>
      <c r="F2829" s="0" t="n">
        <v>6108</v>
      </c>
      <c r="G2829" s="0" t="n">
        <v>93</v>
      </c>
      <c r="H2829" s="0" t="n">
        <v>0</v>
      </c>
      <c r="I2829" s="0" t="n">
        <v>20</v>
      </c>
      <c r="J2829" s="0" t="str">
        <f aca="false">VLOOKUP(A2829,yorick!A:J,10,0)</f>
        <v>TODO: &lt;&gt;</v>
      </c>
      <c r="K2829" s="0" t="str">
        <f aca="false">VLOOKUP(A2829,yorick!A:K,11,0)</f>
        <v>TODO: &lt;&gt;</v>
      </c>
      <c r="L2829" s="0" t="str">
        <f aca="false">VLOOKUP(A2829,henriette!A:J,10,0)</f>
        <v>TODO: &lt;&gt;</v>
      </c>
      <c r="M2829" s="0" t="str">
        <f aca="false">VLOOKUP(A2829,henriette!A:K,11,0)</f>
        <v>TODO: &lt;&gt;</v>
      </c>
      <c r="N2829" s="0" t="str">
        <f aca="false">IF(OR(O2829="CONFLICT",R2829="CONFLICT"),"CONFLICT","OK")</f>
        <v>OK</v>
      </c>
      <c r="O2829" s="0" t="str">
        <f aca="false">IF(J2829=L2829,J2829,"CONFLICT")</f>
        <v>TODO: &lt;&gt;</v>
      </c>
      <c r="Q2829" s="0" t="str">
        <f aca="false">IF(AND(P2829&lt;&gt;L2829,P2829&lt;&gt;J2829,P2829&lt;&gt;""),"REVIEW","")</f>
        <v/>
      </c>
      <c r="R2829" s="0" t="str">
        <f aca="false">IF(K2829=M2829,K2829,"CONFLICT")</f>
        <v>TODO: &lt;&gt;</v>
      </c>
    </row>
    <row r="2830" customFormat="false" ht="12.75" hidden="false" customHeight="false" outlineLevel="0" collapsed="false">
      <c r="A2830" s="0" t="s">
        <v>7309</v>
      </c>
      <c r="B2830" s="0" t="n">
        <v>215</v>
      </c>
      <c r="C2830" s="0" t="s">
        <v>23</v>
      </c>
      <c r="D2830" s="0" t="s">
        <v>7310</v>
      </c>
      <c r="E2830" s="0" t="s">
        <v>7311</v>
      </c>
      <c r="F2830" s="0" t="n">
        <v>23913</v>
      </c>
      <c r="G2830" s="0" t="n">
        <v>243</v>
      </c>
      <c r="H2830" s="0" t="n">
        <v>0</v>
      </c>
      <c r="I2830" s="0" t="n">
        <v>21</v>
      </c>
      <c r="J2830" s="0" t="str">
        <f aca="false">VLOOKUP(A2830,yorick!A:J,10,0)</f>
        <v>TODO: &lt;&gt;</v>
      </c>
      <c r="K2830" s="0" t="str">
        <f aca="false">VLOOKUP(A2830,yorick!A:K,11,0)</f>
        <v>TODO: &lt;&gt;</v>
      </c>
      <c r="L2830" s="0" t="str">
        <f aca="false">VLOOKUP(A2830,henriette!A:J,10,0)</f>
        <v>TODO: &lt;&gt;</v>
      </c>
      <c r="M2830" s="0" t="str">
        <f aca="false">VLOOKUP(A2830,henriette!A:K,11,0)</f>
        <v>TODO: &lt;&gt;</v>
      </c>
      <c r="N2830" s="0" t="str">
        <f aca="false">IF(OR(O2830="CONFLICT",R2830="CONFLICT"),"CONFLICT","OK")</f>
        <v>OK</v>
      </c>
      <c r="O2830" s="0" t="str">
        <f aca="false">IF(J2830=L2830,J2830,"CONFLICT")</f>
        <v>TODO: &lt;&gt;</v>
      </c>
      <c r="Q2830" s="0" t="str">
        <f aca="false">IF(AND(P2830&lt;&gt;L2830,P2830&lt;&gt;J2830,P2830&lt;&gt;""),"REVIEW","")</f>
        <v/>
      </c>
      <c r="R2830" s="0" t="str">
        <f aca="false">IF(K2830=M2830,K2830,"CONFLICT")</f>
        <v>TODO: &lt;&gt;</v>
      </c>
    </row>
    <row r="2831" customFormat="false" ht="12.75" hidden="false" customHeight="false" outlineLevel="0" collapsed="false">
      <c r="A2831" s="0" t="s">
        <v>7312</v>
      </c>
      <c r="B2831" s="0" t="n">
        <v>1674</v>
      </c>
      <c r="C2831" s="0" t="s">
        <v>23</v>
      </c>
      <c r="F2831" s="0" t="n">
        <v>20571</v>
      </c>
      <c r="G2831" s="0" t="n">
        <v>213</v>
      </c>
      <c r="H2831" s="0" t="n">
        <v>0</v>
      </c>
      <c r="I2831" s="0" t="n">
        <v>2</v>
      </c>
      <c r="J2831" s="0" t="str">
        <f aca="false">VLOOKUP(A2831,yorick!A:J,10,0)</f>
        <v>TODO: &lt;&gt;</v>
      </c>
      <c r="K2831" s="0" t="str">
        <f aca="false">VLOOKUP(A2831,yorick!A:K,11,0)</f>
        <v>TODO: &lt;&gt;</v>
      </c>
      <c r="L2831" s="0" t="str">
        <f aca="false">VLOOKUP(A2831,henriette!A:J,10,0)</f>
        <v>TODO: &lt;&gt;</v>
      </c>
      <c r="M2831" s="0" t="str">
        <f aca="false">VLOOKUP(A2831,henriette!A:K,11,0)</f>
        <v>TODO: &lt;&gt;</v>
      </c>
      <c r="N2831" s="0" t="str">
        <f aca="false">IF(OR(O2831="CONFLICT",R2831="CONFLICT"),"CONFLICT","OK")</f>
        <v>OK</v>
      </c>
      <c r="O2831" s="0" t="str">
        <f aca="false">IF(J2831=L2831,J2831,"CONFLICT")</f>
        <v>TODO: &lt;&gt;</v>
      </c>
      <c r="Q2831" s="0" t="str">
        <f aca="false">IF(AND(P2831&lt;&gt;L2831,P2831&lt;&gt;J2831,P2831&lt;&gt;""),"REVIEW","")</f>
        <v/>
      </c>
      <c r="R2831" s="0" t="str">
        <f aca="false">IF(K2831=M2831,K2831,"CONFLICT")</f>
        <v>TODO: &lt;&gt;</v>
      </c>
    </row>
    <row r="2832" customFormat="false" ht="12.75" hidden="false" customHeight="false" outlineLevel="0" collapsed="false">
      <c r="A2832" s="0" t="s">
        <v>7313</v>
      </c>
      <c r="B2832" s="0" t="n">
        <v>2812</v>
      </c>
      <c r="C2832" s="0" t="s">
        <v>23</v>
      </c>
      <c r="D2832" s="0" t="s">
        <v>7314</v>
      </c>
      <c r="E2832" s="0" t="s">
        <v>7315</v>
      </c>
      <c r="F2832" s="0" t="n">
        <v>67481</v>
      </c>
      <c r="G2832" s="0" t="n">
        <v>1181</v>
      </c>
      <c r="H2832" s="0" t="n">
        <v>0</v>
      </c>
      <c r="I2832" s="0" t="n">
        <v>27</v>
      </c>
      <c r="J2832" s="0" t="str">
        <f aca="false">VLOOKUP(A2832,yorick!A:J,10,0)</f>
        <v>TODO: &lt;&gt;</v>
      </c>
      <c r="K2832" s="0" t="str">
        <f aca="false">VLOOKUP(A2832,yorick!A:K,11,0)</f>
        <v>TODO: &lt;&gt;</v>
      </c>
      <c r="L2832" s="0" t="str">
        <f aca="false">VLOOKUP(A2832,henriette!A:J,10,0)</f>
        <v>TODO: &lt;&gt;</v>
      </c>
      <c r="M2832" s="0" t="str">
        <f aca="false">VLOOKUP(A2832,henriette!A:K,11,0)</f>
        <v>TODO: &lt;&gt;</v>
      </c>
      <c r="N2832" s="0" t="str">
        <f aca="false">IF(OR(O2832="CONFLICT",R2832="CONFLICT"),"CONFLICT","OK")</f>
        <v>OK</v>
      </c>
      <c r="O2832" s="0" t="str">
        <f aca="false">IF(J2832=L2832,J2832,"CONFLICT")</f>
        <v>TODO: &lt;&gt;</v>
      </c>
      <c r="Q2832" s="0" t="str">
        <f aca="false">IF(AND(P2832&lt;&gt;L2832,P2832&lt;&gt;J2832,P2832&lt;&gt;""),"REVIEW","")</f>
        <v/>
      </c>
      <c r="R2832" s="0" t="str">
        <f aca="false">IF(K2832=M2832,K2832,"CONFLICT")</f>
        <v>TODO: &lt;&gt;</v>
      </c>
    </row>
    <row r="2833" customFormat="false" ht="12.75" hidden="false" customHeight="false" outlineLevel="0" collapsed="false">
      <c r="A2833" s="0" t="s">
        <v>7316</v>
      </c>
      <c r="B2833" s="0" t="n">
        <v>509</v>
      </c>
      <c r="C2833" s="0" t="s">
        <v>23</v>
      </c>
      <c r="E2833" s="0" t="s">
        <v>7317</v>
      </c>
      <c r="F2833" s="0" t="n">
        <v>38120</v>
      </c>
      <c r="G2833" s="0" t="n">
        <v>183</v>
      </c>
      <c r="H2833" s="0" t="n">
        <v>1</v>
      </c>
      <c r="I2833" s="0" t="n">
        <v>13</v>
      </c>
      <c r="J2833" s="0" t="str">
        <f aca="false">VLOOKUP(A2833,yorick!A:J,10,0)</f>
        <v>TODO: &lt;&gt;</v>
      </c>
      <c r="K2833" s="0" t="str">
        <f aca="false">VLOOKUP(A2833,yorick!A:K,11,0)</f>
        <v>TODO: &lt;&gt;</v>
      </c>
      <c r="L2833" s="0" t="str">
        <f aca="false">VLOOKUP(A2833,henriette!A:J,10,0)</f>
        <v>TODO: &lt;&gt;</v>
      </c>
      <c r="M2833" s="0" t="str">
        <f aca="false">VLOOKUP(A2833,henriette!A:K,11,0)</f>
        <v>TODO: &lt;&gt;</v>
      </c>
      <c r="N2833" s="0" t="str">
        <f aca="false">IF(OR(O2833="CONFLICT",R2833="CONFLICT"),"CONFLICT","OK")</f>
        <v>OK</v>
      </c>
      <c r="O2833" s="0" t="str">
        <f aca="false">IF(J2833=L2833,J2833,"CONFLICT")</f>
        <v>TODO: &lt;&gt;</v>
      </c>
      <c r="Q2833" s="0" t="str">
        <f aca="false">IF(AND(P2833&lt;&gt;L2833,P2833&lt;&gt;J2833,P2833&lt;&gt;""),"REVIEW","")</f>
        <v/>
      </c>
      <c r="R2833" s="0" t="str">
        <f aca="false">IF(K2833=M2833,K2833,"CONFLICT")</f>
        <v>TODO: &lt;&gt;</v>
      </c>
    </row>
    <row r="2834" customFormat="false" ht="12.75" hidden="false" customHeight="false" outlineLevel="0" collapsed="false">
      <c r="A2834" s="0" t="s">
        <v>7318</v>
      </c>
      <c r="B2834" s="0" t="n">
        <v>299</v>
      </c>
      <c r="C2834" s="0" t="s">
        <v>23</v>
      </c>
      <c r="D2834" s="0" t="s">
        <v>7319</v>
      </c>
      <c r="E2834" s="0" t="s">
        <v>7320</v>
      </c>
      <c r="F2834" s="0" t="n">
        <v>594147</v>
      </c>
      <c r="G2834" s="0" t="n">
        <v>2099</v>
      </c>
      <c r="H2834" s="0" t="n">
        <v>0</v>
      </c>
      <c r="I2834" s="0" t="n">
        <v>57</v>
      </c>
      <c r="J2834" s="0" t="str">
        <f aca="false">VLOOKUP(A2834,yorick!A:J,10,0)</f>
        <v>TODO: &lt;&gt;</v>
      </c>
      <c r="K2834" s="0" t="str">
        <f aca="false">VLOOKUP(A2834,yorick!A:K,11,0)</f>
        <v>TODO: &lt;&gt;</v>
      </c>
      <c r="L2834" s="0" t="str">
        <f aca="false">VLOOKUP(A2834,henriette!A:J,10,0)</f>
        <v>TODO: &lt;&gt;</v>
      </c>
      <c r="M2834" s="0" t="str">
        <f aca="false">VLOOKUP(A2834,henriette!A:K,11,0)</f>
        <v>TODO: &lt;&gt;</v>
      </c>
      <c r="N2834" s="0" t="str">
        <f aca="false">IF(OR(O2834="CONFLICT",R2834="CONFLICT"),"CONFLICT","OK")</f>
        <v>OK</v>
      </c>
      <c r="O2834" s="0" t="str">
        <f aca="false">IF(J2834=L2834,J2834,"CONFLICT")</f>
        <v>TODO: &lt;&gt;</v>
      </c>
      <c r="Q2834" s="0" t="str">
        <f aca="false">IF(AND(P2834&lt;&gt;L2834,P2834&lt;&gt;J2834,P2834&lt;&gt;""),"REVIEW","")</f>
        <v/>
      </c>
      <c r="R2834" s="0" t="str">
        <f aca="false">IF(K2834=M2834,K2834,"CONFLICT")</f>
        <v>TODO: &lt;&gt;</v>
      </c>
    </row>
    <row r="2835" customFormat="false" ht="12.75" hidden="false" customHeight="false" outlineLevel="0" collapsed="false">
      <c r="A2835" s="0" t="s">
        <v>7321</v>
      </c>
      <c r="B2835" s="0" t="n">
        <v>441</v>
      </c>
      <c r="C2835" s="0" t="s">
        <v>23</v>
      </c>
      <c r="D2835" s="0" t="s">
        <v>7322</v>
      </c>
      <c r="E2835" s="0" t="s">
        <v>7323</v>
      </c>
      <c r="F2835" s="0" t="n">
        <v>29778</v>
      </c>
      <c r="G2835" s="0" t="n">
        <v>411</v>
      </c>
      <c r="H2835" s="0" t="n">
        <v>0</v>
      </c>
      <c r="I2835" s="0" t="n">
        <v>11</v>
      </c>
      <c r="J2835" s="0" t="str">
        <f aca="false">VLOOKUP(A2835,yorick!A:J,10,0)</f>
        <v>TODO: &lt;&gt;</v>
      </c>
      <c r="K2835" s="0" t="str">
        <f aca="false">VLOOKUP(A2835,yorick!A:K,11,0)</f>
        <v>TODO: &lt;&gt;</v>
      </c>
      <c r="L2835" s="0" t="str">
        <f aca="false">VLOOKUP(A2835,henriette!A:J,10,0)</f>
        <v>TODO: &lt;&gt;</v>
      </c>
      <c r="M2835" s="0" t="str">
        <f aca="false">VLOOKUP(A2835,henriette!A:K,11,0)</f>
        <v>TODO: &lt;&gt;</v>
      </c>
      <c r="N2835" s="0" t="str">
        <f aca="false">IF(OR(O2835="CONFLICT",R2835="CONFLICT"),"CONFLICT","OK")</f>
        <v>OK</v>
      </c>
      <c r="O2835" s="0" t="str">
        <f aca="false">IF(J2835=L2835,J2835,"CONFLICT")</f>
        <v>TODO: &lt;&gt;</v>
      </c>
      <c r="Q2835" s="0" t="str">
        <f aca="false">IF(AND(P2835&lt;&gt;L2835,P2835&lt;&gt;J2835,P2835&lt;&gt;""),"REVIEW","")</f>
        <v/>
      </c>
      <c r="R2835" s="0" t="str">
        <f aca="false">IF(K2835=M2835,K2835,"CONFLICT")</f>
        <v>TODO: &lt;&gt;</v>
      </c>
    </row>
    <row r="2836" customFormat="false" ht="12.75" hidden="false" customHeight="false" outlineLevel="0" collapsed="false">
      <c r="A2836" s="0" t="s">
        <v>7324</v>
      </c>
      <c r="B2836" s="0" t="n">
        <v>189</v>
      </c>
      <c r="C2836" s="0" t="s">
        <v>23</v>
      </c>
      <c r="D2836" s="0" t="s">
        <v>7325</v>
      </c>
      <c r="E2836" s="0" t="s">
        <v>7326</v>
      </c>
      <c r="F2836" s="0" t="n">
        <v>21354</v>
      </c>
      <c r="G2836" s="0" t="n">
        <v>239</v>
      </c>
      <c r="H2836" s="0" t="n">
        <v>0</v>
      </c>
      <c r="I2836" s="0" t="n">
        <v>52</v>
      </c>
      <c r="J2836" s="0" t="str">
        <f aca="false">VLOOKUP(A2836,yorick!A:J,10,0)</f>
        <v>TODO: &lt;&gt;</v>
      </c>
      <c r="K2836" s="0" t="str">
        <f aca="false">VLOOKUP(A2836,yorick!A:K,11,0)</f>
        <v>TODO: &lt;&gt;</v>
      </c>
      <c r="L2836" s="0" t="str">
        <f aca="false">VLOOKUP(A2836,henriette!A:J,10,0)</f>
        <v>TODO: &lt;&gt;</v>
      </c>
      <c r="M2836" s="0" t="str">
        <f aca="false">VLOOKUP(A2836,henriette!A:K,11,0)</f>
        <v>TODO: &lt;&gt;</v>
      </c>
      <c r="N2836" s="0" t="str">
        <f aca="false">IF(OR(O2836="CONFLICT",R2836="CONFLICT"),"CONFLICT","OK")</f>
        <v>OK</v>
      </c>
      <c r="O2836" s="0" t="str">
        <f aca="false">IF(J2836=L2836,J2836,"CONFLICT")</f>
        <v>TODO: &lt;&gt;</v>
      </c>
      <c r="Q2836" s="0" t="str">
        <f aca="false">IF(AND(P2836&lt;&gt;L2836,P2836&lt;&gt;J2836,P2836&lt;&gt;""),"REVIEW","")</f>
        <v/>
      </c>
      <c r="R2836" s="0" t="str">
        <f aca="false">IF(K2836=M2836,K2836,"CONFLICT")</f>
        <v>TODO: &lt;&gt;</v>
      </c>
    </row>
    <row r="2837" customFormat="false" ht="12.75" hidden="false" customHeight="false" outlineLevel="0" collapsed="false">
      <c r="A2837" s="0" t="s">
        <v>7327</v>
      </c>
      <c r="B2837" s="0" t="n">
        <v>5732</v>
      </c>
      <c r="C2837" s="0" t="s">
        <v>23</v>
      </c>
      <c r="D2837" s="0" t="s">
        <v>7328</v>
      </c>
      <c r="E2837" s="0" t="s">
        <v>7329</v>
      </c>
      <c r="F2837" s="0" t="n">
        <v>7293</v>
      </c>
      <c r="G2837" s="0" t="n">
        <v>37</v>
      </c>
      <c r="H2837" s="0" t="n">
        <v>0</v>
      </c>
      <c r="I2837" s="0" t="n">
        <v>3</v>
      </c>
      <c r="J2837" s="0" t="str">
        <f aca="false">VLOOKUP(A2837,yorick!A:J,10,0)</f>
        <v>TODO: &lt;&gt;</v>
      </c>
      <c r="K2837" s="0" t="str">
        <f aca="false">VLOOKUP(A2837,yorick!A:K,11,0)</f>
        <v>TODO: &lt;&gt;</v>
      </c>
      <c r="L2837" s="0" t="str">
        <f aca="false">VLOOKUP(A2837,henriette!A:J,10,0)</f>
        <v>TODO: &lt;&gt;</v>
      </c>
      <c r="M2837" s="0" t="str">
        <f aca="false">VLOOKUP(A2837,henriette!A:K,11,0)</f>
        <v>TODO: &lt;&gt;</v>
      </c>
      <c r="N2837" s="0" t="str">
        <f aca="false">IF(OR(O2837="CONFLICT",R2837="CONFLICT"),"CONFLICT","OK")</f>
        <v>OK</v>
      </c>
      <c r="O2837" s="0" t="str">
        <f aca="false">IF(J2837=L2837,J2837,"CONFLICT")</f>
        <v>TODO: &lt;&gt;</v>
      </c>
      <c r="Q2837" s="0" t="str">
        <f aca="false">IF(AND(P2837&lt;&gt;L2837,P2837&lt;&gt;J2837,P2837&lt;&gt;""),"REVIEW","")</f>
        <v/>
      </c>
      <c r="R2837" s="0" t="str">
        <f aca="false">IF(K2837=M2837,K2837,"CONFLICT")</f>
        <v>TODO: &lt;&gt;</v>
      </c>
    </row>
    <row r="2838" customFormat="false" ht="12.75" hidden="false" customHeight="false" outlineLevel="0" collapsed="false">
      <c r="A2838" s="0" t="s">
        <v>7330</v>
      </c>
      <c r="B2838" s="0" t="n">
        <v>216</v>
      </c>
      <c r="C2838" s="0" t="s">
        <v>23</v>
      </c>
      <c r="F2838" s="0" t="n">
        <v>9587</v>
      </c>
      <c r="G2838" s="0" t="n">
        <v>96</v>
      </c>
      <c r="H2838" s="0" t="n">
        <v>0</v>
      </c>
      <c r="I2838" s="0" t="n">
        <v>7</v>
      </c>
      <c r="J2838" s="0" t="str">
        <f aca="false">VLOOKUP(A2838,yorick!A:J,10,0)</f>
        <v>TODO: &lt;&gt;</v>
      </c>
      <c r="K2838" s="0" t="str">
        <f aca="false">VLOOKUP(A2838,yorick!A:K,11,0)</f>
        <v>TODO: &lt;&gt;</v>
      </c>
      <c r="L2838" s="0" t="str">
        <f aca="false">VLOOKUP(A2838,henriette!A:J,10,0)</f>
        <v>TODO: &lt;&gt;</v>
      </c>
      <c r="M2838" s="0" t="str">
        <f aca="false">VLOOKUP(A2838,henriette!A:K,11,0)</f>
        <v>TODO: &lt;&gt;</v>
      </c>
      <c r="N2838" s="0" t="str">
        <f aca="false">IF(OR(O2838="CONFLICT",R2838="CONFLICT"),"CONFLICT","OK")</f>
        <v>OK</v>
      </c>
      <c r="O2838" s="0" t="str">
        <f aca="false">IF(J2838=L2838,J2838,"CONFLICT")</f>
        <v>TODO: &lt;&gt;</v>
      </c>
      <c r="Q2838" s="0" t="str">
        <f aca="false">IF(AND(P2838&lt;&gt;L2838,P2838&lt;&gt;J2838,P2838&lt;&gt;""),"REVIEW","")</f>
        <v/>
      </c>
      <c r="R2838" s="0" t="str">
        <f aca="false">IF(K2838=M2838,K2838,"CONFLICT")</f>
        <v>TODO: &lt;&gt;</v>
      </c>
    </row>
    <row r="2839" customFormat="false" ht="12.75" hidden="false" customHeight="false" outlineLevel="0" collapsed="false">
      <c r="A2839" s="0" t="s">
        <v>7331</v>
      </c>
      <c r="B2839" s="0" t="n">
        <v>243</v>
      </c>
      <c r="C2839" s="0" t="s">
        <v>23</v>
      </c>
      <c r="D2839" s="0" t="s">
        <v>7332</v>
      </c>
      <c r="E2839" s="0" t="s">
        <v>7333</v>
      </c>
      <c r="F2839" s="0" t="n">
        <v>20040</v>
      </c>
      <c r="G2839" s="0" t="n">
        <v>134</v>
      </c>
      <c r="H2839" s="0" t="n">
        <v>0</v>
      </c>
      <c r="I2839" s="0" t="n">
        <v>2</v>
      </c>
      <c r="J2839" s="0" t="str">
        <f aca="false">VLOOKUP(A2839,yorick!A:J,10,0)</f>
        <v>TODO: &lt;&gt;</v>
      </c>
      <c r="K2839" s="0" t="str">
        <f aca="false">VLOOKUP(A2839,yorick!A:K,11,0)</f>
        <v>TODO: &lt;&gt;</v>
      </c>
      <c r="L2839" s="0" t="str">
        <f aca="false">VLOOKUP(A2839,henriette!A:J,10,0)</f>
        <v>TODO: &lt;&gt;</v>
      </c>
      <c r="M2839" s="0" t="str">
        <f aca="false">VLOOKUP(A2839,henriette!A:K,11,0)</f>
        <v>TODO: &lt;&gt;</v>
      </c>
      <c r="N2839" s="0" t="str">
        <f aca="false">IF(OR(O2839="CONFLICT",R2839="CONFLICT"),"CONFLICT","OK")</f>
        <v>OK</v>
      </c>
      <c r="O2839" s="0" t="str">
        <f aca="false">IF(J2839=L2839,J2839,"CONFLICT")</f>
        <v>TODO: &lt;&gt;</v>
      </c>
      <c r="Q2839" s="0" t="str">
        <f aca="false">IF(AND(P2839&lt;&gt;L2839,P2839&lt;&gt;J2839,P2839&lt;&gt;""),"REVIEW","")</f>
        <v/>
      </c>
      <c r="R2839" s="0" t="str">
        <f aca="false">IF(K2839=M2839,K2839,"CONFLICT")</f>
        <v>TODO: &lt;&gt;</v>
      </c>
    </row>
    <row r="2840" customFormat="false" ht="12.75" hidden="false" customHeight="false" outlineLevel="0" collapsed="false">
      <c r="A2840" s="0" t="s">
        <v>7334</v>
      </c>
      <c r="B2840" s="0" t="n">
        <v>164</v>
      </c>
      <c r="C2840" s="0" t="s">
        <v>23</v>
      </c>
      <c r="E2840" s="0" t="s">
        <v>7335</v>
      </c>
      <c r="F2840" s="0" t="n">
        <v>11233</v>
      </c>
      <c r="G2840" s="0" t="n">
        <v>116</v>
      </c>
      <c r="H2840" s="0" t="n">
        <v>0</v>
      </c>
      <c r="I2840" s="0" t="n">
        <v>27</v>
      </c>
      <c r="J2840" s="0" t="str">
        <f aca="false">VLOOKUP(A2840,yorick!A:J,10,0)</f>
        <v>TODO: &lt;&gt;</v>
      </c>
      <c r="K2840" s="0" t="str">
        <f aca="false">VLOOKUP(A2840,yorick!A:K,11,0)</f>
        <v>TODO: &lt;&gt;</v>
      </c>
      <c r="L2840" s="0" t="str">
        <f aca="false">VLOOKUP(A2840,henriette!A:J,10,0)</f>
        <v>TODO: &lt;&gt;</v>
      </c>
      <c r="M2840" s="0" t="str">
        <f aca="false">VLOOKUP(A2840,henriette!A:K,11,0)</f>
        <v>TODO: &lt;&gt;</v>
      </c>
      <c r="N2840" s="0" t="str">
        <f aca="false">IF(OR(O2840="CONFLICT",R2840="CONFLICT"),"CONFLICT","OK")</f>
        <v>OK</v>
      </c>
      <c r="O2840" s="0" t="str">
        <f aca="false">IF(J2840=L2840,J2840,"CONFLICT")</f>
        <v>TODO: &lt;&gt;</v>
      </c>
      <c r="Q2840" s="0" t="str">
        <f aca="false">IF(AND(P2840&lt;&gt;L2840,P2840&lt;&gt;J2840,P2840&lt;&gt;""),"REVIEW","")</f>
        <v/>
      </c>
      <c r="R2840" s="0" t="str">
        <f aca="false">IF(K2840=M2840,K2840,"CONFLICT")</f>
        <v>TODO: &lt;&gt;</v>
      </c>
    </row>
    <row r="2841" customFormat="false" ht="12.75" hidden="false" customHeight="false" outlineLevel="0" collapsed="false">
      <c r="A2841" s="0" t="s">
        <v>7336</v>
      </c>
      <c r="B2841" s="0" t="n">
        <v>106</v>
      </c>
      <c r="C2841" s="0" t="s">
        <v>23</v>
      </c>
      <c r="D2841" s="0" t="s">
        <v>7337</v>
      </c>
      <c r="E2841" s="0" t="s">
        <v>7338</v>
      </c>
      <c r="F2841" s="0" t="n">
        <v>203712</v>
      </c>
      <c r="G2841" s="0" t="n">
        <v>885</v>
      </c>
      <c r="H2841" s="0" t="n">
        <v>0</v>
      </c>
      <c r="I2841" s="0" t="n">
        <v>99</v>
      </c>
      <c r="J2841" s="0" t="str">
        <f aca="false">VLOOKUP(A2841,yorick!A:J,10,0)</f>
        <v>TODO: &lt;&gt;</v>
      </c>
      <c r="K2841" s="0" t="str">
        <f aca="false">VLOOKUP(A2841,yorick!A:K,11,0)</f>
        <v>TODO: &lt;&gt;</v>
      </c>
      <c r="L2841" s="0" t="str">
        <f aca="false">VLOOKUP(A2841,henriette!A:J,10,0)</f>
        <v>TODO: &lt;&gt;</v>
      </c>
      <c r="M2841" s="0" t="str">
        <f aca="false">VLOOKUP(A2841,henriette!A:K,11,0)</f>
        <v>TODO: &lt;&gt;</v>
      </c>
      <c r="N2841" s="0" t="str">
        <f aca="false">IF(OR(O2841="CONFLICT",R2841="CONFLICT"),"CONFLICT","OK")</f>
        <v>OK</v>
      </c>
      <c r="O2841" s="0" t="str">
        <f aca="false">IF(J2841=L2841,J2841,"CONFLICT")</f>
        <v>TODO: &lt;&gt;</v>
      </c>
      <c r="Q2841" s="0" t="str">
        <f aca="false">IF(AND(P2841&lt;&gt;L2841,P2841&lt;&gt;J2841,P2841&lt;&gt;""),"REVIEW","")</f>
        <v/>
      </c>
      <c r="R2841" s="0" t="str">
        <f aca="false">IF(K2841=M2841,K2841,"CONFLICT")</f>
        <v>TODO: &lt;&gt;</v>
      </c>
    </row>
    <row r="2842" customFormat="false" ht="12.75" hidden="false" customHeight="false" outlineLevel="0" collapsed="false">
      <c r="A2842" s="0" t="s">
        <v>7339</v>
      </c>
      <c r="B2842" s="0" t="n">
        <v>301</v>
      </c>
      <c r="C2842" s="0" t="s">
        <v>23</v>
      </c>
      <c r="D2842" s="0" t="s">
        <v>7340</v>
      </c>
      <c r="E2842" s="0" t="s">
        <v>7341</v>
      </c>
      <c r="F2842" s="0" t="n">
        <v>25438</v>
      </c>
      <c r="G2842" s="0" t="n">
        <v>332</v>
      </c>
      <c r="H2842" s="0" t="n">
        <v>0</v>
      </c>
      <c r="I2842" s="0" t="n">
        <v>59</v>
      </c>
      <c r="J2842" s="0" t="str">
        <f aca="false">VLOOKUP(A2842,yorick!A:J,10,0)</f>
        <v>TODO: &lt;&gt;</v>
      </c>
      <c r="K2842" s="0" t="str">
        <f aca="false">VLOOKUP(A2842,yorick!A:K,11,0)</f>
        <v>TODO: &lt;&gt;</v>
      </c>
      <c r="L2842" s="0" t="str">
        <f aca="false">VLOOKUP(A2842,henriette!A:J,10,0)</f>
        <v>TODO: &lt;&gt;</v>
      </c>
      <c r="M2842" s="0" t="str">
        <f aca="false">VLOOKUP(A2842,henriette!A:K,11,0)</f>
        <v>TODO: &lt;&gt;</v>
      </c>
      <c r="N2842" s="0" t="str">
        <f aca="false">IF(OR(O2842="CONFLICT",R2842="CONFLICT"),"CONFLICT","OK")</f>
        <v>OK</v>
      </c>
      <c r="O2842" s="0" t="str">
        <f aca="false">IF(J2842=L2842,J2842,"CONFLICT")</f>
        <v>TODO: &lt;&gt;</v>
      </c>
      <c r="Q2842" s="0" t="str">
        <f aca="false">IF(AND(P2842&lt;&gt;L2842,P2842&lt;&gt;J2842,P2842&lt;&gt;""),"REVIEW","")</f>
        <v/>
      </c>
      <c r="R2842" s="0" t="str">
        <f aca="false">IF(K2842=M2842,K2842,"CONFLICT")</f>
        <v>TODO: &lt;&gt;</v>
      </c>
    </row>
    <row r="2843" customFormat="false" ht="12.75" hidden="false" customHeight="false" outlineLevel="0" collapsed="false">
      <c r="A2843" s="0" t="s">
        <v>7342</v>
      </c>
      <c r="B2843" s="0" t="n">
        <v>118</v>
      </c>
      <c r="C2843" s="0" t="s">
        <v>23</v>
      </c>
      <c r="E2843" s="0" t="s">
        <v>7343</v>
      </c>
      <c r="F2843" s="0" t="n">
        <v>9095</v>
      </c>
      <c r="G2843" s="0" t="n">
        <v>73</v>
      </c>
      <c r="H2843" s="0" t="n">
        <v>0</v>
      </c>
      <c r="I2843" s="0" t="n">
        <v>4</v>
      </c>
      <c r="J2843" s="0" t="str">
        <f aca="false">VLOOKUP(A2843,yorick!A:J,10,0)</f>
        <v>TODO: &lt;&gt;</v>
      </c>
      <c r="K2843" s="0" t="str">
        <f aca="false">VLOOKUP(A2843,yorick!A:K,11,0)</f>
        <v>TODO: &lt;&gt;</v>
      </c>
      <c r="L2843" s="0" t="str">
        <f aca="false">VLOOKUP(A2843,henriette!A:J,10,0)</f>
        <v>TODO: &lt;&gt;</v>
      </c>
      <c r="M2843" s="0" t="str">
        <f aca="false">VLOOKUP(A2843,henriette!A:K,11,0)</f>
        <v>TODO: &lt;&gt;</v>
      </c>
      <c r="N2843" s="0" t="str">
        <f aca="false">IF(OR(O2843="CONFLICT",R2843="CONFLICT"),"CONFLICT","OK")</f>
        <v>OK</v>
      </c>
      <c r="O2843" s="0" t="str">
        <f aca="false">IF(J2843=L2843,J2843,"CONFLICT")</f>
        <v>TODO: &lt;&gt;</v>
      </c>
      <c r="Q2843" s="0" t="str">
        <f aca="false">IF(AND(P2843&lt;&gt;L2843,P2843&lt;&gt;J2843,P2843&lt;&gt;""),"REVIEW","")</f>
        <v/>
      </c>
      <c r="R2843" s="0" t="str">
        <f aca="false">IF(K2843=M2843,K2843,"CONFLICT")</f>
        <v>TODO: &lt;&gt;</v>
      </c>
    </row>
    <row r="2844" customFormat="false" ht="12.75" hidden="false" customHeight="false" outlineLevel="0" collapsed="false">
      <c r="A2844" s="0" t="s">
        <v>7344</v>
      </c>
      <c r="B2844" s="0" t="n">
        <v>182</v>
      </c>
      <c r="C2844" s="0" t="s">
        <v>23</v>
      </c>
      <c r="D2844" s="0" t="s">
        <v>7345</v>
      </c>
      <c r="E2844" s="0" t="s">
        <v>7346</v>
      </c>
      <c r="F2844" s="0" t="n">
        <v>37966</v>
      </c>
      <c r="G2844" s="0" t="n">
        <v>422</v>
      </c>
      <c r="H2844" s="0" t="n">
        <v>0</v>
      </c>
      <c r="I2844" s="0" t="n">
        <v>168</v>
      </c>
      <c r="J2844" s="0" t="str">
        <f aca="false">VLOOKUP(A2844,yorick!A:J,10,0)</f>
        <v>TODO: &lt;&gt;</v>
      </c>
      <c r="K2844" s="0" t="str">
        <f aca="false">VLOOKUP(A2844,yorick!A:K,11,0)</f>
        <v>TODO: &lt;&gt;</v>
      </c>
      <c r="L2844" s="0" t="str">
        <f aca="false">VLOOKUP(A2844,henriette!A:J,10,0)</f>
        <v>TODO: &lt;&gt;</v>
      </c>
      <c r="M2844" s="0" t="str">
        <f aca="false">VLOOKUP(A2844,henriette!A:K,11,0)</f>
        <v>TODO: &lt;&gt;</v>
      </c>
      <c r="N2844" s="0" t="str">
        <f aca="false">IF(OR(O2844="CONFLICT",R2844="CONFLICT"),"CONFLICT","OK")</f>
        <v>OK</v>
      </c>
      <c r="O2844" s="0" t="str">
        <f aca="false">IF(J2844=L2844,J2844,"CONFLICT")</f>
        <v>TODO: &lt;&gt;</v>
      </c>
      <c r="Q2844" s="0" t="str">
        <f aca="false">IF(AND(P2844&lt;&gt;L2844,P2844&lt;&gt;J2844,P2844&lt;&gt;""),"REVIEW","")</f>
        <v/>
      </c>
      <c r="R2844" s="0" t="str">
        <f aca="false">IF(K2844=M2844,K2844,"CONFLICT")</f>
        <v>TODO: &lt;&gt;</v>
      </c>
    </row>
    <row r="2845" customFormat="false" ht="12.75" hidden="false" customHeight="false" outlineLevel="0" collapsed="false">
      <c r="A2845" s="0" t="s">
        <v>7347</v>
      </c>
      <c r="B2845" s="0" t="n">
        <v>336</v>
      </c>
      <c r="C2845" s="0" t="s">
        <v>23</v>
      </c>
      <c r="D2845" s="0" t="s">
        <v>7348</v>
      </c>
      <c r="E2845" s="0" t="s">
        <v>7349</v>
      </c>
      <c r="F2845" s="0" t="n">
        <v>56899</v>
      </c>
      <c r="G2845" s="0" t="n">
        <v>393</v>
      </c>
      <c r="H2845" s="0" t="n">
        <v>0</v>
      </c>
      <c r="I2845" s="0" t="n">
        <v>38</v>
      </c>
      <c r="J2845" s="0" t="str">
        <f aca="false">VLOOKUP(A2845,yorick!A:J,10,0)</f>
        <v>TODO: &lt;&gt;</v>
      </c>
      <c r="K2845" s="0" t="str">
        <f aca="false">VLOOKUP(A2845,yorick!A:K,11,0)</f>
        <v>TODO: &lt;&gt;</v>
      </c>
      <c r="L2845" s="0" t="str">
        <f aca="false">VLOOKUP(A2845,henriette!A:J,10,0)</f>
        <v>TODO: &lt;&gt;</v>
      </c>
      <c r="M2845" s="0" t="str">
        <f aca="false">VLOOKUP(A2845,henriette!A:K,11,0)</f>
        <v>TODO: &lt;&gt;</v>
      </c>
      <c r="N2845" s="0" t="str">
        <f aca="false">IF(OR(O2845="CONFLICT",R2845="CONFLICT"),"CONFLICT","OK")</f>
        <v>OK</v>
      </c>
      <c r="O2845" s="0" t="str">
        <f aca="false">IF(J2845=L2845,J2845,"CONFLICT")</f>
        <v>TODO: &lt;&gt;</v>
      </c>
      <c r="Q2845" s="0" t="str">
        <f aca="false">IF(AND(P2845&lt;&gt;L2845,P2845&lt;&gt;J2845,P2845&lt;&gt;""),"REVIEW","")</f>
        <v/>
      </c>
      <c r="R2845" s="0" t="str">
        <f aca="false">IF(K2845=M2845,K2845,"CONFLICT")</f>
        <v>TODO: &lt;&gt;</v>
      </c>
    </row>
    <row r="2846" customFormat="false" ht="12.75" hidden="false" customHeight="false" outlineLevel="0" collapsed="false">
      <c r="A2846" s="0" t="s">
        <v>7350</v>
      </c>
      <c r="B2846" s="0" t="n">
        <v>1750</v>
      </c>
      <c r="C2846" s="0" t="s">
        <v>23</v>
      </c>
      <c r="D2846" s="0" t="s">
        <v>7351</v>
      </c>
      <c r="E2846" s="0" t="s">
        <v>7352</v>
      </c>
      <c r="F2846" s="0" t="n">
        <v>8770</v>
      </c>
      <c r="G2846" s="0" t="n">
        <v>60</v>
      </c>
      <c r="H2846" s="0" t="n">
        <v>0</v>
      </c>
      <c r="I2846" s="0" t="n">
        <v>11</v>
      </c>
      <c r="J2846" s="0" t="str">
        <f aca="false">VLOOKUP(A2846,yorick!A:J,10,0)</f>
        <v>TODO: &lt;&gt;</v>
      </c>
      <c r="K2846" s="0" t="str">
        <f aca="false">VLOOKUP(A2846,yorick!A:K,11,0)</f>
        <v>TODO: &lt;&gt;</v>
      </c>
      <c r="L2846" s="0" t="str">
        <f aca="false">VLOOKUP(A2846,henriette!A:J,10,0)</f>
        <v>TODO: &lt;&gt;</v>
      </c>
      <c r="M2846" s="0" t="str">
        <f aca="false">VLOOKUP(A2846,henriette!A:K,11,0)</f>
        <v>TODO: &lt;&gt;</v>
      </c>
      <c r="N2846" s="0" t="str">
        <f aca="false">IF(OR(O2846="CONFLICT",R2846="CONFLICT"),"CONFLICT","OK")</f>
        <v>OK</v>
      </c>
      <c r="O2846" s="0" t="str">
        <f aca="false">IF(J2846=L2846,J2846,"CONFLICT")</f>
        <v>TODO: &lt;&gt;</v>
      </c>
      <c r="Q2846" s="0" t="str">
        <f aca="false">IF(AND(P2846&lt;&gt;L2846,P2846&lt;&gt;J2846,P2846&lt;&gt;""),"REVIEW","")</f>
        <v/>
      </c>
      <c r="R2846" s="0" t="str">
        <f aca="false">IF(K2846=M2846,K2846,"CONFLICT")</f>
        <v>TODO: &lt;&gt;</v>
      </c>
    </row>
    <row r="2847" customFormat="false" ht="12.75" hidden="false" customHeight="false" outlineLevel="0" collapsed="false">
      <c r="A2847" s="0" t="s">
        <v>7353</v>
      </c>
      <c r="B2847" s="0" t="n">
        <v>10920</v>
      </c>
      <c r="C2847" s="0" t="s">
        <v>23</v>
      </c>
      <c r="E2847" s="0" t="s">
        <v>7354</v>
      </c>
      <c r="F2847" s="0" t="n">
        <v>13715</v>
      </c>
      <c r="G2847" s="0" t="n">
        <v>96</v>
      </c>
      <c r="H2847" s="0" t="n">
        <v>0</v>
      </c>
      <c r="I2847" s="0" t="n">
        <v>4</v>
      </c>
      <c r="J2847" s="0" t="str">
        <f aca="false">VLOOKUP(A2847,yorick!A:J,10,0)</f>
        <v>TODO: &lt;&gt;</v>
      </c>
      <c r="K2847" s="0" t="str">
        <f aca="false">VLOOKUP(A2847,yorick!A:K,11,0)</f>
        <v>TODO: &lt;&gt;</v>
      </c>
      <c r="L2847" s="0" t="str">
        <f aca="false">VLOOKUP(A2847,henriette!A:J,10,0)</f>
        <v>TODO: &lt;&gt;</v>
      </c>
      <c r="M2847" s="0" t="str">
        <f aca="false">VLOOKUP(A2847,henriette!A:K,11,0)</f>
        <v>TODO: &lt;&gt;</v>
      </c>
      <c r="N2847" s="0" t="str">
        <f aca="false">IF(OR(O2847="CONFLICT",R2847="CONFLICT"),"CONFLICT","OK")</f>
        <v>OK</v>
      </c>
      <c r="O2847" s="0" t="str">
        <f aca="false">IF(J2847=L2847,J2847,"CONFLICT")</f>
        <v>TODO: &lt;&gt;</v>
      </c>
      <c r="Q2847" s="0" t="str">
        <f aca="false">IF(AND(P2847&lt;&gt;L2847,P2847&lt;&gt;J2847,P2847&lt;&gt;""),"REVIEW","")</f>
        <v/>
      </c>
      <c r="R2847" s="0" t="str">
        <f aca="false">IF(K2847=M2847,K2847,"CONFLICT")</f>
        <v>TODO: &lt;&gt;</v>
      </c>
    </row>
    <row r="2848" customFormat="false" ht="12.75" hidden="false" customHeight="false" outlineLevel="0" collapsed="false">
      <c r="A2848" s="0" t="s">
        <v>7355</v>
      </c>
      <c r="B2848" s="0" t="n">
        <v>546</v>
      </c>
      <c r="C2848" s="0" t="s">
        <v>23</v>
      </c>
      <c r="D2848" s="0" t="s">
        <v>7356</v>
      </c>
      <c r="E2848" s="0" t="s">
        <v>7357</v>
      </c>
      <c r="F2848" s="0" t="n">
        <v>14251</v>
      </c>
      <c r="G2848" s="0" t="n">
        <v>149</v>
      </c>
      <c r="H2848" s="0" t="n">
        <v>0</v>
      </c>
      <c r="I2848" s="0" t="n">
        <v>72</v>
      </c>
      <c r="J2848" s="0" t="str">
        <f aca="false">VLOOKUP(A2848,yorick!A:J,10,0)</f>
        <v>TODO: &lt;&gt;</v>
      </c>
      <c r="K2848" s="0" t="str">
        <f aca="false">VLOOKUP(A2848,yorick!A:K,11,0)</f>
        <v>TODO: &lt;&gt;</v>
      </c>
      <c r="L2848" s="0" t="str">
        <f aca="false">VLOOKUP(A2848,henriette!A:J,10,0)</f>
        <v>TODO: &lt;&gt;</v>
      </c>
      <c r="M2848" s="0" t="str">
        <f aca="false">VLOOKUP(A2848,henriette!A:K,11,0)</f>
        <v>TODO: &lt;&gt;</v>
      </c>
      <c r="N2848" s="0" t="str">
        <f aca="false">IF(OR(O2848="CONFLICT",R2848="CONFLICT"),"CONFLICT","OK")</f>
        <v>OK</v>
      </c>
      <c r="O2848" s="0" t="str">
        <f aca="false">IF(J2848=L2848,J2848,"CONFLICT")</f>
        <v>TODO: &lt;&gt;</v>
      </c>
      <c r="Q2848" s="0" t="str">
        <f aca="false">IF(AND(P2848&lt;&gt;L2848,P2848&lt;&gt;J2848,P2848&lt;&gt;""),"REVIEW","")</f>
        <v/>
      </c>
      <c r="R2848" s="0" t="str">
        <f aca="false">IF(K2848=M2848,K2848,"CONFLICT")</f>
        <v>TODO: &lt;&gt;</v>
      </c>
    </row>
    <row r="2849" customFormat="false" ht="12.75" hidden="false" customHeight="false" outlineLevel="0" collapsed="false">
      <c r="A2849" s="0" t="s">
        <v>7358</v>
      </c>
      <c r="B2849" s="0" t="n">
        <v>109</v>
      </c>
      <c r="C2849" s="0" t="s">
        <v>23</v>
      </c>
      <c r="D2849" s="0" t="s">
        <v>7359</v>
      </c>
      <c r="E2849" s="0" t="s">
        <v>7360</v>
      </c>
      <c r="F2849" s="0" t="n">
        <v>16972</v>
      </c>
      <c r="G2849" s="0" t="n">
        <v>144</v>
      </c>
      <c r="H2849" s="0" t="n">
        <v>3</v>
      </c>
      <c r="I2849" s="0" t="n">
        <v>11</v>
      </c>
      <c r="J2849" s="0" t="str">
        <f aca="false">VLOOKUP(A2849,yorick!A:J,10,0)</f>
        <v>TODO: &lt;&gt;</v>
      </c>
      <c r="K2849" s="0" t="str">
        <f aca="false">VLOOKUP(A2849,yorick!A:K,11,0)</f>
        <v>TODO: &lt;&gt;</v>
      </c>
      <c r="L2849" s="0" t="str">
        <f aca="false">VLOOKUP(A2849,henriette!A:J,10,0)</f>
        <v>TODO: &lt;&gt;</v>
      </c>
      <c r="M2849" s="0" t="str">
        <f aca="false">VLOOKUP(A2849,henriette!A:K,11,0)</f>
        <v>TODO: &lt;&gt;</v>
      </c>
      <c r="N2849" s="0" t="str">
        <f aca="false">IF(OR(O2849="CONFLICT",R2849="CONFLICT"),"CONFLICT","OK")</f>
        <v>OK</v>
      </c>
      <c r="O2849" s="0" t="str">
        <f aca="false">IF(J2849=L2849,J2849,"CONFLICT")</f>
        <v>TODO: &lt;&gt;</v>
      </c>
      <c r="Q2849" s="0" t="str">
        <f aca="false">IF(AND(P2849&lt;&gt;L2849,P2849&lt;&gt;J2849,P2849&lt;&gt;""),"REVIEW","")</f>
        <v/>
      </c>
      <c r="R2849" s="0" t="str">
        <f aca="false">IF(K2849=M2849,K2849,"CONFLICT")</f>
        <v>TODO: &lt;&gt;</v>
      </c>
    </row>
    <row r="2850" customFormat="false" ht="12.75" hidden="false" customHeight="false" outlineLevel="0" collapsed="false">
      <c r="A2850" s="0" t="s">
        <v>7361</v>
      </c>
      <c r="B2850" s="0" t="n">
        <v>149</v>
      </c>
      <c r="C2850" s="0" t="s">
        <v>23</v>
      </c>
      <c r="D2850" s="0" t="s">
        <v>7362</v>
      </c>
      <c r="E2850" s="0" t="s">
        <v>7363</v>
      </c>
      <c r="F2850" s="0" t="n">
        <v>8492</v>
      </c>
      <c r="G2850" s="0" t="n">
        <v>58</v>
      </c>
      <c r="H2850" s="0" t="n">
        <v>0</v>
      </c>
      <c r="I2850" s="0" t="n">
        <v>71</v>
      </c>
      <c r="J2850" s="0" t="str">
        <f aca="false">VLOOKUP(A2850,yorick!A:J,10,0)</f>
        <v>TODO: &lt;&gt;</v>
      </c>
      <c r="K2850" s="0" t="str">
        <f aca="false">VLOOKUP(A2850,yorick!A:K,11,0)</f>
        <v>TODO: &lt;&gt;</v>
      </c>
      <c r="L2850" s="0" t="str">
        <f aca="false">VLOOKUP(A2850,henriette!A:J,10,0)</f>
        <v>TODO: &lt;&gt;</v>
      </c>
      <c r="M2850" s="0" t="str">
        <f aca="false">VLOOKUP(A2850,henriette!A:K,11,0)</f>
        <v>TODO: &lt;&gt;</v>
      </c>
      <c r="N2850" s="0" t="str">
        <f aca="false">IF(OR(O2850="CONFLICT",R2850="CONFLICT"),"CONFLICT","OK")</f>
        <v>OK</v>
      </c>
      <c r="O2850" s="0" t="str">
        <f aca="false">IF(J2850=L2850,J2850,"CONFLICT")</f>
        <v>TODO: &lt;&gt;</v>
      </c>
      <c r="Q2850" s="0" t="str">
        <f aca="false">IF(AND(P2850&lt;&gt;L2850,P2850&lt;&gt;J2850,P2850&lt;&gt;""),"REVIEW","")</f>
        <v/>
      </c>
      <c r="R2850" s="0" t="str">
        <f aca="false">IF(K2850=M2850,K2850,"CONFLICT")</f>
        <v>TODO: &lt;&gt;</v>
      </c>
    </row>
    <row r="2851" customFormat="false" ht="12.75" hidden="false" customHeight="false" outlineLevel="0" collapsed="false">
      <c r="A2851" s="0" t="s">
        <v>7364</v>
      </c>
      <c r="B2851" s="0" t="n">
        <v>363</v>
      </c>
      <c r="C2851" s="0" t="s">
        <v>23</v>
      </c>
      <c r="D2851" s="0" t="s">
        <v>7365</v>
      </c>
      <c r="E2851" s="0" t="s">
        <v>7366</v>
      </c>
      <c r="F2851" s="0" t="n">
        <v>7996</v>
      </c>
      <c r="G2851" s="0" t="n">
        <v>78</v>
      </c>
      <c r="H2851" s="0" t="n">
        <v>0</v>
      </c>
      <c r="I2851" s="0" t="n">
        <v>6</v>
      </c>
      <c r="J2851" s="0" t="str">
        <f aca="false">VLOOKUP(A2851,yorick!A:J,10,0)</f>
        <v>TODO: &lt;&gt;</v>
      </c>
      <c r="K2851" s="0" t="str">
        <f aca="false">VLOOKUP(A2851,yorick!A:K,11,0)</f>
        <v>TODO: &lt;&gt;</v>
      </c>
      <c r="L2851" s="0" t="str">
        <f aca="false">VLOOKUP(A2851,henriette!A:J,10,0)</f>
        <v>TODO: &lt;&gt;</v>
      </c>
      <c r="M2851" s="0" t="str">
        <f aca="false">VLOOKUP(A2851,henriette!A:K,11,0)</f>
        <v>TODO: &lt;&gt;</v>
      </c>
      <c r="N2851" s="0" t="str">
        <f aca="false">IF(OR(O2851="CONFLICT",R2851="CONFLICT"),"CONFLICT","OK")</f>
        <v>OK</v>
      </c>
      <c r="O2851" s="0" t="str">
        <f aca="false">IF(J2851=L2851,J2851,"CONFLICT")</f>
        <v>TODO: &lt;&gt;</v>
      </c>
      <c r="Q2851" s="0" t="str">
        <f aca="false">IF(AND(P2851&lt;&gt;L2851,P2851&lt;&gt;J2851,P2851&lt;&gt;""),"REVIEW","")</f>
        <v/>
      </c>
      <c r="R2851" s="0" t="str">
        <f aca="false">IF(K2851=M2851,K2851,"CONFLICT")</f>
        <v>TODO: &lt;&gt;</v>
      </c>
    </row>
    <row r="2852" customFormat="false" ht="12.75" hidden="false" customHeight="false" outlineLevel="0" collapsed="false">
      <c r="A2852" s="0" t="s">
        <v>7367</v>
      </c>
      <c r="B2852" s="0" t="n">
        <v>2592</v>
      </c>
      <c r="C2852" s="0" t="s">
        <v>23</v>
      </c>
      <c r="D2852" s="0" t="s">
        <v>7368</v>
      </c>
      <c r="E2852" s="0" t="s">
        <v>7369</v>
      </c>
      <c r="F2852" s="0" t="n">
        <v>67045</v>
      </c>
      <c r="G2852" s="0" t="n">
        <v>1565</v>
      </c>
      <c r="H2852" s="0" t="n">
        <v>1</v>
      </c>
      <c r="I2852" s="0" t="n">
        <v>923</v>
      </c>
      <c r="J2852" s="0" t="str">
        <f aca="false">VLOOKUP(A2852,yorick!A:J,10,0)</f>
        <v>TODO: &lt;&gt;</v>
      </c>
      <c r="K2852" s="0" t="str">
        <f aca="false">VLOOKUP(A2852,yorick!A:K,11,0)</f>
        <v>TODO: &lt;&gt;</v>
      </c>
      <c r="L2852" s="0" t="str">
        <f aca="false">VLOOKUP(A2852,henriette!A:J,10,0)</f>
        <v>TODO: &lt;&gt;</v>
      </c>
      <c r="M2852" s="0" t="str">
        <f aca="false">VLOOKUP(A2852,henriette!A:K,11,0)</f>
        <v>TODO: &lt;&gt;</v>
      </c>
      <c r="N2852" s="0" t="str">
        <f aca="false">IF(OR(O2852="CONFLICT",R2852="CONFLICT"),"CONFLICT","OK")</f>
        <v>OK</v>
      </c>
      <c r="O2852" s="0" t="str">
        <f aca="false">IF(J2852=L2852,J2852,"CONFLICT")</f>
        <v>TODO: &lt;&gt;</v>
      </c>
      <c r="Q2852" s="0" t="str">
        <f aca="false">IF(AND(P2852&lt;&gt;L2852,P2852&lt;&gt;J2852,P2852&lt;&gt;""),"REVIEW","")</f>
        <v/>
      </c>
      <c r="R2852" s="0" t="str">
        <f aca="false">IF(K2852=M2852,K2852,"CONFLICT")</f>
        <v>TODO: &lt;&gt;</v>
      </c>
    </row>
    <row r="2853" customFormat="false" ht="12.75" hidden="false" customHeight="false" outlineLevel="0" collapsed="false">
      <c r="A2853" s="0" t="s">
        <v>7370</v>
      </c>
      <c r="B2853" s="0" t="n">
        <v>385</v>
      </c>
      <c r="C2853" s="0" t="s">
        <v>23</v>
      </c>
      <c r="D2853" s="0" t="s">
        <v>7371</v>
      </c>
      <c r="E2853" s="0" t="s">
        <v>7372</v>
      </c>
      <c r="F2853" s="0" t="n">
        <v>8822</v>
      </c>
      <c r="G2853" s="0" t="n">
        <v>134</v>
      </c>
      <c r="H2853" s="0" t="n">
        <v>0</v>
      </c>
      <c r="I2853" s="0" t="n">
        <v>8</v>
      </c>
      <c r="J2853" s="0" t="str">
        <f aca="false">VLOOKUP(A2853,yorick!A:J,10,0)</f>
        <v>TODO: &lt;&gt;</v>
      </c>
      <c r="K2853" s="0" t="str">
        <f aca="false">VLOOKUP(A2853,yorick!A:K,11,0)</f>
        <v>TODO: &lt;&gt;</v>
      </c>
      <c r="L2853" s="0" t="str">
        <f aca="false">VLOOKUP(A2853,henriette!A:J,10,0)</f>
        <v>TODO: &lt;&gt;</v>
      </c>
      <c r="M2853" s="0" t="str">
        <f aca="false">VLOOKUP(A2853,henriette!A:K,11,0)</f>
        <v>TODO: &lt;&gt;</v>
      </c>
      <c r="N2853" s="0" t="str">
        <f aca="false">IF(OR(O2853="CONFLICT",R2853="CONFLICT"),"CONFLICT","OK")</f>
        <v>OK</v>
      </c>
      <c r="O2853" s="0" t="str">
        <f aca="false">IF(J2853=L2853,J2853,"CONFLICT")</f>
        <v>TODO: &lt;&gt;</v>
      </c>
      <c r="Q2853" s="0" t="str">
        <f aca="false">IF(AND(P2853&lt;&gt;L2853,P2853&lt;&gt;J2853,P2853&lt;&gt;""),"REVIEW","")</f>
        <v/>
      </c>
      <c r="R2853" s="0" t="str">
        <f aca="false">IF(K2853=M2853,K2853,"CONFLICT")</f>
        <v>TODO: &lt;&gt;</v>
      </c>
    </row>
    <row r="2854" customFormat="false" ht="12.75" hidden="false" customHeight="false" outlineLevel="0" collapsed="false">
      <c r="A2854" s="0" t="s">
        <v>7373</v>
      </c>
      <c r="B2854" s="0" t="n">
        <v>1132</v>
      </c>
      <c r="C2854" s="0" t="s">
        <v>23</v>
      </c>
      <c r="E2854" s="0" t="s">
        <v>7374</v>
      </c>
      <c r="F2854" s="0" t="n">
        <v>5437</v>
      </c>
      <c r="G2854" s="0" t="n">
        <v>70</v>
      </c>
      <c r="H2854" s="0" t="n">
        <v>0</v>
      </c>
      <c r="I2854" s="0" t="n">
        <v>6</v>
      </c>
      <c r="J2854" s="0" t="str">
        <f aca="false">VLOOKUP(A2854,yorick!A:J,10,0)</f>
        <v>TODO: &lt;&gt;</v>
      </c>
      <c r="K2854" s="0" t="str">
        <f aca="false">VLOOKUP(A2854,yorick!A:K,11,0)</f>
        <v>TODO: &lt;&gt;</v>
      </c>
      <c r="L2854" s="0" t="str">
        <f aca="false">VLOOKUP(A2854,henriette!A:J,10,0)</f>
        <v>TODO: &lt;&gt;</v>
      </c>
      <c r="M2854" s="0" t="str">
        <f aca="false">VLOOKUP(A2854,henriette!A:K,11,0)</f>
        <v>TODO: &lt;&gt;</v>
      </c>
      <c r="N2854" s="0" t="str">
        <f aca="false">IF(OR(O2854="CONFLICT",R2854="CONFLICT"),"CONFLICT","OK")</f>
        <v>OK</v>
      </c>
      <c r="O2854" s="0" t="str">
        <f aca="false">IF(J2854=L2854,J2854,"CONFLICT")</f>
        <v>TODO: &lt;&gt;</v>
      </c>
      <c r="Q2854" s="0" t="str">
        <f aca="false">IF(AND(P2854&lt;&gt;L2854,P2854&lt;&gt;J2854,P2854&lt;&gt;""),"REVIEW","")</f>
        <v/>
      </c>
      <c r="R2854" s="0" t="str">
        <f aca="false">IF(K2854=M2854,K2854,"CONFLICT")</f>
        <v>TODO: &lt;&gt;</v>
      </c>
    </row>
    <row r="2855" customFormat="false" ht="12.75" hidden="false" customHeight="false" outlineLevel="0" collapsed="false">
      <c r="A2855" s="0" t="s">
        <v>7375</v>
      </c>
      <c r="B2855" s="0" t="n">
        <v>108</v>
      </c>
      <c r="C2855" s="0" t="s">
        <v>23</v>
      </c>
      <c r="E2855" s="0" t="s">
        <v>7376</v>
      </c>
      <c r="F2855" s="0" t="n">
        <v>12219</v>
      </c>
      <c r="G2855" s="0" t="n">
        <v>121</v>
      </c>
      <c r="H2855" s="0" t="n">
        <v>0</v>
      </c>
      <c r="I2855" s="0" t="n">
        <v>18</v>
      </c>
      <c r="J2855" s="0" t="str">
        <f aca="false">VLOOKUP(A2855,yorick!A:J,10,0)</f>
        <v>TODO: &lt;&gt;</v>
      </c>
      <c r="K2855" s="0" t="str">
        <f aca="false">VLOOKUP(A2855,yorick!A:K,11,0)</f>
        <v>TODO: &lt;&gt;</v>
      </c>
      <c r="L2855" s="0" t="str">
        <f aca="false">VLOOKUP(A2855,henriette!A:J,10,0)</f>
        <v>TODO: &lt;&gt;</v>
      </c>
      <c r="M2855" s="0" t="str">
        <f aca="false">VLOOKUP(A2855,henriette!A:K,11,0)</f>
        <v>TODO: &lt;&gt;</v>
      </c>
      <c r="N2855" s="0" t="str">
        <f aca="false">IF(OR(O2855="CONFLICT",R2855="CONFLICT"),"CONFLICT","OK")</f>
        <v>OK</v>
      </c>
      <c r="O2855" s="0" t="str">
        <f aca="false">IF(J2855=L2855,J2855,"CONFLICT")</f>
        <v>TODO: &lt;&gt;</v>
      </c>
      <c r="Q2855" s="0" t="str">
        <f aca="false">IF(AND(P2855&lt;&gt;L2855,P2855&lt;&gt;J2855,P2855&lt;&gt;""),"REVIEW","")</f>
        <v/>
      </c>
      <c r="R2855" s="0" t="str">
        <f aca="false">IF(K2855=M2855,K2855,"CONFLICT")</f>
        <v>TODO: &lt;&gt;</v>
      </c>
    </row>
    <row r="2856" customFormat="false" ht="12.75" hidden="false" customHeight="false" outlineLevel="0" collapsed="false">
      <c r="A2856" s="0" t="s">
        <v>7377</v>
      </c>
      <c r="B2856" s="0" t="n">
        <v>284</v>
      </c>
      <c r="C2856" s="0" t="s">
        <v>23</v>
      </c>
      <c r="D2856" s="0" t="s">
        <v>7378</v>
      </c>
      <c r="E2856" s="0" t="s">
        <v>7379</v>
      </c>
      <c r="F2856" s="0" t="n">
        <v>22837</v>
      </c>
      <c r="G2856" s="0" t="n">
        <v>248</v>
      </c>
      <c r="H2856" s="0" t="n">
        <v>0</v>
      </c>
      <c r="I2856" s="0" t="n">
        <v>9</v>
      </c>
      <c r="J2856" s="0" t="str">
        <f aca="false">VLOOKUP(A2856,yorick!A:J,10,0)</f>
        <v>TODO: &lt;&gt;</v>
      </c>
      <c r="K2856" s="0" t="str">
        <f aca="false">VLOOKUP(A2856,yorick!A:K,11,0)</f>
        <v>TODO: &lt;&gt;</v>
      </c>
      <c r="L2856" s="0" t="str">
        <f aca="false">VLOOKUP(A2856,henriette!A:J,10,0)</f>
        <v>TODO: &lt;&gt;</v>
      </c>
      <c r="M2856" s="0" t="str">
        <f aca="false">VLOOKUP(A2856,henriette!A:K,11,0)</f>
        <v>TODO: &lt;&gt;</v>
      </c>
      <c r="N2856" s="0" t="str">
        <f aca="false">IF(OR(O2856="CONFLICT",R2856="CONFLICT"),"CONFLICT","OK")</f>
        <v>OK</v>
      </c>
      <c r="O2856" s="0" t="str">
        <f aca="false">IF(J2856=L2856,J2856,"CONFLICT")</f>
        <v>TODO: &lt;&gt;</v>
      </c>
      <c r="Q2856" s="0" t="str">
        <f aca="false">IF(AND(P2856&lt;&gt;L2856,P2856&lt;&gt;J2856,P2856&lt;&gt;""),"REVIEW","")</f>
        <v/>
      </c>
      <c r="R2856" s="0" t="str">
        <f aca="false">IF(K2856=M2856,K2856,"CONFLICT")</f>
        <v>TODO: &lt;&gt;</v>
      </c>
    </row>
    <row r="2857" customFormat="false" ht="12.75" hidden="false" customHeight="false" outlineLevel="0" collapsed="false">
      <c r="A2857" s="0" t="s">
        <v>7380</v>
      </c>
      <c r="B2857" s="0" t="n">
        <v>197</v>
      </c>
      <c r="C2857" s="0" t="s">
        <v>23</v>
      </c>
      <c r="E2857" s="0" t="s">
        <v>7381</v>
      </c>
      <c r="F2857" s="0" t="n">
        <v>12033</v>
      </c>
      <c r="G2857" s="0" t="n">
        <v>143</v>
      </c>
      <c r="H2857" s="0" t="n">
        <v>0</v>
      </c>
      <c r="I2857" s="0" t="n">
        <v>1</v>
      </c>
      <c r="J2857" s="0" t="str">
        <f aca="false">VLOOKUP(A2857,yorick!A:J,10,0)</f>
        <v>TODO: &lt;&gt;</v>
      </c>
      <c r="K2857" s="0" t="str">
        <f aca="false">VLOOKUP(A2857,yorick!A:K,11,0)</f>
        <v>TODO: &lt;&gt;</v>
      </c>
      <c r="L2857" s="0" t="str">
        <f aca="false">VLOOKUP(A2857,henriette!A:J,10,0)</f>
        <v>TODO: &lt;&gt;</v>
      </c>
      <c r="M2857" s="0" t="str">
        <f aca="false">VLOOKUP(A2857,henriette!A:K,11,0)</f>
        <v>TODO: &lt;&gt;</v>
      </c>
      <c r="N2857" s="0" t="str">
        <f aca="false">IF(OR(O2857="CONFLICT",R2857="CONFLICT"),"CONFLICT","OK")</f>
        <v>OK</v>
      </c>
      <c r="O2857" s="0" t="str">
        <f aca="false">IF(J2857=L2857,J2857,"CONFLICT")</f>
        <v>TODO: &lt;&gt;</v>
      </c>
      <c r="Q2857" s="0" t="str">
        <f aca="false">IF(AND(P2857&lt;&gt;L2857,P2857&lt;&gt;J2857,P2857&lt;&gt;""),"REVIEW","")</f>
        <v/>
      </c>
      <c r="R2857" s="0" t="str">
        <f aca="false">IF(K2857=M2857,K2857,"CONFLICT")</f>
        <v>TODO: &lt;&gt;</v>
      </c>
    </row>
    <row r="2858" customFormat="false" ht="12.75" hidden="false" customHeight="false" outlineLevel="0" collapsed="false">
      <c r="A2858" s="0" t="s">
        <v>7382</v>
      </c>
      <c r="B2858" s="0" t="n">
        <v>203</v>
      </c>
      <c r="C2858" s="0" t="s">
        <v>23</v>
      </c>
      <c r="D2858" s="0" t="s">
        <v>7383</v>
      </c>
      <c r="E2858" s="0" t="s">
        <v>7384</v>
      </c>
      <c r="F2858" s="0" t="n">
        <v>33776</v>
      </c>
      <c r="G2858" s="0" t="n">
        <v>585</v>
      </c>
      <c r="H2858" s="0" t="n">
        <v>0</v>
      </c>
      <c r="I2858" s="0" t="n">
        <v>17</v>
      </c>
      <c r="J2858" s="0" t="str">
        <f aca="false">VLOOKUP(A2858,yorick!A:J,10,0)</f>
        <v>TODO: &lt;&gt;</v>
      </c>
      <c r="K2858" s="0" t="str">
        <f aca="false">VLOOKUP(A2858,yorick!A:K,11,0)</f>
        <v>TODO: &lt;&gt;</v>
      </c>
      <c r="L2858" s="0" t="str">
        <f aca="false">VLOOKUP(A2858,henriette!A:J,10,0)</f>
        <v>TODO: &lt;&gt;</v>
      </c>
      <c r="M2858" s="0" t="str">
        <f aca="false">VLOOKUP(A2858,henriette!A:K,11,0)</f>
        <v>TODO: &lt;&gt;</v>
      </c>
      <c r="N2858" s="0" t="str">
        <f aca="false">IF(OR(O2858="CONFLICT",R2858="CONFLICT"),"CONFLICT","OK")</f>
        <v>OK</v>
      </c>
      <c r="O2858" s="0" t="str">
        <f aca="false">IF(J2858=L2858,J2858,"CONFLICT")</f>
        <v>TODO: &lt;&gt;</v>
      </c>
      <c r="Q2858" s="0" t="str">
        <f aca="false">IF(AND(P2858&lt;&gt;L2858,P2858&lt;&gt;J2858,P2858&lt;&gt;""),"REVIEW","")</f>
        <v/>
      </c>
      <c r="R2858" s="0" t="str">
        <f aca="false">IF(K2858=M2858,K2858,"CONFLICT")</f>
        <v>TODO: &lt;&gt;</v>
      </c>
    </row>
    <row r="2859" customFormat="false" ht="12.75" hidden="false" customHeight="false" outlineLevel="0" collapsed="false">
      <c r="A2859" s="0" t="s">
        <v>7385</v>
      </c>
      <c r="B2859" s="0" t="n">
        <v>429</v>
      </c>
      <c r="C2859" s="0" t="s">
        <v>23</v>
      </c>
      <c r="D2859" s="0" t="s">
        <v>7386</v>
      </c>
      <c r="E2859" s="0" t="s">
        <v>7387</v>
      </c>
      <c r="F2859" s="0" t="n">
        <v>20339</v>
      </c>
      <c r="G2859" s="0" t="n">
        <v>119</v>
      </c>
      <c r="H2859" s="0" t="n">
        <v>0</v>
      </c>
      <c r="I2859" s="0" t="n">
        <v>67</v>
      </c>
      <c r="J2859" s="0" t="str">
        <f aca="false">VLOOKUP(A2859,yorick!A:J,10,0)</f>
        <v>TODO: &lt;&gt;</v>
      </c>
      <c r="K2859" s="0" t="str">
        <f aca="false">VLOOKUP(A2859,yorick!A:K,11,0)</f>
        <v>TODO: &lt;&gt;</v>
      </c>
      <c r="L2859" s="0" t="str">
        <f aca="false">VLOOKUP(A2859,henriette!A:J,10,0)</f>
        <v>TODO: &lt;&gt;</v>
      </c>
      <c r="M2859" s="0" t="str">
        <f aca="false">VLOOKUP(A2859,henriette!A:K,11,0)</f>
        <v>TODO: &lt;&gt;</v>
      </c>
      <c r="N2859" s="0" t="str">
        <f aca="false">IF(OR(O2859="CONFLICT",R2859="CONFLICT"),"CONFLICT","OK")</f>
        <v>OK</v>
      </c>
      <c r="O2859" s="0" t="str">
        <f aca="false">IF(J2859=L2859,J2859,"CONFLICT")</f>
        <v>TODO: &lt;&gt;</v>
      </c>
      <c r="Q2859" s="0" t="str">
        <f aca="false">IF(AND(P2859&lt;&gt;L2859,P2859&lt;&gt;J2859,P2859&lt;&gt;""),"REVIEW","")</f>
        <v/>
      </c>
      <c r="R2859" s="0" t="str">
        <f aca="false">IF(K2859=M2859,K2859,"CONFLICT")</f>
        <v>TODO: &lt;&gt;</v>
      </c>
    </row>
    <row r="2860" customFormat="false" ht="12.75" hidden="false" customHeight="false" outlineLevel="0" collapsed="false">
      <c r="A2860" s="0" t="s">
        <v>7388</v>
      </c>
      <c r="B2860" s="0" t="n">
        <v>543</v>
      </c>
      <c r="C2860" s="0" t="s">
        <v>23</v>
      </c>
      <c r="D2860" s="0" t="s">
        <v>7389</v>
      </c>
      <c r="E2860" s="0" t="s">
        <v>7390</v>
      </c>
      <c r="F2860" s="0" t="n">
        <v>6840</v>
      </c>
      <c r="G2860" s="0" t="n">
        <v>30</v>
      </c>
      <c r="H2860" s="0" t="n">
        <v>0</v>
      </c>
      <c r="I2860" s="0" t="n">
        <v>20</v>
      </c>
      <c r="J2860" s="0" t="str">
        <f aca="false">VLOOKUP(A2860,yorick!A:J,10,0)</f>
        <v>TODO: &lt;&gt;</v>
      </c>
      <c r="K2860" s="0" t="str">
        <f aca="false">VLOOKUP(A2860,yorick!A:K,11,0)</f>
        <v>TODO: &lt;&gt;</v>
      </c>
      <c r="L2860" s="0" t="str">
        <f aca="false">VLOOKUP(A2860,henriette!A:J,10,0)</f>
        <v>TODO: &lt;&gt;</v>
      </c>
      <c r="M2860" s="0" t="str">
        <f aca="false">VLOOKUP(A2860,henriette!A:K,11,0)</f>
        <v>TODO: &lt;&gt;</v>
      </c>
      <c r="N2860" s="0" t="str">
        <f aca="false">IF(OR(O2860="CONFLICT",R2860="CONFLICT"),"CONFLICT","OK")</f>
        <v>OK</v>
      </c>
      <c r="O2860" s="0" t="str">
        <f aca="false">IF(J2860=L2860,J2860,"CONFLICT")</f>
        <v>TODO: &lt;&gt;</v>
      </c>
      <c r="Q2860" s="0" t="str">
        <f aca="false">IF(AND(P2860&lt;&gt;L2860,P2860&lt;&gt;J2860,P2860&lt;&gt;""),"REVIEW","")</f>
        <v/>
      </c>
      <c r="R2860" s="0" t="str">
        <f aca="false">IF(K2860=M2860,K2860,"CONFLICT")</f>
        <v>TODO: &lt;&gt;</v>
      </c>
    </row>
    <row r="2861" customFormat="false" ht="12.75" hidden="false" customHeight="false" outlineLevel="0" collapsed="false">
      <c r="A2861" s="0" t="s">
        <v>7391</v>
      </c>
      <c r="B2861" s="0" t="n">
        <v>759</v>
      </c>
      <c r="C2861" s="0" t="s">
        <v>23</v>
      </c>
      <c r="D2861" s="0" t="s">
        <v>7392</v>
      </c>
      <c r="E2861" s="0" t="s">
        <v>7393</v>
      </c>
      <c r="F2861" s="0" t="n">
        <v>10464</v>
      </c>
      <c r="G2861" s="0" t="n">
        <v>183</v>
      </c>
      <c r="H2861" s="0" t="n">
        <v>4</v>
      </c>
      <c r="I2861" s="0" t="n">
        <v>11</v>
      </c>
      <c r="J2861" s="0" t="str">
        <f aca="false">VLOOKUP(A2861,yorick!A:J,10,0)</f>
        <v>TODO: &lt;&gt;</v>
      </c>
      <c r="K2861" s="0" t="str">
        <f aca="false">VLOOKUP(A2861,yorick!A:K,11,0)</f>
        <v>TODO: &lt;&gt;</v>
      </c>
      <c r="L2861" s="0" t="str">
        <f aca="false">VLOOKUP(A2861,henriette!A:J,10,0)</f>
        <v>TODO: &lt;&gt;</v>
      </c>
      <c r="M2861" s="0" t="str">
        <f aca="false">VLOOKUP(A2861,henriette!A:K,11,0)</f>
        <v>TODO: &lt;&gt;</v>
      </c>
      <c r="N2861" s="0" t="str">
        <f aca="false">IF(OR(O2861="CONFLICT",R2861="CONFLICT"),"CONFLICT","OK")</f>
        <v>OK</v>
      </c>
      <c r="O2861" s="0" t="str">
        <f aca="false">IF(J2861=L2861,J2861,"CONFLICT")</f>
        <v>TODO: &lt;&gt;</v>
      </c>
      <c r="Q2861" s="0" t="str">
        <f aca="false">IF(AND(P2861&lt;&gt;L2861,P2861&lt;&gt;J2861,P2861&lt;&gt;""),"REVIEW","")</f>
        <v/>
      </c>
      <c r="R2861" s="0" t="str">
        <f aca="false">IF(K2861=M2861,K2861,"CONFLICT")</f>
        <v>TODO: &lt;&gt;</v>
      </c>
    </row>
    <row r="2862" customFormat="false" ht="12.75" hidden="false" customHeight="false" outlineLevel="0" collapsed="false">
      <c r="A2862" s="0" t="s">
        <v>7394</v>
      </c>
      <c r="B2862" s="0" t="n">
        <v>2011</v>
      </c>
      <c r="C2862" s="0" t="s">
        <v>23</v>
      </c>
      <c r="D2862" s="0" t="s">
        <v>7395</v>
      </c>
      <c r="E2862" s="0" t="s">
        <v>7396</v>
      </c>
      <c r="F2862" s="0" t="n">
        <v>7542</v>
      </c>
      <c r="G2862" s="0" t="n">
        <v>99</v>
      </c>
      <c r="H2862" s="0" t="n">
        <v>0</v>
      </c>
      <c r="I2862" s="0" t="n">
        <v>5</v>
      </c>
      <c r="J2862" s="0" t="str">
        <f aca="false">VLOOKUP(A2862,yorick!A:J,10,0)</f>
        <v>TODO: &lt;&gt;</v>
      </c>
      <c r="K2862" s="0" t="str">
        <f aca="false">VLOOKUP(A2862,yorick!A:K,11,0)</f>
        <v>TODO: &lt;&gt;</v>
      </c>
      <c r="L2862" s="0" t="str">
        <f aca="false">VLOOKUP(A2862,henriette!A:J,10,0)</f>
        <v>TODO: &lt;&gt;</v>
      </c>
      <c r="M2862" s="0" t="str">
        <f aca="false">VLOOKUP(A2862,henriette!A:K,11,0)</f>
        <v>TODO: &lt;&gt;</v>
      </c>
      <c r="N2862" s="0" t="str">
        <f aca="false">IF(OR(O2862="CONFLICT",R2862="CONFLICT"),"CONFLICT","OK")</f>
        <v>OK</v>
      </c>
      <c r="O2862" s="0" t="str">
        <f aca="false">IF(J2862=L2862,J2862,"CONFLICT")</f>
        <v>TODO: &lt;&gt;</v>
      </c>
      <c r="Q2862" s="0" t="str">
        <f aca="false">IF(AND(P2862&lt;&gt;L2862,P2862&lt;&gt;J2862,P2862&lt;&gt;""),"REVIEW","")</f>
        <v/>
      </c>
      <c r="R2862" s="0" t="str">
        <f aca="false">IF(K2862=M2862,K2862,"CONFLICT")</f>
        <v>TODO: &lt;&gt;</v>
      </c>
    </row>
    <row r="2863" customFormat="false" ht="12.75" hidden="false" customHeight="false" outlineLevel="0" collapsed="false">
      <c r="A2863" s="0" t="s">
        <v>7397</v>
      </c>
      <c r="B2863" s="0" t="n">
        <v>774</v>
      </c>
      <c r="C2863" s="0" t="s">
        <v>23</v>
      </c>
      <c r="E2863" s="0" t="s">
        <v>7398</v>
      </c>
      <c r="F2863" s="0" t="n">
        <v>12838</v>
      </c>
      <c r="G2863" s="0" t="n">
        <v>76</v>
      </c>
      <c r="H2863" s="0" t="n">
        <v>0</v>
      </c>
      <c r="I2863" s="0" t="n">
        <v>15</v>
      </c>
      <c r="J2863" s="0" t="str">
        <f aca="false">VLOOKUP(A2863,yorick!A:J,10,0)</f>
        <v>TODO: &lt;&gt;</v>
      </c>
      <c r="K2863" s="0" t="str">
        <f aca="false">VLOOKUP(A2863,yorick!A:K,11,0)</f>
        <v>TODO: &lt;&gt;</v>
      </c>
      <c r="L2863" s="0" t="str">
        <f aca="false">VLOOKUP(A2863,henriette!A:J,10,0)</f>
        <v>TODO: &lt;&gt;</v>
      </c>
      <c r="M2863" s="0" t="str">
        <f aca="false">VLOOKUP(A2863,henriette!A:K,11,0)</f>
        <v>TODO: &lt;&gt;</v>
      </c>
      <c r="N2863" s="0" t="str">
        <f aca="false">IF(OR(O2863="CONFLICT",R2863="CONFLICT"),"CONFLICT","OK")</f>
        <v>OK</v>
      </c>
      <c r="O2863" s="0" t="str">
        <f aca="false">IF(J2863=L2863,J2863,"CONFLICT")</f>
        <v>TODO: &lt;&gt;</v>
      </c>
      <c r="Q2863" s="0" t="str">
        <f aca="false">IF(AND(P2863&lt;&gt;L2863,P2863&lt;&gt;J2863,P2863&lt;&gt;""),"REVIEW","")</f>
        <v/>
      </c>
      <c r="R2863" s="0" t="str">
        <f aca="false">IF(K2863=M2863,K2863,"CONFLICT")</f>
        <v>TODO: &lt;&gt;</v>
      </c>
    </row>
    <row r="2864" customFormat="false" ht="12.75" hidden="false" customHeight="false" outlineLevel="0" collapsed="false">
      <c r="A2864" s="0" t="s">
        <v>7399</v>
      </c>
      <c r="B2864" s="0" t="n">
        <v>175</v>
      </c>
      <c r="C2864" s="0" t="s">
        <v>23</v>
      </c>
      <c r="E2864" s="0" t="s">
        <v>7400</v>
      </c>
      <c r="F2864" s="0" t="n">
        <v>49041</v>
      </c>
      <c r="G2864" s="0" t="n">
        <v>326</v>
      </c>
      <c r="H2864" s="0" t="n">
        <v>0</v>
      </c>
      <c r="I2864" s="0" t="n">
        <v>109</v>
      </c>
      <c r="J2864" s="0" t="str">
        <f aca="false">VLOOKUP(A2864,yorick!A:J,10,0)</f>
        <v>TODO: &lt;&gt;</v>
      </c>
      <c r="K2864" s="0" t="str">
        <f aca="false">VLOOKUP(A2864,yorick!A:K,11,0)</f>
        <v>TODO: &lt;&gt;</v>
      </c>
      <c r="L2864" s="0" t="str">
        <f aca="false">VLOOKUP(A2864,henriette!A:J,10,0)</f>
        <v>TODO: &lt;&gt;</v>
      </c>
      <c r="M2864" s="0" t="str">
        <f aca="false">VLOOKUP(A2864,henriette!A:K,11,0)</f>
        <v>TODO: &lt;&gt;</v>
      </c>
      <c r="N2864" s="0" t="str">
        <f aca="false">IF(OR(O2864="CONFLICT",R2864="CONFLICT"),"CONFLICT","OK")</f>
        <v>OK</v>
      </c>
      <c r="O2864" s="0" t="str">
        <f aca="false">IF(J2864=L2864,J2864,"CONFLICT")</f>
        <v>TODO: &lt;&gt;</v>
      </c>
      <c r="Q2864" s="0" t="str">
        <f aca="false">IF(AND(P2864&lt;&gt;L2864,P2864&lt;&gt;J2864,P2864&lt;&gt;""),"REVIEW","")</f>
        <v/>
      </c>
      <c r="R2864" s="0" t="str">
        <f aca="false">IF(K2864=M2864,K2864,"CONFLICT")</f>
        <v>TODO: &lt;&gt;</v>
      </c>
    </row>
    <row r="2865" customFormat="false" ht="12.75" hidden="false" customHeight="false" outlineLevel="0" collapsed="false">
      <c r="A2865" s="0" t="s">
        <v>7401</v>
      </c>
      <c r="B2865" s="0" t="n">
        <v>1381</v>
      </c>
      <c r="C2865" s="0" t="s">
        <v>23</v>
      </c>
      <c r="D2865" s="0" t="s">
        <v>7402</v>
      </c>
      <c r="E2865" s="0" t="s">
        <v>7403</v>
      </c>
      <c r="F2865" s="0" t="n">
        <v>11687</v>
      </c>
      <c r="G2865" s="0" t="n">
        <v>206</v>
      </c>
      <c r="H2865" s="0" t="n">
        <v>0</v>
      </c>
      <c r="I2865" s="0" t="n">
        <v>73</v>
      </c>
      <c r="J2865" s="0" t="str">
        <f aca="false">VLOOKUP(A2865,yorick!A:J,10,0)</f>
        <v>TODO: &lt;&gt;</v>
      </c>
      <c r="K2865" s="0" t="str">
        <f aca="false">VLOOKUP(A2865,yorick!A:K,11,0)</f>
        <v>TODO: &lt;&gt;</v>
      </c>
      <c r="L2865" s="0" t="str">
        <f aca="false">VLOOKUP(A2865,henriette!A:J,10,0)</f>
        <v>TODO: &lt;&gt;</v>
      </c>
      <c r="M2865" s="0" t="str">
        <f aca="false">VLOOKUP(A2865,henriette!A:K,11,0)</f>
        <v>TODO: &lt;&gt;</v>
      </c>
      <c r="N2865" s="0" t="str">
        <f aca="false">IF(OR(O2865="CONFLICT",R2865="CONFLICT"),"CONFLICT","OK")</f>
        <v>OK</v>
      </c>
      <c r="O2865" s="0" t="str">
        <f aca="false">IF(J2865=L2865,J2865,"CONFLICT")</f>
        <v>TODO: &lt;&gt;</v>
      </c>
      <c r="Q2865" s="0" t="str">
        <f aca="false">IF(AND(P2865&lt;&gt;L2865,P2865&lt;&gt;J2865,P2865&lt;&gt;""),"REVIEW","")</f>
        <v/>
      </c>
      <c r="R2865" s="0" t="str">
        <f aca="false">IF(K2865=M2865,K2865,"CONFLICT")</f>
        <v>TODO: &lt;&gt;</v>
      </c>
    </row>
    <row r="2866" customFormat="false" ht="12.75" hidden="false" customHeight="false" outlineLevel="0" collapsed="false">
      <c r="A2866" s="0" t="s">
        <v>7404</v>
      </c>
      <c r="B2866" s="0" t="n">
        <v>108</v>
      </c>
      <c r="C2866" s="0" t="s">
        <v>23</v>
      </c>
      <c r="E2866" s="0" t="s">
        <v>7405</v>
      </c>
      <c r="F2866" s="0" t="n">
        <v>9383</v>
      </c>
      <c r="G2866" s="0" t="n">
        <v>86</v>
      </c>
      <c r="H2866" s="0" t="n">
        <v>0</v>
      </c>
      <c r="I2866" s="0" t="n">
        <v>3</v>
      </c>
      <c r="J2866" s="0" t="str">
        <f aca="false">VLOOKUP(A2866,yorick!A:J,10,0)</f>
        <v>TODO: &lt;&gt;</v>
      </c>
      <c r="K2866" s="0" t="str">
        <f aca="false">VLOOKUP(A2866,yorick!A:K,11,0)</f>
        <v>TODO: &lt;&gt;</v>
      </c>
      <c r="L2866" s="0" t="str">
        <f aca="false">VLOOKUP(A2866,henriette!A:J,10,0)</f>
        <v>TODO: &lt;&gt;</v>
      </c>
      <c r="M2866" s="0" t="str">
        <f aca="false">VLOOKUP(A2866,henriette!A:K,11,0)</f>
        <v>TODO: &lt;&gt;</v>
      </c>
      <c r="N2866" s="0" t="str">
        <f aca="false">IF(OR(O2866="CONFLICT",R2866="CONFLICT"),"CONFLICT","OK")</f>
        <v>OK</v>
      </c>
      <c r="O2866" s="0" t="str">
        <f aca="false">IF(J2866=L2866,J2866,"CONFLICT")</f>
        <v>TODO: &lt;&gt;</v>
      </c>
      <c r="Q2866" s="0" t="str">
        <f aca="false">IF(AND(P2866&lt;&gt;L2866,P2866&lt;&gt;J2866,P2866&lt;&gt;""),"REVIEW","")</f>
        <v/>
      </c>
      <c r="R2866" s="0" t="str">
        <f aca="false">IF(K2866=M2866,K2866,"CONFLICT")</f>
        <v>TODO: &lt;&gt;</v>
      </c>
    </row>
    <row r="2867" customFormat="false" ht="12.75" hidden="false" customHeight="false" outlineLevel="0" collapsed="false">
      <c r="A2867" s="0" t="s">
        <v>7406</v>
      </c>
      <c r="B2867" s="0" t="n">
        <v>180</v>
      </c>
      <c r="C2867" s="0" t="s">
        <v>23</v>
      </c>
      <c r="D2867" s="0" t="s">
        <v>7407</v>
      </c>
      <c r="E2867" s="0" t="s">
        <v>7408</v>
      </c>
      <c r="F2867" s="0" t="n">
        <v>5893</v>
      </c>
      <c r="G2867" s="0" t="n">
        <v>41</v>
      </c>
      <c r="H2867" s="0" t="n">
        <v>0</v>
      </c>
      <c r="I2867" s="0" t="n">
        <v>18</v>
      </c>
      <c r="J2867" s="0" t="str">
        <f aca="false">VLOOKUP(A2867,yorick!A:J,10,0)</f>
        <v>TODO: &lt;&gt;</v>
      </c>
      <c r="K2867" s="0" t="str">
        <f aca="false">VLOOKUP(A2867,yorick!A:K,11,0)</f>
        <v>TODO: &lt;&gt;</v>
      </c>
      <c r="L2867" s="0" t="str">
        <f aca="false">VLOOKUP(A2867,henriette!A:J,10,0)</f>
        <v>TODO: &lt;&gt;</v>
      </c>
      <c r="M2867" s="0" t="str">
        <f aca="false">VLOOKUP(A2867,henriette!A:K,11,0)</f>
        <v>TODO: &lt;&gt;</v>
      </c>
      <c r="N2867" s="0" t="str">
        <f aca="false">IF(OR(O2867="CONFLICT",R2867="CONFLICT"),"CONFLICT","OK")</f>
        <v>OK</v>
      </c>
      <c r="O2867" s="0" t="str">
        <f aca="false">IF(J2867=L2867,J2867,"CONFLICT")</f>
        <v>TODO: &lt;&gt;</v>
      </c>
      <c r="Q2867" s="0" t="str">
        <f aca="false">IF(AND(P2867&lt;&gt;L2867,P2867&lt;&gt;J2867,P2867&lt;&gt;""),"REVIEW","")</f>
        <v/>
      </c>
      <c r="R2867" s="0" t="str">
        <f aca="false">IF(K2867=M2867,K2867,"CONFLICT")</f>
        <v>TODO: &lt;&gt;</v>
      </c>
    </row>
    <row r="2868" customFormat="false" ht="12.75" hidden="false" customHeight="false" outlineLevel="0" collapsed="false">
      <c r="A2868" s="0" t="s">
        <v>7409</v>
      </c>
      <c r="B2868" s="0" t="n">
        <v>370</v>
      </c>
      <c r="C2868" s="0" t="s">
        <v>23</v>
      </c>
      <c r="D2868" s="0" t="s">
        <v>7410</v>
      </c>
      <c r="E2868" s="0" t="s">
        <v>7411</v>
      </c>
      <c r="F2868" s="0" t="n">
        <v>7086</v>
      </c>
      <c r="G2868" s="0" t="n">
        <v>322</v>
      </c>
      <c r="H2868" s="0" t="n">
        <v>0</v>
      </c>
      <c r="I2868" s="0" t="n">
        <v>12</v>
      </c>
      <c r="J2868" s="0" t="str">
        <f aca="false">VLOOKUP(A2868,yorick!A:J,10,0)</f>
        <v>TODO: &lt;&gt;</v>
      </c>
      <c r="K2868" s="0" t="str">
        <f aca="false">VLOOKUP(A2868,yorick!A:K,11,0)</f>
        <v>TODO: &lt;&gt;</v>
      </c>
      <c r="L2868" s="0" t="str">
        <f aca="false">VLOOKUP(A2868,henriette!A:J,10,0)</f>
        <v>TODO: &lt;&gt;</v>
      </c>
      <c r="M2868" s="0" t="str">
        <f aca="false">VLOOKUP(A2868,henriette!A:K,11,0)</f>
        <v>TODO: &lt;&gt;</v>
      </c>
      <c r="N2868" s="0" t="str">
        <f aca="false">IF(OR(O2868="CONFLICT",R2868="CONFLICT"),"CONFLICT","OK")</f>
        <v>OK</v>
      </c>
      <c r="O2868" s="0" t="str">
        <f aca="false">IF(J2868=L2868,J2868,"CONFLICT")</f>
        <v>TODO: &lt;&gt;</v>
      </c>
      <c r="Q2868" s="0" t="str">
        <f aca="false">IF(AND(P2868&lt;&gt;L2868,P2868&lt;&gt;J2868,P2868&lt;&gt;""),"REVIEW","")</f>
        <v/>
      </c>
      <c r="R2868" s="0" t="str">
        <f aca="false">IF(K2868=M2868,K2868,"CONFLICT")</f>
        <v>TODO: &lt;&gt;</v>
      </c>
    </row>
    <row r="2869" customFormat="false" ht="12.75" hidden="false" customHeight="false" outlineLevel="0" collapsed="false">
      <c r="A2869" s="0" t="s">
        <v>7412</v>
      </c>
      <c r="B2869" s="0" t="n">
        <v>1636</v>
      </c>
      <c r="C2869" s="0" t="s">
        <v>23</v>
      </c>
      <c r="D2869" s="0" t="s">
        <v>7413</v>
      </c>
      <c r="E2869" s="0" t="s">
        <v>7414</v>
      </c>
      <c r="F2869" s="0" t="n">
        <v>7990</v>
      </c>
      <c r="G2869" s="0" t="n">
        <v>72</v>
      </c>
      <c r="H2869" s="0" t="n">
        <v>31</v>
      </c>
      <c r="I2869" s="0" t="n">
        <v>51</v>
      </c>
      <c r="J2869" s="0" t="str">
        <f aca="false">VLOOKUP(A2869,yorick!A:J,10,0)</f>
        <v>TODO: &lt;&gt;</v>
      </c>
      <c r="K2869" s="0" t="str">
        <f aca="false">VLOOKUP(A2869,yorick!A:K,11,0)</f>
        <v>TODO: &lt;&gt;</v>
      </c>
      <c r="L2869" s="0" t="str">
        <f aca="false">VLOOKUP(A2869,henriette!A:J,10,0)</f>
        <v>TODO: &lt;&gt;</v>
      </c>
      <c r="M2869" s="0" t="str">
        <f aca="false">VLOOKUP(A2869,henriette!A:K,11,0)</f>
        <v>TODO: &lt;&gt;</v>
      </c>
      <c r="N2869" s="0" t="str">
        <f aca="false">IF(OR(O2869="CONFLICT",R2869="CONFLICT"),"CONFLICT","OK")</f>
        <v>OK</v>
      </c>
      <c r="O2869" s="0" t="str">
        <f aca="false">IF(J2869=L2869,J2869,"CONFLICT")</f>
        <v>TODO: &lt;&gt;</v>
      </c>
      <c r="Q2869" s="0" t="str">
        <f aca="false">IF(AND(P2869&lt;&gt;L2869,P2869&lt;&gt;J2869,P2869&lt;&gt;""),"REVIEW","")</f>
        <v/>
      </c>
      <c r="R2869" s="0" t="str">
        <f aca="false">IF(K2869=M2869,K2869,"CONFLICT")</f>
        <v>TODO: &lt;&gt;</v>
      </c>
    </row>
    <row r="2870" customFormat="false" ht="12.75" hidden="false" customHeight="false" outlineLevel="0" collapsed="false">
      <c r="A2870" s="0" t="s">
        <v>7415</v>
      </c>
      <c r="B2870" s="0" t="n">
        <v>256</v>
      </c>
      <c r="C2870" s="0" t="s">
        <v>23</v>
      </c>
      <c r="E2870" s="0" t="s">
        <v>7416</v>
      </c>
      <c r="F2870" s="0" t="n">
        <v>7018</v>
      </c>
      <c r="G2870" s="0" t="n">
        <v>74</v>
      </c>
      <c r="H2870" s="0" t="n">
        <v>0</v>
      </c>
      <c r="I2870" s="0" t="n">
        <v>6</v>
      </c>
      <c r="J2870" s="0" t="str">
        <f aca="false">VLOOKUP(A2870,yorick!A:J,10,0)</f>
        <v>TODO: &lt;&gt;</v>
      </c>
      <c r="K2870" s="0" t="str">
        <f aca="false">VLOOKUP(A2870,yorick!A:K,11,0)</f>
        <v>TODO: &lt;&gt;</v>
      </c>
      <c r="L2870" s="0" t="str">
        <f aca="false">VLOOKUP(A2870,henriette!A:J,10,0)</f>
        <v>TODO: &lt;&gt;</v>
      </c>
      <c r="M2870" s="0" t="str">
        <f aca="false">VLOOKUP(A2870,henriette!A:K,11,0)</f>
        <v>TODO: &lt;&gt;</v>
      </c>
      <c r="N2870" s="0" t="str">
        <f aca="false">IF(OR(O2870="CONFLICT",R2870="CONFLICT"),"CONFLICT","OK")</f>
        <v>OK</v>
      </c>
      <c r="O2870" s="0" t="str">
        <f aca="false">IF(J2870=L2870,J2870,"CONFLICT")</f>
        <v>TODO: &lt;&gt;</v>
      </c>
      <c r="Q2870" s="0" t="str">
        <f aca="false">IF(AND(P2870&lt;&gt;L2870,P2870&lt;&gt;J2870,P2870&lt;&gt;""),"REVIEW","")</f>
        <v/>
      </c>
      <c r="R2870" s="0" t="str">
        <f aca="false">IF(K2870=M2870,K2870,"CONFLICT")</f>
        <v>TODO: &lt;&gt;</v>
      </c>
    </row>
    <row r="2871" customFormat="false" ht="12.75" hidden="false" customHeight="false" outlineLevel="0" collapsed="false">
      <c r="A2871" s="0" t="s">
        <v>7417</v>
      </c>
      <c r="B2871" s="0" t="n">
        <v>278</v>
      </c>
      <c r="C2871" s="0" t="s">
        <v>23</v>
      </c>
      <c r="D2871" s="0" t="s">
        <v>7418</v>
      </c>
      <c r="E2871" s="0" t="s">
        <v>7419</v>
      </c>
      <c r="F2871" s="0" t="n">
        <v>5246</v>
      </c>
      <c r="G2871" s="0" t="n">
        <v>111</v>
      </c>
      <c r="H2871" s="0" t="n">
        <v>0</v>
      </c>
      <c r="I2871" s="0" t="n">
        <v>7</v>
      </c>
      <c r="J2871" s="0" t="str">
        <f aca="false">VLOOKUP(A2871,yorick!A:J,10,0)</f>
        <v>TODO: &lt;&gt;</v>
      </c>
      <c r="K2871" s="0" t="str">
        <f aca="false">VLOOKUP(A2871,yorick!A:K,11,0)</f>
        <v>TODO: &lt;&gt;</v>
      </c>
      <c r="L2871" s="0" t="str">
        <f aca="false">VLOOKUP(A2871,henriette!A:J,10,0)</f>
        <v>TODO: &lt;&gt;</v>
      </c>
      <c r="M2871" s="0" t="str">
        <f aca="false">VLOOKUP(A2871,henriette!A:K,11,0)</f>
        <v>TODO: &lt;&gt;</v>
      </c>
      <c r="N2871" s="0" t="str">
        <f aca="false">IF(OR(O2871="CONFLICT",R2871="CONFLICT"),"CONFLICT","OK")</f>
        <v>OK</v>
      </c>
      <c r="O2871" s="0" t="str">
        <f aca="false">IF(J2871=L2871,J2871,"CONFLICT")</f>
        <v>TODO: &lt;&gt;</v>
      </c>
      <c r="Q2871" s="0" t="str">
        <f aca="false">IF(AND(P2871&lt;&gt;L2871,P2871&lt;&gt;J2871,P2871&lt;&gt;""),"REVIEW","")</f>
        <v/>
      </c>
      <c r="R2871" s="0" t="str">
        <f aca="false">IF(K2871=M2871,K2871,"CONFLICT")</f>
        <v>TODO: &lt;&gt;</v>
      </c>
    </row>
    <row r="2872" customFormat="false" ht="12.75" hidden="false" customHeight="false" outlineLevel="0" collapsed="false">
      <c r="A2872" s="0" t="s">
        <v>7420</v>
      </c>
      <c r="B2872" s="0" t="n">
        <v>593</v>
      </c>
      <c r="C2872" s="0" t="s">
        <v>23</v>
      </c>
      <c r="D2872" s="0" t="s">
        <v>7421</v>
      </c>
      <c r="E2872" s="0" t="s">
        <v>7422</v>
      </c>
      <c r="F2872" s="0" t="n">
        <v>7921</v>
      </c>
      <c r="G2872" s="0" t="n">
        <v>132</v>
      </c>
      <c r="H2872" s="0" t="n">
        <v>0</v>
      </c>
      <c r="I2872" s="0" t="n">
        <v>16</v>
      </c>
      <c r="J2872" s="0" t="str">
        <f aca="false">VLOOKUP(A2872,yorick!A:J,10,0)</f>
        <v>TODO: &lt;&gt;</v>
      </c>
      <c r="K2872" s="0" t="str">
        <f aca="false">VLOOKUP(A2872,yorick!A:K,11,0)</f>
        <v>TODO: &lt;&gt;</v>
      </c>
      <c r="L2872" s="0" t="str">
        <f aca="false">VLOOKUP(A2872,henriette!A:J,10,0)</f>
        <v>TODO: &lt;&gt;</v>
      </c>
      <c r="M2872" s="0" t="str">
        <f aca="false">VLOOKUP(A2872,henriette!A:K,11,0)</f>
        <v>TODO: &lt;&gt;</v>
      </c>
      <c r="N2872" s="0" t="str">
        <f aca="false">IF(OR(O2872="CONFLICT",R2872="CONFLICT"),"CONFLICT","OK")</f>
        <v>OK</v>
      </c>
      <c r="O2872" s="0" t="str">
        <f aca="false">IF(J2872=L2872,J2872,"CONFLICT")</f>
        <v>TODO: &lt;&gt;</v>
      </c>
      <c r="Q2872" s="0" t="str">
        <f aca="false">IF(AND(P2872&lt;&gt;L2872,P2872&lt;&gt;J2872,P2872&lt;&gt;""),"REVIEW","")</f>
        <v/>
      </c>
      <c r="R2872" s="0" t="str">
        <f aca="false">IF(K2872=M2872,K2872,"CONFLICT")</f>
        <v>TODO: &lt;&gt;</v>
      </c>
    </row>
    <row r="2873" customFormat="false" ht="12.75" hidden="false" customHeight="false" outlineLevel="0" collapsed="false">
      <c r="A2873" s="0" t="s">
        <v>7423</v>
      </c>
      <c r="B2873" s="0" t="n">
        <v>157</v>
      </c>
      <c r="C2873" s="0" t="s">
        <v>23</v>
      </c>
      <c r="D2873" s="0" t="s">
        <v>7424</v>
      </c>
      <c r="E2873" s="0" t="s">
        <v>7425</v>
      </c>
      <c r="F2873" s="0" t="n">
        <v>13032</v>
      </c>
      <c r="G2873" s="0" t="n">
        <v>183</v>
      </c>
      <c r="H2873" s="0" t="n">
        <v>0</v>
      </c>
      <c r="I2873" s="0" t="n">
        <v>9</v>
      </c>
      <c r="J2873" s="0" t="str">
        <f aca="false">VLOOKUP(A2873,yorick!A:J,10,0)</f>
        <v>TODO: &lt;&gt;</v>
      </c>
      <c r="K2873" s="0" t="str">
        <f aca="false">VLOOKUP(A2873,yorick!A:K,11,0)</f>
        <v>TODO: &lt;&gt;</v>
      </c>
      <c r="L2873" s="0" t="str">
        <f aca="false">VLOOKUP(A2873,henriette!A:J,10,0)</f>
        <v>TODO: &lt;&gt;</v>
      </c>
      <c r="M2873" s="0" t="str">
        <f aca="false">VLOOKUP(A2873,henriette!A:K,11,0)</f>
        <v>TODO: &lt;&gt;</v>
      </c>
      <c r="N2873" s="0" t="str">
        <f aca="false">IF(OR(O2873="CONFLICT",R2873="CONFLICT"),"CONFLICT","OK")</f>
        <v>OK</v>
      </c>
      <c r="O2873" s="0" t="str">
        <f aca="false">IF(J2873=L2873,J2873,"CONFLICT")</f>
        <v>TODO: &lt;&gt;</v>
      </c>
      <c r="Q2873" s="0" t="str">
        <f aca="false">IF(AND(P2873&lt;&gt;L2873,P2873&lt;&gt;J2873,P2873&lt;&gt;""),"REVIEW","")</f>
        <v/>
      </c>
      <c r="R2873" s="0" t="str">
        <f aca="false">IF(K2873=M2873,K2873,"CONFLICT")</f>
        <v>TODO: &lt;&gt;</v>
      </c>
    </row>
    <row r="2874" customFormat="false" ht="12.75" hidden="false" customHeight="false" outlineLevel="0" collapsed="false">
      <c r="A2874" s="0" t="s">
        <v>7426</v>
      </c>
      <c r="B2874" s="0" t="n">
        <v>317</v>
      </c>
      <c r="C2874" s="0" t="s">
        <v>23</v>
      </c>
      <c r="D2874" s="0" t="s">
        <v>7427</v>
      </c>
      <c r="E2874" s="0" t="s">
        <v>7428</v>
      </c>
      <c r="F2874" s="0" t="n">
        <v>6240</v>
      </c>
      <c r="G2874" s="0" t="n">
        <v>41</v>
      </c>
      <c r="H2874" s="0" t="n">
        <v>0</v>
      </c>
      <c r="I2874" s="0" t="n">
        <v>7</v>
      </c>
      <c r="J2874" s="0" t="str">
        <f aca="false">VLOOKUP(A2874,yorick!A:J,10,0)</f>
        <v>TODO: &lt;&gt;</v>
      </c>
      <c r="K2874" s="0" t="str">
        <f aca="false">VLOOKUP(A2874,yorick!A:K,11,0)</f>
        <v>TODO: &lt;&gt;</v>
      </c>
      <c r="L2874" s="0" t="str">
        <f aca="false">VLOOKUP(A2874,henriette!A:J,10,0)</f>
        <v>TODO: &lt;&gt;</v>
      </c>
      <c r="M2874" s="0" t="str">
        <f aca="false">VLOOKUP(A2874,henriette!A:K,11,0)</f>
        <v>TODO: &lt;&gt;</v>
      </c>
      <c r="N2874" s="0" t="str">
        <f aca="false">IF(OR(O2874="CONFLICT",R2874="CONFLICT"),"CONFLICT","OK")</f>
        <v>OK</v>
      </c>
      <c r="O2874" s="0" t="str">
        <f aca="false">IF(J2874=L2874,J2874,"CONFLICT")</f>
        <v>TODO: &lt;&gt;</v>
      </c>
      <c r="Q2874" s="0" t="str">
        <f aca="false">IF(AND(P2874&lt;&gt;L2874,P2874&lt;&gt;J2874,P2874&lt;&gt;""),"REVIEW","")</f>
        <v/>
      </c>
      <c r="R2874" s="0" t="str">
        <f aca="false">IF(K2874=M2874,K2874,"CONFLICT")</f>
        <v>TODO: &lt;&gt;</v>
      </c>
    </row>
    <row r="2875" customFormat="false" ht="12.75" hidden="false" customHeight="false" outlineLevel="0" collapsed="false">
      <c r="A2875" s="0" t="s">
        <v>7429</v>
      </c>
      <c r="B2875" s="0" t="n">
        <v>1455</v>
      </c>
      <c r="C2875" s="0" t="s">
        <v>23</v>
      </c>
      <c r="D2875" s="0" t="s">
        <v>7430</v>
      </c>
      <c r="E2875" s="0" t="s">
        <v>7431</v>
      </c>
      <c r="F2875" s="0" t="n">
        <v>29899</v>
      </c>
      <c r="G2875" s="0" t="n">
        <v>276</v>
      </c>
      <c r="H2875" s="0" t="n">
        <v>0</v>
      </c>
      <c r="I2875" s="0" t="n">
        <v>52</v>
      </c>
      <c r="J2875" s="0" t="str">
        <f aca="false">VLOOKUP(A2875,yorick!A:J,10,0)</f>
        <v>TODO: &lt;&gt;</v>
      </c>
      <c r="K2875" s="0" t="str">
        <f aca="false">VLOOKUP(A2875,yorick!A:K,11,0)</f>
        <v>TODO: &lt;&gt;</v>
      </c>
      <c r="L2875" s="0" t="str">
        <f aca="false">VLOOKUP(A2875,henriette!A:J,10,0)</f>
        <v>TODO: &lt;&gt;</v>
      </c>
      <c r="M2875" s="0" t="str">
        <f aca="false">VLOOKUP(A2875,henriette!A:K,11,0)</f>
        <v>TODO: &lt;&gt;</v>
      </c>
      <c r="N2875" s="0" t="str">
        <f aca="false">IF(OR(O2875="CONFLICT",R2875="CONFLICT"),"CONFLICT","OK")</f>
        <v>OK</v>
      </c>
      <c r="O2875" s="0" t="str">
        <f aca="false">IF(J2875=L2875,J2875,"CONFLICT")</f>
        <v>TODO: &lt;&gt;</v>
      </c>
      <c r="Q2875" s="0" t="str">
        <f aca="false">IF(AND(P2875&lt;&gt;L2875,P2875&lt;&gt;J2875,P2875&lt;&gt;""),"REVIEW","")</f>
        <v/>
      </c>
      <c r="R2875" s="0" t="str">
        <f aca="false">IF(K2875=M2875,K2875,"CONFLICT")</f>
        <v>TODO: &lt;&gt;</v>
      </c>
    </row>
    <row r="2876" customFormat="false" ht="12.75" hidden="false" customHeight="false" outlineLevel="0" collapsed="false">
      <c r="A2876" s="0" t="s">
        <v>7432</v>
      </c>
      <c r="B2876" s="0" t="n">
        <v>217</v>
      </c>
      <c r="C2876" s="0" t="s">
        <v>23</v>
      </c>
      <c r="E2876" s="0" t="s">
        <v>7433</v>
      </c>
      <c r="F2876" s="0" t="n">
        <v>16212</v>
      </c>
      <c r="G2876" s="0" t="n">
        <v>149</v>
      </c>
      <c r="H2876" s="0" t="n">
        <v>0</v>
      </c>
      <c r="I2876" s="0" t="n">
        <v>8</v>
      </c>
      <c r="J2876" s="0" t="str">
        <f aca="false">VLOOKUP(A2876,yorick!A:J,10,0)</f>
        <v>TODO: &lt;&gt;</v>
      </c>
      <c r="K2876" s="0" t="str">
        <f aca="false">VLOOKUP(A2876,yorick!A:K,11,0)</f>
        <v>TODO: &lt;&gt;</v>
      </c>
      <c r="L2876" s="0" t="str">
        <f aca="false">VLOOKUP(A2876,henriette!A:J,10,0)</f>
        <v>TODO: &lt;&gt;</v>
      </c>
      <c r="M2876" s="0" t="str">
        <f aca="false">VLOOKUP(A2876,henriette!A:K,11,0)</f>
        <v>TODO: &lt;&gt;</v>
      </c>
      <c r="N2876" s="0" t="str">
        <f aca="false">IF(OR(O2876="CONFLICT",R2876="CONFLICT"),"CONFLICT","OK")</f>
        <v>OK</v>
      </c>
      <c r="O2876" s="0" t="str">
        <f aca="false">IF(J2876=L2876,J2876,"CONFLICT")</f>
        <v>TODO: &lt;&gt;</v>
      </c>
      <c r="Q2876" s="0" t="str">
        <f aca="false">IF(AND(P2876&lt;&gt;L2876,P2876&lt;&gt;J2876,P2876&lt;&gt;""),"REVIEW","")</f>
        <v/>
      </c>
      <c r="R2876" s="0" t="str">
        <f aca="false">IF(K2876=M2876,K2876,"CONFLICT")</f>
        <v>TODO: &lt;&gt;</v>
      </c>
    </row>
    <row r="2877" customFormat="false" ht="12.75" hidden="false" customHeight="false" outlineLevel="0" collapsed="false">
      <c r="A2877" s="0" t="s">
        <v>7434</v>
      </c>
      <c r="B2877" s="0" t="n">
        <v>101</v>
      </c>
      <c r="C2877" s="0" t="s">
        <v>23</v>
      </c>
      <c r="E2877" s="0" t="s">
        <v>7435</v>
      </c>
      <c r="F2877" s="0" t="n">
        <v>6299</v>
      </c>
      <c r="G2877" s="0" t="n">
        <v>52</v>
      </c>
      <c r="H2877" s="0" t="n">
        <v>0</v>
      </c>
      <c r="I2877" s="0" t="n">
        <v>1</v>
      </c>
      <c r="J2877" s="0" t="str">
        <f aca="false">VLOOKUP(A2877,yorick!A:J,10,0)</f>
        <v>TODO: &lt;&gt;</v>
      </c>
      <c r="K2877" s="0" t="str">
        <f aca="false">VLOOKUP(A2877,yorick!A:K,11,0)</f>
        <v>TODO: &lt;&gt;</v>
      </c>
      <c r="L2877" s="0" t="str">
        <f aca="false">VLOOKUP(A2877,henriette!A:J,10,0)</f>
        <v>TODO: &lt;&gt;</v>
      </c>
      <c r="M2877" s="0" t="str">
        <f aca="false">VLOOKUP(A2877,henriette!A:K,11,0)</f>
        <v>TODO: &lt;&gt;</v>
      </c>
      <c r="N2877" s="0" t="str">
        <f aca="false">IF(OR(O2877="CONFLICT",R2877="CONFLICT"),"CONFLICT","OK")</f>
        <v>OK</v>
      </c>
      <c r="O2877" s="0" t="str">
        <f aca="false">IF(J2877=L2877,J2877,"CONFLICT")</f>
        <v>TODO: &lt;&gt;</v>
      </c>
      <c r="Q2877" s="0" t="str">
        <f aca="false">IF(AND(P2877&lt;&gt;L2877,P2877&lt;&gt;J2877,P2877&lt;&gt;""),"REVIEW","")</f>
        <v/>
      </c>
      <c r="R2877" s="0" t="str">
        <f aca="false">IF(K2877=M2877,K2877,"CONFLICT")</f>
        <v>TODO: &lt;&gt;</v>
      </c>
    </row>
    <row r="2878" customFormat="false" ht="12.75" hidden="false" customHeight="false" outlineLevel="0" collapsed="false">
      <c r="A2878" s="0" t="s">
        <v>7436</v>
      </c>
      <c r="B2878" s="0" t="n">
        <v>2536</v>
      </c>
      <c r="C2878" s="0" t="s">
        <v>23</v>
      </c>
      <c r="D2878" s="0" t="s">
        <v>7437</v>
      </c>
      <c r="E2878" s="0" t="s">
        <v>7438</v>
      </c>
      <c r="F2878" s="0" t="n">
        <v>20398</v>
      </c>
      <c r="G2878" s="0" t="n">
        <v>296</v>
      </c>
      <c r="H2878" s="0" t="n">
        <v>0</v>
      </c>
      <c r="I2878" s="0" t="n">
        <v>29</v>
      </c>
      <c r="J2878" s="0" t="str">
        <f aca="false">VLOOKUP(A2878,yorick!A:J,10,0)</f>
        <v>TODO: &lt;&gt;</v>
      </c>
      <c r="K2878" s="0" t="str">
        <f aca="false">VLOOKUP(A2878,yorick!A:K,11,0)</f>
        <v>TODO: &lt;&gt;</v>
      </c>
      <c r="L2878" s="0" t="str">
        <f aca="false">VLOOKUP(A2878,henriette!A:J,10,0)</f>
        <v>TODO: &lt;&gt;</v>
      </c>
      <c r="M2878" s="0" t="str">
        <f aca="false">VLOOKUP(A2878,henriette!A:K,11,0)</f>
        <v>TODO: &lt;&gt;</v>
      </c>
      <c r="N2878" s="0" t="str">
        <f aca="false">IF(OR(O2878="CONFLICT",R2878="CONFLICT"),"CONFLICT","OK")</f>
        <v>OK</v>
      </c>
      <c r="O2878" s="0" t="str">
        <f aca="false">IF(J2878=L2878,J2878,"CONFLICT")</f>
        <v>TODO: &lt;&gt;</v>
      </c>
      <c r="Q2878" s="0" t="str">
        <f aca="false">IF(AND(P2878&lt;&gt;L2878,P2878&lt;&gt;J2878,P2878&lt;&gt;""),"REVIEW","")</f>
        <v/>
      </c>
      <c r="R2878" s="0" t="str">
        <f aca="false">IF(K2878=M2878,K2878,"CONFLICT")</f>
        <v>TODO: &lt;&gt;</v>
      </c>
    </row>
    <row r="2879" customFormat="false" ht="12.75" hidden="false" customHeight="false" outlineLevel="0" collapsed="false">
      <c r="A2879" s="0" t="s">
        <v>7439</v>
      </c>
      <c r="B2879" s="0" t="n">
        <v>175</v>
      </c>
      <c r="C2879" s="0" t="s">
        <v>23</v>
      </c>
      <c r="E2879" s="0" t="s">
        <v>7440</v>
      </c>
      <c r="F2879" s="0" t="n">
        <v>23485</v>
      </c>
      <c r="G2879" s="0" t="n">
        <v>273</v>
      </c>
      <c r="H2879" s="0" t="n">
        <v>0</v>
      </c>
      <c r="I2879" s="0" t="n">
        <v>35</v>
      </c>
      <c r="J2879" s="0" t="str">
        <f aca="false">VLOOKUP(A2879,yorick!A:J,10,0)</f>
        <v>TODO: &lt;&gt;</v>
      </c>
      <c r="K2879" s="0" t="str">
        <f aca="false">VLOOKUP(A2879,yorick!A:K,11,0)</f>
        <v>TODO: &lt;&gt;</v>
      </c>
      <c r="L2879" s="0" t="str">
        <f aca="false">VLOOKUP(A2879,henriette!A:J,10,0)</f>
        <v>TODO: &lt;&gt;</v>
      </c>
      <c r="M2879" s="0" t="str">
        <f aca="false">VLOOKUP(A2879,henriette!A:K,11,0)</f>
        <v>TODO: &lt;&gt;</v>
      </c>
      <c r="N2879" s="0" t="str">
        <f aca="false">IF(OR(O2879="CONFLICT",R2879="CONFLICT"),"CONFLICT","OK")</f>
        <v>OK</v>
      </c>
      <c r="O2879" s="0" t="str">
        <f aca="false">IF(J2879=L2879,J2879,"CONFLICT")</f>
        <v>TODO: &lt;&gt;</v>
      </c>
      <c r="Q2879" s="0" t="str">
        <f aca="false">IF(AND(P2879&lt;&gt;L2879,P2879&lt;&gt;J2879,P2879&lt;&gt;""),"REVIEW","")</f>
        <v/>
      </c>
      <c r="R2879" s="0" t="str">
        <f aca="false">IF(K2879=M2879,K2879,"CONFLICT")</f>
        <v>TODO: &lt;&gt;</v>
      </c>
    </row>
    <row r="2880" customFormat="false" ht="12.75" hidden="false" customHeight="false" outlineLevel="0" collapsed="false">
      <c r="A2880" s="0" t="s">
        <v>7441</v>
      </c>
      <c r="B2880" s="0" t="n">
        <v>43653</v>
      </c>
      <c r="C2880" s="0" t="s">
        <v>23</v>
      </c>
      <c r="E2880" s="0" t="s">
        <v>7442</v>
      </c>
      <c r="F2880" s="0" t="n">
        <v>51626</v>
      </c>
      <c r="G2880" s="0" t="n">
        <v>604</v>
      </c>
      <c r="H2880" s="0" t="n">
        <v>0</v>
      </c>
      <c r="I2880" s="0" t="n">
        <v>170</v>
      </c>
      <c r="J2880" s="0" t="str">
        <f aca="false">VLOOKUP(A2880,yorick!A:J,10,0)</f>
        <v>TODO: &lt;&gt;</v>
      </c>
      <c r="K2880" s="0" t="str">
        <f aca="false">VLOOKUP(A2880,yorick!A:K,11,0)</f>
        <v>TODO: &lt;&gt;</v>
      </c>
      <c r="L2880" s="0" t="str">
        <f aca="false">VLOOKUP(A2880,henriette!A:J,10,0)</f>
        <v>TODO: &lt;&gt;</v>
      </c>
      <c r="M2880" s="0" t="str">
        <f aca="false">VLOOKUP(A2880,henriette!A:K,11,0)</f>
        <v>TODO: &lt;&gt;</v>
      </c>
      <c r="N2880" s="0" t="str">
        <f aca="false">IF(OR(O2880="CONFLICT",R2880="CONFLICT"),"CONFLICT","OK")</f>
        <v>OK</v>
      </c>
      <c r="O2880" s="0" t="str">
        <f aca="false">IF(J2880=L2880,J2880,"CONFLICT")</f>
        <v>TODO: &lt;&gt;</v>
      </c>
      <c r="Q2880" s="0" t="str">
        <f aca="false">IF(AND(P2880&lt;&gt;L2880,P2880&lt;&gt;J2880,P2880&lt;&gt;""),"REVIEW","")</f>
        <v/>
      </c>
      <c r="R2880" s="0" t="str">
        <f aca="false">IF(K2880=M2880,K2880,"CONFLICT")</f>
        <v>TODO: &lt;&gt;</v>
      </c>
    </row>
    <row r="2881" customFormat="false" ht="12.75" hidden="false" customHeight="false" outlineLevel="0" collapsed="false">
      <c r="A2881" s="0" t="s">
        <v>7443</v>
      </c>
      <c r="B2881" s="0" t="n">
        <v>165</v>
      </c>
      <c r="C2881" s="0" t="s">
        <v>23</v>
      </c>
      <c r="D2881" s="0" t="s">
        <v>7444</v>
      </c>
      <c r="E2881" s="0" t="s">
        <v>7445</v>
      </c>
      <c r="F2881" s="0" t="n">
        <v>7434</v>
      </c>
      <c r="G2881" s="0" t="n">
        <v>104</v>
      </c>
      <c r="H2881" s="0" t="n">
        <v>2</v>
      </c>
      <c r="I2881" s="0" t="n">
        <v>113</v>
      </c>
      <c r="J2881" s="0" t="str">
        <f aca="false">VLOOKUP(A2881,yorick!A:J,10,0)</f>
        <v>TODO: &lt;&gt;</v>
      </c>
      <c r="K2881" s="0" t="str">
        <f aca="false">VLOOKUP(A2881,yorick!A:K,11,0)</f>
        <v>TODO: &lt;&gt;</v>
      </c>
      <c r="L2881" s="0" t="str">
        <f aca="false">VLOOKUP(A2881,henriette!A:J,10,0)</f>
        <v>TODO: &lt;&gt;</v>
      </c>
      <c r="M2881" s="0" t="str">
        <f aca="false">VLOOKUP(A2881,henriette!A:K,11,0)</f>
        <v>TODO: &lt;&gt;</v>
      </c>
      <c r="N2881" s="0" t="str">
        <f aca="false">IF(OR(O2881="CONFLICT",R2881="CONFLICT"),"CONFLICT","OK")</f>
        <v>OK</v>
      </c>
      <c r="O2881" s="0" t="str">
        <f aca="false">IF(J2881=L2881,J2881,"CONFLICT")</f>
        <v>TODO: &lt;&gt;</v>
      </c>
      <c r="Q2881" s="0" t="str">
        <f aca="false">IF(AND(P2881&lt;&gt;L2881,P2881&lt;&gt;J2881,P2881&lt;&gt;""),"REVIEW","")</f>
        <v/>
      </c>
      <c r="R2881" s="0" t="str">
        <f aca="false">IF(K2881=M2881,K2881,"CONFLICT")</f>
        <v>TODO: &lt;&gt;</v>
      </c>
    </row>
    <row r="2882" customFormat="false" ht="12.75" hidden="false" customHeight="false" outlineLevel="0" collapsed="false">
      <c r="A2882" s="0" t="s">
        <v>7446</v>
      </c>
      <c r="B2882" s="0" t="n">
        <v>724</v>
      </c>
      <c r="C2882" s="0" t="s">
        <v>23</v>
      </c>
      <c r="D2882" s="0" t="s">
        <v>7447</v>
      </c>
      <c r="E2882" s="0" t="s">
        <v>7448</v>
      </c>
      <c r="F2882" s="0" t="n">
        <v>30761</v>
      </c>
      <c r="G2882" s="0" t="n">
        <v>185</v>
      </c>
      <c r="H2882" s="0" t="n">
        <v>0</v>
      </c>
      <c r="I2882" s="0" t="n">
        <v>66</v>
      </c>
      <c r="J2882" s="0" t="str">
        <f aca="false">VLOOKUP(A2882,yorick!A:J,10,0)</f>
        <v>TODO: &lt;&gt;</v>
      </c>
      <c r="K2882" s="0" t="str">
        <f aca="false">VLOOKUP(A2882,yorick!A:K,11,0)</f>
        <v>TODO: &lt;&gt;</v>
      </c>
      <c r="L2882" s="0" t="str">
        <f aca="false">VLOOKUP(A2882,henriette!A:J,10,0)</f>
        <v>TODO: &lt;&gt;</v>
      </c>
      <c r="M2882" s="0" t="str">
        <f aca="false">VLOOKUP(A2882,henriette!A:K,11,0)</f>
        <v>TODO: &lt;&gt;</v>
      </c>
      <c r="N2882" s="0" t="str">
        <f aca="false">IF(OR(O2882="CONFLICT",R2882="CONFLICT"),"CONFLICT","OK")</f>
        <v>OK</v>
      </c>
      <c r="O2882" s="0" t="str">
        <f aca="false">IF(J2882=L2882,J2882,"CONFLICT")</f>
        <v>TODO: &lt;&gt;</v>
      </c>
      <c r="Q2882" s="0" t="str">
        <f aca="false">IF(AND(P2882&lt;&gt;L2882,P2882&lt;&gt;J2882,P2882&lt;&gt;""),"REVIEW","")</f>
        <v/>
      </c>
      <c r="R2882" s="0" t="str">
        <f aca="false">IF(K2882=M2882,K2882,"CONFLICT")</f>
        <v>TODO: &lt;&gt;</v>
      </c>
    </row>
    <row r="2883" customFormat="false" ht="12.75" hidden="false" customHeight="false" outlineLevel="0" collapsed="false">
      <c r="A2883" s="0" t="s">
        <v>7449</v>
      </c>
      <c r="B2883" s="0" t="n">
        <v>101</v>
      </c>
      <c r="C2883" s="0" t="s">
        <v>23</v>
      </c>
      <c r="D2883" s="0" t="s">
        <v>7450</v>
      </c>
      <c r="E2883" s="0" t="s">
        <v>7451</v>
      </c>
      <c r="F2883" s="0" t="n">
        <v>6316</v>
      </c>
      <c r="G2883" s="0" t="n">
        <v>55</v>
      </c>
      <c r="H2883" s="0" t="n">
        <v>0</v>
      </c>
      <c r="I2883" s="0" t="n">
        <v>1</v>
      </c>
      <c r="J2883" s="0" t="str">
        <f aca="false">VLOOKUP(A2883,yorick!A:J,10,0)</f>
        <v>TODO: &lt;&gt;</v>
      </c>
      <c r="K2883" s="0" t="str">
        <f aca="false">VLOOKUP(A2883,yorick!A:K,11,0)</f>
        <v>TODO: &lt;&gt;</v>
      </c>
      <c r="L2883" s="0" t="str">
        <f aca="false">VLOOKUP(A2883,henriette!A:J,10,0)</f>
        <v>TODO: &lt;&gt;</v>
      </c>
      <c r="M2883" s="0" t="str">
        <f aca="false">VLOOKUP(A2883,henriette!A:K,11,0)</f>
        <v>TODO: &lt;&gt;</v>
      </c>
      <c r="N2883" s="0" t="str">
        <f aca="false">IF(OR(O2883="CONFLICT",R2883="CONFLICT"),"CONFLICT","OK")</f>
        <v>OK</v>
      </c>
      <c r="O2883" s="0" t="str">
        <f aca="false">IF(J2883=L2883,J2883,"CONFLICT")</f>
        <v>TODO: &lt;&gt;</v>
      </c>
      <c r="Q2883" s="0" t="str">
        <f aca="false">IF(AND(P2883&lt;&gt;L2883,P2883&lt;&gt;J2883,P2883&lt;&gt;""),"REVIEW","")</f>
        <v/>
      </c>
      <c r="R2883" s="0" t="str">
        <f aca="false">IF(K2883=M2883,K2883,"CONFLICT")</f>
        <v>TODO: &lt;&gt;</v>
      </c>
    </row>
    <row r="2884" customFormat="false" ht="12.75" hidden="false" customHeight="false" outlineLevel="0" collapsed="false">
      <c r="A2884" s="0" t="s">
        <v>7452</v>
      </c>
      <c r="B2884" s="0" t="n">
        <v>319</v>
      </c>
      <c r="C2884" s="0" t="s">
        <v>23</v>
      </c>
      <c r="E2884" s="0" t="s">
        <v>7453</v>
      </c>
      <c r="F2884" s="0" t="n">
        <v>7529</v>
      </c>
      <c r="G2884" s="0" t="n">
        <v>62</v>
      </c>
      <c r="H2884" s="0" t="n">
        <v>0</v>
      </c>
      <c r="I2884" s="0" t="n">
        <v>1</v>
      </c>
      <c r="J2884" s="0" t="str">
        <f aca="false">VLOOKUP(A2884,yorick!A:J,10,0)</f>
        <v>TODO: &lt;&gt;</v>
      </c>
      <c r="K2884" s="0" t="str">
        <f aca="false">VLOOKUP(A2884,yorick!A:K,11,0)</f>
        <v>TODO: &lt;&gt;</v>
      </c>
      <c r="L2884" s="0" t="str">
        <f aca="false">VLOOKUP(A2884,henriette!A:J,10,0)</f>
        <v>TODO: &lt;&gt;</v>
      </c>
      <c r="M2884" s="0" t="str">
        <f aca="false">VLOOKUP(A2884,henriette!A:K,11,0)</f>
        <v>TODO: &lt;&gt;</v>
      </c>
      <c r="N2884" s="0" t="str">
        <f aca="false">IF(OR(O2884="CONFLICT",R2884="CONFLICT"),"CONFLICT","OK")</f>
        <v>OK</v>
      </c>
      <c r="O2884" s="0" t="str">
        <f aca="false">IF(J2884=L2884,J2884,"CONFLICT")</f>
        <v>TODO: &lt;&gt;</v>
      </c>
      <c r="Q2884" s="0" t="str">
        <f aca="false">IF(AND(P2884&lt;&gt;L2884,P2884&lt;&gt;J2884,P2884&lt;&gt;""),"REVIEW","")</f>
        <v/>
      </c>
      <c r="R2884" s="0" t="str">
        <f aca="false">IF(K2884=M2884,K2884,"CONFLICT")</f>
        <v>TODO: &lt;&gt;</v>
      </c>
    </row>
    <row r="2885" customFormat="false" ht="12.75" hidden="false" customHeight="false" outlineLevel="0" collapsed="false">
      <c r="A2885" s="0" t="s">
        <v>7454</v>
      </c>
      <c r="B2885" s="0" t="n">
        <v>1214</v>
      </c>
      <c r="C2885" s="0" t="s">
        <v>23</v>
      </c>
      <c r="E2885" s="0" t="s">
        <v>7455</v>
      </c>
      <c r="F2885" s="0" t="n">
        <v>58307</v>
      </c>
      <c r="G2885" s="0" t="n">
        <v>494</v>
      </c>
      <c r="H2885" s="0" t="n">
        <v>0</v>
      </c>
      <c r="I2885" s="0" t="n">
        <v>11</v>
      </c>
      <c r="J2885" s="0" t="str">
        <f aca="false">VLOOKUP(A2885,yorick!A:J,10,0)</f>
        <v>TODO: &lt;&gt;</v>
      </c>
      <c r="K2885" s="0" t="str">
        <f aca="false">VLOOKUP(A2885,yorick!A:K,11,0)</f>
        <v>TODO: &lt;&gt;</v>
      </c>
      <c r="L2885" s="0" t="str">
        <f aca="false">VLOOKUP(A2885,henriette!A:J,10,0)</f>
        <v>TODO: &lt;&gt;</v>
      </c>
      <c r="M2885" s="0" t="str">
        <f aca="false">VLOOKUP(A2885,henriette!A:K,11,0)</f>
        <v>TODO: &lt;&gt;</v>
      </c>
      <c r="N2885" s="0" t="str">
        <f aca="false">IF(OR(O2885="CONFLICT",R2885="CONFLICT"),"CONFLICT","OK")</f>
        <v>OK</v>
      </c>
      <c r="O2885" s="0" t="str">
        <f aca="false">IF(J2885=L2885,J2885,"CONFLICT")</f>
        <v>TODO: &lt;&gt;</v>
      </c>
      <c r="Q2885" s="0" t="str">
        <f aca="false">IF(AND(P2885&lt;&gt;L2885,P2885&lt;&gt;J2885,P2885&lt;&gt;""),"REVIEW","")</f>
        <v/>
      </c>
      <c r="R2885" s="0" t="str">
        <f aca="false">IF(K2885=M2885,K2885,"CONFLICT")</f>
        <v>TODO: &lt;&gt;</v>
      </c>
    </row>
    <row r="2886" customFormat="false" ht="12.75" hidden="false" customHeight="false" outlineLevel="0" collapsed="false">
      <c r="A2886" s="0" t="s">
        <v>7456</v>
      </c>
      <c r="B2886" s="0" t="n">
        <v>179</v>
      </c>
      <c r="C2886" s="0" t="s">
        <v>23</v>
      </c>
      <c r="E2886" s="0" t="s">
        <v>7457</v>
      </c>
      <c r="F2886" s="0" t="n">
        <v>9844</v>
      </c>
      <c r="G2886" s="0" t="n">
        <v>73</v>
      </c>
      <c r="H2886" s="0" t="n">
        <v>3</v>
      </c>
      <c r="I2886" s="0" t="n">
        <v>22</v>
      </c>
      <c r="J2886" s="0" t="str">
        <f aca="false">VLOOKUP(A2886,yorick!A:J,10,0)</f>
        <v>TODO: &lt;&gt;</v>
      </c>
      <c r="K2886" s="0" t="str">
        <f aca="false">VLOOKUP(A2886,yorick!A:K,11,0)</f>
        <v>TODO: &lt;&gt;</v>
      </c>
      <c r="L2886" s="0" t="str">
        <f aca="false">VLOOKUP(A2886,henriette!A:J,10,0)</f>
        <v>TODO: &lt;&gt;</v>
      </c>
      <c r="M2886" s="0" t="str">
        <f aca="false">VLOOKUP(A2886,henriette!A:K,11,0)</f>
        <v>TODO: &lt;&gt;</v>
      </c>
      <c r="N2886" s="0" t="str">
        <f aca="false">IF(OR(O2886="CONFLICT",R2886="CONFLICT"),"CONFLICT","OK")</f>
        <v>OK</v>
      </c>
      <c r="O2886" s="0" t="str">
        <f aca="false">IF(J2886=L2886,J2886,"CONFLICT")</f>
        <v>TODO: &lt;&gt;</v>
      </c>
      <c r="Q2886" s="0" t="str">
        <f aca="false">IF(AND(P2886&lt;&gt;L2886,P2886&lt;&gt;J2886,P2886&lt;&gt;""),"REVIEW","")</f>
        <v/>
      </c>
      <c r="R2886" s="0" t="str">
        <f aca="false">IF(K2886=M2886,K2886,"CONFLICT")</f>
        <v>TODO: &lt;&gt;</v>
      </c>
    </row>
    <row r="2887" customFormat="false" ht="12.75" hidden="false" customHeight="false" outlineLevel="0" collapsed="false">
      <c r="A2887" s="0" t="s">
        <v>7458</v>
      </c>
      <c r="B2887" s="0" t="n">
        <v>517</v>
      </c>
      <c r="C2887" s="0" t="s">
        <v>23</v>
      </c>
      <c r="D2887" s="0" t="s">
        <v>7459</v>
      </c>
      <c r="E2887" s="0" t="s">
        <v>7460</v>
      </c>
      <c r="F2887" s="0" t="n">
        <v>8513</v>
      </c>
      <c r="G2887" s="0" t="n">
        <v>65</v>
      </c>
      <c r="H2887" s="0" t="n">
        <v>1</v>
      </c>
      <c r="I2887" s="0" t="n">
        <v>20</v>
      </c>
      <c r="J2887" s="0" t="str">
        <f aca="false">VLOOKUP(A2887,yorick!A:J,10,0)</f>
        <v>TODO: &lt;&gt;</v>
      </c>
      <c r="K2887" s="0" t="str">
        <f aca="false">VLOOKUP(A2887,yorick!A:K,11,0)</f>
        <v>TODO: &lt;&gt;</v>
      </c>
      <c r="L2887" s="0" t="str">
        <f aca="false">VLOOKUP(A2887,henriette!A:J,10,0)</f>
        <v>TODO: &lt;&gt;</v>
      </c>
      <c r="M2887" s="0" t="str">
        <f aca="false">VLOOKUP(A2887,henriette!A:K,11,0)</f>
        <v>TODO: &lt;&gt;</v>
      </c>
      <c r="N2887" s="0" t="str">
        <f aca="false">IF(OR(O2887="CONFLICT",R2887="CONFLICT"),"CONFLICT","OK")</f>
        <v>OK</v>
      </c>
      <c r="O2887" s="0" t="str">
        <f aca="false">IF(J2887=L2887,J2887,"CONFLICT")</f>
        <v>TODO: &lt;&gt;</v>
      </c>
      <c r="Q2887" s="0" t="str">
        <f aca="false">IF(AND(P2887&lt;&gt;L2887,P2887&lt;&gt;J2887,P2887&lt;&gt;""),"REVIEW","")</f>
        <v/>
      </c>
      <c r="R2887" s="0" t="str">
        <f aca="false">IF(K2887=M2887,K2887,"CONFLICT")</f>
        <v>TODO: &lt;&gt;</v>
      </c>
    </row>
    <row r="2888" customFormat="false" ht="12.75" hidden="false" customHeight="false" outlineLevel="0" collapsed="false">
      <c r="A2888" s="0" t="s">
        <v>7461</v>
      </c>
      <c r="B2888" s="0" t="n">
        <v>781</v>
      </c>
      <c r="C2888" s="0" t="s">
        <v>23</v>
      </c>
      <c r="D2888" s="0" t="s">
        <v>7462</v>
      </c>
      <c r="E2888" s="0" t="s">
        <v>7463</v>
      </c>
      <c r="F2888" s="0" t="n">
        <v>8879</v>
      </c>
      <c r="G2888" s="0" t="n">
        <v>71</v>
      </c>
      <c r="H2888" s="0" t="n">
        <v>0</v>
      </c>
      <c r="I2888" s="0" t="n">
        <v>143</v>
      </c>
      <c r="J2888" s="0" t="str">
        <f aca="false">VLOOKUP(A2888,yorick!A:J,10,0)</f>
        <v>TODO: &lt;&gt;</v>
      </c>
      <c r="K2888" s="0" t="str">
        <f aca="false">VLOOKUP(A2888,yorick!A:K,11,0)</f>
        <v>TODO: &lt;&gt;</v>
      </c>
      <c r="L2888" s="0" t="str">
        <f aca="false">VLOOKUP(A2888,henriette!A:J,10,0)</f>
        <v>TODO: &lt;&gt;</v>
      </c>
      <c r="M2888" s="0" t="str">
        <f aca="false">VLOOKUP(A2888,henriette!A:K,11,0)</f>
        <v>TODO: &lt;&gt;</v>
      </c>
      <c r="N2888" s="0" t="str">
        <f aca="false">IF(OR(O2888="CONFLICT",R2888="CONFLICT"),"CONFLICT","OK")</f>
        <v>OK</v>
      </c>
      <c r="O2888" s="0" t="str">
        <f aca="false">IF(J2888=L2888,J2888,"CONFLICT")</f>
        <v>TODO: &lt;&gt;</v>
      </c>
      <c r="Q2888" s="0" t="str">
        <f aca="false">IF(AND(P2888&lt;&gt;L2888,P2888&lt;&gt;J2888,P2888&lt;&gt;""),"REVIEW","")</f>
        <v/>
      </c>
      <c r="R2888" s="0" t="str">
        <f aca="false">IF(K2888=M2888,K2888,"CONFLICT")</f>
        <v>TODO: &lt;&gt;</v>
      </c>
    </row>
    <row r="2889" customFormat="false" ht="12.75" hidden="false" customHeight="false" outlineLevel="0" collapsed="false">
      <c r="A2889" s="0" t="s">
        <v>7464</v>
      </c>
      <c r="B2889" s="0" t="n">
        <v>164</v>
      </c>
      <c r="C2889" s="0" t="s">
        <v>23</v>
      </c>
      <c r="D2889" s="0" t="s">
        <v>7465</v>
      </c>
      <c r="E2889" s="0" t="s">
        <v>7466</v>
      </c>
      <c r="F2889" s="0" t="n">
        <v>15197</v>
      </c>
      <c r="G2889" s="0" t="n">
        <v>199</v>
      </c>
      <c r="H2889" s="0" t="n">
        <v>0</v>
      </c>
      <c r="I2889" s="0" t="n">
        <v>72</v>
      </c>
      <c r="J2889" s="0" t="str">
        <f aca="false">VLOOKUP(A2889,yorick!A:J,10,0)</f>
        <v>TODO: &lt;&gt;</v>
      </c>
      <c r="K2889" s="0" t="str">
        <f aca="false">VLOOKUP(A2889,yorick!A:K,11,0)</f>
        <v>TODO: &lt;&gt;</v>
      </c>
      <c r="L2889" s="0" t="str">
        <f aca="false">VLOOKUP(A2889,henriette!A:J,10,0)</f>
        <v>TODO: &lt;&gt;</v>
      </c>
      <c r="M2889" s="0" t="str">
        <f aca="false">VLOOKUP(A2889,henriette!A:K,11,0)</f>
        <v>TODO: &lt;&gt;</v>
      </c>
      <c r="N2889" s="0" t="str">
        <f aca="false">IF(OR(O2889="CONFLICT",R2889="CONFLICT"),"CONFLICT","OK")</f>
        <v>OK</v>
      </c>
      <c r="O2889" s="0" t="str">
        <f aca="false">IF(J2889=L2889,J2889,"CONFLICT")</f>
        <v>TODO: &lt;&gt;</v>
      </c>
      <c r="Q2889" s="0" t="str">
        <f aca="false">IF(AND(P2889&lt;&gt;L2889,P2889&lt;&gt;J2889,P2889&lt;&gt;""),"REVIEW","")</f>
        <v/>
      </c>
      <c r="R2889" s="0" t="str">
        <f aca="false">IF(K2889=M2889,K2889,"CONFLICT")</f>
        <v>TODO: &lt;&gt;</v>
      </c>
    </row>
    <row r="2890" customFormat="false" ht="12.75" hidden="false" customHeight="false" outlineLevel="0" collapsed="false">
      <c r="A2890" s="0" t="s">
        <v>7467</v>
      </c>
      <c r="B2890" s="0" t="n">
        <v>170</v>
      </c>
      <c r="C2890" s="0" t="s">
        <v>23</v>
      </c>
      <c r="E2890" s="0" t="s">
        <v>7468</v>
      </c>
      <c r="F2890" s="0" t="n">
        <v>11456</v>
      </c>
      <c r="G2890" s="0" t="n">
        <v>172</v>
      </c>
      <c r="H2890" s="0" t="n">
        <v>0</v>
      </c>
      <c r="I2890" s="0" t="n">
        <v>3</v>
      </c>
      <c r="J2890" s="0" t="str">
        <f aca="false">VLOOKUP(A2890,yorick!A:J,10,0)</f>
        <v>TODO: &lt;&gt;</v>
      </c>
      <c r="K2890" s="0" t="str">
        <f aca="false">VLOOKUP(A2890,yorick!A:K,11,0)</f>
        <v>TODO: &lt;&gt;</v>
      </c>
      <c r="L2890" s="0" t="str">
        <f aca="false">VLOOKUP(A2890,henriette!A:J,10,0)</f>
        <v>TODO: &lt;&gt;</v>
      </c>
      <c r="M2890" s="0" t="str">
        <f aca="false">VLOOKUP(A2890,henriette!A:K,11,0)</f>
        <v>TODO: &lt;&gt;</v>
      </c>
      <c r="N2890" s="0" t="str">
        <f aca="false">IF(OR(O2890="CONFLICT",R2890="CONFLICT"),"CONFLICT","OK")</f>
        <v>OK</v>
      </c>
      <c r="O2890" s="0" t="str">
        <f aca="false">IF(J2890=L2890,J2890,"CONFLICT")</f>
        <v>TODO: &lt;&gt;</v>
      </c>
      <c r="Q2890" s="0" t="str">
        <f aca="false">IF(AND(P2890&lt;&gt;L2890,P2890&lt;&gt;J2890,P2890&lt;&gt;""),"REVIEW","")</f>
        <v/>
      </c>
      <c r="R2890" s="0" t="str">
        <f aca="false">IF(K2890=M2890,K2890,"CONFLICT")</f>
        <v>TODO: &lt;&gt;</v>
      </c>
    </row>
    <row r="2891" customFormat="false" ht="12.75" hidden="false" customHeight="false" outlineLevel="0" collapsed="false">
      <c r="A2891" s="0" t="s">
        <v>7469</v>
      </c>
      <c r="B2891" s="0" t="n">
        <v>398</v>
      </c>
      <c r="C2891" s="0" t="s">
        <v>23</v>
      </c>
      <c r="D2891" s="0" t="s">
        <v>7470</v>
      </c>
      <c r="E2891" s="0" t="s">
        <v>7471</v>
      </c>
      <c r="F2891" s="0" t="n">
        <v>33727</v>
      </c>
      <c r="G2891" s="0" t="n">
        <v>291</v>
      </c>
      <c r="H2891" s="0" t="n">
        <v>0</v>
      </c>
      <c r="I2891" s="0" t="n">
        <v>25</v>
      </c>
      <c r="J2891" s="0" t="str">
        <f aca="false">VLOOKUP(A2891,yorick!A:J,10,0)</f>
        <v>TODO: &lt;&gt;</v>
      </c>
      <c r="K2891" s="0" t="str">
        <f aca="false">VLOOKUP(A2891,yorick!A:K,11,0)</f>
        <v>TODO: &lt;&gt;</v>
      </c>
      <c r="L2891" s="0" t="str">
        <f aca="false">VLOOKUP(A2891,henriette!A:J,10,0)</f>
        <v>TODO: &lt;&gt;</v>
      </c>
      <c r="M2891" s="0" t="str">
        <f aca="false">VLOOKUP(A2891,henriette!A:K,11,0)</f>
        <v>TODO: &lt;&gt;</v>
      </c>
      <c r="N2891" s="0" t="str">
        <f aca="false">IF(OR(O2891="CONFLICT",R2891="CONFLICT"),"CONFLICT","OK")</f>
        <v>OK</v>
      </c>
      <c r="O2891" s="0" t="str">
        <f aca="false">IF(J2891=L2891,J2891,"CONFLICT")</f>
        <v>TODO: &lt;&gt;</v>
      </c>
      <c r="Q2891" s="0" t="str">
        <f aca="false">IF(AND(P2891&lt;&gt;L2891,P2891&lt;&gt;J2891,P2891&lt;&gt;""),"REVIEW","")</f>
        <v/>
      </c>
      <c r="R2891" s="0" t="str">
        <f aca="false">IF(K2891=M2891,K2891,"CONFLICT")</f>
        <v>TODO: &lt;&gt;</v>
      </c>
    </row>
    <row r="2892" customFormat="false" ht="12.75" hidden="false" customHeight="false" outlineLevel="0" collapsed="false">
      <c r="A2892" s="0" t="s">
        <v>7472</v>
      </c>
      <c r="B2892" s="0" t="n">
        <v>471</v>
      </c>
      <c r="C2892" s="0" t="s">
        <v>23</v>
      </c>
      <c r="D2892" s="0" t="s">
        <v>7473</v>
      </c>
      <c r="E2892" s="0" t="s">
        <v>7474</v>
      </c>
      <c r="F2892" s="0" t="n">
        <v>6400</v>
      </c>
      <c r="G2892" s="0" t="n">
        <v>106</v>
      </c>
      <c r="H2892" s="0" t="n">
        <v>0</v>
      </c>
      <c r="I2892" s="0" t="n">
        <v>3</v>
      </c>
      <c r="J2892" s="0" t="str">
        <f aca="false">VLOOKUP(A2892,yorick!A:J,10,0)</f>
        <v>TODO: &lt;&gt;</v>
      </c>
      <c r="K2892" s="0" t="str">
        <f aca="false">VLOOKUP(A2892,yorick!A:K,11,0)</f>
        <v>TODO: &lt;&gt;</v>
      </c>
      <c r="L2892" s="0" t="str">
        <f aca="false">VLOOKUP(A2892,henriette!A:J,10,0)</f>
        <v>TODO: &lt;&gt;</v>
      </c>
      <c r="M2892" s="0" t="str">
        <f aca="false">VLOOKUP(A2892,henriette!A:K,11,0)</f>
        <v>TODO: &lt;&gt;</v>
      </c>
      <c r="N2892" s="0" t="str">
        <f aca="false">IF(OR(O2892="CONFLICT",R2892="CONFLICT"),"CONFLICT","OK")</f>
        <v>OK</v>
      </c>
      <c r="O2892" s="0" t="str">
        <f aca="false">IF(J2892=L2892,J2892,"CONFLICT")</f>
        <v>TODO: &lt;&gt;</v>
      </c>
      <c r="Q2892" s="0" t="str">
        <f aca="false">IF(AND(P2892&lt;&gt;L2892,P2892&lt;&gt;J2892,P2892&lt;&gt;""),"REVIEW","")</f>
        <v/>
      </c>
      <c r="R2892" s="0" t="str">
        <f aca="false">IF(K2892=M2892,K2892,"CONFLICT")</f>
        <v>TODO: &lt;&gt;</v>
      </c>
    </row>
    <row r="2893" customFormat="false" ht="12.75" hidden="false" customHeight="false" outlineLevel="0" collapsed="false">
      <c r="A2893" s="0" t="s">
        <v>7475</v>
      </c>
      <c r="B2893" s="0" t="n">
        <v>211</v>
      </c>
      <c r="C2893" s="0" t="s">
        <v>23</v>
      </c>
      <c r="D2893" s="0" t="s">
        <v>7476</v>
      </c>
      <c r="E2893" s="0" t="s">
        <v>7477</v>
      </c>
      <c r="F2893" s="0" t="n">
        <v>9532</v>
      </c>
      <c r="G2893" s="0" t="n">
        <v>77</v>
      </c>
      <c r="H2893" s="0" t="n">
        <v>0</v>
      </c>
      <c r="I2893" s="0" t="n">
        <v>34</v>
      </c>
      <c r="J2893" s="0" t="str">
        <f aca="false">VLOOKUP(A2893,yorick!A:J,10,0)</f>
        <v>TODO: &lt;&gt;</v>
      </c>
      <c r="K2893" s="0" t="str">
        <f aca="false">VLOOKUP(A2893,yorick!A:K,11,0)</f>
        <v>TODO: &lt;&gt;</v>
      </c>
      <c r="L2893" s="0" t="str">
        <f aca="false">VLOOKUP(A2893,henriette!A:J,10,0)</f>
        <v>TODO: &lt;&gt;</v>
      </c>
      <c r="M2893" s="0" t="str">
        <f aca="false">VLOOKUP(A2893,henriette!A:K,11,0)</f>
        <v>TODO: &lt;&gt;</v>
      </c>
      <c r="N2893" s="0" t="str">
        <f aca="false">IF(OR(O2893="CONFLICT",R2893="CONFLICT"),"CONFLICT","OK")</f>
        <v>OK</v>
      </c>
      <c r="O2893" s="0" t="str">
        <f aca="false">IF(J2893=L2893,J2893,"CONFLICT")</f>
        <v>TODO: &lt;&gt;</v>
      </c>
      <c r="Q2893" s="0" t="str">
        <f aca="false">IF(AND(P2893&lt;&gt;L2893,P2893&lt;&gt;J2893,P2893&lt;&gt;""),"REVIEW","")</f>
        <v/>
      </c>
      <c r="R2893" s="0" t="str">
        <f aca="false">IF(K2893=M2893,K2893,"CONFLICT")</f>
        <v>TODO: &lt;&gt;</v>
      </c>
    </row>
    <row r="2894" customFormat="false" ht="12.75" hidden="false" customHeight="false" outlineLevel="0" collapsed="false">
      <c r="A2894" s="0" t="s">
        <v>7478</v>
      </c>
      <c r="B2894" s="0" t="n">
        <v>1509</v>
      </c>
      <c r="C2894" s="0" t="s">
        <v>23</v>
      </c>
      <c r="D2894" s="0" t="s">
        <v>7479</v>
      </c>
      <c r="E2894" s="0" t="s">
        <v>7480</v>
      </c>
      <c r="F2894" s="0" t="n">
        <v>20831</v>
      </c>
      <c r="G2894" s="0" t="n">
        <v>270</v>
      </c>
      <c r="H2894" s="0" t="n">
        <v>1</v>
      </c>
      <c r="I2894" s="0" t="n">
        <v>59</v>
      </c>
      <c r="J2894" s="0" t="str">
        <f aca="false">VLOOKUP(A2894,yorick!A:J,10,0)</f>
        <v>TODO: &lt;&gt;</v>
      </c>
      <c r="K2894" s="0" t="str">
        <f aca="false">VLOOKUP(A2894,yorick!A:K,11,0)</f>
        <v>TODO: &lt;&gt;</v>
      </c>
      <c r="L2894" s="0" t="str">
        <f aca="false">VLOOKUP(A2894,henriette!A:J,10,0)</f>
        <v>TODO: &lt;&gt;</v>
      </c>
      <c r="M2894" s="0" t="str">
        <f aca="false">VLOOKUP(A2894,henriette!A:K,11,0)</f>
        <v>TODO: &lt;&gt;</v>
      </c>
      <c r="N2894" s="0" t="str">
        <f aca="false">IF(OR(O2894="CONFLICT",R2894="CONFLICT"),"CONFLICT","OK")</f>
        <v>OK</v>
      </c>
      <c r="O2894" s="0" t="str">
        <f aca="false">IF(J2894=L2894,J2894,"CONFLICT")</f>
        <v>TODO: &lt;&gt;</v>
      </c>
      <c r="Q2894" s="0" t="str">
        <f aca="false">IF(AND(P2894&lt;&gt;L2894,P2894&lt;&gt;J2894,P2894&lt;&gt;""),"REVIEW","")</f>
        <v/>
      </c>
      <c r="R2894" s="0" t="str">
        <f aca="false">IF(K2894=M2894,K2894,"CONFLICT")</f>
        <v>TODO: &lt;&gt;</v>
      </c>
    </row>
    <row r="2895" customFormat="false" ht="12.75" hidden="false" customHeight="false" outlineLevel="0" collapsed="false">
      <c r="A2895" s="0" t="s">
        <v>7481</v>
      </c>
      <c r="B2895" s="0" t="n">
        <v>447</v>
      </c>
      <c r="C2895" s="0" t="s">
        <v>23</v>
      </c>
      <c r="E2895" s="0" t="s">
        <v>7482</v>
      </c>
      <c r="F2895" s="0" t="n">
        <v>26167</v>
      </c>
      <c r="G2895" s="0" t="n">
        <v>172</v>
      </c>
      <c r="H2895" s="0" t="n">
        <v>0</v>
      </c>
      <c r="I2895" s="0" t="n">
        <v>6</v>
      </c>
      <c r="J2895" s="0" t="str">
        <f aca="false">VLOOKUP(A2895,yorick!A:J,10,0)</f>
        <v>TODO: &lt;&gt;</v>
      </c>
      <c r="K2895" s="0" t="str">
        <f aca="false">VLOOKUP(A2895,yorick!A:K,11,0)</f>
        <v>TODO: &lt;&gt;</v>
      </c>
      <c r="L2895" s="0" t="str">
        <f aca="false">VLOOKUP(A2895,henriette!A:J,10,0)</f>
        <v>TODO: &lt;&gt;</v>
      </c>
      <c r="M2895" s="0" t="str">
        <f aca="false">VLOOKUP(A2895,henriette!A:K,11,0)</f>
        <v>TODO: &lt;&gt;</v>
      </c>
      <c r="N2895" s="0" t="str">
        <f aca="false">IF(OR(O2895="CONFLICT",R2895="CONFLICT"),"CONFLICT","OK")</f>
        <v>OK</v>
      </c>
      <c r="O2895" s="0" t="str">
        <f aca="false">IF(J2895=L2895,J2895,"CONFLICT")</f>
        <v>TODO: &lt;&gt;</v>
      </c>
      <c r="Q2895" s="0" t="str">
        <f aca="false">IF(AND(P2895&lt;&gt;L2895,P2895&lt;&gt;J2895,P2895&lt;&gt;""),"REVIEW","")</f>
        <v/>
      </c>
      <c r="R2895" s="0" t="str">
        <f aca="false">IF(K2895=M2895,K2895,"CONFLICT")</f>
        <v>TODO: &lt;&gt;</v>
      </c>
    </row>
    <row r="2896" customFormat="false" ht="12.75" hidden="false" customHeight="false" outlineLevel="0" collapsed="false">
      <c r="A2896" s="0" t="s">
        <v>7483</v>
      </c>
      <c r="B2896" s="0" t="n">
        <v>1901</v>
      </c>
      <c r="C2896" s="0" t="s">
        <v>23</v>
      </c>
      <c r="D2896" s="0" t="s">
        <v>7484</v>
      </c>
      <c r="E2896" s="0" t="s">
        <v>7485</v>
      </c>
      <c r="F2896" s="0" t="n">
        <v>8175</v>
      </c>
      <c r="G2896" s="0" t="n">
        <v>98</v>
      </c>
      <c r="H2896" s="0" t="n">
        <v>1</v>
      </c>
      <c r="I2896" s="0" t="n">
        <v>8</v>
      </c>
      <c r="J2896" s="0" t="str">
        <f aca="false">VLOOKUP(A2896,yorick!A:J,10,0)</f>
        <v>TODO: &lt;&gt;</v>
      </c>
      <c r="K2896" s="0" t="str">
        <f aca="false">VLOOKUP(A2896,yorick!A:K,11,0)</f>
        <v>TODO: &lt;&gt;</v>
      </c>
      <c r="L2896" s="0" t="str">
        <f aca="false">VLOOKUP(A2896,henriette!A:J,10,0)</f>
        <v>TODO: &lt;&gt;</v>
      </c>
      <c r="M2896" s="0" t="str">
        <f aca="false">VLOOKUP(A2896,henriette!A:K,11,0)</f>
        <v>TODO: &lt;&gt;</v>
      </c>
      <c r="N2896" s="0" t="str">
        <f aca="false">IF(OR(O2896="CONFLICT",R2896="CONFLICT"),"CONFLICT","OK")</f>
        <v>OK</v>
      </c>
      <c r="O2896" s="0" t="str">
        <f aca="false">IF(J2896=L2896,J2896,"CONFLICT")</f>
        <v>TODO: &lt;&gt;</v>
      </c>
      <c r="Q2896" s="0" t="str">
        <f aca="false">IF(AND(P2896&lt;&gt;L2896,P2896&lt;&gt;J2896,P2896&lt;&gt;""),"REVIEW","")</f>
        <v/>
      </c>
      <c r="R2896" s="0" t="str">
        <f aca="false">IF(K2896=M2896,K2896,"CONFLICT")</f>
        <v>TODO: &lt;&gt;</v>
      </c>
    </row>
    <row r="2897" customFormat="false" ht="12.75" hidden="false" customHeight="false" outlineLevel="0" collapsed="false">
      <c r="A2897" s="0" t="s">
        <v>7486</v>
      </c>
      <c r="B2897" s="0" t="n">
        <v>156</v>
      </c>
      <c r="C2897" s="0" t="s">
        <v>23</v>
      </c>
      <c r="D2897" s="0" t="s">
        <v>7487</v>
      </c>
      <c r="E2897" s="0" t="s">
        <v>7488</v>
      </c>
      <c r="F2897" s="0" t="n">
        <v>5147</v>
      </c>
      <c r="G2897" s="0" t="n">
        <v>45</v>
      </c>
      <c r="H2897" s="0" t="n">
        <v>0</v>
      </c>
      <c r="I2897" s="0" t="n">
        <v>5</v>
      </c>
      <c r="J2897" s="0" t="str">
        <f aca="false">VLOOKUP(A2897,yorick!A:J,10,0)</f>
        <v>TODO: &lt;&gt;</v>
      </c>
      <c r="K2897" s="0" t="str">
        <f aca="false">VLOOKUP(A2897,yorick!A:K,11,0)</f>
        <v>TODO: &lt;&gt;</v>
      </c>
      <c r="L2897" s="0" t="str">
        <f aca="false">VLOOKUP(A2897,henriette!A:J,10,0)</f>
        <v>TODO: &lt;&gt;</v>
      </c>
      <c r="M2897" s="0" t="str">
        <f aca="false">VLOOKUP(A2897,henriette!A:K,11,0)</f>
        <v>TODO: &lt;&gt;</v>
      </c>
      <c r="N2897" s="0" t="str">
        <f aca="false">IF(OR(O2897="CONFLICT",R2897="CONFLICT"),"CONFLICT","OK")</f>
        <v>OK</v>
      </c>
      <c r="O2897" s="0" t="str">
        <f aca="false">IF(J2897=L2897,J2897,"CONFLICT")</f>
        <v>TODO: &lt;&gt;</v>
      </c>
      <c r="Q2897" s="0" t="str">
        <f aca="false">IF(AND(P2897&lt;&gt;L2897,P2897&lt;&gt;J2897,P2897&lt;&gt;""),"REVIEW","")</f>
        <v/>
      </c>
      <c r="R2897" s="0" t="str">
        <f aca="false">IF(K2897=M2897,K2897,"CONFLICT")</f>
        <v>TODO: &lt;&gt;</v>
      </c>
    </row>
    <row r="2898" customFormat="false" ht="12.75" hidden="false" customHeight="false" outlineLevel="0" collapsed="false">
      <c r="A2898" s="0" t="s">
        <v>7489</v>
      </c>
      <c r="B2898" s="0" t="n">
        <v>190</v>
      </c>
      <c r="C2898" s="0" t="s">
        <v>23</v>
      </c>
      <c r="E2898" s="0" t="s">
        <v>7490</v>
      </c>
      <c r="F2898" s="0" t="n">
        <v>5030</v>
      </c>
      <c r="G2898" s="0" t="n">
        <v>48</v>
      </c>
      <c r="H2898" s="0" t="n">
        <v>0</v>
      </c>
      <c r="I2898" s="0" t="n">
        <v>1</v>
      </c>
      <c r="J2898" s="0" t="str">
        <f aca="false">VLOOKUP(A2898,yorick!A:J,10,0)</f>
        <v>TODO: &lt;&gt;</v>
      </c>
      <c r="K2898" s="0" t="str">
        <f aca="false">VLOOKUP(A2898,yorick!A:K,11,0)</f>
        <v>TODO: &lt;&gt;</v>
      </c>
      <c r="L2898" s="0" t="str">
        <f aca="false">VLOOKUP(A2898,henriette!A:J,10,0)</f>
        <v>TODO: &lt;&gt;</v>
      </c>
      <c r="M2898" s="0" t="str">
        <f aca="false">VLOOKUP(A2898,henriette!A:K,11,0)</f>
        <v>TODO: &lt;&gt;</v>
      </c>
      <c r="N2898" s="0" t="str">
        <f aca="false">IF(OR(O2898="CONFLICT",R2898="CONFLICT"),"CONFLICT","OK")</f>
        <v>OK</v>
      </c>
      <c r="O2898" s="0" t="str">
        <f aca="false">IF(J2898=L2898,J2898,"CONFLICT")</f>
        <v>TODO: &lt;&gt;</v>
      </c>
      <c r="Q2898" s="0" t="str">
        <f aca="false">IF(AND(P2898&lt;&gt;L2898,P2898&lt;&gt;J2898,P2898&lt;&gt;""),"REVIEW","")</f>
        <v/>
      </c>
      <c r="R2898" s="0" t="str">
        <f aca="false">IF(K2898=M2898,K2898,"CONFLICT")</f>
        <v>TODO: &lt;&gt;</v>
      </c>
    </row>
    <row r="2899" customFormat="false" ht="12.75" hidden="false" customHeight="false" outlineLevel="0" collapsed="false">
      <c r="A2899" s="0" t="s">
        <v>7491</v>
      </c>
      <c r="B2899" s="0" t="n">
        <v>342</v>
      </c>
      <c r="C2899" s="0" t="s">
        <v>23</v>
      </c>
      <c r="E2899" s="0" t="s">
        <v>7492</v>
      </c>
      <c r="F2899" s="0" t="n">
        <v>5393</v>
      </c>
      <c r="G2899" s="0" t="n">
        <v>46</v>
      </c>
      <c r="H2899" s="0" t="n">
        <v>0</v>
      </c>
      <c r="I2899" s="0" t="n">
        <v>17</v>
      </c>
      <c r="J2899" s="0" t="str">
        <f aca="false">VLOOKUP(A2899,yorick!A:J,10,0)</f>
        <v>TODO: &lt;&gt;</v>
      </c>
      <c r="K2899" s="0" t="str">
        <f aca="false">VLOOKUP(A2899,yorick!A:K,11,0)</f>
        <v>TODO: &lt;&gt;</v>
      </c>
      <c r="L2899" s="0" t="str">
        <f aca="false">VLOOKUP(A2899,henriette!A:J,10,0)</f>
        <v>TODO: &lt;&gt;</v>
      </c>
      <c r="M2899" s="0" t="str">
        <f aca="false">VLOOKUP(A2899,henriette!A:K,11,0)</f>
        <v>TODO: &lt;&gt;</v>
      </c>
      <c r="N2899" s="0" t="str">
        <f aca="false">IF(OR(O2899="CONFLICT",R2899="CONFLICT"),"CONFLICT","OK")</f>
        <v>OK</v>
      </c>
      <c r="O2899" s="0" t="str">
        <f aca="false">IF(J2899=L2899,J2899,"CONFLICT")</f>
        <v>TODO: &lt;&gt;</v>
      </c>
      <c r="Q2899" s="0" t="str">
        <f aca="false">IF(AND(P2899&lt;&gt;L2899,P2899&lt;&gt;J2899,P2899&lt;&gt;""),"REVIEW","")</f>
        <v/>
      </c>
      <c r="R2899" s="0" t="str">
        <f aca="false">IF(K2899=M2899,K2899,"CONFLICT")</f>
        <v>TODO: &lt;&gt;</v>
      </c>
    </row>
    <row r="2900" customFormat="false" ht="12.75" hidden="false" customHeight="false" outlineLevel="0" collapsed="false">
      <c r="A2900" s="0" t="s">
        <v>7493</v>
      </c>
      <c r="B2900" s="0" t="n">
        <v>235</v>
      </c>
      <c r="C2900" s="0" t="s">
        <v>23</v>
      </c>
      <c r="D2900" s="0" t="s">
        <v>7494</v>
      </c>
      <c r="E2900" s="0" t="s">
        <v>7495</v>
      </c>
      <c r="F2900" s="0" t="n">
        <v>12336</v>
      </c>
      <c r="G2900" s="0" t="n">
        <v>78</v>
      </c>
      <c r="H2900" s="0" t="n">
        <v>0</v>
      </c>
      <c r="I2900" s="0" t="n">
        <v>205</v>
      </c>
      <c r="J2900" s="0" t="str">
        <f aca="false">VLOOKUP(A2900,yorick!A:J,10,0)</f>
        <v>TODO: &lt;&gt;</v>
      </c>
      <c r="K2900" s="0" t="str">
        <f aca="false">VLOOKUP(A2900,yorick!A:K,11,0)</f>
        <v>TODO: &lt;&gt;</v>
      </c>
      <c r="L2900" s="0" t="str">
        <f aca="false">VLOOKUP(A2900,henriette!A:J,10,0)</f>
        <v>TODO: &lt;&gt;</v>
      </c>
      <c r="M2900" s="0" t="str">
        <f aca="false">VLOOKUP(A2900,henriette!A:K,11,0)</f>
        <v>TODO: &lt;&gt;</v>
      </c>
      <c r="N2900" s="0" t="str">
        <f aca="false">IF(OR(O2900="CONFLICT",R2900="CONFLICT"),"CONFLICT","OK")</f>
        <v>OK</v>
      </c>
      <c r="O2900" s="0" t="str">
        <f aca="false">IF(J2900=L2900,J2900,"CONFLICT")</f>
        <v>TODO: &lt;&gt;</v>
      </c>
      <c r="Q2900" s="0" t="str">
        <f aca="false">IF(AND(P2900&lt;&gt;L2900,P2900&lt;&gt;J2900,P2900&lt;&gt;""),"REVIEW","")</f>
        <v/>
      </c>
      <c r="R2900" s="0" t="str">
        <f aca="false">IF(K2900=M2900,K2900,"CONFLICT")</f>
        <v>TODO: &lt;&gt;</v>
      </c>
    </row>
    <row r="2901" customFormat="false" ht="12.75" hidden="false" customHeight="false" outlineLevel="0" collapsed="false">
      <c r="A2901" s="0" t="s">
        <v>7496</v>
      </c>
      <c r="B2901" s="0" t="n">
        <v>287</v>
      </c>
      <c r="C2901" s="0" t="s">
        <v>23</v>
      </c>
      <c r="D2901" s="0" t="s">
        <v>7497</v>
      </c>
      <c r="E2901" s="0" t="s">
        <v>7498</v>
      </c>
      <c r="F2901" s="0" t="n">
        <v>11019</v>
      </c>
      <c r="G2901" s="0" t="n">
        <v>101</v>
      </c>
      <c r="H2901" s="0" t="n">
        <v>0</v>
      </c>
      <c r="I2901" s="0" t="n">
        <v>3</v>
      </c>
      <c r="J2901" s="0" t="str">
        <f aca="false">VLOOKUP(A2901,yorick!A:J,10,0)</f>
        <v>TODO: &lt;&gt;</v>
      </c>
      <c r="K2901" s="0" t="str">
        <f aca="false">VLOOKUP(A2901,yorick!A:K,11,0)</f>
        <v>TODO: &lt;&gt;</v>
      </c>
      <c r="L2901" s="0" t="str">
        <f aca="false">VLOOKUP(A2901,henriette!A:J,10,0)</f>
        <v>TODO: &lt;&gt;</v>
      </c>
      <c r="M2901" s="0" t="str">
        <f aca="false">VLOOKUP(A2901,henriette!A:K,11,0)</f>
        <v>TODO: &lt;&gt;</v>
      </c>
      <c r="N2901" s="0" t="str">
        <f aca="false">IF(OR(O2901="CONFLICT",R2901="CONFLICT"),"CONFLICT","OK")</f>
        <v>OK</v>
      </c>
      <c r="O2901" s="0" t="str">
        <f aca="false">IF(J2901=L2901,J2901,"CONFLICT")</f>
        <v>TODO: &lt;&gt;</v>
      </c>
      <c r="Q2901" s="0" t="str">
        <f aca="false">IF(AND(P2901&lt;&gt;L2901,P2901&lt;&gt;J2901,P2901&lt;&gt;""),"REVIEW","")</f>
        <v/>
      </c>
      <c r="R2901" s="0" t="str">
        <f aca="false">IF(K2901=M2901,K2901,"CONFLICT")</f>
        <v>TODO: &lt;&gt;</v>
      </c>
    </row>
    <row r="2902" customFormat="false" ht="12.75" hidden="false" customHeight="false" outlineLevel="0" collapsed="false">
      <c r="A2902" s="0" t="s">
        <v>7499</v>
      </c>
      <c r="B2902" s="0" t="n">
        <v>398</v>
      </c>
      <c r="C2902" s="0" t="s">
        <v>23</v>
      </c>
      <c r="E2902" s="0" t="s">
        <v>7500</v>
      </c>
      <c r="F2902" s="0" t="n">
        <v>36403</v>
      </c>
      <c r="G2902" s="0" t="n">
        <v>191</v>
      </c>
      <c r="H2902" s="0" t="n">
        <v>0</v>
      </c>
      <c r="I2902" s="0" t="n">
        <v>10</v>
      </c>
      <c r="J2902" s="0" t="str">
        <f aca="false">VLOOKUP(A2902,yorick!A:J,10,0)</f>
        <v>TODO: &lt;&gt;</v>
      </c>
      <c r="K2902" s="0" t="str">
        <f aca="false">VLOOKUP(A2902,yorick!A:K,11,0)</f>
        <v>TODO: &lt;&gt;</v>
      </c>
      <c r="L2902" s="0" t="str">
        <f aca="false">VLOOKUP(A2902,henriette!A:J,10,0)</f>
        <v>TODO: &lt;&gt;</v>
      </c>
      <c r="M2902" s="0" t="str">
        <f aca="false">VLOOKUP(A2902,henriette!A:K,11,0)</f>
        <v>TODO: &lt;&gt;</v>
      </c>
      <c r="N2902" s="0" t="str">
        <f aca="false">IF(OR(O2902="CONFLICT",R2902="CONFLICT"),"CONFLICT","OK")</f>
        <v>OK</v>
      </c>
      <c r="O2902" s="0" t="str">
        <f aca="false">IF(J2902=L2902,J2902,"CONFLICT")</f>
        <v>TODO: &lt;&gt;</v>
      </c>
      <c r="Q2902" s="0" t="str">
        <f aca="false">IF(AND(P2902&lt;&gt;L2902,P2902&lt;&gt;J2902,P2902&lt;&gt;""),"REVIEW","")</f>
        <v/>
      </c>
      <c r="R2902" s="0" t="str">
        <f aca="false">IF(K2902=M2902,K2902,"CONFLICT")</f>
        <v>TODO: &lt;&gt;</v>
      </c>
    </row>
    <row r="2903" customFormat="false" ht="12.75" hidden="false" customHeight="false" outlineLevel="0" collapsed="false">
      <c r="A2903" s="0" t="s">
        <v>7501</v>
      </c>
      <c r="B2903" s="0" t="n">
        <v>403</v>
      </c>
      <c r="C2903" s="0" t="s">
        <v>23</v>
      </c>
      <c r="D2903" s="0" t="s">
        <v>7502</v>
      </c>
      <c r="E2903" s="0" t="s">
        <v>7503</v>
      </c>
      <c r="F2903" s="0" t="n">
        <v>6164</v>
      </c>
      <c r="G2903" s="0" t="n">
        <v>74</v>
      </c>
      <c r="H2903" s="0" t="n">
        <v>0</v>
      </c>
      <c r="I2903" s="0" t="n">
        <v>2</v>
      </c>
      <c r="J2903" s="0" t="str">
        <f aca="false">VLOOKUP(A2903,yorick!A:J,10,0)</f>
        <v>TODO: &lt;&gt;</v>
      </c>
      <c r="K2903" s="0" t="str">
        <f aca="false">VLOOKUP(A2903,yorick!A:K,11,0)</f>
        <v>TODO: &lt;&gt;</v>
      </c>
      <c r="L2903" s="0" t="str">
        <f aca="false">VLOOKUP(A2903,henriette!A:J,10,0)</f>
        <v>TODO: &lt;&gt;</v>
      </c>
      <c r="M2903" s="0" t="str">
        <f aca="false">VLOOKUP(A2903,henriette!A:K,11,0)</f>
        <v>TODO: &lt;&gt;</v>
      </c>
      <c r="N2903" s="0" t="str">
        <f aca="false">IF(OR(O2903="CONFLICT",R2903="CONFLICT"),"CONFLICT","OK")</f>
        <v>OK</v>
      </c>
      <c r="O2903" s="0" t="str">
        <f aca="false">IF(J2903=L2903,J2903,"CONFLICT")</f>
        <v>TODO: &lt;&gt;</v>
      </c>
      <c r="Q2903" s="0" t="str">
        <f aca="false">IF(AND(P2903&lt;&gt;L2903,P2903&lt;&gt;J2903,P2903&lt;&gt;""),"REVIEW","")</f>
        <v/>
      </c>
      <c r="R2903" s="0" t="str">
        <f aca="false">IF(K2903=M2903,K2903,"CONFLICT")</f>
        <v>TODO: &lt;&gt;</v>
      </c>
    </row>
    <row r="2904" customFormat="false" ht="12.75" hidden="false" customHeight="false" outlineLevel="0" collapsed="false">
      <c r="A2904" s="0" t="s">
        <v>7504</v>
      </c>
      <c r="B2904" s="0" t="n">
        <v>118</v>
      </c>
      <c r="C2904" s="0" t="s">
        <v>23</v>
      </c>
      <c r="E2904" s="0" t="s">
        <v>7505</v>
      </c>
      <c r="F2904" s="0" t="n">
        <v>23442</v>
      </c>
      <c r="G2904" s="0" t="n">
        <v>165</v>
      </c>
      <c r="H2904" s="0" t="n">
        <v>0</v>
      </c>
      <c r="I2904" s="0" t="n">
        <v>49</v>
      </c>
      <c r="J2904" s="0" t="str">
        <f aca="false">VLOOKUP(A2904,yorick!A:J,10,0)</f>
        <v>TODO: &lt;&gt;</v>
      </c>
      <c r="K2904" s="0" t="str">
        <f aca="false">VLOOKUP(A2904,yorick!A:K,11,0)</f>
        <v>TODO: &lt;&gt;</v>
      </c>
      <c r="L2904" s="0" t="str">
        <f aca="false">VLOOKUP(A2904,henriette!A:J,10,0)</f>
        <v>TODO: &lt;&gt;</v>
      </c>
      <c r="M2904" s="0" t="str">
        <f aca="false">VLOOKUP(A2904,henriette!A:K,11,0)</f>
        <v>TODO: &lt;&gt;</v>
      </c>
      <c r="N2904" s="0" t="str">
        <f aca="false">IF(OR(O2904="CONFLICT",R2904="CONFLICT"),"CONFLICT","OK")</f>
        <v>OK</v>
      </c>
      <c r="O2904" s="0" t="str">
        <f aca="false">IF(J2904=L2904,J2904,"CONFLICT")</f>
        <v>TODO: &lt;&gt;</v>
      </c>
      <c r="Q2904" s="0" t="str">
        <f aca="false">IF(AND(P2904&lt;&gt;L2904,P2904&lt;&gt;J2904,P2904&lt;&gt;""),"REVIEW","")</f>
        <v/>
      </c>
      <c r="R2904" s="0" t="str">
        <f aca="false">IF(K2904=M2904,K2904,"CONFLICT")</f>
        <v>TODO: &lt;&gt;</v>
      </c>
    </row>
    <row r="2905" customFormat="false" ht="12.75" hidden="false" customHeight="false" outlineLevel="0" collapsed="false">
      <c r="A2905" s="0" t="s">
        <v>7506</v>
      </c>
      <c r="B2905" s="0" t="n">
        <v>230</v>
      </c>
      <c r="C2905" s="0" t="s">
        <v>23</v>
      </c>
      <c r="D2905" s="0" t="s">
        <v>7507</v>
      </c>
      <c r="E2905" s="0" t="s">
        <v>7508</v>
      </c>
      <c r="F2905" s="0" t="n">
        <v>9545</v>
      </c>
      <c r="G2905" s="0" t="n">
        <v>117</v>
      </c>
      <c r="H2905" s="0" t="n">
        <v>0</v>
      </c>
      <c r="I2905" s="0" t="n">
        <v>2</v>
      </c>
      <c r="J2905" s="0" t="str">
        <f aca="false">VLOOKUP(A2905,yorick!A:J,10,0)</f>
        <v>TODO: &lt;&gt;</v>
      </c>
      <c r="K2905" s="0" t="str">
        <f aca="false">VLOOKUP(A2905,yorick!A:K,11,0)</f>
        <v>TODO: &lt;&gt;</v>
      </c>
      <c r="L2905" s="0" t="str">
        <f aca="false">VLOOKUP(A2905,henriette!A:J,10,0)</f>
        <v>TODO: &lt;&gt;</v>
      </c>
      <c r="M2905" s="0" t="str">
        <f aca="false">VLOOKUP(A2905,henriette!A:K,11,0)</f>
        <v>TODO: &lt;&gt;</v>
      </c>
      <c r="N2905" s="0" t="str">
        <f aca="false">IF(OR(O2905="CONFLICT",R2905="CONFLICT"),"CONFLICT","OK")</f>
        <v>OK</v>
      </c>
      <c r="O2905" s="0" t="str">
        <f aca="false">IF(J2905=L2905,J2905,"CONFLICT")</f>
        <v>TODO: &lt;&gt;</v>
      </c>
      <c r="Q2905" s="0" t="str">
        <f aca="false">IF(AND(P2905&lt;&gt;L2905,P2905&lt;&gt;J2905,P2905&lt;&gt;""),"REVIEW","")</f>
        <v/>
      </c>
      <c r="R2905" s="0" t="str">
        <f aca="false">IF(K2905=M2905,K2905,"CONFLICT")</f>
        <v>TODO: &lt;&gt;</v>
      </c>
    </row>
    <row r="2906" customFormat="false" ht="12.75" hidden="false" customHeight="false" outlineLevel="0" collapsed="false">
      <c r="A2906" s="0" t="s">
        <v>7509</v>
      </c>
      <c r="B2906" s="0" t="n">
        <v>917</v>
      </c>
      <c r="C2906" s="0" t="s">
        <v>23</v>
      </c>
      <c r="D2906" s="0" t="s">
        <v>7510</v>
      </c>
      <c r="E2906" s="0" t="s">
        <v>7511</v>
      </c>
      <c r="F2906" s="0" t="n">
        <v>8913</v>
      </c>
      <c r="G2906" s="0" t="n">
        <v>97</v>
      </c>
      <c r="H2906" s="0" t="n">
        <v>0</v>
      </c>
      <c r="I2906" s="0" t="n">
        <v>2</v>
      </c>
      <c r="J2906" s="0" t="str">
        <f aca="false">VLOOKUP(A2906,yorick!A:J,10,0)</f>
        <v>TODO: &lt;&gt;</v>
      </c>
      <c r="K2906" s="0" t="str">
        <f aca="false">VLOOKUP(A2906,yorick!A:K,11,0)</f>
        <v>TODO: &lt;&gt;</v>
      </c>
      <c r="L2906" s="0" t="str">
        <f aca="false">VLOOKUP(A2906,henriette!A:J,10,0)</f>
        <v>TODO: &lt;&gt;</v>
      </c>
      <c r="M2906" s="0" t="str">
        <f aca="false">VLOOKUP(A2906,henriette!A:K,11,0)</f>
        <v>TODO: &lt;&gt;</v>
      </c>
      <c r="N2906" s="0" t="str">
        <f aca="false">IF(OR(O2906="CONFLICT",R2906="CONFLICT"),"CONFLICT","OK")</f>
        <v>OK</v>
      </c>
      <c r="O2906" s="0" t="str">
        <f aca="false">IF(J2906=L2906,J2906,"CONFLICT")</f>
        <v>TODO: &lt;&gt;</v>
      </c>
      <c r="Q2906" s="0" t="str">
        <f aca="false">IF(AND(P2906&lt;&gt;L2906,P2906&lt;&gt;J2906,P2906&lt;&gt;""),"REVIEW","")</f>
        <v/>
      </c>
      <c r="R2906" s="0" t="str">
        <f aca="false">IF(K2906=M2906,K2906,"CONFLICT")</f>
        <v>TODO: &lt;&gt;</v>
      </c>
    </row>
    <row r="2907" customFormat="false" ht="12.75" hidden="false" customHeight="false" outlineLevel="0" collapsed="false">
      <c r="A2907" s="0" t="s">
        <v>7512</v>
      </c>
      <c r="B2907" s="0" t="n">
        <v>131</v>
      </c>
      <c r="C2907" s="0" t="s">
        <v>23</v>
      </c>
      <c r="D2907" s="0" t="s">
        <v>7513</v>
      </c>
      <c r="E2907" s="0" t="s">
        <v>7514</v>
      </c>
      <c r="F2907" s="0" t="n">
        <v>5318</v>
      </c>
      <c r="G2907" s="0" t="n">
        <v>36</v>
      </c>
      <c r="H2907" s="0" t="n">
        <v>0</v>
      </c>
      <c r="I2907" s="0" t="n">
        <v>1</v>
      </c>
      <c r="J2907" s="0" t="str">
        <f aca="false">VLOOKUP(A2907,yorick!A:J,10,0)</f>
        <v>TODO: &lt;&gt;</v>
      </c>
      <c r="K2907" s="0" t="str">
        <f aca="false">VLOOKUP(A2907,yorick!A:K,11,0)</f>
        <v>TODO: &lt;&gt;</v>
      </c>
      <c r="L2907" s="0" t="str">
        <f aca="false">VLOOKUP(A2907,henriette!A:J,10,0)</f>
        <v>TODO: &lt;&gt;</v>
      </c>
      <c r="M2907" s="0" t="str">
        <f aca="false">VLOOKUP(A2907,henriette!A:K,11,0)</f>
        <v>TODO: &lt;&gt;</v>
      </c>
      <c r="N2907" s="0" t="str">
        <f aca="false">IF(OR(O2907="CONFLICT",R2907="CONFLICT"),"CONFLICT","OK")</f>
        <v>OK</v>
      </c>
      <c r="O2907" s="0" t="str">
        <f aca="false">IF(J2907=L2907,J2907,"CONFLICT")</f>
        <v>TODO: &lt;&gt;</v>
      </c>
      <c r="Q2907" s="0" t="str">
        <f aca="false">IF(AND(P2907&lt;&gt;L2907,P2907&lt;&gt;J2907,P2907&lt;&gt;""),"REVIEW","")</f>
        <v/>
      </c>
      <c r="R2907" s="0" t="str">
        <f aca="false">IF(K2907=M2907,K2907,"CONFLICT")</f>
        <v>TODO: &lt;&gt;</v>
      </c>
    </row>
    <row r="2908" customFormat="false" ht="12.75" hidden="false" customHeight="false" outlineLevel="0" collapsed="false">
      <c r="A2908" s="0" t="s">
        <v>7515</v>
      </c>
      <c r="B2908" s="0" t="n">
        <v>223</v>
      </c>
      <c r="C2908" s="0" t="s">
        <v>23</v>
      </c>
      <c r="F2908" s="0" t="n">
        <v>17003</v>
      </c>
      <c r="G2908" s="0" t="n">
        <v>97</v>
      </c>
      <c r="H2908" s="0" t="n">
        <v>0</v>
      </c>
      <c r="I2908" s="0" t="n">
        <v>107</v>
      </c>
      <c r="J2908" s="0" t="str">
        <f aca="false">VLOOKUP(A2908,yorick!A:J,10,0)</f>
        <v>TODO: &lt;&gt;</v>
      </c>
      <c r="K2908" s="0" t="str">
        <f aca="false">VLOOKUP(A2908,yorick!A:K,11,0)</f>
        <v>TODO: &lt;&gt;</v>
      </c>
      <c r="L2908" s="0" t="str">
        <f aca="false">VLOOKUP(A2908,henriette!A:J,10,0)</f>
        <v>TODO: &lt;&gt;</v>
      </c>
      <c r="M2908" s="0" t="str">
        <f aca="false">VLOOKUP(A2908,henriette!A:K,11,0)</f>
        <v>TODO: &lt;&gt;</v>
      </c>
      <c r="N2908" s="0" t="str">
        <f aca="false">IF(OR(O2908="CONFLICT",R2908="CONFLICT"),"CONFLICT","OK")</f>
        <v>OK</v>
      </c>
      <c r="O2908" s="0" t="str">
        <f aca="false">IF(J2908=L2908,J2908,"CONFLICT")</f>
        <v>TODO: &lt;&gt;</v>
      </c>
      <c r="Q2908" s="0" t="str">
        <f aca="false">IF(AND(P2908&lt;&gt;L2908,P2908&lt;&gt;J2908,P2908&lt;&gt;""),"REVIEW","")</f>
        <v/>
      </c>
      <c r="R2908" s="0" t="str">
        <f aca="false">IF(K2908=M2908,K2908,"CONFLICT")</f>
        <v>TODO: &lt;&gt;</v>
      </c>
    </row>
    <row r="2909" customFormat="false" ht="12.75" hidden="false" customHeight="false" outlineLevel="0" collapsed="false">
      <c r="A2909" s="0" t="s">
        <v>7516</v>
      </c>
      <c r="B2909" s="0" t="n">
        <v>233</v>
      </c>
      <c r="C2909" s="0" t="s">
        <v>23</v>
      </c>
      <c r="E2909" s="0" t="s">
        <v>7517</v>
      </c>
      <c r="F2909" s="0" t="n">
        <v>12832</v>
      </c>
      <c r="G2909" s="0" t="n">
        <v>145</v>
      </c>
      <c r="H2909" s="0" t="n">
        <v>0</v>
      </c>
      <c r="I2909" s="0" t="n">
        <v>1</v>
      </c>
      <c r="J2909" s="0" t="str">
        <f aca="false">VLOOKUP(A2909,yorick!A:J,10,0)</f>
        <v>TODO: &lt;&gt;</v>
      </c>
      <c r="K2909" s="0" t="str">
        <f aca="false">VLOOKUP(A2909,yorick!A:K,11,0)</f>
        <v>TODO: &lt;&gt;</v>
      </c>
      <c r="L2909" s="0" t="str">
        <f aca="false">VLOOKUP(A2909,henriette!A:J,10,0)</f>
        <v>TODO: &lt;&gt;</v>
      </c>
      <c r="M2909" s="0" t="str">
        <f aca="false">VLOOKUP(A2909,henriette!A:K,11,0)</f>
        <v>TODO: &lt;&gt;</v>
      </c>
      <c r="N2909" s="0" t="str">
        <f aca="false">IF(OR(O2909="CONFLICT",R2909="CONFLICT"),"CONFLICT","OK")</f>
        <v>OK</v>
      </c>
      <c r="O2909" s="0" t="str">
        <f aca="false">IF(J2909=L2909,J2909,"CONFLICT")</f>
        <v>TODO: &lt;&gt;</v>
      </c>
      <c r="Q2909" s="0" t="str">
        <f aca="false">IF(AND(P2909&lt;&gt;L2909,P2909&lt;&gt;J2909,P2909&lt;&gt;""),"REVIEW","")</f>
        <v/>
      </c>
      <c r="R2909" s="0" t="str">
        <f aca="false">IF(K2909=M2909,K2909,"CONFLICT")</f>
        <v>TODO: &lt;&gt;</v>
      </c>
    </row>
    <row r="2910" customFormat="false" ht="12.75" hidden="false" customHeight="false" outlineLevel="0" collapsed="false">
      <c r="A2910" s="0" t="s">
        <v>7518</v>
      </c>
      <c r="B2910" s="0" t="n">
        <v>261</v>
      </c>
      <c r="C2910" s="0" t="s">
        <v>23</v>
      </c>
      <c r="E2910" s="0" t="s">
        <v>7519</v>
      </c>
      <c r="F2910" s="0" t="n">
        <v>62949</v>
      </c>
      <c r="G2910" s="0" t="n">
        <v>422</v>
      </c>
      <c r="H2910" s="0" t="n">
        <v>0</v>
      </c>
      <c r="I2910" s="0" t="n">
        <v>98</v>
      </c>
      <c r="J2910" s="0" t="str">
        <f aca="false">VLOOKUP(A2910,yorick!A:J,10,0)</f>
        <v>TODO: &lt;&gt;</v>
      </c>
      <c r="K2910" s="0" t="str">
        <f aca="false">VLOOKUP(A2910,yorick!A:K,11,0)</f>
        <v>TODO: &lt;&gt;</v>
      </c>
      <c r="L2910" s="0" t="str">
        <f aca="false">VLOOKUP(A2910,henriette!A:J,10,0)</f>
        <v>TODO: &lt;&gt;</v>
      </c>
      <c r="M2910" s="0" t="str">
        <f aca="false">VLOOKUP(A2910,henriette!A:K,11,0)</f>
        <v>TODO: &lt;&gt;</v>
      </c>
      <c r="N2910" s="0" t="str">
        <f aca="false">IF(OR(O2910="CONFLICT",R2910="CONFLICT"),"CONFLICT","OK")</f>
        <v>OK</v>
      </c>
      <c r="O2910" s="0" t="str">
        <f aca="false">IF(J2910=L2910,J2910,"CONFLICT")</f>
        <v>TODO: &lt;&gt;</v>
      </c>
      <c r="Q2910" s="0" t="str">
        <f aca="false">IF(AND(P2910&lt;&gt;L2910,P2910&lt;&gt;J2910,P2910&lt;&gt;""),"REVIEW","")</f>
        <v/>
      </c>
      <c r="R2910" s="0" t="str">
        <f aca="false">IF(K2910=M2910,K2910,"CONFLICT")</f>
        <v>TODO: &lt;&gt;</v>
      </c>
    </row>
    <row r="2911" customFormat="false" ht="12.75" hidden="false" customHeight="false" outlineLevel="0" collapsed="false">
      <c r="A2911" s="0" t="s">
        <v>7520</v>
      </c>
      <c r="B2911" s="0" t="n">
        <v>579</v>
      </c>
      <c r="C2911" s="0" t="s">
        <v>23</v>
      </c>
      <c r="E2911" s="0" t="s">
        <v>7521</v>
      </c>
      <c r="F2911" s="0" t="n">
        <v>9404</v>
      </c>
      <c r="G2911" s="0" t="n">
        <v>116</v>
      </c>
      <c r="H2911" s="0" t="n">
        <v>0</v>
      </c>
      <c r="I2911" s="0" t="n">
        <v>2</v>
      </c>
      <c r="J2911" s="0" t="str">
        <f aca="false">VLOOKUP(A2911,yorick!A:J,10,0)</f>
        <v>TODO: &lt;&gt;</v>
      </c>
      <c r="K2911" s="0" t="str">
        <f aca="false">VLOOKUP(A2911,yorick!A:K,11,0)</f>
        <v>TODO: &lt;&gt;</v>
      </c>
      <c r="L2911" s="0" t="str">
        <f aca="false">VLOOKUP(A2911,henriette!A:J,10,0)</f>
        <v>TODO: &lt;&gt;</v>
      </c>
      <c r="M2911" s="0" t="str">
        <f aca="false">VLOOKUP(A2911,henriette!A:K,11,0)</f>
        <v>TODO: &lt;&gt;</v>
      </c>
      <c r="N2911" s="0" t="str">
        <f aca="false">IF(OR(O2911="CONFLICT",R2911="CONFLICT"),"CONFLICT","OK")</f>
        <v>OK</v>
      </c>
      <c r="O2911" s="0" t="str">
        <f aca="false">IF(J2911=L2911,J2911,"CONFLICT")</f>
        <v>TODO: &lt;&gt;</v>
      </c>
      <c r="Q2911" s="0" t="str">
        <f aca="false">IF(AND(P2911&lt;&gt;L2911,P2911&lt;&gt;J2911,P2911&lt;&gt;""),"REVIEW","")</f>
        <v/>
      </c>
      <c r="R2911" s="0" t="str">
        <f aca="false">IF(K2911=M2911,K2911,"CONFLICT")</f>
        <v>TODO: &lt;&gt;</v>
      </c>
    </row>
    <row r="2912" customFormat="false" ht="12.75" hidden="false" customHeight="false" outlineLevel="0" collapsed="false">
      <c r="A2912" s="0" t="s">
        <v>7522</v>
      </c>
      <c r="B2912" s="0" t="n">
        <v>347</v>
      </c>
      <c r="C2912" s="0" t="s">
        <v>23</v>
      </c>
      <c r="E2912" s="0" t="s">
        <v>7523</v>
      </c>
      <c r="F2912" s="0" t="n">
        <v>27562</v>
      </c>
      <c r="G2912" s="0" t="n">
        <v>248</v>
      </c>
      <c r="H2912" s="0" t="n">
        <v>0</v>
      </c>
      <c r="I2912" s="0" t="n">
        <v>7</v>
      </c>
      <c r="J2912" s="0" t="str">
        <f aca="false">VLOOKUP(A2912,yorick!A:J,10,0)</f>
        <v>TODO: &lt;&gt;</v>
      </c>
      <c r="K2912" s="0" t="str">
        <f aca="false">VLOOKUP(A2912,yorick!A:K,11,0)</f>
        <v>TODO: &lt;&gt;</v>
      </c>
      <c r="L2912" s="0" t="str">
        <f aca="false">VLOOKUP(A2912,henriette!A:J,10,0)</f>
        <v>TODO: &lt;&gt;</v>
      </c>
      <c r="M2912" s="0" t="str">
        <f aca="false">VLOOKUP(A2912,henriette!A:K,11,0)</f>
        <v>TODO: &lt;&gt;</v>
      </c>
      <c r="N2912" s="0" t="str">
        <f aca="false">IF(OR(O2912="CONFLICT",R2912="CONFLICT"),"CONFLICT","OK")</f>
        <v>OK</v>
      </c>
      <c r="O2912" s="0" t="str">
        <f aca="false">IF(J2912=L2912,J2912,"CONFLICT")</f>
        <v>TODO: &lt;&gt;</v>
      </c>
      <c r="Q2912" s="0" t="str">
        <f aca="false">IF(AND(P2912&lt;&gt;L2912,P2912&lt;&gt;J2912,P2912&lt;&gt;""),"REVIEW","")</f>
        <v/>
      </c>
      <c r="R2912" s="0" t="str">
        <f aca="false">IF(K2912=M2912,K2912,"CONFLICT")</f>
        <v>TODO: &lt;&gt;</v>
      </c>
    </row>
    <row r="2913" customFormat="false" ht="12.75" hidden="false" customHeight="false" outlineLevel="0" collapsed="false">
      <c r="A2913" s="0" t="s">
        <v>7524</v>
      </c>
      <c r="B2913" s="0" t="n">
        <v>619</v>
      </c>
      <c r="C2913" s="0" t="s">
        <v>23</v>
      </c>
      <c r="D2913" s="0" t="s">
        <v>7525</v>
      </c>
      <c r="E2913" s="0" t="s">
        <v>7526</v>
      </c>
      <c r="F2913" s="0" t="n">
        <v>40710</v>
      </c>
      <c r="G2913" s="0" t="n">
        <v>830</v>
      </c>
      <c r="H2913" s="0" t="n">
        <v>0</v>
      </c>
      <c r="I2913" s="0" t="n">
        <v>70</v>
      </c>
      <c r="J2913" s="0" t="str">
        <f aca="false">VLOOKUP(A2913,yorick!A:J,10,0)</f>
        <v>TODO: &lt;&gt;</v>
      </c>
      <c r="K2913" s="0" t="str">
        <f aca="false">VLOOKUP(A2913,yorick!A:K,11,0)</f>
        <v>TODO: &lt;&gt;</v>
      </c>
      <c r="L2913" s="0" t="str">
        <f aca="false">VLOOKUP(A2913,henriette!A:J,10,0)</f>
        <v>TODO: &lt;&gt;</v>
      </c>
      <c r="M2913" s="0" t="str">
        <f aca="false">VLOOKUP(A2913,henriette!A:K,11,0)</f>
        <v>TODO: &lt;&gt;</v>
      </c>
      <c r="N2913" s="0" t="str">
        <f aca="false">IF(OR(O2913="CONFLICT",R2913="CONFLICT"),"CONFLICT","OK")</f>
        <v>OK</v>
      </c>
      <c r="O2913" s="0" t="str">
        <f aca="false">IF(J2913=L2913,J2913,"CONFLICT")</f>
        <v>TODO: &lt;&gt;</v>
      </c>
      <c r="Q2913" s="0" t="str">
        <f aca="false">IF(AND(P2913&lt;&gt;L2913,P2913&lt;&gt;J2913,P2913&lt;&gt;""),"REVIEW","")</f>
        <v/>
      </c>
      <c r="R2913" s="0" t="str">
        <f aca="false">IF(K2913=M2913,K2913,"CONFLICT")</f>
        <v>TODO: &lt;&gt;</v>
      </c>
    </row>
    <row r="2914" customFormat="false" ht="12.75" hidden="false" customHeight="false" outlineLevel="0" collapsed="false">
      <c r="A2914" s="0" t="s">
        <v>7527</v>
      </c>
      <c r="B2914" s="0" t="n">
        <v>206</v>
      </c>
      <c r="C2914" s="0" t="s">
        <v>23</v>
      </c>
      <c r="D2914" s="0" t="s">
        <v>7528</v>
      </c>
      <c r="E2914" s="0" t="s">
        <v>7529</v>
      </c>
      <c r="F2914" s="0" t="n">
        <v>15723</v>
      </c>
      <c r="G2914" s="0" t="n">
        <v>83</v>
      </c>
      <c r="H2914" s="0" t="n">
        <v>0</v>
      </c>
      <c r="I2914" s="0" t="n">
        <v>35</v>
      </c>
      <c r="J2914" s="0" t="str">
        <f aca="false">VLOOKUP(A2914,yorick!A:J,10,0)</f>
        <v>TODO: &lt;&gt;</v>
      </c>
      <c r="K2914" s="0" t="str">
        <f aca="false">VLOOKUP(A2914,yorick!A:K,11,0)</f>
        <v>TODO: &lt;&gt;</v>
      </c>
      <c r="L2914" s="0" t="str">
        <f aca="false">VLOOKUP(A2914,henriette!A:J,10,0)</f>
        <v>TODO: &lt;&gt;</v>
      </c>
      <c r="M2914" s="0" t="str">
        <f aca="false">VLOOKUP(A2914,henriette!A:K,11,0)</f>
        <v>TODO: &lt;&gt;</v>
      </c>
      <c r="N2914" s="0" t="str">
        <f aca="false">IF(OR(O2914="CONFLICT",R2914="CONFLICT"),"CONFLICT","OK")</f>
        <v>OK</v>
      </c>
      <c r="O2914" s="0" t="str">
        <f aca="false">IF(J2914=L2914,J2914,"CONFLICT")</f>
        <v>TODO: &lt;&gt;</v>
      </c>
      <c r="Q2914" s="0" t="str">
        <f aca="false">IF(AND(P2914&lt;&gt;L2914,P2914&lt;&gt;J2914,P2914&lt;&gt;""),"REVIEW","")</f>
        <v/>
      </c>
      <c r="R2914" s="0" t="str">
        <f aca="false">IF(K2914=M2914,K2914,"CONFLICT")</f>
        <v>TODO: &lt;&gt;</v>
      </c>
    </row>
    <row r="2915" customFormat="false" ht="12.75" hidden="false" customHeight="false" outlineLevel="0" collapsed="false">
      <c r="A2915" s="0" t="s">
        <v>7530</v>
      </c>
      <c r="B2915" s="0" t="n">
        <v>140</v>
      </c>
      <c r="C2915" s="0" t="s">
        <v>23</v>
      </c>
      <c r="D2915" s="0" t="s">
        <v>7531</v>
      </c>
      <c r="E2915" s="0" t="s">
        <v>7532</v>
      </c>
      <c r="F2915" s="0" t="n">
        <v>5076</v>
      </c>
      <c r="G2915" s="0" t="n">
        <v>106</v>
      </c>
      <c r="H2915" s="0" t="n">
        <v>0</v>
      </c>
      <c r="I2915" s="0" t="n">
        <v>1</v>
      </c>
      <c r="J2915" s="0" t="str">
        <f aca="false">VLOOKUP(A2915,yorick!A:J,10,0)</f>
        <v>TODO: &lt;&gt;</v>
      </c>
      <c r="K2915" s="0" t="str">
        <f aca="false">VLOOKUP(A2915,yorick!A:K,11,0)</f>
        <v>TODO: &lt;&gt;</v>
      </c>
      <c r="L2915" s="0" t="str">
        <f aca="false">VLOOKUP(A2915,henriette!A:J,10,0)</f>
        <v>TODO: &lt;&gt;</v>
      </c>
      <c r="M2915" s="0" t="str">
        <f aca="false">VLOOKUP(A2915,henriette!A:K,11,0)</f>
        <v>TODO: &lt;&gt;</v>
      </c>
      <c r="N2915" s="0" t="str">
        <f aca="false">IF(OR(O2915="CONFLICT",R2915="CONFLICT"),"CONFLICT","OK")</f>
        <v>OK</v>
      </c>
      <c r="O2915" s="0" t="str">
        <f aca="false">IF(J2915=L2915,J2915,"CONFLICT")</f>
        <v>TODO: &lt;&gt;</v>
      </c>
      <c r="Q2915" s="0" t="str">
        <f aca="false">IF(AND(P2915&lt;&gt;L2915,P2915&lt;&gt;J2915,P2915&lt;&gt;""),"REVIEW","")</f>
        <v/>
      </c>
      <c r="R2915" s="0" t="str">
        <f aca="false">IF(K2915=M2915,K2915,"CONFLICT")</f>
        <v>TODO: &lt;&gt;</v>
      </c>
    </row>
    <row r="2916" customFormat="false" ht="12.75" hidden="false" customHeight="false" outlineLevel="0" collapsed="false">
      <c r="A2916" s="0" t="s">
        <v>7533</v>
      </c>
      <c r="B2916" s="0" t="n">
        <v>5757</v>
      </c>
      <c r="C2916" s="0" t="s">
        <v>23</v>
      </c>
      <c r="D2916" s="0" t="s">
        <v>7534</v>
      </c>
      <c r="E2916" s="0" t="s">
        <v>7535</v>
      </c>
      <c r="F2916" s="0" t="n">
        <v>22543</v>
      </c>
      <c r="G2916" s="0" t="n">
        <v>195</v>
      </c>
      <c r="H2916" s="0" t="n">
        <v>0</v>
      </c>
      <c r="I2916" s="0" t="n">
        <v>18</v>
      </c>
      <c r="J2916" s="0" t="str">
        <f aca="false">VLOOKUP(A2916,yorick!A:J,10,0)</f>
        <v>TODO: &lt;&gt;</v>
      </c>
      <c r="K2916" s="0" t="str">
        <f aca="false">VLOOKUP(A2916,yorick!A:K,11,0)</f>
        <v>TODO: &lt;&gt;</v>
      </c>
      <c r="L2916" s="0" t="str">
        <f aca="false">VLOOKUP(A2916,henriette!A:J,10,0)</f>
        <v>TODO: &lt;&gt;</v>
      </c>
      <c r="M2916" s="0" t="str">
        <f aca="false">VLOOKUP(A2916,henriette!A:K,11,0)</f>
        <v>TODO: &lt;&gt;</v>
      </c>
      <c r="N2916" s="0" t="str">
        <f aca="false">IF(OR(O2916="CONFLICT",R2916="CONFLICT"),"CONFLICT","OK")</f>
        <v>OK</v>
      </c>
      <c r="O2916" s="0" t="str">
        <f aca="false">IF(J2916=L2916,J2916,"CONFLICT")</f>
        <v>TODO: &lt;&gt;</v>
      </c>
      <c r="Q2916" s="0" t="str">
        <f aca="false">IF(AND(P2916&lt;&gt;L2916,P2916&lt;&gt;J2916,P2916&lt;&gt;""),"REVIEW","")</f>
        <v/>
      </c>
      <c r="R2916" s="0" t="str">
        <f aca="false">IF(K2916=M2916,K2916,"CONFLICT")</f>
        <v>TODO: &lt;&gt;</v>
      </c>
    </row>
    <row r="2917" customFormat="false" ht="12.75" hidden="false" customHeight="false" outlineLevel="0" collapsed="false">
      <c r="A2917" s="0" t="s">
        <v>7536</v>
      </c>
      <c r="B2917" s="0" t="n">
        <v>105</v>
      </c>
      <c r="C2917" s="0" t="s">
        <v>23</v>
      </c>
      <c r="D2917" s="0" t="s">
        <v>7537</v>
      </c>
      <c r="E2917" s="0" t="s">
        <v>7538</v>
      </c>
      <c r="F2917" s="0" t="n">
        <v>513053</v>
      </c>
      <c r="G2917" s="0" t="n">
        <v>214</v>
      </c>
      <c r="H2917" s="0" t="n">
        <v>0</v>
      </c>
      <c r="I2917" s="0" t="n">
        <v>79</v>
      </c>
      <c r="J2917" s="0" t="str">
        <f aca="false">VLOOKUP(A2917,yorick!A:J,10,0)</f>
        <v>TODO: &lt;&gt;</v>
      </c>
      <c r="K2917" s="0" t="str">
        <f aca="false">VLOOKUP(A2917,yorick!A:K,11,0)</f>
        <v>TODO: &lt;&gt;</v>
      </c>
      <c r="L2917" s="0" t="str">
        <f aca="false">VLOOKUP(A2917,henriette!A:J,10,0)</f>
        <v>TODO: &lt;&gt;</v>
      </c>
      <c r="M2917" s="0" t="str">
        <f aca="false">VLOOKUP(A2917,henriette!A:K,11,0)</f>
        <v>TODO: &lt;&gt;</v>
      </c>
      <c r="N2917" s="0" t="str">
        <f aca="false">IF(OR(O2917="CONFLICT",R2917="CONFLICT"),"CONFLICT","OK")</f>
        <v>OK</v>
      </c>
      <c r="O2917" s="0" t="str">
        <f aca="false">IF(J2917=L2917,J2917,"CONFLICT")</f>
        <v>TODO: &lt;&gt;</v>
      </c>
      <c r="Q2917" s="0" t="str">
        <f aca="false">IF(AND(P2917&lt;&gt;L2917,P2917&lt;&gt;J2917,P2917&lt;&gt;""),"REVIEW","")</f>
        <v/>
      </c>
      <c r="R2917" s="0" t="str">
        <f aca="false">IF(K2917=M2917,K2917,"CONFLICT")</f>
        <v>TODO: &lt;&gt;</v>
      </c>
    </row>
    <row r="2918" customFormat="false" ht="12.75" hidden="false" customHeight="false" outlineLevel="0" collapsed="false">
      <c r="A2918" s="0" t="s">
        <v>7539</v>
      </c>
      <c r="B2918" s="0" t="n">
        <v>141</v>
      </c>
      <c r="C2918" s="0" t="s">
        <v>23</v>
      </c>
      <c r="E2918" s="0" t="s">
        <v>7540</v>
      </c>
      <c r="F2918" s="0" t="n">
        <v>113801</v>
      </c>
      <c r="G2918" s="0" t="n">
        <v>1006</v>
      </c>
      <c r="H2918" s="0" t="n">
        <v>0</v>
      </c>
      <c r="I2918" s="0" t="n">
        <v>15</v>
      </c>
      <c r="J2918" s="0" t="str">
        <f aca="false">VLOOKUP(A2918,yorick!A:J,10,0)</f>
        <v>TODO: &lt;&gt;</v>
      </c>
      <c r="K2918" s="0" t="str">
        <f aca="false">VLOOKUP(A2918,yorick!A:K,11,0)</f>
        <v>TODO: &lt;&gt;</v>
      </c>
      <c r="L2918" s="0" t="str">
        <f aca="false">VLOOKUP(A2918,henriette!A:J,10,0)</f>
        <v>TODO: &lt;&gt;</v>
      </c>
      <c r="M2918" s="0" t="str">
        <f aca="false">VLOOKUP(A2918,henriette!A:K,11,0)</f>
        <v>TODO: &lt;&gt;</v>
      </c>
      <c r="N2918" s="0" t="str">
        <f aca="false">IF(OR(O2918="CONFLICT",R2918="CONFLICT"),"CONFLICT","OK")</f>
        <v>OK</v>
      </c>
      <c r="O2918" s="0" t="str">
        <f aca="false">IF(J2918=L2918,J2918,"CONFLICT")</f>
        <v>TODO: &lt;&gt;</v>
      </c>
      <c r="Q2918" s="0" t="str">
        <f aca="false">IF(AND(P2918&lt;&gt;L2918,P2918&lt;&gt;J2918,P2918&lt;&gt;""),"REVIEW","")</f>
        <v/>
      </c>
      <c r="R2918" s="0" t="str">
        <f aca="false">IF(K2918=M2918,K2918,"CONFLICT")</f>
        <v>TODO: &lt;&gt;</v>
      </c>
    </row>
    <row r="2919" customFormat="false" ht="12.75" hidden="false" customHeight="false" outlineLevel="0" collapsed="false">
      <c r="A2919" s="0" t="s">
        <v>7541</v>
      </c>
      <c r="B2919" s="0" t="n">
        <v>109</v>
      </c>
      <c r="C2919" s="0" t="s">
        <v>23</v>
      </c>
      <c r="D2919" s="0" t="s">
        <v>7542</v>
      </c>
      <c r="E2919" s="0" t="s">
        <v>7543</v>
      </c>
      <c r="F2919" s="0" t="n">
        <v>5184</v>
      </c>
      <c r="G2919" s="0" t="n">
        <v>73</v>
      </c>
      <c r="H2919" s="0" t="n">
        <v>0</v>
      </c>
      <c r="I2919" s="0" t="n">
        <v>20</v>
      </c>
      <c r="J2919" s="0" t="str">
        <f aca="false">VLOOKUP(A2919,yorick!A:J,10,0)</f>
        <v>TODO: &lt;&gt;</v>
      </c>
      <c r="K2919" s="0" t="str">
        <f aca="false">VLOOKUP(A2919,yorick!A:K,11,0)</f>
        <v>TODO: &lt;&gt;</v>
      </c>
      <c r="L2919" s="0" t="str">
        <f aca="false">VLOOKUP(A2919,henriette!A:J,10,0)</f>
        <v>TODO: &lt;&gt;</v>
      </c>
      <c r="M2919" s="0" t="str">
        <f aca="false">VLOOKUP(A2919,henriette!A:K,11,0)</f>
        <v>TODO: &lt;&gt;</v>
      </c>
      <c r="N2919" s="0" t="str">
        <f aca="false">IF(OR(O2919="CONFLICT",R2919="CONFLICT"),"CONFLICT","OK")</f>
        <v>OK</v>
      </c>
      <c r="O2919" s="0" t="str">
        <f aca="false">IF(J2919=L2919,J2919,"CONFLICT")</f>
        <v>TODO: &lt;&gt;</v>
      </c>
      <c r="Q2919" s="0" t="str">
        <f aca="false">IF(AND(P2919&lt;&gt;L2919,P2919&lt;&gt;J2919,P2919&lt;&gt;""),"REVIEW","")</f>
        <v/>
      </c>
      <c r="R2919" s="0" t="str">
        <f aca="false">IF(K2919=M2919,K2919,"CONFLICT")</f>
        <v>TODO: &lt;&gt;</v>
      </c>
    </row>
    <row r="2920" customFormat="false" ht="12.75" hidden="false" customHeight="false" outlineLevel="0" collapsed="false">
      <c r="A2920" s="0" t="s">
        <v>7544</v>
      </c>
      <c r="B2920" s="0" t="n">
        <v>124</v>
      </c>
      <c r="C2920" s="0" t="s">
        <v>23</v>
      </c>
      <c r="E2920" s="0" t="s">
        <v>7545</v>
      </c>
      <c r="F2920" s="0" t="n">
        <v>8553</v>
      </c>
      <c r="G2920" s="0" t="n">
        <v>37</v>
      </c>
      <c r="H2920" s="0" t="n">
        <v>0</v>
      </c>
      <c r="I2920" s="0" t="n">
        <v>9</v>
      </c>
      <c r="J2920" s="0" t="str">
        <f aca="false">VLOOKUP(A2920,yorick!A:J,10,0)</f>
        <v>TODO: &lt;&gt;</v>
      </c>
      <c r="K2920" s="0" t="str">
        <f aca="false">VLOOKUP(A2920,yorick!A:K,11,0)</f>
        <v>TODO: &lt;&gt;</v>
      </c>
      <c r="L2920" s="0" t="str">
        <f aca="false">VLOOKUP(A2920,henriette!A:J,10,0)</f>
        <v>TODO: &lt;&gt;</v>
      </c>
      <c r="M2920" s="0" t="str">
        <f aca="false">VLOOKUP(A2920,henriette!A:K,11,0)</f>
        <v>TODO: &lt;&gt;</v>
      </c>
      <c r="N2920" s="0" t="str">
        <f aca="false">IF(OR(O2920="CONFLICT",R2920="CONFLICT"),"CONFLICT","OK")</f>
        <v>OK</v>
      </c>
      <c r="O2920" s="0" t="str">
        <f aca="false">IF(J2920=L2920,J2920,"CONFLICT")</f>
        <v>TODO: &lt;&gt;</v>
      </c>
      <c r="Q2920" s="0" t="str">
        <f aca="false">IF(AND(P2920&lt;&gt;L2920,P2920&lt;&gt;J2920,P2920&lt;&gt;""),"REVIEW","")</f>
        <v/>
      </c>
      <c r="R2920" s="0" t="str">
        <f aca="false">IF(K2920=M2920,K2920,"CONFLICT")</f>
        <v>TODO: &lt;&gt;</v>
      </c>
    </row>
    <row r="2921" customFormat="false" ht="12.75" hidden="false" customHeight="false" outlineLevel="0" collapsed="false">
      <c r="A2921" s="0" t="s">
        <v>7546</v>
      </c>
      <c r="B2921" s="0" t="n">
        <v>198</v>
      </c>
      <c r="C2921" s="0" t="s">
        <v>23</v>
      </c>
      <c r="E2921" s="0" t="s">
        <v>7547</v>
      </c>
      <c r="F2921" s="0" t="n">
        <v>6902</v>
      </c>
      <c r="G2921" s="0" t="n">
        <v>45</v>
      </c>
      <c r="H2921" s="0" t="n">
        <v>0</v>
      </c>
      <c r="I2921" s="0" t="n">
        <v>8</v>
      </c>
      <c r="J2921" s="0" t="str">
        <f aca="false">VLOOKUP(A2921,yorick!A:J,10,0)</f>
        <v>TODO: &lt;&gt;</v>
      </c>
      <c r="K2921" s="0" t="str">
        <f aca="false">VLOOKUP(A2921,yorick!A:K,11,0)</f>
        <v>TODO: &lt;&gt;</v>
      </c>
      <c r="L2921" s="0" t="str">
        <f aca="false">VLOOKUP(A2921,henriette!A:J,10,0)</f>
        <v>TODO: &lt;&gt;</v>
      </c>
      <c r="M2921" s="0" t="str">
        <f aca="false">VLOOKUP(A2921,henriette!A:K,11,0)</f>
        <v>TODO: &lt;&gt;</v>
      </c>
      <c r="N2921" s="0" t="str">
        <f aca="false">IF(OR(O2921="CONFLICT",R2921="CONFLICT"),"CONFLICT","OK")</f>
        <v>OK</v>
      </c>
      <c r="O2921" s="0" t="str">
        <f aca="false">IF(J2921=L2921,J2921,"CONFLICT")</f>
        <v>TODO: &lt;&gt;</v>
      </c>
      <c r="Q2921" s="0" t="str">
        <f aca="false">IF(AND(P2921&lt;&gt;L2921,P2921&lt;&gt;J2921,P2921&lt;&gt;""),"REVIEW","")</f>
        <v/>
      </c>
      <c r="R2921" s="0" t="str">
        <f aca="false">IF(K2921=M2921,K2921,"CONFLICT")</f>
        <v>TODO: &lt;&gt;</v>
      </c>
    </row>
    <row r="2922" customFormat="false" ht="12.75" hidden="false" customHeight="false" outlineLevel="0" collapsed="false">
      <c r="A2922" s="0" t="s">
        <v>7548</v>
      </c>
      <c r="B2922" s="0" t="n">
        <v>173</v>
      </c>
      <c r="C2922" s="0" t="s">
        <v>23</v>
      </c>
      <c r="D2922" s="0" t="s">
        <v>7549</v>
      </c>
      <c r="E2922" s="0" t="s">
        <v>7550</v>
      </c>
      <c r="F2922" s="0" t="n">
        <v>10111</v>
      </c>
      <c r="G2922" s="0" t="n">
        <v>88</v>
      </c>
      <c r="H2922" s="0" t="n">
        <v>0</v>
      </c>
      <c r="I2922" s="0" t="n">
        <v>7</v>
      </c>
      <c r="J2922" s="0" t="str">
        <f aca="false">VLOOKUP(A2922,yorick!A:J,10,0)</f>
        <v>TODO: &lt;&gt;</v>
      </c>
      <c r="K2922" s="0" t="str">
        <f aca="false">VLOOKUP(A2922,yorick!A:K,11,0)</f>
        <v>TODO: &lt;&gt;</v>
      </c>
      <c r="L2922" s="0" t="str">
        <f aca="false">VLOOKUP(A2922,henriette!A:J,10,0)</f>
        <v>TODO: &lt;&gt;</v>
      </c>
      <c r="M2922" s="0" t="str">
        <f aca="false">VLOOKUP(A2922,henriette!A:K,11,0)</f>
        <v>TODO: &lt;&gt;</v>
      </c>
      <c r="N2922" s="0" t="str">
        <f aca="false">IF(OR(O2922="CONFLICT",R2922="CONFLICT"),"CONFLICT","OK")</f>
        <v>OK</v>
      </c>
      <c r="O2922" s="0" t="str">
        <f aca="false">IF(J2922=L2922,J2922,"CONFLICT")</f>
        <v>TODO: &lt;&gt;</v>
      </c>
      <c r="Q2922" s="0" t="str">
        <f aca="false">IF(AND(P2922&lt;&gt;L2922,P2922&lt;&gt;J2922,P2922&lt;&gt;""),"REVIEW","")</f>
        <v/>
      </c>
      <c r="R2922" s="0" t="str">
        <f aca="false">IF(K2922=M2922,K2922,"CONFLICT")</f>
        <v>TODO: &lt;&gt;</v>
      </c>
    </row>
    <row r="2923" customFormat="false" ht="12.75" hidden="false" customHeight="false" outlineLevel="0" collapsed="false">
      <c r="A2923" s="0" t="s">
        <v>7551</v>
      </c>
      <c r="B2923" s="0" t="n">
        <v>107440</v>
      </c>
      <c r="C2923" s="0" t="s">
        <v>23</v>
      </c>
      <c r="D2923" s="0" t="s">
        <v>7552</v>
      </c>
      <c r="E2923" s="0" t="s">
        <v>3731</v>
      </c>
      <c r="F2923" s="0" t="n">
        <v>21545</v>
      </c>
      <c r="G2923" s="0" t="n">
        <v>160</v>
      </c>
      <c r="H2923" s="0" t="n">
        <v>2</v>
      </c>
      <c r="I2923" s="0" t="n">
        <v>20</v>
      </c>
      <c r="J2923" s="0" t="str">
        <f aca="false">VLOOKUP(A2923,yorick!A:J,10,0)</f>
        <v>TODO: &lt;&gt;</v>
      </c>
      <c r="K2923" s="0" t="str">
        <f aca="false">VLOOKUP(A2923,yorick!A:K,11,0)</f>
        <v>TODO: &lt;&gt;</v>
      </c>
      <c r="L2923" s="0" t="str">
        <f aca="false">VLOOKUP(A2923,henriette!A:J,10,0)</f>
        <v>TODO: &lt;&gt;</v>
      </c>
      <c r="M2923" s="0" t="str">
        <f aca="false">VLOOKUP(A2923,henriette!A:K,11,0)</f>
        <v>TODO: &lt;&gt;</v>
      </c>
      <c r="N2923" s="0" t="str">
        <f aca="false">IF(OR(O2923="CONFLICT",R2923="CONFLICT"),"CONFLICT","OK")</f>
        <v>OK</v>
      </c>
      <c r="O2923" s="0" t="str">
        <f aca="false">IF(J2923=L2923,J2923,"CONFLICT")</f>
        <v>TODO: &lt;&gt;</v>
      </c>
      <c r="Q2923" s="0" t="str">
        <f aca="false">IF(AND(P2923&lt;&gt;L2923,P2923&lt;&gt;J2923,P2923&lt;&gt;""),"REVIEW","")</f>
        <v/>
      </c>
      <c r="R2923" s="0" t="str">
        <f aca="false">IF(K2923=M2923,K2923,"CONFLICT")</f>
        <v>TODO: &lt;&gt;</v>
      </c>
    </row>
    <row r="2924" customFormat="false" ht="12.75" hidden="false" customHeight="false" outlineLevel="0" collapsed="false">
      <c r="A2924" s="0" t="s">
        <v>7553</v>
      </c>
      <c r="B2924" s="0" t="n">
        <v>4345</v>
      </c>
      <c r="C2924" s="0" t="s">
        <v>23</v>
      </c>
      <c r="D2924" s="0" t="s">
        <v>7554</v>
      </c>
      <c r="E2924" s="0" t="s">
        <v>7555</v>
      </c>
      <c r="F2924" s="0" t="n">
        <v>14616</v>
      </c>
      <c r="G2924" s="0" t="n">
        <v>134</v>
      </c>
      <c r="H2924" s="0" t="n">
        <v>0</v>
      </c>
      <c r="I2924" s="0" t="n">
        <v>19</v>
      </c>
      <c r="J2924" s="0" t="str">
        <f aca="false">VLOOKUP(A2924,yorick!A:J,10,0)</f>
        <v>TODO: &lt;&gt;</v>
      </c>
      <c r="K2924" s="0" t="str">
        <f aca="false">VLOOKUP(A2924,yorick!A:K,11,0)</f>
        <v>TODO: &lt;&gt;</v>
      </c>
      <c r="L2924" s="0" t="str">
        <f aca="false">VLOOKUP(A2924,henriette!A:J,10,0)</f>
        <v>TODO: &lt;&gt;</v>
      </c>
      <c r="M2924" s="0" t="str">
        <f aca="false">VLOOKUP(A2924,henriette!A:K,11,0)</f>
        <v>TODO: &lt;&gt;</v>
      </c>
      <c r="N2924" s="0" t="str">
        <f aca="false">IF(OR(O2924="CONFLICT",R2924="CONFLICT"),"CONFLICT","OK")</f>
        <v>OK</v>
      </c>
      <c r="O2924" s="0" t="str">
        <f aca="false">IF(J2924=L2924,J2924,"CONFLICT")</f>
        <v>TODO: &lt;&gt;</v>
      </c>
      <c r="Q2924" s="0" t="str">
        <f aca="false">IF(AND(P2924&lt;&gt;L2924,P2924&lt;&gt;J2924,P2924&lt;&gt;""),"REVIEW","")</f>
        <v/>
      </c>
      <c r="R2924" s="0" t="str">
        <f aca="false">IF(K2924=M2924,K2924,"CONFLICT")</f>
        <v>TODO: &lt;&gt;</v>
      </c>
    </row>
    <row r="2925" customFormat="false" ht="12.75" hidden="false" customHeight="false" outlineLevel="0" collapsed="false">
      <c r="A2925" s="0" t="s">
        <v>7556</v>
      </c>
      <c r="B2925" s="0" t="n">
        <v>435</v>
      </c>
      <c r="C2925" s="0" t="s">
        <v>23</v>
      </c>
      <c r="D2925" s="0" t="s">
        <v>7557</v>
      </c>
      <c r="E2925" s="0" t="s">
        <v>7558</v>
      </c>
      <c r="F2925" s="0" t="n">
        <v>6970</v>
      </c>
      <c r="G2925" s="0" t="n">
        <v>49</v>
      </c>
      <c r="H2925" s="0" t="n">
        <v>0</v>
      </c>
      <c r="I2925" s="0" t="n">
        <v>11</v>
      </c>
      <c r="J2925" s="0" t="str">
        <f aca="false">VLOOKUP(A2925,yorick!A:J,10,0)</f>
        <v>TODO: &lt;&gt;</v>
      </c>
      <c r="K2925" s="0" t="str">
        <f aca="false">VLOOKUP(A2925,yorick!A:K,11,0)</f>
        <v>TODO: &lt;&gt;</v>
      </c>
      <c r="L2925" s="0" t="str">
        <f aca="false">VLOOKUP(A2925,henriette!A:J,10,0)</f>
        <v>TODO: &lt;&gt;</v>
      </c>
      <c r="M2925" s="0" t="str">
        <f aca="false">VLOOKUP(A2925,henriette!A:K,11,0)</f>
        <v>TODO: &lt;&gt;</v>
      </c>
      <c r="N2925" s="0" t="str">
        <f aca="false">IF(OR(O2925="CONFLICT",R2925="CONFLICT"),"CONFLICT","OK")</f>
        <v>OK</v>
      </c>
      <c r="O2925" s="0" t="str">
        <f aca="false">IF(J2925=L2925,J2925,"CONFLICT")</f>
        <v>TODO: &lt;&gt;</v>
      </c>
      <c r="Q2925" s="0" t="str">
        <f aca="false">IF(AND(P2925&lt;&gt;L2925,P2925&lt;&gt;J2925,P2925&lt;&gt;""),"REVIEW","")</f>
        <v/>
      </c>
      <c r="R2925" s="0" t="str">
        <f aca="false">IF(K2925=M2925,K2925,"CONFLICT")</f>
        <v>TODO: &lt;&gt;</v>
      </c>
    </row>
    <row r="2926" customFormat="false" ht="12.75" hidden="false" customHeight="false" outlineLevel="0" collapsed="false">
      <c r="A2926" s="0" t="s">
        <v>7559</v>
      </c>
      <c r="B2926" s="0" t="n">
        <v>456</v>
      </c>
      <c r="C2926" s="0" t="s">
        <v>23</v>
      </c>
      <c r="F2926" s="0" t="n">
        <v>9014</v>
      </c>
      <c r="G2926" s="0" t="n">
        <v>54</v>
      </c>
      <c r="H2926" s="0" t="n">
        <v>0</v>
      </c>
      <c r="I2926" s="0" t="n">
        <v>21</v>
      </c>
      <c r="J2926" s="0" t="str">
        <f aca="false">VLOOKUP(A2926,yorick!A:J,10,0)</f>
        <v>TODO: &lt;&gt;</v>
      </c>
      <c r="K2926" s="0" t="str">
        <f aca="false">VLOOKUP(A2926,yorick!A:K,11,0)</f>
        <v>TODO: &lt;&gt;</v>
      </c>
      <c r="L2926" s="0" t="str">
        <f aca="false">VLOOKUP(A2926,henriette!A:J,10,0)</f>
        <v>TODO: &lt;&gt;</v>
      </c>
      <c r="M2926" s="0" t="str">
        <f aca="false">VLOOKUP(A2926,henriette!A:K,11,0)</f>
        <v>TODO: &lt;&gt;</v>
      </c>
      <c r="N2926" s="0" t="str">
        <f aca="false">IF(OR(O2926="CONFLICT",R2926="CONFLICT"),"CONFLICT","OK")</f>
        <v>OK</v>
      </c>
      <c r="O2926" s="0" t="str">
        <f aca="false">IF(J2926=L2926,J2926,"CONFLICT")</f>
        <v>TODO: &lt;&gt;</v>
      </c>
      <c r="Q2926" s="0" t="str">
        <f aca="false">IF(AND(P2926&lt;&gt;L2926,P2926&lt;&gt;J2926,P2926&lt;&gt;""),"REVIEW","")</f>
        <v/>
      </c>
      <c r="R2926" s="0" t="str">
        <f aca="false">IF(K2926=M2926,K2926,"CONFLICT")</f>
        <v>TODO: &lt;&gt;</v>
      </c>
    </row>
    <row r="2927" customFormat="false" ht="12.75" hidden="false" customHeight="false" outlineLevel="0" collapsed="false">
      <c r="A2927" s="0" t="s">
        <v>7560</v>
      </c>
      <c r="B2927" s="0" t="n">
        <v>194</v>
      </c>
      <c r="C2927" s="0" t="s">
        <v>23</v>
      </c>
      <c r="E2927" s="0" t="s">
        <v>7561</v>
      </c>
      <c r="F2927" s="0" t="n">
        <v>60537</v>
      </c>
      <c r="G2927" s="0" t="n">
        <v>1070</v>
      </c>
      <c r="H2927" s="0" t="n">
        <v>0</v>
      </c>
      <c r="I2927" s="0" t="n">
        <v>45</v>
      </c>
      <c r="J2927" s="0" t="str">
        <f aca="false">VLOOKUP(A2927,yorick!A:J,10,0)</f>
        <v>TODO: &lt;&gt;</v>
      </c>
      <c r="K2927" s="0" t="str">
        <f aca="false">VLOOKUP(A2927,yorick!A:K,11,0)</f>
        <v>TODO: &lt;&gt;</v>
      </c>
      <c r="L2927" s="0" t="str">
        <f aca="false">VLOOKUP(A2927,henriette!A:J,10,0)</f>
        <v>TODO: &lt;&gt;</v>
      </c>
      <c r="M2927" s="0" t="str">
        <f aca="false">VLOOKUP(A2927,henriette!A:K,11,0)</f>
        <v>TODO: &lt;&gt;</v>
      </c>
      <c r="N2927" s="0" t="str">
        <f aca="false">IF(OR(O2927="CONFLICT",R2927="CONFLICT"),"CONFLICT","OK")</f>
        <v>OK</v>
      </c>
      <c r="O2927" s="0" t="str">
        <f aca="false">IF(J2927=L2927,J2927,"CONFLICT")</f>
        <v>TODO: &lt;&gt;</v>
      </c>
      <c r="Q2927" s="0" t="str">
        <f aca="false">IF(AND(P2927&lt;&gt;L2927,P2927&lt;&gt;J2927,P2927&lt;&gt;""),"REVIEW","")</f>
        <v/>
      </c>
      <c r="R2927" s="0" t="str">
        <f aca="false">IF(K2927=M2927,K2927,"CONFLICT")</f>
        <v>TODO: &lt;&gt;</v>
      </c>
    </row>
    <row r="2928" customFormat="false" ht="12.75" hidden="false" customHeight="false" outlineLevel="0" collapsed="false">
      <c r="A2928" s="0" t="s">
        <v>7562</v>
      </c>
      <c r="B2928" s="0" t="n">
        <v>275</v>
      </c>
      <c r="C2928" s="0" t="s">
        <v>23</v>
      </c>
      <c r="E2928" s="0" t="s">
        <v>7563</v>
      </c>
      <c r="F2928" s="0" t="n">
        <v>6228</v>
      </c>
      <c r="G2928" s="0" t="n">
        <v>49</v>
      </c>
      <c r="H2928" s="0" t="n">
        <v>0</v>
      </c>
      <c r="I2928" s="0" t="n">
        <v>22</v>
      </c>
      <c r="J2928" s="0" t="str">
        <f aca="false">VLOOKUP(A2928,yorick!A:J,10,0)</f>
        <v>TODO: &lt;&gt;</v>
      </c>
      <c r="K2928" s="0" t="str">
        <f aca="false">VLOOKUP(A2928,yorick!A:K,11,0)</f>
        <v>TODO: &lt;&gt;</v>
      </c>
      <c r="L2928" s="0" t="str">
        <f aca="false">VLOOKUP(A2928,henriette!A:J,10,0)</f>
        <v>TODO: &lt;&gt;</v>
      </c>
      <c r="M2928" s="0" t="str">
        <f aca="false">VLOOKUP(A2928,henriette!A:K,11,0)</f>
        <v>TODO: &lt;&gt;</v>
      </c>
      <c r="N2928" s="0" t="str">
        <f aca="false">IF(OR(O2928="CONFLICT",R2928="CONFLICT"),"CONFLICT","OK")</f>
        <v>OK</v>
      </c>
      <c r="O2928" s="0" t="str">
        <f aca="false">IF(J2928=L2928,J2928,"CONFLICT")</f>
        <v>TODO: &lt;&gt;</v>
      </c>
      <c r="Q2928" s="0" t="str">
        <f aca="false">IF(AND(P2928&lt;&gt;L2928,P2928&lt;&gt;J2928,P2928&lt;&gt;""),"REVIEW","")</f>
        <v/>
      </c>
      <c r="R2928" s="0" t="str">
        <f aca="false">IF(K2928=M2928,K2928,"CONFLICT")</f>
        <v>TODO: &lt;&gt;</v>
      </c>
    </row>
  </sheetData>
  <mergeCells count="2">
    <mergeCell ref="AA1:AD1"/>
    <mergeCell ref="AE1:AG1"/>
  </mergeCells>
  <conditionalFormatting sqref="N1:N1048576">
    <cfRule type="cellIs" priority="2" operator="equal" aboveAverage="0" equalAverage="0" bottom="0" percent="0" rank="0" text="" dxfId="0">
      <formula>"OK"</formula>
    </cfRule>
    <cfRule type="cellIs" priority="3" operator="equal" aboveAverage="0" equalAverage="0" bottom="0" percent="0" rank="0" text="" dxfId="1">
      <formula>"CONFLICT"</formula>
    </cfRule>
  </conditionalFormatting>
  <conditionalFormatting sqref="O1:R2 O3:Q31 P33:P40 S88 P89:P2928 O2929:R1048576 R3:R2928 O32:O2928 Q32:Q2928 P42:P87">
    <cfRule type="cellIs" priority="4" operator="equal" aboveAverage="0" equalAverage="0" bottom="0" percent="0" rank="0" text="" dxfId="2">
      <formula>"CONFLICT"</formula>
    </cfRule>
  </conditionalFormatting>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292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M1" activeCellId="0" sqref="M1"/>
    </sheetView>
  </sheetViews>
  <sheetFormatPr defaultColWidth="8.72265625" defaultRowHeight="12.75" zeroHeight="false" outlineLevelRow="0" outlineLevelCol="0"/>
  <cols>
    <col collapsed="false" customWidth="true" hidden="false" outlineLevel="0" max="11" min="10" style="0" width="22.86"/>
  </cols>
  <sheetData>
    <row r="1" customFormat="false" ht="12.75" hidden="false" customHeight="false" outlineLevel="0" collapsed="false">
      <c r="A1" s="0" t="s">
        <v>0</v>
      </c>
      <c r="B1" s="0" t="s">
        <v>1</v>
      </c>
      <c r="C1" s="0" t="s">
        <v>2</v>
      </c>
      <c r="D1" s="0" t="s">
        <v>3</v>
      </c>
      <c r="E1" s="0" t="s">
        <v>4</v>
      </c>
      <c r="F1" s="0" t="s">
        <v>5</v>
      </c>
      <c r="G1" s="0" t="s">
        <v>6</v>
      </c>
      <c r="H1" s="0" t="s">
        <v>7</v>
      </c>
      <c r="I1" s="0" t="s">
        <v>8</v>
      </c>
      <c r="J1" s="0" t="s">
        <v>7564</v>
      </c>
      <c r="K1" s="0" t="s">
        <v>7565</v>
      </c>
      <c r="M1" s="1" t="s">
        <v>20</v>
      </c>
      <c r="N1" s="1"/>
      <c r="O1" s="1"/>
      <c r="P1" s="1"/>
      <c r="Q1" s="1" t="s">
        <v>21</v>
      </c>
      <c r="R1" s="1"/>
      <c r="S1" s="1"/>
    </row>
    <row r="2" customFormat="false" ht="15" hidden="false" customHeight="false" outlineLevel="0" collapsed="false">
      <c r="A2" s="0" t="s">
        <v>22</v>
      </c>
      <c r="B2" s="0" t="n">
        <v>143</v>
      </c>
      <c r="C2" s="0" t="s">
        <v>23</v>
      </c>
      <c r="E2" s="0" t="s">
        <v>24</v>
      </c>
      <c r="F2" s="0" t="n">
        <v>6968</v>
      </c>
      <c r="G2" s="0" t="n">
        <v>86</v>
      </c>
      <c r="H2" s="0" t="n">
        <v>4</v>
      </c>
      <c r="I2" s="0" t="n">
        <v>5</v>
      </c>
      <c r="J2" s="5" t="s">
        <v>26</v>
      </c>
      <c r="K2" s="5" t="s">
        <v>30</v>
      </c>
      <c r="M2" s="0" t="s">
        <v>25</v>
      </c>
      <c r="N2" s="0" t="s">
        <v>26</v>
      </c>
      <c r="O2" s="0" t="s">
        <v>27</v>
      </c>
      <c r="P2" s="0" t="s">
        <v>28</v>
      </c>
      <c r="Q2" s="0" t="s">
        <v>29</v>
      </c>
      <c r="R2" s="0" t="s">
        <v>30</v>
      </c>
      <c r="S2" s="0" t="s">
        <v>31</v>
      </c>
    </row>
    <row r="3" customFormat="false" ht="15" hidden="false" customHeight="false" outlineLevel="0" collapsed="false">
      <c r="A3" s="0" t="s">
        <v>32</v>
      </c>
      <c r="B3" s="0" t="n">
        <v>981</v>
      </c>
      <c r="C3" s="0" t="s">
        <v>23</v>
      </c>
      <c r="D3" s="0" t="s">
        <v>33</v>
      </c>
      <c r="E3" s="0" t="s">
        <v>34</v>
      </c>
      <c r="F3" s="0" t="n">
        <v>14748</v>
      </c>
      <c r="G3" s="0" t="n">
        <v>131</v>
      </c>
      <c r="H3" s="0" t="n">
        <v>0</v>
      </c>
      <c r="I3" s="0" t="n">
        <v>29</v>
      </c>
      <c r="J3" s="5" t="s">
        <v>26</v>
      </c>
      <c r="K3" s="5" t="s">
        <v>29</v>
      </c>
      <c r="M3" s="0" t="n">
        <f aca="false">COUNTIF($J2:$J9454, "*"&amp;M2&amp;"*")</f>
        <v>15</v>
      </c>
      <c r="N3" s="0" t="n">
        <f aca="false">COUNTIF($J2:$J9454, "*"&amp;N2&amp;"*")</f>
        <v>71</v>
      </c>
      <c r="O3" s="0" t="n">
        <f aca="false">COUNTIF($J2:$J9454, "*"&amp;O2&amp;"*")</f>
        <v>18</v>
      </c>
      <c r="P3" s="0" t="n">
        <f aca="false">COUNTIF($J2:$J9454, "*"&amp;P2&amp;"*")</f>
        <v>33</v>
      </c>
      <c r="Q3" s="0" t="n">
        <f aca="false">COUNTIF($K2:$K9454, "*"&amp;Q2&amp;"*")</f>
        <v>46</v>
      </c>
      <c r="R3" s="0" t="n">
        <f aca="false">COUNTIF($K2:$K9454, "*"&amp;R2&amp;"*")</f>
        <v>36</v>
      </c>
      <c r="S3" s="0" t="n">
        <f aca="false">COUNTIF($K2:$K9454, "*"&amp;S2&amp;"*")</f>
        <v>28</v>
      </c>
    </row>
    <row r="4" customFormat="false" ht="15" hidden="false" customHeight="false" outlineLevel="0" collapsed="false">
      <c r="A4" s="0" t="s">
        <v>35</v>
      </c>
      <c r="B4" s="0" t="n">
        <v>10394</v>
      </c>
      <c r="C4" s="0" t="s">
        <v>23</v>
      </c>
      <c r="D4" s="0" t="s">
        <v>36</v>
      </c>
      <c r="E4" s="0" t="s">
        <v>37</v>
      </c>
      <c r="F4" s="0" t="n">
        <v>315754</v>
      </c>
      <c r="G4" s="0" t="n">
        <v>3096</v>
      </c>
      <c r="H4" s="0" t="n">
        <v>0</v>
      </c>
      <c r="I4" s="0" t="n">
        <v>309</v>
      </c>
      <c r="J4" s="5" t="s">
        <v>26</v>
      </c>
      <c r="K4" s="5" t="s">
        <v>29</v>
      </c>
      <c r="M4" s="2" t="n">
        <f aca="false">M3/100</f>
        <v>0.15</v>
      </c>
      <c r="N4" s="2" t="n">
        <f aca="false">N3/100</f>
        <v>0.71</v>
      </c>
      <c r="O4" s="2" t="n">
        <f aca="false">O3/100</f>
        <v>0.18</v>
      </c>
      <c r="P4" s="2" t="n">
        <f aca="false">P3/100</f>
        <v>0.33</v>
      </c>
      <c r="Q4" s="2" t="n">
        <f aca="false">Q3/100</f>
        <v>0.46</v>
      </c>
      <c r="R4" s="2" t="n">
        <f aca="false">R3/100</f>
        <v>0.36</v>
      </c>
      <c r="S4" s="2" t="n">
        <f aca="false">S3/100</f>
        <v>0.28</v>
      </c>
    </row>
    <row r="5" customFormat="false" ht="15" hidden="false" customHeight="false" outlineLevel="0" collapsed="false">
      <c r="A5" s="0" t="s">
        <v>38</v>
      </c>
      <c r="B5" s="0" t="n">
        <v>484</v>
      </c>
      <c r="C5" s="0" t="s">
        <v>23</v>
      </c>
      <c r="D5" s="0" t="s">
        <v>39</v>
      </c>
      <c r="E5" s="0" t="s">
        <v>40</v>
      </c>
      <c r="F5" s="0" t="n">
        <v>11163</v>
      </c>
      <c r="G5" s="0" t="n">
        <v>63</v>
      </c>
      <c r="H5" s="0" t="n">
        <v>0</v>
      </c>
      <c r="I5" s="0" t="n">
        <v>32</v>
      </c>
      <c r="J5" s="5" t="s">
        <v>26</v>
      </c>
      <c r="K5" s="5" t="s">
        <v>29</v>
      </c>
    </row>
    <row r="6" customFormat="false" ht="15" hidden="false" customHeight="false" outlineLevel="0" collapsed="false">
      <c r="A6" s="0" t="s">
        <v>41</v>
      </c>
      <c r="B6" s="0" t="n">
        <v>5361</v>
      </c>
      <c r="C6" s="0" t="s">
        <v>23</v>
      </c>
      <c r="D6" s="0" t="s">
        <v>42</v>
      </c>
      <c r="E6" s="0" t="s">
        <v>43</v>
      </c>
      <c r="F6" s="0" t="n">
        <v>11405</v>
      </c>
      <c r="G6" s="0" t="n">
        <v>332</v>
      </c>
      <c r="H6" s="0" t="n">
        <v>0</v>
      </c>
      <c r="I6" s="0" t="n">
        <v>70</v>
      </c>
      <c r="J6" s="5" t="s">
        <v>25</v>
      </c>
      <c r="K6" s="5" t="s">
        <v>30</v>
      </c>
    </row>
    <row r="7" customFormat="false" ht="15" hidden="false" customHeight="false" outlineLevel="0" collapsed="false">
      <c r="A7" s="0" t="s">
        <v>44</v>
      </c>
      <c r="B7" s="0" t="n">
        <v>5854</v>
      </c>
      <c r="C7" s="0" t="s">
        <v>23</v>
      </c>
      <c r="D7" s="0" t="s">
        <v>45</v>
      </c>
      <c r="E7" s="0" t="s">
        <v>46</v>
      </c>
      <c r="F7" s="0" t="n">
        <v>43817</v>
      </c>
      <c r="G7" s="0" t="n">
        <v>505</v>
      </c>
      <c r="H7" s="0" t="n">
        <v>0</v>
      </c>
      <c r="I7" s="0" t="n">
        <v>157</v>
      </c>
      <c r="J7" s="5" t="s">
        <v>27</v>
      </c>
      <c r="K7" s="5" t="s">
        <v>31</v>
      </c>
    </row>
    <row r="8" customFormat="false" ht="15" hidden="false" customHeight="false" outlineLevel="0" collapsed="false">
      <c r="A8" s="0" t="s">
        <v>48</v>
      </c>
      <c r="B8" s="0" t="n">
        <v>157</v>
      </c>
      <c r="C8" s="0" t="s">
        <v>23</v>
      </c>
      <c r="F8" s="0" t="n">
        <v>12741</v>
      </c>
      <c r="G8" s="0" t="n">
        <v>91</v>
      </c>
      <c r="H8" s="0" t="n">
        <v>0</v>
      </c>
      <c r="I8" s="0" t="n">
        <v>7</v>
      </c>
      <c r="J8" s="5" t="s">
        <v>165</v>
      </c>
      <c r="K8" s="5" t="s">
        <v>30</v>
      </c>
    </row>
    <row r="9" customFormat="false" ht="15" hidden="false" customHeight="false" outlineLevel="0" collapsed="false">
      <c r="A9" s="0" t="s">
        <v>49</v>
      </c>
      <c r="B9" s="0" t="n">
        <v>242</v>
      </c>
      <c r="C9" s="0" t="s">
        <v>23</v>
      </c>
      <c r="D9" s="0" t="s">
        <v>50</v>
      </c>
      <c r="E9" s="0" t="s">
        <v>51</v>
      </c>
      <c r="F9" s="0" t="n">
        <v>6735</v>
      </c>
      <c r="G9" s="0" t="n">
        <v>72</v>
      </c>
      <c r="H9" s="0" t="n">
        <v>0</v>
      </c>
      <c r="I9" s="0" t="n">
        <v>12</v>
      </c>
      <c r="J9" s="5" t="s">
        <v>165</v>
      </c>
      <c r="K9" s="5" t="s">
        <v>29</v>
      </c>
    </row>
    <row r="10" customFormat="false" ht="15" hidden="false" customHeight="false" outlineLevel="0" collapsed="false">
      <c r="A10" s="0" t="s">
        <v>52</v>
      </c>
      <c r="B10" s="0" t="n">
        <v>274</v>
      </c>
      <c r="C10" s="0" t="s">
        <v>23</v>
      </c>
      <c r="D10" s="0" t="s">
        <v>53</v>
      </c>
      <c r="E10" s="0" t="s">
        <v>54</v>
      </c>
      <c r="F10" s="0" t="n">
        <v>7067</v>
      </c>
      <c r="G10" s="0" t="n">
        <v>38</v>
      </c>
      <c r="H10" s="0" t="n">
        <v>0</v>
      </c>
      <c r="I10" s="0" t="n">
        <v>14</v>
      </c>
      <c r="J10" s="5" t="s">
        <v>26</v>
      </c>
      <c r="K10" s="5" t="s">
        <v>29</v>
      </c>
    </row>
    <row r="11" customFormat="false" ht="15" hidden="false" customHeight="false" outlineLevel="0" collapsed="false">
      <c r="A11" s="0" t="s">
        <v>55</v>
      </c>
      <c r="B11" s="0" t="n">
        <v>422</v>
      </c>
      <c r="C11" s="0" t="s">
        <v>23</v>
      </c>
      <c r="D11" s="0" t="s">
        <v>56</v>
      </c>
      <c r="E11" s="0" t="s">
        <v>57</v>
      </c>
      <c r="F11" s="0" t="n">
        <v>10534</v>
      </c>
      <c r="G11" s="0" t="n">
        <v>155</v>
      </c>
      <c r="H11" s="0" t="n">
        <v>0</v>
      </c>
      <c r="I11" s="0" t="n">
        <v>142</v>
      </c>
      <c r="J11" s="5" t="s">
        <v>26</v>
      </c>
      <c r="K11" s="5" t="s">
        <v>31</v>
      </c>
    </row>
    <row r="12" customFormat="false" ht="15" hidden="false" customHeight="false" outlineLevel="0" collapsed="false">
      <c r="A12" s="0" t="s">
        <v>59</v>
      </c>
      <c r="B12" s="0" t="n">
        <v>489</v>
      </c>
      <c r="C12" s="0" t="s">
        <v>23</v>
      </c>
      <c r="D12" s="0" t="s">
        <v>60</v>
      </c>
      <c r="E12" s="0" t="s">
        <v>61</v>
      </c>
      <c r="F12" s="0" t="n">
        <v>7268</v>
      </c>
      <c r="G12" s="0" t="n">
        <v>132</v>
      </c>
      <c r="H12" s="0" t="n">
        <v>0</v>
      </c>
      <c r="I12" s="0" t="n">
        <v>13</v>
      </c>
      <c r="J12" s="5" t="s">
        <v>26</v>
      </c>
      <c r="K12" s="5" t="s">
        <v>31</v>
      </c>
    </row>
    <row r="13" customFormat="false" ht="15" hidden="false" customHeight="false" outlineLevel="0" collapsed="false">
      <c r="A13" s="0" t="s">
        <v>63</v>
      </c>
      <c r="B13" s="0" t="n">
        <v>183</v>
      </c>
      <c r="C13" s="0" t="s">
        <v>23</v>
      </c>
      <c r="E13" s="0" t="s">
        <v>64</v>
      </c>
      <c r="F13" s="0" t="n">
        <v>5043</v>
      </c>
      <c r="G13" s="0" t="n">
        <v>49</v>
      </c>
      <c r="H13" s="0" t="n">
        <v>0</v>
      </c>
      <c r="I13" s="0" t="n">
        <v>7</v>
      </c>
      <c r="J13" s="5" t="s">
        <v>25</v>
      </c>
      <c r="K13" s="5" t="s">
        <v>30</v>
      </c>
    </row>
    <row r="14" customFormat="false" ht="15" hidden="false" customHeight="false" outlineLevel="0" collapsed="false">
      <c r="A14" s="0" t="s">
        <v>65</v>
      </c>
      <c r="B14" s="0" t="n">
        <v>109</v>
      </c>
      <c r="C14" s="0" t="s">
        <v>23</v>
      </c>
      <c r="E14" s="0" t="s">
        <v>66</v>
      </c>
      <c r="F14" s="0" t="n">
        <v>48647</v>
      </c>
      <c r="G14" s="0" t="n">
        <v>440</v>
      </c>
      <c r="H14" s="0" t="n">
        <v>0</v>
      </c>
      <c r="I14" s="0" t="n">
        <v>10</v>
      </c>
      <c r="J14" s="5" t="s">
        <v>165</v>
      </c>
      <c r="K14" s="5" t="s">
        <v>29</v>
      </c>
    </row>
    <row r="15" customFormat="false" ht="15" hidden="false" customHeight="false" outlineLevel="0" collapsed="false">
      <c r="A15" s="0" t="s">
        <v>67</v>
      </c>
      <c r="B15" s="0" t="n">
        <v>248</v>
      </c>
      <c r="C15" s="0" t="s">
        <v>23</v>
      </c>
      <c r="E15" s="0" t="s">
        <v>68</v>
      </c>
      <c r="F15" s="0" t="n">
        <v>5740</v>
      </c>
      <c r="G15" s="0" t="n">
        <v>132</v>
      </c>
      <c r="H15" s="0" t="n">
        <v>1</v>
      </c>
      <c r="I15" s="0" t="n">
        <v>5</v>
      </c>
      <c r="J15" s="5" t="s">
        <v>25</v>
      </c>
      <c r="K15" s="5" t="s">
        <v>31</v>
      </c>
    </row>
    <row r="16" customFormat="false" ht="15" hidden="false" customHeight="false" outlineLevel="0" collapsed="false">
      <c r="A16" s="0" t="s">
        <v>70</v>
      </c>
      <c r="B16" s="0" t="n">
        <v>1231</v>
      </c>
      <c r="C16" s="0" t="s">
        <v>23</v>
      </c>
      <c r="E16" s="0" t="s">
        <v>71</v>
      </c>
      <c r="F16" s="0" t="n">
        <v>114580</v>
      </c>
      <c r="G16" s="0" t="n">
        <v>690</v>
      </c>
      <c r="H16" s="0" t="n">
        <v>0</v>
      </c>
      <c r="I16" s="0" t="n">
        <v>3</v>
      </c>
      <c r="J16" s="5" t="s">
        <v>26</v>
      </c>
      <c r="K16" s="5" t="s">
        <v>29</v>
      </c>
    </row>
    <row r="17" customFormat="false" ht="15" hidden="false" customHeight="false" outlineLevel="0" collapsed="false">
      <c r="A17" s="0" t="s">
        <v>72</v>
      </c>
      <c r="B17" s="0" t="n">
        <v>458</v>
      </c>
      <c r="C17" s="0" t="s">
        <v>23</v>
      </c>
      <c r="D17" s="0" t="s">
        <v>73</v>
      </c>
      <c r="E17" s="0" t="s">
        <v>74</v>
      </c>
      <c r="F17" s="0" t="n">
        <v>56562</v>
      </c>
      <c r="G17" s="0" t="n">
        <v>639</v>
      </c>
      <c r="H17" s="0" t="n">
        <v>0</v>
      </c>
      <c r="I17" s="0" t="n">
        <v>179</v>
      </c>
      <c r="J17" s="5" t="s">
        <v>25</v>
      </c>
      <c r="K17" s="5" t="s">
        <v>30</v>
      </c>
    </row>
    <row r="18" customFormat="false" ht="15" hidden="false" customHeight="false" outlineLevel="0" collapsed="false">
      <c r="A18" s="0" t="s">
        <v>75</v>
      </c>
      <c r="B18" s="0" t="n">
        <v>671</v>
      </c>
      <c r="C18" s="0" t="s">
        <v>23</v>
      </c>
      <c r="E18" s="0" t="s">
        <v>76</v>
      </c>
      <c r="F18" s="0" t="n">
        <v>145832</v>
      </c>
      <c r="G18" s="0" t="n">
        <v>1003</v>
      </c>
      <c r="H18" s="0" t="n">
        <v>0</v>
      </c>
      <c r="I18" s="0" t="n">
        <v>21</v>
      </c>
      <c r="J18" s="5" t="s">
        <v>165</v>
      </c>
      <c r="K18" s="5" t="s">
        <v>29</v>
      </c>
    </row>
    <row r="19" customFormat="false" ht="15" hidden="false" customHeight="false" outlineLevel="0" collapsed="false">
      <c r="A19" s="0" t="s">
        <v>77</v>
      </c>
      <c r="B19" s="0" t="n">
        <v>1456</v>
      </c>
      <c r="C19" s="0" t="s">
        <v>23</v>
      </c>
      <c r="D19" s="0" t="s">
        <v>78</v>
      </c>
      <c r="E19" s="0" t="s">
        <v>79</v>
      </c>
      <c r="F19" s="0" t="n">
        <v>24449</v>
      </c>
      <c r="G19" s="0" t="n">
        <v>230</v>
      </c>
      <c r="H19" s="0" t="n">
        <v>1</v>
      </c>
      <c r="I19" s="0" t="n">
        <v>15</v>
      </c>
      <c r="J19" s="5" t="s">
        <v>26</v>
      </c>
      <c r="K19" s="5" t="s">
        <v>31</v>
      </c>
    </row>
    <row r="20" customFormat="false" ht="15" hidden="false" customHeight="false" outlineLevel="0" collapsed="false">
      <c r="A20" s="0" t="s">
        <v>81</v>
      </c>
      <c r="B20" s="0" t="n">
        <v>212</v>
      </c>
      <c r="C20" s="0" t="s">
        <v>23</v>
      </c>
      <c r="E20" s="0" t="s">
        <v>82</v>
      </c>
      <c r="F20" s="0" t="n">
        <v>5883</v>
      </c>
      <c r="G20" s="0" t="n">
        <v>128</v>
      </c>
      <c r="H20" s="0" t="n">
        <v>0</v>
      </c>
      <c r="I20" s="0" t="n">
        <v>9</v>
      </c>
      <c r="J20" s="5" t="s">
        <v>27</v>
      </c>
      <c r="K20" s="5" t="s">
        <v>31</v>
      </c>
    </row>
    <row r="21" customFormat="false" ht="15" hidden="false" customHeight="false" outlineLevel="0" collapsed="false">
      <c r="A21" s="0" t="s">
        <v>83</v>
      </c>
      <c r="B21" s="0" t="n">
        <v>230</v>
      </c>
      <c r="C21" s="0" t="s">
        <v>23</v>
      </c>
      <c r="D21" s="0" t="s">
        <v>84</v>
      </c>
      <c r="E21" s="0" t="s">
        <v>85</v>
      </c>
      <c r="F21" s="0" t="n">
        <v>159116</v>
      </c>
      <c r="G21" s="0" t="n">
        <v>757</v>
      </c>
      <c r="H21" s="0" t="n">
        <v>0</v>
      </c>
      <c r="I21" s="0" t="n">
        <v>50</v>
      </c>
      <c r="J21" s="5" t="s">
        <v>165</v>
      </c>
      <c r="K21" s="5" t="s">
        <v>29</v>
      </c>
    </row>
    <row r="22" customFormat="false" ht="15" hidden="false" customHeight="false" outlineLevel="0" collapsed="false">
      <c r="A22" s="0" t="s">
        <v>86</v>
      </c>
      <c r="B22" s="0" t="n">
        <v>148</v>
      </c>
      <c r="C22" s="0" t="s">
        <v>23</v>
      </c>
      <c r="D22" s="0" t="s">
        <v>87</v>
      </c>
      <c r="E22" s="0" t="s">
        <v>88</v>
      </c>
      <c r="F22" s="0" t="n">
        <v>6236</v>
      </c>
      <c r="G22" s="0" t="n">
        <v>35</v>
      </c>
      <c r="H22" s="0" t="n">
        <v>0</v>
      </c>
      <c r="I22" s="0" t="n">
        <v>7</v>
      </c>
      <c r="J22" s="5" t="s">
        <v>25</v>
      </c>
      <c r="K22" s="5" t="s">
        <v>30</v>
      </c>
    </row>
    <row r="23" customFormat="false" ht="15" hidden="false" customHeight="false" outlineLevel="0" collapsed="false">
      <c r="A23" s="0" t="s">
        <v>89</v>
      </c>
      <c r="B23" s="0" t="n">
        <v>117</v>
      </c>
      <c r="C23" s="0" t="s">
        <v>23</v>
      </c>
      <c r="D23" s="0" t="s">
        <v>90</v>
      </c>
      <c r="E23" s="0" t="s">
        <v>91</v>
      </c>
      <c r="F23" s="0" t="n">
        <v>6281</v>
      </c>
      <c r="G23" s="0" t="n">
        <v>157</v>
      </c>
      <c r="H23" s="0" t="n">
        <v>1</v>
      </c>
      <c r="I23" s="0" t="n">
        <v>79</v>
      </c>
      <c r="J23" s="5" t="s">
        <v>25</v>
      </c>
      <c r="K23" s="5" t="s">
        <v>31</v>
      </c>
    </row>
    <row r="24" customFormat="false" ht="15" hidden="false" customHeight="false" outlineLevel="0" collapsed="false">
      <c r="A24" s="0" t="s">
        <v>92</v>
      </c>
      <c r="B24" s="0" t="n">
        <v>219</v>
      </c>
      <c r="C24" s="0" t="s">
        <v>23</v>
      </c>
      <c r="D24" s="0" t="s">
        <v>93</v>
      </c>
      <c r="E24" s="0" t="s">
        <v>94</v>
      </c>
      <c r="F24" s="0" t="n">
        <v>6367</v>
      </c>
      <c r="G24" s="0" t="n">
        <v>66</v>
      </c>
      <c r="H24" s="0" t="n">
        <v>0</v>
      </c>
      <c r="I24" s="0" t="n">
        <v>18</v>
      </c>
      <c r="J24" s="5" t="s">
        <v>26</v>
      </c>
      <c r="K24" s="5" t="s">
        <v>30</v>
      </c>
    </row>
    <row r="25" customFormat="false" ht="15" hidden="false" customHeight="false" outlineLevel="0" collapsed="false">
      <c r="A25" s="0" t="s">
        <v>95</v>
      </c>
      <c r="B25" s="0" t="n">
        <v>130</v>
      </c>
      <c r="C25" s="0" t="s">
        <v>23</v>
      </c>
      <c r="D25" s="0" t="s">
        <v>96</v>
      </c>
      <c r="E25" s="0" t="s">
        <v>97</v>
      </c>
      <c r="F25" s="0" t="n">
        <v>6280</v>
      </c>
      <c r="G25" s="0" t="n">
        <v>42</v>
      </c>
      <c r="H25" s="0" t="n">
        <v>0</v>
      </c>
      <c r="I25" s="0" t="n">
        <v>7</v>
      </c>
      <c r="J25" s="5" t="s">
        <v>165</v>
      </c>
      <c r="K25" s="5" t="s">
        <v>200</v>
      </c>
    </row>
    <row r="26" customFormat="false" ht="15" hidden="false" customHeight="false" outlineLevel="0" collapsed="false">
      <c r="A26" s="0" t="s">
        <v>98</v>
      </c>
      <c r="B26" s="0" t="n">
        <v>118</v>
      </c>
      <c r="C26" s="0" t="s">
        <v>23</v>
      </c>
      <c r="E26" s="0" t="s">
        <v>99</v>
      </c>
      <c r="F26" s="0" t="n">
        <v>23345</v>
      </c>
      <c r="G26" s="0" t="n">
        <v>151</v>
      </c>
      <c r="H26" s="0" t="n">
        <v>0</v>
      </c>
      <c r="I26" s="0" t="n">
        <v>13</v>
      </c>
      <c r="J26" s="5" t="s">
        <v>165</v>
      </c>
      <c r="K26" s="5" t="s">
        <v>200</v>
      </c>
    </row>
    <row r="27" customFormat="false" ht="15" hidden="false" customHeight="false" outlineLevel="0" collapsed="false">
      <c r="A27" s="0" t="s">
        <v>100</v>
      </c>
      <c r="B27" s="0" t="n">
        <v>1668</v>
      </c>
      <c r="C27" s="0" t="s">
        <v>23</v>
      </c>
      <c r="D27" s="0" t="s">
        <v>101</v>
      </c>
      <c r="E27" s="0" t="s">
        <v>102</v>
      </c>
      <c r="F27" s="0" t="n">
        <v>14464</v>
      </c>
      <c r="G27" s="0" t="n">
        <v>179</v>
      </c>
      <c r="H27" s="0" t="n">
        <v>0</v>
      </c>
      <c r="I27" s="0" t="n">
        <v>4</v>
      </c>
      <c r="J27" s="5" t="s">
        <v>165</v>
      </c>
      <c r="K27" s="5" t="s">
        <v>7566</v>
      </c>
    </row>
    <row r="28" customFormat="false" ht="15" hidden="false" customHeight="false" outlineLevel="0" collapsed="false">
      <c r="A28" s="0" t="s">
        <v>103</v>
      </c>
      <c r="B28" s="0" t="n">
        <v>3128</v>
      </c>
      <c r="C28" s="0" t="s">
        <v>23</v>
      </c>
      <c r="D28" s="0" t="s">
        <v>104</v>
      </c>
      <c r="E28" s="0" t="s">
        <v>105</v>
      </c>
      <c r="F28" s="0" t="n">
        <v>19160</v>
      </c>
      <c r="G28" s="0" t="n">
        <v>124</v>
      </c>
      <c r="H28" s="0" t="n">
        <v>0</v>
      </c>
      <c r="I28" s="0" t="n">
        <v>2</v>
      </c>
      <c r="J28" s="5" t="s">
        <v>26</v>
      </c>
      <c r="K28" s="5" t="s">
        <v>31</v>
      </c>
    </row>
    <row r="29" customFormat="false" ht="12.75" hidden="false" customHeight="false" outlineLevel="0" collapsed="false">
      <c r="A29" s="0" t="s">
        <v>106</v>
      </c>
      <c r="B29" s="0" t="n">
        <v>562</v>
      </c>
      <c r="C29" s="0" t="s">
        <v>23</v>
      </c>
      <c r="E29" s="0" t="s">
        <v>107</v>
      </c>
      <c r="F29" s="0" t="n">
        <v>6810</v>
      </c>
      <c r="G29" s="0" t="n">
        <v>49</v>
      </c>
      <c r="H29" s="0" t="n">
        <v>0</v>
      </c>
      <c r="I29" s="0" t="n">
        <v>11</v>
      </c>
      <c r="J29" s="0" t="s">
        <v>165</v>
      </c>
      <c r="K29" s="0" t="s">
        <v>29</v>
      </c>
    </row>
    <row r="30" customFormat="false" ht="12.75" hidden="false" customHeight="false" outlineLevel="0" collapsed="false">
      <c r="A30" s="0" t="s">
        <v>108</v>
      </c>
      <c r="B30" s="0" t="n">
        <v>1323</v>
      </c>
      <c r="C30" s="0" t="s">
        <v>23</v>
      </c>
      <c r="D30" s="0" t="s">
        <v>109</v>
      </c>
      <c r="E30" s="0" t="s">
        <v>110</v>
      </c>
      <c r="F30" s="0" t="n">
        <v>87334</v>
      </c>
      <c r="G30" s="0" t="n">
        <v>757</v>
      </c>
      <c r="H30" s="0" t="n">
        <v>0</v>
      </c>
      <c r="I30" s="0" t="n">
        <v>67</v>
      </c>
      <c r="J30" s="0" t="s">
        <v>26</v>
      </c>
      <c r="K30" s="0" t="s">
        <v>29</v>
      </c>
    </row>
    <row r="31" customFormat="false" ht="12.75" hidden="false" customHeight="false" outlineLevel="0" collapsed="false">
      <c r="A31" s="0" t="s">
        <v>111</v>
      </c>
      <c r="B31" s="0" t="n">
        <v>3441</v>
      </c>
      <c r="C31" s="0" t="s">
        <v>23</v>
      </c>
      <c r="E31" s="0" t="s">
        <v>112</v>
      </c>
      <c r="F31" s="0" t="n">
        <v>7998</v>
      </c>
      <c r="G31" s="0" t="n">
        <v>66</v>
      </c>
      <c r="H31" s="0" t="n">
        <v>0</v>
      </c>
      <c r="I31" s="0" t="n">
        <v>7</v>
      </c>
      <c r="J31" s="0" t="s">
        <v>26</v>
      </c>
      <c r="K31" s="0" t="s">
        <v>270</v>
      </c>
    </row>
    <row r="32" customFormat="false" ht="12.75" hidden="false" customHeight="false" outlineLevel="0" collapsed="false">
      <c r="A32" s="0" t="s">
        <v>113</v>
      </c>
      <c r="B32" s="0" t="n">
        <v>2137</v>
      </c>
      <c r="C32" s="0" t="s">
        <v>23</v>
      </c>
      <c r="E32" s="0" t="s">
        <v>114</v>
      </c>
      <c r="F32" s="0" t="n">
        <v>49988</v>
      </c>
      <c r="G32" s="0" t="n">
        <v>392</v>
      </c>
      <c r="H32" s="0" t="n">
        <v>1</v>
      </c>
      <c r="I32" s="0" t="n">
        <v>564</v>
      </c>
      <c r="J32" s="0" t="s">
        <v>27</v>
      </c>
      <c r="K32" s="0" t="s">
        <v>30</v>
      </c>
    </row>
    <row r="33" customFormat="false" ht="12.75" hidden="false" customHeight="false" outlineLevel="0" collapsed="false">
      <c r="A33" s="0" t="s">
        <v>115</v>
      </c>
      <c r="B33" s="0" t="n">
        <v>172</v>
      </c>
      <c r="C33" s="0" t="s">
        <v>23</v>
      </c>
      <c r="D33" s="0" t="s">
        <v>116</v>
      </c>
      <c r="E33" s="0" t="s">
        <v>117</v>
      </c>
      <c r="F33" s="0" t="n">
        <v>6232</v>
      </c>
      <c r="G33" s="0" t="n">
        <v>23</v>
      </c>
      <c r="H33" s="0" t="n">
        <v>0</v>
      </c>
      <c r="I33" s="0" t="n">
        <v>63</v>
      </c>
      <c r="J33" s="0" t="s">
        <v>165</v>
      </c>
      <c r="K33" s="0" t="s">
        <v>29</v>
      </c>
    </row>
    <row r="34" customFormat="false" ht="12.75" hidden="false" customHeight="false" outlineLevel="0" collapsed="false">
      <c r="A34" s="0" t="s">
        <v>118</v>
      </c>
      <c r="B34" s="0" t="n">
        <v>131</v>
      </c>
      <c r="C34" s="0" t="s">
        <v>23</v>
      </c>
      <c r="D34" s="0" t="s">
        <v>119</v>
      </c>
      <c r="E34" s="0" t="s">
        <v>120</v>
      </c>
      <c r="F34" s="0" t="n">
        <v>6206</v>
      </c>
      <c r="G34" s="0" t="n">
        <v>38</v>
      </c>
      <c r="H34" s="0" t="n">
        <v>0</v>
      </c>
      <c r="I34" s="0" t="n">
        <v>2</v>
      </c>
      <c r="J34" s="0" t="s">
        <v>28</v>
      </c>
      <c r="K34" s="0" t="s">
        <v>30</v>
      </c>
    </row>
    <row r="35" customFormat="false" ht="12.75" hidden="false" customHeight="false" outlineLevel="0" collapsed="false">
      <c r="A35" s="0" t="s">
        <v>121</v>
      </c>
      <c r="B35" s="0" t="n">
        <v>223</v>
      </c>
      <c r="C35" s="0" t="s">
        <v>23</v>
      </c>
      <c r="D35" s="0" t="s">
        <v>122</v>
      </c>
      <c r="E35" s="0" t="s">
        <v>123</v>
      </c>
      <c r="F35" s="0" t="n">
        <v>83289</v>
      </c>
      <c r="G35" s="0" t="n">
        <v>1133</v>
      </c>
      <c r="H35" s="0" t="n">
        <v>0</v>
      </c>
      <c r="I35" s="0" t="n">
        <v>24</v>
      </c>
      <c r="J35" s="0" t="s">
        <v>165</v>
      </c>
      <c r="K35" s="0" t="s">
        <v>29</v>
      </c>
    </row>
    <row r="36" customFormat="false" ht="12.75" hidden="false" customHeight="false" outlineLevel="0" collapsed="false">
      <c r="A36" s="0" t="s">
        <v>124</v>
      </c>
      <c r="B36" s="0" t="n">
        <v>350</v>
      </c>
      <c r="C36" s="0" t="s">
        <v>23</v>
      </c>
      <c r="D36" s="0" t="s">
        <v>125</v>
      </c>
      <c r="E36" s="0" t="s">
        <v>126</v>
      </c>
      <c r="F36" s="0" t="n">
        <v>44279</v>
      </c>
      <c r="G36" s="0" t="n">
        <v>210</v>
      </c>
      <c r="H36" s="0" t="n">
        <v>0</v>
      </c>
      <c r="I36" s="0" t="n">
        <v>17</v>
      </c>
      <c r="J36" s="0" t="s">
        <v>26</v>
      </c>
      <c r="K36" s="0" t="s">
        <v>29</v>
      </c>
    </row>
    <row r="37" customFormat="false" ht="12.75" hidden="false" customHeight="false" outlineLevel="0" collapsed="false">
      <c r="A37" s="0" t="s">
        <v>127</v>
      </c>
      <c r="B37" s="0" t="n">
        <v>1694</v>
      </c>
      <c r="C37" s="0" t="s">
        <v>23</v>
      </c>
      <c r="D37" s="0" t="s">
        <v>128</v>
      </c>
      <c r="E37" s="0" t="s">
        <v>129</v>
      </c>
      <c r="F37" s="0" t="n">
        <v>108144</v>
      </c>
      <c r="G37" s="0" t="n">
        <v>622</v>
      </c>
      <c r="H37" s="0" t="n">
        <v>0</v>
      </c>
      <c r="I37" s="0" t="n">
        <v>183</v>
      </c>
      <c r="J37" s="0" t="s">
        <v>26</v>
      </c>
      <c r="K37" s="0" t="s">
        <v>31</v>
      </c>
    </row>
    <row r="38" customFormat="false" ht="12.75" hidden="false" customHeight="false" outlineLevel="0" collapsed="false">
      <c r="A38" s="0" t="s">
        <v>130</v>
      </c>
      <c r="B38" s="0" t="n">
        <v>201</v>
      </c>
      <c r="C38" s="0" t="s">
        <v>23</v>
      </c>
      <c r="E38" s="0" t="s">
        <v>131</v>
      </c>
      <c r="F38" s="0" t="n">
        <v>5808</v>
      </c>
      <c r="G38" s="0" t="n">
        <v>55</v>
      </c>
      <c r="H38" s="0" t="n">
        <v>0</v>
      </c>
      <c r="I38" s="0" t="n">
        <v>4</v>
      </c>
      <c r="J38" s="0" t="s">
        <v>26</v>
      </c>
      <c r="K38" s="0" t="s">
        <v>270</v>
      </c>
    </row>
    <row r="39" customFormat="false" ht="12.75" hidden="false" customHeight="false" outlineLevel="0" collapsed="false">
      <c r="A39" s="0" t="s">
        <v>132</v>
      </c>
      <c r="B39" s="0" t="n">
        <v>1112</v>
      </c>
      <c r="C39" s="0" t="s">
        <v>23</v>
      </c>
      <c r="D39" s="0" t="s">
        <v>133</v>
      </c>
      <c r="E39" s="0" t="s">
        <v>134</v>
      </c>
      <c r="F39" s="0" t="n">
        <v>8328</v>
      </c>
      <c r="G39" s="0" t="n">
        <v>123</v>
      </c>
      <c r="H39" s="0" t="n">
        <v>0</v>
      </c>
      <c r="I39" s="0" t="n">
        <v>80</v>
      </c>
      <c r="J39" s="0" t="s">
        <v>25</v>
      </c>
      <c r="K39" s="0" t="s">
        <v>31</v>
      </c>
    </row>
    <row r="40" customFormat="false" ht="12.75" hidden="false" customHeight="false" outlineLevel="0" collapsed="false">
      <c r="A40" s="0" t="s">
        <v>135</v>
      </c>
      <c r="B40" s="0" t="n">
        <v>192</v>
      </c>
      <c r="C40" s="0" t="s">
        <v>23</v>
      </c>
      <c r="D40" s="0" t="s">
        <v>136</v>
      </c>
      <c r="E40" s="0" t="s">
        <v>137</v>
      </c>
      <c r="F40" s="0" t="n">
        <v>10166</v>
      </c>
      <c r="G40" s="0" t="n">
        <v>110</v>
      </c>
      <c r="H40" s="0" t="n">
        <v>0</v>
      </c>
      <c r="I40" s="0" t="n">
        <v>25</v>
      </c>
      <c r="J40" s="0" t="s">
        <v>26</v>
      </c>
      <c r="K40" s="0" t="s">
        <v>29</v>
      </c>
    </row>
    <row r="41" customFormat="false" ht="12.75" hidden="false" customHeight="false" outlineLevel="0" collapsed="false">
      <c r="A41" s="0" t="s">
        <v>138</v>
      </c>
      <c r="B41" s="0" t="n">
        <v>176</v>
      </c>
      <c r="C41" s="0" t="s">
        <v>23</v>
      </c>
      <c r="E41" s="0" t="s">
        <v>139</v>
      </c>
      <c r="F41" s="0" t="n">
        <v>40267</v>
      </c>
      <c r="G41" s="0" t="n">
        <v>337</v>
      </c>
      <c r="H41" s="0" t="n">
        <v>0</v>
      </c>
      <c r="I41" s="0" t="n">
        <v>10</v>
      </c>
      <c r="J41" s="0" t="s">
        <v>165</v>
      </c>
      <c r="K41" s="0" t="s">
        <v>29</v>
      </c>
    </row>
    <row r="42" customFormat="false" ht="12.75" hidden="false" customHeight="false" outlineLevel="0" collapsed="false">
      <c r="A42" s="0" t="s">
        <v>140</v>
      </c>
      <c r="B42" s="0" t="n">
        <v>2244</v>
      </c>
      <c r="C42" s="0" t="s">
        <v>23</v>
      </c>
      <c r="D42" s="0" t="s">
        <v>141</v>
      </c>
      <c r="E42" s="0" t="s">
        <v>142</v>
      </c>
      <c r="F42" s="0" t="n">
        <v>55321</v>
      </c>
      <c r="G42" s="0" t="n">
        <v>548</v>
      </c>
      <c r="H42" s="0" t="n">
        <v>0</v>
      </c>
      <c r="I42" s="0" t="n">
        <v>65</v>
      </c>
      <c r="J42" s="0" t="s">
        <v>26</v>
      </c>
      <c r="K42" s="0" t="s">
        <v>29</v>
      </c>
    </row>
    <row r="43" customFormat="false" ht="12.75" hidden="false" customHeight="false" outlineLevel="0" collapsed="false">
      <c r="A43" s="0" t="s">
        <v>7567</v>
      </c>
      <c r="B43" s="0" t="n">
        <v>1125</v>
      </c>
      <c r="C43" s="0" t="s">
        <v>23</v>
      </c>
      <c r="E43" s="0" t="s">
        <v>7568</v>
      </c>
      <c r="F43" s="0" t="n">
        <v>72994</v>
      </c>
      <c r="G43" s="0" t="n">
        <v>901</v>
      </c>
      <c r="H43" s="0" t="n">
        <v>0</v>
      </c>
      <c r="I43" s="0" t="n">
        <v>123</v>
      </c>
      <c r="J43" s="0" t="s">
        <v>28</v>
      </c>
      <c r="K43" s="0" t="s">
        <v>29</v>
      </c>
    </row>
    <row r="44" customFormat="false" ht="12.75" hidden="false" customHeight="false" outlineLevel="0" collapsed="false">
      <c r="A44" s="0" t="s">
        <v>143</v>
      </c>
      <c r="B44" s="0" t="n">
        <v>374</v>
      </c>
      <c r="C44" s="0" t="s">
        <v>23</v>
      </c>
      <c r="D44" s="0" t="s">
        <v>144</v>
      </c>
      <c r="E44" s="0" t="s">
        <v>145</v>
      </c>
      <c r="F44" s="0" t="n">
        <v>23750</v>
      </c>
      <c r="G44" s="0" t="n">
        <v>218</v>
      </c>
      <c r="H44" s="0" t="n">
        <v>0</v>
      </c>
      <c r="I44" s="0" t="n">
        <v>20</v>
      </c>
      <c r="J44" s="0" t="s">
        <v>306</v>
      </c>
      <c r="K44" s="0" t="s">
        <v>29</v>
      </c>
    </row>
    <row r="45" customFormat="false" ht="12.75" hidden="false" customHeight="false" outlineLevel="0" collapsed="false">
      <c r="A45" s="0" t="s">
        <v>146</v>
      </c>
      <c r="B45" s="0" t="n">
        <v>268</v>
      </c>
      <c r="C45" s="0" t="s">
        <v>23</v>
      </c>
      <c r="E45" s="0" t="s">
        <v>147</v>
      </c>
      <c r="F45" s="0" t="n">
        <v>13070</v>
      </c>
      <c r="G45" s="0" t="n">
        <v>65</v>
      </c>
      <c r="H45" s="0" t="n">
        <v>0</v>
      </c>
      <c r="I45" s="0" t="n">
        <v>33</v>
      </c>
      <c r="J45" s="0" t="s">
        <v>27</v>
      </c>
      <c r="K45" s="0" t="s">
        <v>29</v>
      </c>
    </row>
    <row r="46" customFormat="false" ht="12.75" hidden="false" customHeight="false" outlineLevel="0" collapsed="false">
      <c r="A46" s="0" t="s">
        <v>149</v>
      </c>
      <c r="B46" s="0" t="n">
        <v>1808</v>
      </c>
      <c r="C46" s="0" t="s">
        <v>23</v>
      </c>
      <c r="D46" s="0" t="s">
        <v>150</v>
      </c>
      <c r="E46" s="0" t="s">
        <v>151</v>
      </c>
      <c r="F46" s="0" t="n">
        <v>8121</v>
      </c>
      <c r="G46" s="0" t="n">
        <v>115</v>
      </c>
      <c r="H46" s="0" t="n">
        <v>0</v>
      </c>
      <c r="I46" s="0" t="n">
        <v>50</v>
      </c>
      <c r="J46" s="0" t="s">
        <v>165</v>
      </c>
      <c r="K46" s="0" t="s">
        <v>29</v>
      </c>
    </row>
    <row r="47" customFormat="false" ht="12.75" hidden="false" customHeight="false" outlineLevel="0" collapsed="false">
      <c r="A47" s="0" t="s">
        <v>152</v>
      </c>
      <c r="B47" s="0" t="n">
        <v>923</v>
      </c>
      <c r="C47" s="0" t="s">
        <v>23</v>
      </c>
      <c r="D47" s="0" t="s">
        <v>153</v>
      </c>
      <c r="E47" s="0" t="s">
        <v>154</v>
      </c>
      <c r="F47" s="0" t="n">
        <v>13258</v>
      </c>
      <c r="G47" s="0" t="n">
        <v>134</v>
      </c>
      <c r="H47" s="0" t="n">
        <v>0</v>
      </c>
      <c r="I47" s="0" t="n">
        <v>3</v>
      </c>
      <c r="J47" s="0" t="s">
        <v>165</v>
      </c>
      <c r="K47" s="0" t="s">
        <v>29</v>
      </c>
    </row>
    <row r="48" customFormat="false" ht="12.75" hidden="false" customHeight="false" outlineLevel="0" collapsed="false">
      <c r="A48" s="0" t="s">
        <v>155</v>
      </c>
      <c r="B48" s="0" t="n">
        <v>2713</v>
      </c>
      <c r="C48" s="0" t="s">
        <v>23</v>
      </c>
      <c r="D48" s="0" t="s">
        <v>156</v>
      </c>
      <c r="E48" s="0" t="s">
        <v>157</v>
      </c>
      <c r="F48" s="0" t="n">
        <v>5855</v>
      </c>
      <c r="G48" s="0" t="n">
        <v>56</v>
      </c>
      <c r="H48" s="0" t="n">
        <v>0</v>
      </c>
      <c r="I48" s="0" t="n">
        <v>1</v>
      </c>
      <c r="J48" s="0" t="s">
        <v>165</v>
      </c>
      <c r="K48" s="0" t="s">
        <v>29</v>
      </c>
    </row>
    <row r="49" customFormat="false" ht="12.75" hidden="false" customHeight="false" outlineLevel="0" collapsed="false">
      <c r="A49" s="0" t="s">
        <v>160</v>
      </c>
      <c r="B49" s="0" t="n">
        <v>1179</v>
      </c>
      <c r="C49" s="0" t="s">
        <v>23</v>
      </c>
      <c r="E49" s="0" t="s">
        <v>161</v>
      </c>
      <c r="F49" s="0" t="n">
        <v>5591</v>
      </c>
      <c r="G49" s="0" t="n">
        <v>66</v>
      </c>
      <c r="H49" s="0" t="n">
        <v>0</v>
      </c>
      <c r="I49" s="0" t="n">
        <v>4</v>
      </c>
      <c r="J49" s="0" t="s">
        <v>26</v>
      </c>
      <c r="K49" s="0" t="s">
        <v>31</v>
      </c>
    </row>
    <row r="50" customFormat="false" ht="12.75" hidden="false" customHeight="false" outlineLevel="0" collapsed="false">
      <c r="A50" s="0" t="s">
        <v>162</v>
      </c>
      <c r="B50" s="0" t="n">
        <v>195</v>
      </c>
      <c r="C50" s="0" t="s">
        <v>23</v>
      </c>
      <c r="D50" s="0" t="s">
        <v>163</v>
      </c>
      <c r="E50" s="0" t="s">
        <v>164</v>
      </c>
      <c r="F50" s="0" t="n">
        <v>6113</v>
      </c>
      <c r="G50" s="0" t="n">
        <v>46</v>
      </c>
      <c r="H50" s="0" t="n">
        <v>0</v>
      </c>
      <c r="I50" s="0" t="n">
        <v>10</v>
      </c>
      <c r="J50" s="0" t="s">
        <v>165</v>
      </c>
      <c r="K50" s="0" t="s">
        <v>7569</v>
      </c>
    </row>
    <row r="51" customFormat="false" ht="12.75" hidden="false" customHeight="false" outlineLevel="0" collapsed="false">
      <c r="A51" s="0" t="s">
        <v>166</v>
      </c>
      <c r="B51" s="0" t="n">
        <v>142</v>
      </c>
      <c r="C51" s="0" t="s">
        <v>23</v>
      </c>
      <c r="E51" s="0" t="s">
        <v>167</v>
      </c>
      <c r="F51" s="0" t="n">
        <v>10897</v>
      </c>
      <c r="G51" s="0" t="n">
        <v>210</v>
      </c>
      <c r="H51" s="0" t="n">
        <v>0</v>
      </c>
      <c r="I51" s="0" t="n">
        <v>19</v>
      </c>
      <c r="J51" s="0" t="s">
        <v>26</v>
      </c>
      <c r="K51" s="0" t="s">
        <v>29</v>
      </c>
    </row>
    <row r="52" customFormat="false" ht="12.75" hidden="false" customHeight="false" outlineLevel="0" collapsed="false">
      <c r="A52" s="0" t="s">
        <v>168</v>
      </c>
      <c r="B52" s="0" t="n">
        <v>147</v>
      </c>
      <c r="C52" s="0" t="s">
        <v>23</v>
      </c>
      <c r="D52" s="0" t="s">
        <v>169</v>
      </c>
      <c r="E52" s="0" t="s">
        <v>170</v>
      </c>
      <c r="F52" s="0" t="n">
        <v>9005</v>
      </c>
      <c r="G52" s="0" t="n">
        <v>54</v>
      </c>
      <c r="H52" s="0" t="n">
        <v>4</v>
      </c>
      <c r="I52" s="0" t="n">
        <v>18</v>
      </c>
      <c r="J52" s="0" t="s">
        <v>165</v>
      </c>
      <c r="K52" s="0" t="s">
        <v>29</v>
      </c>
    </row>
    <row r="53" customFormat="false" ht="12.75" hidden="false" customHeight="false" outlineLevel="0" collapsed="false">
      <c r="A53" s="0" t="s">
        <v>171</v>
      </c>
      <c r="B53" s="0" t="n">
        <v>117</v>
      </c>
      <c r="C53" s="0" t="s">
        <v>23</v>
      </c>
      <c r="D53" s="0" t="s">
        <v>172</v>
      </c>
      <c r="E53" s="0" t="s">
        <v>173</v>
      </c>
      <c r="F53" s="0" t="n">
        <v>101618</v>
      </c>
      <c r="G53" s="0" t="n">
        <v>646</v>
      </c>
      <c r="H53" s="0" t="n">
        <v>0</v>
      </c>
      <c r="I53" s="0" t="n">
        <v>7</v>
      </c>
      <c r="J53" s="0" t="s">
        <v>165</v>
      </c>
      <c r="K53" s="0" t="s">
        <v>29</v>
      </c>
    </row>
    <row r="54" customFormat="false" ht="12.75" hidden="false" customHeight="false" outlineLevel="0" collapsed="false">
      <c r="A54" s="0" t="s">
        <v>174</v>
      </c>
      <c r="B54" s="0" t="n">
        <v>806</v>
      </c>
      <c r="C54" s="0" t="s">
        <v>23</v>
      </c>
      <c r="D54" s="0" t="s">
        <v>175</v>
      </c>
      <c r="E54" s="0" t="s">
        <v>176</v>
      </c>
      <c r="F54" s="0" t="n">
        <v>12672</v>
      </c>
      <c r="G54" s="0" t="n">
        <v>129</v>
      </c>
      <c r="H54" s="0" t="n">
        <v>0</v>
      </c>
      <c r="I54" s="0" t="n">
        <v>22</v>
      </c>
      <c r="J54" s="0" t="s">
        <v>26</v>
      </c>
      <c r="K54" s="0" t="s">
        <v>31</v>
      </c>
    </row>
    <row r="55" customFormat="false" ht="12.75" hidden="false" customHeight="false" outlineLevel="0" collapsed="false">
      <c r="A55" s="0" t="s">
        <v>177</v>
      </c>
      <c r="B55" s="0" t="n">
        <v>147</v>
      </c>
      <c r="C55" s="0" t="s">
        <v>23</v>
      </c>
      <c r="D55" s="0" t="s">
        <v>178</v>
      </c>
      <c r="E55" s="0" t="s">
        <v>179</v>
      </c>
      <c r="F55" s="0" t="n">
        <v>7421</v>
      </c>
      <c r="G55" s="0" t="n">
        <v>85</v>
      </c>
      <c r="H55" s="0" t="n">
        <v>0</v>
      </c>
      <c r="I55" s="0" t="n">
        <v>25</v>
      </c>
      <c r="J55" s="0" t="s">
        <v>26</v>
      </c>
      <c r="K55" s="0" t="s">
        <v>29</v>
      </c>
    </row>
    <row r="56" customFormat="false" ht="12.75" hidden="false" customHeight="false" outlineLevel="0" collapsed="false">
      <c r="A56" s="0" t="s">
        <v>180</v>
      </c>
      <c r="B56" s="0" t="n">
        <v>336</v>
      </c>
      <c r="C56" s="0" t="s">
        <v>23</v>
      </c>
      <c r="D56" s="0" t="s">
        <v>181</v>
      </c>
      <c r="E56" s="0" t="s">
        <v>182</v>
      </c>
      <c r="F56" s="0" t="n">
        <v>64621</v>
      </c>
      <c r="G56" s="0" t="n">
        <v>318</v>
      </c>
      <c r="H56" s="0" t="n">
        <v>1</v>
      </c>
      <c r="I56" s="0" t="n">
        <v>14</v>
      </c>
      <c r="J56" s="0" t="s">
        <v>25</v>
      </c>
      <c r="K56" s="0" t="s">
        <v>30</v>
      </c>
    </row>
    <row r="57" customFormat="false" ht="12.75" hidden="false" customHeight="false" outlineLevel="0" collapsed="false">
      <c r="A57" s="0" t="s">
        <v>183</v>
      </c>
      <c r="B57" s="0" t="n">
        <v>878</v>
      </c>
      <c r="C57" s="0" t="s">
        <v>23</v>
      </c>
      <c r="D57" s="0" t="s">
        <v>184</v>
      </c>
      <c r="E57" s="0" t="s">
        <v>185</v>
      </c>
      <c r="F57" s="0" t="n">
        <v>34006</v>
      </c>
      <c r="G57" s="0" t="n">
        <v>71</v>
      </c>
      <c r="H57" s="0" t="n">
        <v>0</v>
      </c>
      <c r="I57" s="0" t="n">
        <v>27</v>
      </c>
      <c r="J57" s="0" t="s">
        <v>26</v>
      </c>
      <c r="K57" s="0" t="s">
        <v>29</v>
      </c>
    </row>
    <row r="58" customFormat="false" ht="12.75" hidden="false" customHeight="false" outlineLevel="0" collapsed="false">
      <c r="A58" s="0" t="s">
        <v>186</v>
      </c>
      <c r="B58" s="0" t="n">
        <v>405</v>
      </c>
      <c r="C58" s="0" t="s">
        <v>23</v>
      </c>
      <c r="D58" s="0" t="s">
        <v>187</v>
      </c>
      <c r="E58" s="0" t="s">
        <v>188</v>
      </c>
      <c r="F58" s="0" t="n">
        <v>41199</v>
      </c>
      <c r="G58" s="0" t="n">
        <v>337</v>
      </c>
      <c r="H58" s="0" t="n">
        <v>0</v>
      </c>
      <c r="I58" s="0" t="n">
        <v>50</v>
      </c>
      <c r="J58" s="0" t="s">
        <v>26</v>
      </c>
      <c r="K58" s="0" t="s">
        <v>29</v>
      </c>
    </row>
    <row r="59" customFormat="false" ht="12.75" hidden="false" customHeight="false" outlineLevel="0" collapsed="false">
      <c r="A59" s="0" t="s">
        <v>189</v>
      </c>
      <c r="B59" s="0" t="n">
        <v>444</v>
      </c>
      <c r="C59" s="0" t="s">
        <v>23</v>
      </c>
      <c r="D59" s="0" t="s">
        <v>190</v>
      </c>
      <c r="E59" s="0" t="s">
        <v>191</v>
      </c>
      <c r="F59" s="0" t="n">
        <v>81820</v>
      </c>
      <c r="G59" s="0" t="n">
        <v>1234</v>
      </c>
      <c r="H59" s="0" t="n">
        <v>0</v>
      </c>
      <c r="I59" s="0" t="n">
        <v>590</v>
      </c>
      <c r="J59" s="0" t="s">
        <v>27</v>
      </c>
      <c r="K59" s="0" t="s">
        <v>31</v>
      </c>
    </row>
    <row r="60" customFormat="false" ht="12.75" hidden="false" customHeight="false" outlineLevel="0" collapsed="false">
      <c r="A60" s="0" t="s">
        <v>194</v>
      </c>
      <c r="B60" s="0" t="n">
        <v>558</v>
      </c>
      <c r="C60" s="0" t="s">
        <v>23</v>
      </c>
      <c r="D60" s="0" t="s">
        <v>195</v>
      </c>
      <c r="E60" s="0" t="s">
        <v>196</v>
      </c>
      <c r="F60" s="0" t="n">
        <v>6645</v>
      </c>
      <c r="G60" s="0" t="n">
        <v>43</v>
      </c>
      <c r="H60" s="0" t="n">
        <v>0</v>
      </c>
      <c r="I60" s="0" t="n">
        <v>23</v>
      </c>
      <c r="J60" s="0" t="s">
        <v>25</v>
      </c>
      <c r="K60" s="0" t="s">
        <v>30</v>
      </c>
    </row>
    <row r="61" customFormat="false" ht="12.75" hidden="false" customHeight="false" outlineLevel="0" collapsed="false">
      <c r="A61" s="0" t="s">
        <v>198</v>
      </c>
      <c r="B61" s="0" t="n">
        <v>102</v>
      </c>
      <c r="C61" s="0" t="s">
        <v>23</v>
      </c>
      <c r="E61" s="0" t="s">
        <v>199</v>
      </c>
      <c r="F61" s="0" t="n">
        <v>5965</v>
      </c>
      <c r="G61" s="0" t="n">
        <v>38</v>
      </c>
      <c r="H61" s="0" t="n">
        <v>0</v>
      </c>
      <c r="I61" s="0" t="n">
        <v>2</v>
      </c>
      <c r="J61" s="0" t="s">
        <v>7570</v>
      </c>
      <c r="K61" s="0" t="s">
        <v>7571</v>
      </c>
    </row>
    <row r="62" customFormat="false" ht="12.75" hidden="false" customHeight="false" outlineLevel="0" collapsed="false">
      <c r="A62" s="0" t="s">
        <v>202</v>
      </c>
      <c r="B62" s="0" t="n">
        <v>260</v>
      </c>
      <c r="C62" s="0" t="s">
        <v>23</v>
      </c>
      <c r="D62" s="0" t="s">
        <v>203</v>
      </c>
      <c r="E62" s="0" t="s">
        <v>204</v>
      </c>
      <c r="F62" s="0" t="n">
        <v>17702</v>
      </c>
      <c r="G62" s="0" t="n">
        <v>137</v>
      </c>
      <c r="H62" s="0" t="n">
        <v>0</v>
      </c>
      <c r="I62" s="0" t="n">
        <v>7</v>
      </c>
      <c r="J62" s="0" t="s">
        <v>26</v>
      </c>
      <c r="K62" s="0" t="s">
        <v>30</v>
      </c>
    </row>
    <row r="63" customFormat="false" ht="12.75" hidden="false" customHeight="false" outlineLevel="0" collapsed="false">
      <c r="A63" s="0" t="s">
        <v>205</v>
      </c>
      <c r="B63" s="0" t="n">
        <v>288</v>
      </c>
      <c r="C63" s="0" t="s">
        <v>23</v>
      </c>
      <c r="D63" s="0" t="s">
        <v>206</v>
      </c>
      <c r="E63" s="0" t="s">
        <v>207</v>
      </c>
      <c r="F63" s="0" t="n">
        <v>7257</v>
      </c>
      <c r="G63" s="0" t="n">
        <v>46</v>
      </c>
      <c r="H63" s="0" t="n">
        <v>0</v>
      </c>
      <c r="I63" s="0" t="n">
        <v>50</v>
      </c>
      <c r="J63" s="0" t="s">
        <v>165</v>
      </c>
      <c r="K63" s="0" t="s">
        <v>29</v>
      </c>
    </row>
    <row r="64" customFormat="false" ht="12.75" hidden="false" customHeight="false" outlineLevel="0" collapsed="false">
      <c r="A64" s="0" t="s">
        <v>208</v>
      </c>
      <c r="B64" s="0" t="n">
        <v>325</v>
      </c>
      <c r="C64" s="0" t="s">
        <v>23</v>
      </c>
      <c r="D64" s="0" t="s">
        <v>209</v>
      </c>
      <c r="E64" s="0" t="s">
        <v>210</v>
      </c>
      <c r="F64" s="0" t="n">
        <v>38897</v>
      </c>
      <c r="G64" s="0" t="n">
        <v>304</v>
      </c>
      <c r="H64" s="0" t="n">
        <v>0</v>
      </c>
      <c r="I64" s="0" t="n">
        <v>28</v>
      </c>
      <c r="J64" s="0" t="s">
        <v>27</v>
      </c>
      <c r="K64" s="0" t="s">
        <v>30</v>
      </c>
    </row>
    <row r="65" customFormat="false" ht="12.75" hidden="false" customHeight="false" outlineLevel="0" collapsed="false">
      <c r="A65" s="0" t="s">
        <v>211</v>
      </c>
      <c r="B65" s="0" t="n">
        <v>197</v>
      </c>
      <c r="C65" s="0" t="s">
        <v>23</v>
      </c>
      <c r="D65" s="0" t="s">
        <v>212</v>
      </c>
      <c r="E65" s="0" t="s">
        <v>213</v>
      </c>
      <c r="F65" s="0" t="n">
        <v>7871</v>
      </c>
      <c r="G65" s="0" t="n">
        <v>99</v>
      </c>
      <c r="H65" s="0" t="n">
        <v>9</v>
      </c>
      <c r="I65" s="0" t="n">
        <v>4</v>
      </c>
      <c r="J65" s="0" t="s">
        <v>165</v>
      </c>
      <c r="K65" s="0" t="s">
        <v>30</v>
      </c>
    </row>
    <row r="66" customFormat="false" ht="12.75" hidden="false" customHeight="false" outlineLevel="0" collapsed="false">
      <c r="A66" s="0" t="s">
        <v>214</v>
      </c>
      <c r="B66" s="0" t="n">
        <v>143</v>
      </c>
      <c r="C66" s="0" t="s">
        <v>23</v>
      </c>
      <c r="E66" s="0" t="s">
        <v>215</v>
      </c>
      <c r="F66" s="0" t="n">
        <v>5816</v>
      </c>
      <c r="G66" s="0" t="n">
        <v>27</v>
      </c>
      <c r="H66" s="0" t="n">
        <v>0</v>
      </c>
      <c r="I66" s="0" t="n">
        <v>59</v>
      </c>
      <c r="J66" s="0" t="s">
        <v>165</v>
      </c>
      <c r="K66" s="0" t="s">
        <v>30</v>
      </c>
    </row>
    <row r="67" customFormat="false" ht="12.75" hidden="false" customHeight="false" outlineLevel="0" collapsed="false">
      <c r="A67" s="0" t="s">
        <v>216</v>
      </c>
      <c r="B67" s="0" t="n">
        <v>522</v>
      </c>
      <c r="C67" s="0" t="s">
        <v>23</v>
      </c>
      <c r="E67" s="0" t="s">
        <v>217</v>
      </c>
      <c r="F67" s="0" t="n">
        <v>5585</v>
      </c>
      <c r="G67" s="0" t="n">
        <v>75</v>
      </c>
      <c r="H67" s="0" t="n">
        <v>0</v>
      </c>
      <c r="I67" s="0" t="n">
        <v>52</v>
      </c>
      <c r="J67" s="0" t="s">
        <v>7572</v>
      </c>
      <c r="K67" s="0" t="s">
        <v>29</v>
      </c>
    </row>
    <row r="68" customFormat="false" ht="12.75" hidden="false" customHeight="false" outlineLevel="0" collapsed="false">
      <c r="A68" s="0" t="s">
        <v>218</v>
      </c>
      <c r="B68" s="0" t="n">
        <v>226</v>
      </c>
      <c r="C68" s="0" t="s">
        <v>23</v>
      </c>
      <c r="E68" s="0" t="s">
        <v>219</v>
      </c>
      <c r="F68" s="0" t="n">
        <v>34228</v>
      </c>
      <c r="G68" s="0" t="n">
        <v>692</v>
      </c>
      <c r="H68" s="0" t="n">
        <v>1</v>
      </c>
      <c r="I68" s="0" t="n">
        <v>253</v>
      </c>
      <c r="J68" s="0" t="s">
        <v>26</v>
      </c>
      <c r="K68" s="0" t="s">
        <v>29</v>
      </c>
    </row>
    <row r="69" customFormat="false" ht="12.75" hidden="false" customHeight="false" outlineLevel="0" collapsed="false">
      <c r="A69" s="0" t="s">
        <v>220</v>
      </c>
      <c r="B69" s="0" t="n">
        <v>108</v>
      </c>
      <c r="C69" s="0" t="s">
        <v>23</v>
      </c>
      <c r="E69" s="0" t="s">
        <v>221</v>
      </c>
      <c r="F69" s="0" t="n">
        <v>26940</v>
      </c>
      <c r="G69" s="0" t="n">
        <v>163</v>
      </c>
      <c r="H69" s="0" t="n">
        <v>0</v>
      </c>
      <c r="I69" s="0" t="n">
        <v>146</v>
      </c>
      <c r="J69" s="0" t="s">
        <v>25</v>
      </c>
      <c r="K69" s="0" t="s">
        <v>30</v>
      </c>
    </row>
    <row r="70" customFormat="false" ht="12.75" hidden="false" customHeight="false" outlineLevel="0" collapsed="false">
      <c r="A70" s="0" t="s">
        <v>222</v>
      </c>
      <c r="B70" s="0" t="n">
        <v>104</v>
      </c>
      <c r="C70" s="0" t="s">
        <v>23</v>
      </c>
      <c r="D70" s="0" t="s">
        <v>223</v>
      </c>
      <c r="E70" s="0" t="s">
        <v>224</v>
      </c>
      <c r="F70" s="0" t="n">
        <v>5274</v>
      </c>
      <c r="G70" s="0" t="n">
        <v>31</v>
      </c>
      <c r="H70" s="0" t="n">
        <v>0</v>
      </c>
      <c r="I70" s="0" t="n">
        <v>4</v>
      </c>
      <c r="J70" s="0" t="s">
        <v>165</v>
      </c>
      <c r="K70" s="0" t="s">
        <v>29</v>
      </c>
    </row>
    <row r="71" customFormat="false" ht="12.75" hidden="false" customHeight="false" outlineLevel="0" collapsed="false">
      <c r="A71" s="0" t="s">
        <v>225</v>
      </c>
      <c r="B71" s="0" t="n">
        <v>165</v>
      </c>
      <c r="C71" s="0" t="s">
        <v>23</v>
      </c>
      <c r="D71" s="0" t="s">
        <v>226</v>
      </c>
      <c r="E71" s="0" t="s">
        <v>227</v>
      </c>
      <c r="F71" s="0" t="n">
        <v>12389</v>
      </c>
      <c r="G71" s="0" t="n">
        <v>113</v>
      </c>
      <c r="H71" s="0" t="n">
        <v>0</v>
      </c>
      <c r="I71" s="0" t="n">
        <v>11</v>
      </c>
      <c r="J71" s="0" t="s">
        <v>25</v>
      </c>
      <c r="K71" s="0" t="s">
        <v>30</v>
      </c>
    </row>
    <row r="72" customFormat="false" ht="12.75" hidden="false" customHeight="false" outlineLevel="0" collapsed="false">
      <c r="A72" s="0" t="s">
        <v>228</v>
      </c>
      <c r="B72" s="0" t="n">
        <v>1329</v>
      </c>
      <c r="C72" s="0" t="s">
        <v>23</v>
      </c>
      <c r="D72" s="0" t="s">
        <v>229</v>
      </c>
      <c r="E72" s="0" t="s">
        <v>230</v>
      </c>
      <c r="F72" s="0" t="n">
        <v>15639</v>
      </c>
      <c r="G72" s="0" t="n">
        <v>113</v>
      </c>
      <c r="H72" s="0" t="n">
        <v>0</v>
      </c>
      <c r="I72" s="0" t="n">
        <v>8</v>
      </c>
      <c r="J72" s="0" t="s">
        <v>25</v>
      </c>
      <c r="K72" s="0" t="s">
        <v>31</v>
      </c>
    </row>
    <row r="73" customFormat="false" ht="12.75" hidden="false" customHeight="false" outlineLevel="0" collapsed="false">
      <c r="A73" s="0" t="s">
        <v>231</v>
      </c>
      <c r="B73" s="0" t="n">
        <v>1253</v>
      </c>
      <c r="C73" s="0" t="s">
        <v>23</v>
      </c>
      <c r="E73" s="0" t="s">
        <v>232</v>
      </c>
      <c r="F73" s="0" t="n">
        <v>5657</v>
      </c>
      <c r="G73" s="0" t="n">
        <v>63</v>
      </c>
      <c r="H73" s="0" t="n">
        <v>0</v>
      </c>
      <c r="I73" s="0" t="n">
        <v>2</v>
      </c>
      <c r="J73" s="0" t="s">
        <v>26</v>
      </c>
      <c r="K73" s="0" t="s">
        <v>31</v>
      </c>
    </row>
    <row r="74" customFormat="false" ht="12.75" hidden="false" customHeight="false" outlineLevel="0" collapsed="false">
      <c r="A74" s="0" t="s">
        <v>233</v>
      </c>
      <c r="B74" s="0" t="n">
        <v>8328</v>
      </c>
      <c r="C74" s="0" t="s">
        <v>23</v>
      </c>
      <c r="D74" s="0" t="s">
        <v>234</v>
      </c>
      <c r="E74" s="0" t="s">
        <v>235</v>
      </c>
      <c r="F74" s="0" t="n">
        <v>30087</v>
      </c>
      <c r="G74" s="0" t="n">
        <v>110</v>
      </c>
      <c r="H74" s="0" t="n">
        <v>0</v>
      </c>
      <c r="I74" s="0" t="n">
        <v>78</v>
      </c>
      <c r="J74" s="0" t="s">
        <v>25</v>
      </c>
      <c r="K74" s="0" t="s">
        <v>30</v>
      </c>
    </row>
    <row r="75" customFormat="false" ht="12.75" hidden="false" customHeight="false" outlineLevel="0" collapsed="false">
      <c r="A75" s="0" t="s">
        <v>236</v>
      </c>
      <c r="B75" s="0" t="n">
        <v>103</v>
      </c>
      <c r="C75" s="0" t="s">
        <v>23</v>
      </c>
      <c r="E75" s="0" t="s">
        <v>237</v>
      </c>
      <c r="F75" s="0" t="n">
        <v>21995</v>
      </c>
      <c r="G75" s="0" t="n">
        <v>56</v>
      </c>
      <c r="H75" s="0" t="n">
        <v>0</v>
      </c>
      <c r="I75" s="0" t="n">
        <v>7</v>
      </c>
      <c r="J75" s="0" t="s">
        <v>26</v>
      </c>
      <c r="K75" s="0" t="s">
        <v>30</v>
      </c>
    </row>
    <row r="76" customFormat="false" ht="12.75" hidden="false" customHeight="false" outlineLevel="0" collapsed="false">
      <c r="A76" s="0" t="s">
        <v>239</v>
      </c>
      <c r="B76" s="0" t="n">
        <v>134</v>
      </c>
      <c r="C76" s="0" t="s">
        <v>23</v>
      </c>
      <c r="E76" s="0" t="s">
        <v>240</v>
      </c>
      <c r="F76" s="0" t="n">
        <v>39833</v>
      </c>
      <c r="G76" s="0" t="n">
        <v>675</v>
      </c>
      <c r="H76" s="0" t="n">
        <v>0</v>
      </c>
      <c r="I76" s="0" t="n">
        <v>14</v>
      </c>
      <c r="J76" s="0" t="s">
        <v>165</v>
      </c>
      <c r="K76" s="0" t="s">
        <v>270</v>
      </c>
    </row>
    <row r="77" customFormat="false" ht="12.75" hidden="false" customHeight="false" outlineLevel="0" collapsed="false">
      <c r="A77" s="0" t="s">
        <v>241</v>
      </c>
      <c r="B77" s="0" t="n">
        <v>241</v>
      </c>
      <c r="C77" s="0" t="s">
        <v>23</v>
      </c>
      <c r="D77" s="0" t="s">
        <v>242</v>
      </c>
      <c r="E77" s="0" t="s">
        <v>243</v>
      </c>
      <c r="F77" s="0" t="n">
        <v>7792</v>
      </c>
      <c r="G77" s="0" t="n">
        <v>173</v>
      </c>
      <c r="H77" s="0" t="n">
        <v>0</v>
      </c>
      <c r="I77" s="0" t="n">
        <v>3</v>
      </c>
      <c r="J77" s="0" t="s">
        <v>26</v>
      </c>
      <c r="K77" s="0" t="s">
        <v>31</v>
      </c>
    </row>
    <row r="78" customFormat="false" ht="12.75" hidden="false" customHeight="false" outlineLevel="0" collapsed="false">
      <c r="A78" s="0" t="s">
        <v>244</v>
      </c>
      <c r="B78" s="0" t="n">
        <v>113</v>
      </c>
      <c r="C78" s="0" t="s">
        <v>23</v>
      </c>
      <c r="D78" s="0" t="s">
        <v>245</v>
      </c>
      <c r="E78" s="0" t="s">
        <v>246</v>
      </c>
      <c r="F78" s="0" t="n">
        <v>6354</v>
      </c>
      <c r="G78" s="0" t="n">
        <v>119</v>
      </c>
      <c r="H78" s="0" t="n">
        <v>0</v>
      </c>
      <c r="I78" s="0" t="n">
        <v>2</v>
      </c>
      <c r="J78" s="0" t="s">
        <v>165</v>
      </c>
      <c r="K78" s="0" t="s">
        <v>30</v>
      </c>
    </row>
    <row r="79" customFormat="false" ht="12.75" hidden="false" customHeight="false" outlineLevel="0" collapsed="false">
      <c r="A79" s="0" t="s">
        <v>247</v>
      </c>
      <c r="B79" s="0" t="n">
        <v>467</v>
      </c>
      <c r="C79" s="0" t="s">
        <v>23</v>
      </c>
      <c r="D79" s="0" t="s">
        <v>248</v>
      </c>
      <c r="E79" s="0" t="s">
        <v>249</v>
      </c>
      <c r="F79" s="0" t="n">
        <v>12836</v>
      </c>
      <c r="G79" s="0" t="n">
        <v>204</v>
      </c>
      <c r="H79" s="0" t="n">
        <v>0</v>
      </c>
      <c r="I79" s="0" t="n">
        <v>11</v>
      </c>
      <c r="J79" s="0" t="s">
        <v>26</v>
      </c>
      <c r="K79" s="0" t="s">
        <v>30</v>
      </c>
    </row>
    <row r="80" customFormat="false" ht="12.75" hidden="false" customHeight="false" outlineLevel="0" collapsed="false">
      <c r="A80" s="0" t="s">
        <v>250</v>
      </c>
      <c r="B80" s="0" t="n">
        <v>2569</v>
      </c>
      <c r="C80" s="0" t="s">
        <v>23</v>
      </c>
      <c r="D80" s="0" t="s">
        <v>251</v>
      </c>
      <c r="E80" s="0" t="s">
        <v>252</v>
      </c>
      <c r="F80" s="0" t="n">
        <v>52477</v>
      </c>
      <c r="G80" s="0" t="n">
        <v>588</v>
      </c>
      <c r="H80" s="0" t="n">
        <v>0</v>
      </c>
      <c r="I80" s="0" t="n">
        <v>91</v>
      </c>
      <c r="J80" s="0" t="s">
        <v>27</v>
      </c>
      <c r="K80" s="0" t="s">
        <v>270</v>
      </c>
    </row>
    <row r="81" customFormat="false" ht="12.75" hidden="false" customHeight="false" outlineLevel="0" collapsed="false">
      <c r="A81" s="0" t="s">
        <v>253</v>
      </c>
      <c r="B81" s="0" t="n">
        <v>525</v>
      </c>
      <c r="C81" s="0" t="s">
        <v>23</v>
      </c>
      <c r="D81" s="0" t="s">
        <v>254</v>
      </c>
      <c r="E81" s="0" t="s">
        <v>255</v>
      </c>
      <c r="F81" s="0" t="n">
        <v>14241</v>
      </c>
      <c r="G81" s="0" t="n">
        <v>194</v>
      </c>
      <c r="H81" s="0" t="n">
        <v>2</v>
      </c>
      <c r="I81" s="0" t="n">
        <v>112</v>
      </c>
      <c r="J81" s="0" t="s">
        <v>26</v>
      </c>
      <c r="K81" s="0" t="s">
        <v>29</v>
      </c>
    </row>
    <row r="82" customFormat="false" ht="12.75" hidden="false" customHeight="false" outlineLevel="0" collapsed="false">
      <c r="A82" s="0" t="s">
        <v>256</v>
      </c>
      <c r="B82" s="0" t="n">
        <v>638</v>
      </c>
      <c r="C82" s="0" t="s">
        <v>23</v>
      </c>
      <c r="D82" s="0" t="s">
        <v>257</v>
      </c>
      <c r="E82" s="6" t="s">
        <v>258</v>
      </c>
      <c r="F82" s="0" t="n">
        <v>17272</v>
      </c>
      <c r="G82" s="0" t="n">
        <v>136</v>
      </c>
      <c r="H82" s="0" t="n">
        <v>0</v>
      </c>
      <c r="I82" s="0" t="n">
        <v>8</v>
      </c>
      <c r="J82" s="0" t="s">
        <v>26</v>
      </c>
      <c r="K82" s="0" t="s">
        <v>30</v>
      </c>
    </row>
    <row r="83" customFormat="false" ht="12.75" hidden="false" customHeight="false" outlineLevel="0" collapsed="false">
      <c r="A83" s="0" t="s">
        <v>259</v>
      </c>
      <c r="B83" s="0" t="n">
        <v>374</v>
      </c>
      <c r="C83" s="0" t="s">
        <v>23</v>
      </c>
      <c r="E83" s="0" t="s">
        <v>260</v>
      </c>
      <c r="F83" s="0" t="n">
        <v>8965</v>
      </c>
      <c r="G83" s="0" t="n">
        <v>100</v>
      </c>
      <c r="H83" s="0" t="n">
        <v>0</v>
      </c>
      <c r="I83" s="0" t="n">
        <v>5</v>
      </c>
      <c r="J83" s="0" t="s">
        <v>261</v>
      </c>
      <c r="K83" s="0" t="s">
        <v>30</v>
      </c>
    </row>
    <row r="84" customFormat="false" ht="12.75" hidden="false" customHeight="false" outlineLevel="0" collapsed="false">
      <c r="A84" s="0" t="s">
        <v>262</v>
      </c>
      <c r="B84" s="0" t="n">
        <v>248</v>
      </c>
      <c r="C84" s="0" t="s">
        <v>23</v>
      </c>
      <c r="D84" s="0" t="s">
        <v>263</v>
      </c>
      <c r="E84" s="0" t="s">
        <v>264</v>
      </c>
      <c r="F84" s="0" t="n">
        <v>16920</v>
      </c>
      <c r="G84" s="0" t="n">
        <v>214</v>
      </c>
      <c r="H84" s="0" t="n">
        <v>0</v>
      </c>
      <c r="I84" s="0" t="n">
        <v>25</v>
      </c>
      <c r="J84" s="0" t="s">
        <v>28</v>
      </c>
      <c r="K84" s="0" t="s">
        <v>270</v>
      </c>
    </row>
    <row r="85" customFormat="false" ht="12.75" hidden="false" customHeight="false" outlineLevel="0" collapsed="false">
      <c r="A85" s="0" t="s">
        <v>265</v>
      </c>
      <c r="B85" s="0" t="n">
        <v>840</v>
      </c>
      <c r="C85" s="0" t="s">
        <v>23</v>
      </c>
      <c r="E85" s="0" t="s">
        <v>266</v>
      </c>
      <c r="F85" s="0" t="n">
        <v>29749</v>
      </c>
      <c r="G85" s="0" t="n">
        <v>389</v>
      </c>
      <c r="H85" s="0" t="n">
        <v>0</v>
      </c>
      <c r="I85" s="0" t="n">
        <v>43</v>
      </c>
      <c r="J85" s="0" t="s">
        <v>26</v>
      </c>
      <c r="K85" s="0" t="s">
        <v>29</v>
      </c>
    </row>
    <row r="86" customFormat="false" ht="12.75" hidden="false" customHeight="false" outlineLevel="0" collapsed="false">
      <c r="A86" s="0" t="s">
        <v>267</v>
      </c>
      <c r="B86" s="0" t="n">
        <v>1074</v>
      </c>
      <c r="C86" s="0" t="s">
        <v>23</v>
      </c>
      <c r="D86" s="0" t="s">
        <v>268</v>
      </c>
      <c r="E86" s="0" t="s">
        <v>269</v>
      </c>
      <c r="F86" s="0" t="n">
        <v>38321</v>
      </c>
      <c r="G86" s="0" t="n">
        <v>610</v>
      </c>
      <c r="H86" s="0" t="n">
        <v>0</v>
      </c>
      <c r="I86" s="0" t="n">
        <v>5</v>
      </c>
      <c r="J86" s="0" t="s">
        <v>27</v>
      </c>
      <c r="K86" s="0" t="s">
        <v>270</v>
      </c>
    </row>
    <row r="87" customFormat="false" ht="12.75" hidden="false" customHeight="false" outlineLevel="0" collapsed="false">
      <c r="A87" s="0" t="s">
        <v>271</v>
      </c>
      <c r="B87" s="0" t="n">
        <v>1559</v>
      </c>
      <c r="C87" s="0" t="s">
        <v>23</v>
      </c>
      <c r="E87" s="0" t="s">
        <v>272</v>
      </c>
      <c r="F87" s="0" t="n">
        <v>57324</v>
      </c>
      <c r="G87" s="0" t="n">
        <v>531</v>
      </c>
      <c r="H87" s="0" t="n">
        <v>0</v>
      </c>
      <c r="I87" s="0" t="n">
        <v>219</v>
      </c>
      <c r="J87" s="0" t="s">
        <v>26</v>
      </c>
      <c r="K87" s="0" t="s">
        <v>30</v>
      </c>
    </row>
    <row r="88" customFormat="false" ht="12.75" hidden="false" customHeight="false" outlineLevel="0" collapsed="false">
      <c r="A88" s="0" t="s">
        <v>273</v>
      </c>
      <c r="B88" s="0" t="n">
        <v>1263</v>
      </c>
      <c r="C88" s="0" t="s">
        <v>23</v>
      </c>
      <c r="D88" s="0" t="s">
        <v>274</v>
      </c>
      <c r="E88" s="0" t="s">
        <v>275</v>
      </c>
      <c r="F88" s="0" t="n">
        <v>21245</v>
      </c>
      <c r="G88" s="0" t="n">
        <v>398</v>
      </c>
      <c r="H88" s="0" t="n">
        <v>0</v>
      </c>
      <c r="I88" s="0" t="n">
        <v>25</v>
      </c>
      <c r="J88" s="0" t="s">
        <v>27</v>
      </c>
      <c r="K88" s="0" t="s">
        <v>30</v>
      </c>
    </row>
    <row r="89" customFormat="false" ht="12.75" hidden="false" customHeight="false" outlineLevel="0" collapsed="false">
      <c r="A89" s="0" t="s">
        <v>276</v>
      </c>
      <c r="B89" s="0" t="n">
        <v>1490</v>
      </c>
      <c r="C89" s="0" t="s">
        <v>23</v>
      </c>
      <c r="D89" s="0" t="s">
        <v>277</v>
      </c>
      <c r="E89" s="0" t="s">
        <v>278</v>
      </c>
      <c r="F89" s="0" t="n">
        <v>43274</v>
      </c>
      <c r="G89" s="0" t="n">
        <v>367</v>
      </c>
      <c r="H89" s="0" t="n">
        <v>0</v>
      </c>
      <c r="I89" s="0" t="n">
        <v>66</v>
      </c>
      <c r="J89" s="0" t="s">
        <v>7572</v>
      </c>
      <c r="K89" s="0" t="s">
        <v>31</v>
      </c>
    </row>
    <row r="90" customFormat="false" ht="12.75" hidden="false" customHeight="false" outlineLevel="0" collapsed="false">
      <c r="A90" s="0" t="s">
        <v>279</v>
      </c>
      <c r="B90" s="0" t="n">
        <v>124</v>
      </c>
      <c r="C90" s="0" t="s">
        <v>23</v>
      </c>
      <c r="D90" s="0" t="s">
        <v>280</v>
      </c>
      <c r="E90" s="0" t="s">
        <v>281</v>
      </c>
      <c r="F90" s="0" t="n">
        <v>14138</v>
      </c>
      <c r="G90" s="0" t="n">
        <v>203</v>
      </c>
      <c r="H90" s="0" t="n">
        <v>0</v>
      </c>
      <c r="I90" s="0" t="n">
        <v>6</v>
      </c>
      <c r="J90" s="0" t="s">
        <v>165</v>
      </c>
      <c r="K90" s="0" t="s">
        <v>31</v>
      </c>
    </row>
    <row r="91" customFormat="false" ht="12.75" hidden="false" customHeight="false" outlineLevel="0" collapsed="false">
      <c r="A91" s="0" t="s">
        <v>282</v>
      </c>
      <c r="B91" s="0" t="n">
        <v>291</v>
      </c>
      <c r="C91" s="0" t="s">
        <v>23</v>
      </c>
      <c r="D91" s="0" t="s">
        <v>283</v>
      </c>
      <c r="E91" s="0" t="s">
        <v>284</v>
      </c>
      <c r="F91" s="0" t="n">
        <v>5911</v>
      </c>
      <c r="G91" s="0" t="n">
        <v>57</v>
      </c>
      <c r="H91" s="0" t="n">
        <v>0</v>
      </c>
      <c r="I91" s="0" t="n">
        <v>17</v>
      </c>
      <c r="J91" s="0" t="s">
        <v>26</v>
      </c>
      <c r="K91" s="0" t="s">
        <v>30</v>
      </c>
    </row>
    <row r="92" customFormat="false" ht="12.75" hidden="false" customHeight="false" outlineLevel="0" collapsed="false">
      <c r="A92" s="0" t="s">
        <v>285</v>
      </c>
      <c r="B92" s="0" t="n">
        <v>511</v>
      </c>
      <c r="C92" s="0" t="s">
        <v>23</v>
      </c>
      <c r="E92" s="0" t="s">
        <v>286</v>
      </c>
      <c r="F92" s="0" t="n">
        <v>10259</v>
      </c>
      <c r="G92" s="0" t="n">
        <v>37</v>
      </c>
      <c r="H92" s="0" t="n">
        <v>0</v>
      </c>
      <c r="I92" s="0" t="n">
        <v>6</v>
      </c>
      <c r="J92" s="0" t="s">
        <v>165</v>
      </c>
      <c r="K92" s="0" t="s">
        <v>29</v>
      </c>
    </row>
    <row r="93" customFormat="false" ht="12.75" hidden="false" customHeight="false" outlineLevel="0" collapsed="false">
      <c r="A93" s="0" t="s">
        <v>287</v>
      </c>
      <c r="B93" s="0" t="n">
        <v>641</v>
      </c>
      <c r="C93" s="0" t="s">
        <v>23</v>
      </c>
      <c r="D93" s="0" t="s">
        <v>288</v>
      </c>
      <c r="E93" s="0" t="s">
        <v>289</v>
      </c>
      <c r="F93" s="0" t="n">
        <v>24922</v>
      </c>
      <c r="G93" s="0" t="n">
        <v>730</v>
      </c>
      <c r="H93" s="0" t="n">
        <v>0</v>
      </c>
      <c r="I93" s="0" t="n">
        <v>10</v>
      </c>
      <c r="J93" s="0" t="s">
        <v>306</v>
      </c>
      <c r="K93" s="0" t="s">
        <v>270</v>
      </c>
    </row>
    <row r="94" customFormat="false" ht="12.75" hidden="false" customHeight="false" outlineLevel="0" collapsed="false">
      <c r="A94" s="0" t="s">
        <v>290</v>
      </c>
      <c r="B94" s="0" t="n">
        <v>129</v>
      </c>
      <c r="C94" s="0" t="s">
        <v>23</v>
      </c>
      <c r="E94" s="0" t="s">
        <v>291</v>
      </c>
      <c r="F94" s="0" t="n">
        <v>5514</v>
      </c>
      <c r="G94" s="0" t="n">
        <v>24</v>
      </c>
      <c r="H94" s="0" t="n">
        <v>0</v>
      </c>
      <c r="I94" s="0" t="n">
        <v>16</v>
      </c>
      <c r="J94" s="0" t="s">
        <v>165</v>
      </c>
      <c r="K94" s="0" t="s">
        <v>31</v>
      </c>
    </row>
    <row r="95" customFormat="false" ht="12.75" hidden="false" customHeight="false" outlineLevel="0" collapsed="false">
      <c r="A95" s="0" t="s">
        <v>292</v>
      </c>
      <c r="B95" s="0" t="n">
        <v>225</v>
      </c>
      <c r="C95" s="0" t="s">
        <v>23</v>
      </c>
      <c r="D95" s="0" t="s">
        <v>293</v>
      </c>
      <c r="E95" s="0" t="s">
        <v>294</v>
      </c>
      <c r="F95" s="0" t="n">
        <v>5542</v>
      </c>
      <c r="G95" s="0" t="n">
        <v>145</v>
      </c>
      <c r="H95" s="0" t="n">
        <v>0</v>
      </c>
      <c r="I95" s="0" t="n">
        <v>27</v>
      </c>
      <c r="J95" s="0" t="s">
        <v>25</v>
      </c>
      <c r="K95" s="0" t="s">
        <v>30</v>
      </c>
    </row>
    <row r="96" customFormat="false" ht="12.75" hidden="false" customHeight="false" outlineLevel="0" collapsed="false">
      <c r="A96" s="0" t="s">
        <v>295</v>
      </c>
      <c r="B96" s="0" t="n">
        <v>237</v>
      </c>
      <c r="C96" s="0" t="s">
        <v>23</v>
      </c>
      <c r="D96" s="0" t="s">
        <v>296</v>
      </c>
      <c r="E96" s="0" t="s">
        <v>297</v>
      </c>
      <c r="F96" s="0" t="n">
        <v>25792</v>
      </c>
      <c r="G96" s="0" t="n">
        <v>273</v>
      </c>
      <c r="H96" s="0" t="n">
        <v>0</v>
      </c>
      <c r="I96" s="0" t="n">
        <v>116</v>
      </c>
      <c r="J96" s="0" t="s">
        <v>25</v>
      </c>
      <c r="K96" s="0" t="s">
        <v>30</v>
      </c>
    </row>
    <row r="97" customFormat="false" ht="12.75" hidden="false" customHeight="false" outlineLevel="0" collapsed="false">
      <c r="A97" s="0" t="s">
        <v>299</v>
      </c>
      <c r="B97" s="0" t="n">
        <v>103</v>
      </c>
      <c r="C97" s="0" t="s">
        <v>23</v>
      </c>
      <c r="E97" s="0" t="s">
        <v>300</v>
      </c>
      <c r="F97" s="0" t="n">
        <v>12048</v>
      </c>
      <c r="G97" s="0" t="n">
        <v>65</v>
      </c>
      <c r="H97" s="0" t="n">
        <v>0</v>
      </c>
      <c r="I97" s="0" t="n">
        <v>9</v>
      </c>
      <c r="J97" s="0" t="s">
        <v>165</v>
      </c>
      <c r="K97" s="0" t="s">
        <v>29</v>
      </c>
    </row>
    <row r="98" customFormat="false" ht="12.75" hidden="false" customHeight="false" outlineLevel="0" collapsed="false">
      <c r="A98" s="0" t="s">
        <v>301</v>
      </c>
      <c r="B98" s="0" t="n">
        <v>114</v>
      </c>
      <c r="C98" s="0" t="s">
        <v>23</v>
      </c>
      <c r="E98" s="0" t="s">
        <v>302</v>
      </c>
      <c r="F98" s="0" t="n">
        <v>9868</v>
      </c>
      <c r="G98" s="0" t="n">
        <v>193</v>
      </c>
      <c r="H98" s="0" t="n">
        <v>0</v>
      </c>
      <c r="I98" s="0" t="n">
        <v>6</v>
      </c>
      <c r="J98" s="0" t="s">
        <v>27</v>
      </c>
      <c r="K98" s="0" t="s">
        <v>30</v>
      </c>
    </row>
    <row r="99" customFormat="false" ht="12.75" hidden="false" customHeight="false" outlineLevel="0" collapsed="false">
      <c r="A99" s="0" t="s">
        <v>303</v>
      </c>
      <c r="B99" s="0" t="n">
        <v>1937</v>
      </c>
      <c r="C99" s="0" t="s">
        <v>23</v>
      </c>
      <c r="D99" s="0" t="s">
        <v>304</v>
      </c>
      <c r="E99" s="0" t="s">
        <v>305</v>
      </c>
      <c r="F99" s="0" t="n">
        <v>22127</v>
      </c>
      <c r="G99" s="0" t="n">
        <v>344</v>
      </c>
      <c r="H99" s="0" t="n">
        <v>0</v>
      </c>
      <c r="I99" s="0" t="n">
        <v>51</v>
      </c>
      <c r="J99" s="0" t="s">
        <v>306</v>
      </c>
      <c r="K99" s="0" t="s">
        <v>30</v>
      </c>
    </row>
    <row r="100" customFormat="false" ht="12.75" hidden="false" customHeight="false" outlineLevel="0" collapsed="false">
      <c r="A100" s="0" t="s">
        <v>307</v>
      </c>
      <c r="B100" s="0" t="n">
        <v>655</v>
      </c>
      <c r="C100" s="0" t="s">
        <v>23</v>
      </c>
      <c r="D100" s="0" t="s">
        <v>308</v>
      </c>
      <c r="E100" s="0" t="s">
        <v>309</v>
      </c>
      <c r="F100" s="0" t="n">
        <v>73765</v>
      </c>
      <c r="G100" s="0" t="n">
        <v>405</v>
      </c>
      <c r="H100" s="0" t="n">
        <v>0</v>
      </c>
      <c r="I100" s="0" t="n">
        <v>16</v>
      </c>
      <c r="J100" s="0" t="s">
        <v>26</v>
      </c>
      <c r="K100" s="0" t="s">
        <v>31</v>
      </c>
    </row>
    <row r="101" customFormat="false" ht="12.75" hidden="false" customHeight="false" outlineLevel="0" collapsed="false">
      <c r="A101" s="0" t="s">
        <v>310</v>
      </c>
      <c r="B101" s="0" t="n">
        <v>901</v>
      </c>
      <c r="C101" s="0" t="s">
        <v>23</v>
      </c>
      <c r="D101" s="0" t="s">
        <v>311</v>
      </c>
      <c r="E101" s="0" t="s">
        <v>312</v>
      </c>
      <c r="F101" s="0" t="n">
        <v>10510</v>
      </c>
      <c r="G101" s="0" t="n">
        <v>170</v>
      </c>
      <c r="H101" s="0" t="n">
        <v>9</v>
      </c>
      <c r="I101" s="0" t="n">
        <v>24</v>
      </c>
      <c r="J101" s="0" t="s">
        <v>306</v>
      </c>
      <c r="K101" s="0" t="s">
        <v>30</v>
      </c>
    </row>
    <row r="102" customFormat="false" ht="12.75" hidden="false" customHeight="false" outlineLevel="0" collapsed="false">
      <c r="A102" s="0" t="s">
        <v>314</v>
      </c>
      <c r="B102" s="0" t="n">
        <v>269</v>
      </c>
      <c r="C102" s="0" t="s">
        <v>23</v>
      </c>
      <c r="D102" s="0" t="s">
        <v>315</v>
      </c>
      <c r="E102" s="0" t="s">
        <v>316</v>
      </c>
      <c r="F102" s="0" t="n">
        <v>6225</v>
      </c>
      <c r="G102" s="0" t="n">
        <v>115</v>
      </c>
      <c r="H102" s="0" t="n">
        <v>0</v>
      </c>
      <c r="I102" s="0" t="n">
        <v>94</v>
      </c>
      <c r="J102" s="0" t="n">
        <v>0</v>
      </c>
      <c r="K102" s="0" t="n">
        <v>0</v>
      </c>
    </row>
    <row r="103" customFormat="false" ht="12.75" hidden="false" customHeight="false" outlineLevel="0" collapsed="false">
      <c r="A103" s="0" t="s">
        <v>317</v>
      </c>
      <c r="B103" s="0" t="n">
        <v>345</v>
      </c>
      <c r="C103" s="0" t="s">
        <v>23</v>
      </c>
      <c r="D103" s="0" t="s">
        <v>318</v>
      </c>
      <c r="E103" s="0" t="s">
        <v>319</v>
      </c>
      <c r="F103" s="0" t="n">
        <v>63188</v>
      </c>
      <c r="G103" s="0" t="n">
        <v>629</v>
      </c>
      <c r="H103" s="0" t="n">
        <v>1</v>
      </c>
      <c r="I103" s="0" t="n">
        <v>171</v>
      </c>
      <c r="J103" s="0" t="n">
        <v>0</v>
      </c>
      <c r="K103" s="0" t="n">
        <v>0</v>
      </c>
    </row>
    <row r="104" customFormat="false" ht="12.75" hidden="false" customHeight="false" outlineLevel="0" collapsed="false">
      <c r="A104" s="0" t="s">
        <v>320</v>
      </c>
      <c r="B104" s="0" t="n">
        <v>335</v>
      </c>
      <c r="C104" s="0" t="s">
        <v>23</v>
      </c>
      <c r="F104" s="0" t="n">
        <v>14980</v>
      </c>
      <c r="G104" s="0" t="n">
        <v>108</v>
      </c>
      <c r="H104" s="0" t="n">
        <v>0</v>
      </c>
      <c r="I104" s="0" t="n">
        <v>19</v>
      </c>
      <c r="J104" s="0" t="n">
        <v>0</v>
      </c>
      <c r="K104" s="0" t="n">
        <v>0</v>
      </c>
    </row>
    <row r="105" customFormat="false" ht="12.75" hidden="false" customHeight="false" outlineLevel="0" collapsed="false">
      <c r="A105" s="0" t="s">
        <v>321</v>
      </c>
      <c r="B105" s="0" t="n">
        <v>112</v>
      </c>
      <c r="C105" s="0" t="s">
        <v>23</v>
      </c>
      <c r="E105" s="0" t="s">
        <v>322</v>
      </c>
      <c r="F105" s="0" t="n">
        <v>14594</v>
      </c>
      <c r="G105" s="0" t="n">
        <v>87</v>
      </c>
      <c r="H105" s="0" t="n">
        <v>0</v>
      </c>
      <c r="I105" s="0" t="n">
        <v>21</v>
      </c>
      <c r="J105" s="0" t="n">
        <v>0</v>
      </c>
      <c r="K105" s="0" t="n">
        <v>0</v>
      </c>
    </row>
    <row r="106" customFormat="false" ht="12.75" hidden="false" customHeight="false" outlineLevel="0" collapsed="false">
      <c r="A106" s="0" t="s">
        <v>323</v>
      </c>
      <c r="B106" s="0" t="n">
        <v>1543</v>
      </c>
      <c r="C106" s="0" t="s">
        <v>23</v>
      </c>
      <c r="D106" s="0" t="s">
        <v>324</v>
      </c>
      <c r="E106" s="0" t="s">
        <v>325</v>
      </c>
      <c r="F106" s="0" t="n">
        <v>82850</v>
      </c>
      <c r="G106" s="0" t="n">
        <v>681</v>
      </c>
      <c r="H106" s="0" t="n">
        <v>0</v>
      </c>
      <c r="I106" s="0" t="n">
        <v>88</v>
      </c>
      <c r="J106" s="0" t="n">
        <v>0</v>
      </c>
      <c r="K106" s="0" t="n">
        <v>0</v>
      </c>
    </row>
    <row r="107" customFormat="false" ht="12.75" hidden="false" customHeight="false" outlineLevel="0" collapsed="false">
      <c r="A107" s="0" t="s">
        <v>326</v>
      </c>
      <c r="B107" s="0" t="n">
        <v>823</v>
      </c>
      <c r="C107" s="0" t="s">
        <v>23</v>
      </c>
      <c r="D107" s="0" t="s">
        <v>327</v>
      </c>
      <c r="E107" s="0" t="s">
        <v>328</v>
      </c>
      <c r="F107" s="0" t="n">
        <v>35190</v>
      </c>
      <c r="G107" s="0" t="n">
        <v>283</v>
      </c>
      <c r="H107" s="0" t="n">
        <v>0</v>
      </c>
      <c r="I107" s="0" t="n">
        <v>27</v>
      </c>
      <c r="J107" s="0" t="n">
        <v>0</v>
      </c>
      <c r="K107" s="0" t="n">
        <v>0</v>
      </c>
    </row>
    <row r="108" customFormat="false" ht="12.75" hidden="false" customHeight="false" outlineLevel="0" collapsed="false">
      <c r="A108" s="0" t="s">
        <v>329</v>
      </c>
      <c r="B108" s="0" t="n">
        <v>410</v>
      </c>
      <c r="C108" s="0" t="s">
        <v>23</v>
      </c>
      <c r="E108" s="0" t="s">
        <v>330</v>
      </c>
      <c r="F108" s="0" t="n">
        <v>50595</v>
      </c>
      <c r="G108" s="0" t="n">
        <v>324</v>
      </c>
      <c r="H108" s="0" t="n">
        <v>0</v>
      </c>
      <c r="I108" s="0" t="n">
        <v>31</v>
      </c>
      <c r="J108" s="0" t="n">
        <v>0</v>
      </c>
      <c r="K108" s="0" t="n">
        <v>0</v>
      </c>
    </row>
    <row r="109" customFormat="false" ht="12.75" hidden="false" customHeight="false" outlineLevel="0" collapsed="false">
      <c r="A109" s="0" t="s">
        <v>331</v>
      </c>
      <c r="B109" s="0" t="n">
        <v>123</v>
      </c>
      <c r="C109" s="0" t="s">
        <v>23</v>
      </c>
      <c r="E109" s="0" t="s">
        <v>332</v>
      </c>
      <c r="F109" s="0" t="n">
        <v>19196</v>
      </c>
      <c r="G109" s="0" t="n">
        <v>202</v>
      </c>
      <c r="H109" s="0" t="n">
        <v>0</v>
      </c>
      <c r="I109" s="0" t="n">
        <v>30569</v>
      </c>
      <c r="J109" s="0" t="n">
        <v>0</v>
      </c>
      <c r="K109" s="0" t="n">
        <v>0</v>
      </c>
    </row>
    <row r="110" customFormat="false" ht="12.75" hidden="false" customHeight="false" outlineLevel="0" collapsed="false">
      <c r="A110" s="0" t="s">
        <v>333</v>
      </c>
      <c r="B110" s="0" t="n">
        <v>3782</v>
      </c>
      <c r="C110" s="0" t="s">
        <v>23</v>
      </c>
      <c r="D110" s="0" t="s">
        <v>334</v>
      </c>
      <c r="E110" s="0" t="s">
        <v>335</v>
      </c>
      <c r="F110" s="0" t="n">
        <v>39793</v>
      </c>
      <c r="G110" s="0" t="n">
        <v>692</v>
      </c>
      <c r="H110" s="0" t="n">
        <v>0</v>
      </c>
      <c r="I110" s="0" t="n">
        <v>64</v>
      </c>
      <c r="J110" s="0" t="n">
        <v>0</v>
      </c>
      <c r="K110" s="0" t="n">
        <v>0</v>
      </c>
    </row>
    <row r="111" customFormat="false" ht="12.75" hidden="false" customHeight="false" outlineLevel="0" collapsed="false">
      <c r="A111" s="0" t="s">
        <v>336</v>
      </c>
      <c r="B111" s="0" t="n">
        <v>178</v>
      </c>
      <c r="C111" s="0" t="s">
        <v>23</v>
      </c>
      <c r="E111" s="0" t="s">
        <v>337</v>
      </c>
      <c r="F111" s="0" t="n">
        <v>5273</v>
      </c>
      <c r="G111" s="0" t="n">
        <v>31</v>
      </c>
      <c r="H111" s="0" t="n">
        <v>0</v>
      </c>
      <c r="I111" s="0" t="n">
        <v>2</v>
      </c>
      <c r="J111" s="0" t="n">
        <v>0</v>
      </c>
      <c r="K111" s="0" t="n">
        <v>0</v>
      </c>
    </row>
    <row r="112" customFormat="false" ht="12.75" hidden="false" customHeight="false" outlineLevel="0" collapsed="false">
      <c r="A112" s="0" t="s">
        <v>338</v>
      </c>
      <c r="B112" s="0" t="n">
        <v>216</v>
      </c>
      <c r="C112" s="0" t="s">
        <v>23</v>
      </c>
      <c r="D112" s="0" t="s">
        <v>339</v>
      </c>
      <c r="E112" s="0" t="s">
        <v>340</v>
      </c>
      <c r="F112" s="0" t="n">
        <v>40096</v>
      </c>
      <c r="G112" s="0" t="n">
        <v>735</v>
      </c>
      <c r="H112" s="0" t="n">
        <v>0</v>
      </c>
      <c r="I112" s="0" t="n">
        <v>71</v>
      </c>
      <c r="J112" s="0" t="n">
        <v>0</v>
      </c>
      <c r="K112" s="0" t="n">
        <v>0</v>
      </c>
    </row>
    <row r="113" customFormat="false" ht="12.75" hidden="false" customHeight="false" outlineLevel="0" collapsed="false">
      <c r="A113" s="0" t="s">
        <v>341</v>
      </c>
      <c r="B113" s="0" t="n">
        <v>302</v>
      </c>
      <c r="C113" s="0" t="s">
        <v>23</v>
      </c>
      <c r="D113" s="0" t="s">
        <v>342</v>
      </c>
      <c r="F113" s="0" t="n">
        <v>6475</v>
      </c>
      <c r="G113" s="0" t="n">
        <v>77</v>
      </c>
      <c r="H113" s="0" t="n">
        <v>0</v>
      </c>
      <c r="I113" s="0" t="n">
        <v>22</v>
      </c>
      <c r="J113" s="0" t="n">
        <v>0</v>
      </c>
      <c r="K113" s="0" t="n">
        <v>0</v>
      </c>
    </row>
    <row r="114" customFormat="false" ht="12.75" hidden="false" customHeight="false" outlineLevel="0" collapsed="false">
      <c r="A114" s="0" t="s">
        <v>343</v>
      </c>
      <c r="B114" s="0" t="n">
        <v>133</v>
      </c>
      <c r="C114" s="0" t="s">
        <v>23</v>
      </c>
      <c r="D114" s="0" t="s">
        <v>344</v>
      </c>
      <c r="E114" s="0" t="s">
        <v>345</v>
      </c>
      <c r="F114" s="0" t="n">
        <v>183718</v>
      </c>
      <c r="G114" s="0" t="n">
        <v>917</v>
      </c>
      <c r="H114" s="0" t="n">
        <v>0</v>
      </c>
      <c r="I114" s="0" t="n">
        <v>67</v>
      </c>
      <c r="J114" s="0" t="n">
        <v>0</v>
      </c>
      <c r="K114" s="0" t="n">
        <v>0</v>
      </c>
    </row>
    <row r="115" customFormat="false" ht="12.75" hidden="false" customHeight="false" outlineLevel="0" collapsed="false">
      <c r="A115" s="0" t="s">
        <v>346</v>
      </c>
      <c r="B115" s="0" t="n">
        <v>214</v>
      </c>
      <c r="C115" s="0" t="s">
        <v>23</v>
      </c>
      <c r="D115" s="0" t="s">
        <v>347</v>
      </c>
      <c r="E115" s="0" t="s">
        <v>348</v>
      </c>
      <c r="F115" s="0" t="n">
        <v>13235</v>
      </c>
      <c r="G115" s="0" t="n">
        <v>139</v>
      </c>
      <c r="H115" s="0" t="n">
        <v>0</v>
      </c>
      <c r="I115" s="0" t="n">
        <v>7</v>
      </c>
      <c r="J115" s="0" t="n">
        <v>0</v>
      </c>
      <c r="K115" s="0" t="n">
        <v>0</v>
      </c>
    </row>
    <row r="116" customFormat="false" ht="12.75" hidden="false" customHeight="false" outlineLevel="0" collapsed="false">
      <c r="A116" s="0" t="s">
        <v>349</v>
      </c>
      <c r="B116" s="0" t="n">
        <v>3784</v>
      </c>
      <c r="C116" s="0" t="s">
        <v>23</v>
      </c>
      <c r="D116" s="0" t="s">
        <v>350</v>
      </c>
      <c r="E116" s="0" t="s">
        <v>351</v>
      </c>
      <c r="F116" s="0" t="n">
        <v>108698</v>
      </c>
      <c r="G116" s="0" t="n">
        <v>843</v>
      </c>
      <c r="H116" s="0" t="n">
        <v>3</v>
      </c>
      <c r="I116" s="0" t="n">
        <v>248</v>
      </c>
      <c r="J116" s="0" t="n">
        <v>0</v>
      </c>
      <c r="K116" s="0" t="n">
        <v>0</v>
      </c>
    </row>
    <row r="117" customFormat="false" ht="12.75" hidden="false" customHeight="false" outlineLevel="0" collapsed="false">
      <c r="A117" s="0" t="s">
        <v>352</v>
      </c>
      <c r="B117" s="0" t="n">
        <v>364</v>
      </c>
      <c r="C117" s="0" t="s">
        <v>23</v>
      </c>
      <c r="D117" s="0" t="s">
        <v>353</v>
      </c>
      <c r="E117" s="0" t="s">
        <v>354</v>
      </c>
      <c r="F117" s="0" t="n">
        <v>10085</v>
      </c>
      <c r="G117" s="0" t="n">
        <v>121</v>
      </c>
      <c r="H117" s="0" t="n">
        <v>0</v>
      </c>
      <c r="I117" s="0" t="n">
        <v>43</v>
      </c>
      <c r="J117" s="0" t="n">
        <v>0</v>
      </c>
      <c r="K117" s="0" t="n">
        <v>0</v>
      </c>
    </row>
    <row r="118" customFormat="false" ht="12.75" hidden="false" customHeight="false" outlineLevel="0" collapsed="false">
      <c r="A118" s="0" t="s">
        <v>355</v>
      </c>
      <c r="B118" s="0" t="n">
        <v>162</v>
      </c>
      <c r="C118" s="0" t="s">
        <v>23</v>
      </c>
      <c r="F118" s="0" t="n">
        <v>27366</v>
      </c>
      <c r="G118" s="0" t="n">
        <v>252</v>
      </c>
      <c r="H118" s="0" t="n">
        <v>0</v>
      </c>
      <c r="I118" s="0" t="n">
        <v>10</v>
      </c>
      <c r="J118" s="0" t="n">
        <v>0</v>
      </c>
      <c r="K118" s="0" t="n">
        <v>0</v>
      </c>
    </row>
    <row r="119" customFormat="false" ht="12.75" hidden="false" customHeight="false" outlineLevel="0" collapsed="false">
      <c r="A119" s="0" t="s">
        <v>356</v>
      </c>
      <c r="B119" s="0" t="n">
        <v>330</v>
      </c>
      <c r="C119" s="0" t="s">
        <v>23</v>
      </c>
      <c r="D119" s="0" t="s">
        <v>357</v>
      </c>
      <c r="E119" s="0" t="s">
        <v>358</v>
      </c>
      <c r="F119" s="0" t="n">
        <v>7347</v>
      </c>
      <c r="G119" s="0" t="n">
        <v>59</v>
      </c>
      <c r="H119" s="0" t="n">
        <v>0</v>
      </c>
      <c r="I119" s="0" t="n">
        <v>5</v>
      </c>
      <c r="J119" s="0" t="n">
        <v>0</v>
      </c>
      <c r="K119" s="0" t="n">
        <v>0</v>
      </c>
    </row>
    <row r="120" customFormat="false" ht="12.75" hidden="false" customHeight="false" outlineLevel="0" collapsed="false">
      <c r="A120" s="0" t="s">
        <v>359</v>
      </c>
      <c r="B120" s="0" t="n">
        <v>257</v>
      </c>
      <c r="C120" s="0" t="s">
        <v>23</v>
      </c>
      <c r="D120" s="0" t="s">
        <v>360</v>
      </c>
      <c r="E120" s="0" t="s">
        <v>361</v>
      </c>
      <c r="F120" s="0" t="n">
        <v>14726</v>
      </c>
      <c r="G120" s="0" t="n">
        <v>115</v>
      </c>
      <c r="H120" s="0" t="n">
        <v>0</v>
      </c>
      <c r="I120" s="0" t="n">
        <v>1</v>
      </c>
      <c r="J120" s="0" t="n">
        <v>0</v>
      </c>
      <c r="K120" s="0" t="n">
        <v>0</v>
      </c>
    </row>
    <row r="121" customFormat="false" ht="12.75" hidden="false" customHeight="false" outlineLevel="0" collapsed="false">
      <c r="A121" s="0" t="s">
        <v>362</v>
      </c>
      <c r="B121" s="0" t="n">
        <v>471</v>
      </c>
      <c r="C121" s="0" t="s">
        <v>23</v>
      </c>
      <c r="D121" s="0" t="s">
        <v>363</v>
      </c>
      <c r="E121" s="0" t="s">
        <v>364</v>
      </c>
      <c r="F121" s="0" t="n">
        <v>7402</v>
      </c>
      <c r="G121" s="0" t="n">
        <v>14</v>
      </c>
      <c r="H121" s="0" t="n">
        <v>0</v>
      </c>
      <c r="I121" s="0" t="n">
        <v>4</v>
      </c>
      <c r="J121" s="0" t="n">
        <v>0</v>
      </c>
      <c r="K121" s="0" t="n">
        <v>0</v>
      </c>
    </row>
    <row r="122" customFormat="false" ht="12.75" hidden="false" customHeight="false" outlineLevel="0" collapsed="false">
      <c r="A122" s="0" t="s">
        <v>365</v>
      </c>
      <c r="B122" s="0" t="n">
        <v>245</v>
      </c>
      <c r="C122" s="0" t="s">
        <v>23</v>
      </c>
      <c r="D122" s="0" t="s">
        <v>366</v>
      </c>
      <c r="E122" s="0" t="s">
        <v>367</v>
      </c>
      <c r="F122" s="0" t="n">
        <v>28311</v>
      </c>
      <c r="G122" s="0" t="n">
        <v>274</v>
      </c>
      <c r="H122" s="0" t="n">
        <v>0</v>
      </c>
      <c r="I122" s="0" t="n">
        <v>48</v>
      </c>
      <c r="J122" s="0" t="n">
        <v>0</v>
      </c>
      <c r="K122" s="0" t="n">
        <v>0</v>
      </c>
    </row>
    <row r="123" customFormat="false" ht="12.75" hidden="false" customHeight="false" outlineLevel="0" collapsed="false">
      <c r="A123" s="0" t="s">
        <v>368</v>
      </c>
      <c r="B123" s="0" t="n">
        <v>422</v>
      </c>
      <c r="C123" s="0" t="s">
        <v>23</v>
      </c>
      <c r="D123" s="0" t="s">
        <v>369</v>
      </c>
      <c r="E123" s="0" t="s">
        <v>370</v>
      </c>
      <c r="F123" s="0" t="n">
        <v>34594</v>
      </c>
      <c r="G123" s="0" t="n">
        <v>329</v>
      </c>
      <c r="H123" s="0" t="n">
        <v>0</v>
      </c>
      <c r="I123" s="0" t="n">
        <v>12</v>
      </c>
      <c r="J123" s="0" t="n">
        <v>0</v>
      </c>
      <c r="K123" s="0" t="n">
        <v>0</v>
      </c>
    </row>
    <row r="124" customFormat="false" ht="12.75" hidden="false" customHeight="false" outlineLevel="0" collapsed="false">
      <c r="A124" s="0" t="s">
        <v>371</v>
      </c>
      <c r="B124" s="0" t="n">
        <v>4032</v>
      </c>
      <c r="C124" s="0" t="s">
        <v>23</v>
      </c>
      <c r="D124" s="0" t="s">
        <v>372</v>
      </c>
      <c r="E124" s="0" t="s">
        <v>373</v>
      </c>
      <c r="F124" s="0" t="n">
        <v>96311</v>
      </c>
      <c r="G124" s="0" t="n">
        <v>1587</v>
      </c>
      <c r="H124" s="0" t="n">
        <v>19</v>
      </c>
      <c r="I124" s="0" t="n">
        <v>14949</v>
      </c>
      <c r="J124" s="0" t="n">
        <v>0</v>
      </c>
      <c r="K124" s="0" t="n">
        <v>0</v>
      </c>
    </row>
    <row r="125" customFormat="false" ht="12.75" hidden="false" customHeight="false" outlineLevel="0" collapsed="false">
      <c r="A125" s="0" t="s">
        <v>374</v>
      </c>
      <c r="B125" s="0" t="n">
        <v>286</v>
      </c>
      <c r="C125" s="0" t="s">
        <v>23</v>
      </c>
      <c r="D125" s="0" t="s">
        <v>375</v>
      </c>
      <c r="E125" s="0" t="s">
        <v>376</v>
      </c>
      <c r="F125" s="0" t="n">
        <v>22882</v>
      </c>
      <c r="G125" s="0" t="n">
        <v>92</v>
      </c>
      <c r="H125" s="0" t="n">
        <v>0</v>
      </c>
      <c r="I125" s="0" t="n">
        <v>66</v>
      </c>
      <c r="J125" s="0" t="n">
        <v>0</v>
      </c>
      <c r="K125" s="0" t="n">
        <v>0</v>
      </c>
    </row>
    <row r="126" customFormat="false" ht="12.75" hidden="false" customHeight="false" outlineLevel="0" collapsed="false">
      <c r="A126" s="0" t="s">
        <v>377</v>
      </c>
      <c r="B126" s="0" t="n">
        <v>861</v>
      </c>
      <c r="C126" s="0" t="s">
        <v>23</v>
      </c>
      <c r="E126" s="0" t="s">
        <v>378</v>
      </c>
      <c r="F126" s="0" t="n">
        <v>12385</v>
      </c>
      <c r="G126" s="0" t="n">
        <v>97</v>
      </c>
      <c r="H126" s="0" t="n">
        <v>0</v>
      </c>
      <c r="I126" s="0" t="n">
        <v>44</v>
      </c>
      <c r="J126" s="0" t="n">
        <v>0</v>
      </c>
      <c r="K126" s="0" t="n">
        <v>0</v>
      </c>
    </row>
    <row r="127" customFormat="false" ht="12.75" hidden="false" customHeight="false" outlineLevel="0" collapsed="false">
      <c r="A127" s="0" t="s">
        <v>379</v>
      </c>
      <c r="B127" s="0" t="n">
        <v>279</v>
      </c>
      <c r="C127" s="0" t="s">
        <v>23</v>
      </c>
      <c r="E127" s="0" t="s">
        <v>380</v>
      </c>
      <c r="F127" s="0" t="n">
        <v>6902</v>
      </c>
      <c r="G127" s="0" t="n">
        <v>78</v>
      </c>
      <c r="H127" s="0" t="n">
        <v>1</v>
      </c>
      <c r="I127" s="0" t="n">
        <v>193</v>
      </c>
      <c r="J127" s="0" t="n">
        <v>0</v>
      </c>
      <c r="K127" s="0" t="n">
        <v>0</v>
      </c>
    </row>
    <row r="128" customFormat="false" ht="12.75" hidden="false" customHeight="false" outlineLevel="0" collapsed="false">
      <c r="A128" s="0" t="s">
        <v>381</v>
      </c>
      <c r="B128" s="0" t="n">
        <v>327</v>
      </c>
      <c r="C128" s="0" t="s">
        <v>23</v>
      </c>
      <c r="E128" s="0" t="s">
        <v>382</v>
      </c>
      <c r="F128" s="0" t="n">
        <v>6168</v>
      </c>
      <c r="G128" s="0" t="n">
        <v>40</v>
      </c>
      <c r="H128" s="0" t="n">
        <v>0</v>
      </c>
      <c r="I128" s="0" t="n">
        <v>3</v>
      </c>
      <c r="J128" s="0" t="n">
        <v>0</v>
      </c>
      <c r="K128" s="0" t="n">
        <v>0</v>
      </c>
    </row>
    <row r="129" customFormat="false" ht="12.75" hidden="false" customHeight="false" outlineLevel="0" collapsed="false">
      <c r="A129" s="0" t="s">
        <v>383</v>
      </c>
      <c r="B129" s="0" t="n">
        <v>1471</v>
      </c>
      <c r="C129" s="0" t="s">
        <v>23</v>
      </c>
      <c r="D129" s="0" t="s">
        <v>384</v>
      </c>
      <c r="E129" s="0" t="s">
        <v>385</v>
      </c>
      <c r="F129" s="0" t="n">
        <v>22540</v>
      </c>
      <c r="G129" s="0" t="n">
        <v>146</v>
      </c>
      <c r="H129" s="0" t="n">
        <v>0</v>
      </c>
      <c r="I129" s="0" t="n">
        <v>33</v>
      </c>
      <c r="J129" s="0" t="n">
        <v>0</v>
      </c>
      <c r="K129" s="0" t="n">
        <v>0</v>
      </c>
    </row>
    <row r="130" customFormat="false" ht="12.75" hidden="false" customHeight="false" outlineLevel="0" collapsed="false">
      <c r="A130" s="0" t="s">
        <v>386</v>
      </c>
      <c r="B130" s="0" t="n">
        <v>500</v>
      </c>
      <c r="C130" s="0" t="s">
        <v>23</v>
      </c>
      <c r="D130" s="0" t="s">
        <v>387</v>
      </c>
      <c r="E130" s="0" t="s">
        <v>388</v>
      </c>
      <c r="F130" s="0" t="n">
        <v>14618</v>
      </c>
      <c r="G130" s="0" t="n">
        <v>200</v>
      </c>
      <c r="H130" s="0" t="n">
        <v>0</v>
      </c>
      <c r="I130" s="0" t="n">
        <v>6</v>
      </c>
      <c r="J130" s="0" t="n">
        <v>0</v>
      </c>
      <c r="K130" s="0" t="n">
        <v>0</v>
      </c>
    </row>
    <row r="131" customFormat="false" ht="12.75" hidden="false" customHeight="false" outlineLevel="0" collapsed="false">
      <c r="A131" s="0" t="s">
        <v>389</v>
      </c>
      <c r="B131" s="0" t="n">
        <v>4474</v>
      </c>
      <c r="C131" s="0" t="s">
        <v>23</v>
      </c>
      <c r="D131" s="0" t="s">
        <v>390</v>
      </c>
      <c r="E131" s="0" t="s">
        <v>391</v>
      </c>
      <c r="F131" s="0" t="n">
        <v>375129</v>
      </c>
      <c r="G131" s="0" t="n">
        <v>3131</v>
      </c>
      <c r="H131" s="0" t="n">
        <v>0</v>
      </c>
      <c r="I131" s="0" t="n">
        <v>35</v>
      </c>
      <c r="J131" s="0" t="n">
        <v>0</v>
      </c>
      <c r="K131" s="0" t="n">
        <v>0</v>
      </c>
    </row>
    <row r="132" customFormat="false" ht="12.75" hidden="false" customHeight="false" outlineLevel="0" collapsed="false">
      <c r="A132" s="0" t="s">
        <v>392</v>
      </c>
      <c r="B132" s="0" t="n">
        <v>221</v>
      </c>
      <c r="C132" s="0" t="s">
        <v>23</v>
      </c>
      <c r="D132" s="0" t="s">
        <v>393</v>
      </c>
      <c r="E132" s="0" t="s">
        <v>394</v>
      </c>
      <c r="F132" s="0" t="n">
        <v>22653</v>
      </c>
      <c r="G132" s="0" t="n">
        <v>100</v>
      </c>
      <c r="H132" s="0" t="n">
        <v>0</v>
      </c>
      <c r="I132" s="0" t="n">
        <v>28</v>
      </c>
      <c r="J132" s="0" t="n">
        <v>0</v>
      </c>
      <c r="K132" s="0" t="n">
        <v>0</v>
      </c>
    </row>
    <row r="133" customFormat="false" ht="12.75" hidden="false" customHeight="false" outlineLevel="0" collapsed="false">
      <c r="A133" s="0" t="s">
        <v>395</v>
      </c>
      <c r="B133" s="0" t="n">
        <v>163</v>
      </c>
      <c r="C133" s="0" t="s">
        <v>23</v>
      </c>
      <c r="E133" s="0" t="s">
        <v>396</v>
      </c>
      <c r="F133" s="0" t="n">
        <v>9727</v>
      </c>
      <c r="G133" s="0" t="n">
        <v>142</v>
      </c>
      <c r="H133" s="0" t="n">
        <v>0</v>
      </c>
      <c r="I133" s="0" t="n">
        <v>11</v>
      </c>
      <c r="J133" s="0" t="n">
        <v>0</v>
      </c>
      <c r="K133" s="0" t="n">
        <v>0</v>
      </c>
    </row>
    <row r="134" customFormat="false" ht="12.75" hidden="false" customHeight="false" outlineLevel="0" collapsed="false">
      <c r="A134" s="0" t="s">
        <v>397</v>
      </c>
      <c r="B134" s="0" t="n">
        <v>145</v>
      </c>
      <c r="C134" s="0" t="s">
        <v>23</v>
      </c>
      <c r="D134" s="0" t="s">
        <v>398</v>
      </c>
      <c r="E134" s="0" t="s">
        <v>399</v>
      </c>
      <c r="F134" s="0" t="n">
        <v>161862</v>
      </c>
      <c r="G134" s="0" t="n">
        <v>1311</v>
      </c>
      <c r="H134" s="0" t="n">
        <v>4</v>
      </c>
      <c r="I134" s="0" t="n">
        <v>295</v>
      </c>
      <c r="J134" s="0" t="n">
        <v>0</v>
      </c>
      <c r="K134" s="0" t="n">
        <v>0</v>
      </c>
    </row>
    <row r="135" customFormat="false" ht="12.75" hidden="false" customHeight="false" outlineLevel="0" collapsed="false">
      <c r="A135" s="0" t="s">
        <v>400</v>
      </c>
      <c r="B135" s="0" t="n">
        <v>1682</v>
      </c>
      <c r="C135" s="0" t="s">
        <v>23</v>
      </c>
      <c r="D135" s="0" t="s">
        <v>401</v>
      </c>
      <c r="E135" s="0" t="s">
        <v>402</v>
      </c>
      <c r="F135" s="0" t="n">
        <v>34117</v>
      </c>
      <c r="G135" s="0" t="n">
        <v>181</v>
      </c>
      <c r="H135" s="0" t="n">
        <v>0</v>
      </c>
      <c r="I135" s="0" t="n">
        <v>23</v>
      </c>
      <c r="J135" s="0" t="n">
        <v>0</v>
      </c>
      <c r="K135" s="0" t="n">
        <v>0</v>
      </c>
    </row>
    <row r="136" customFormat="false" ht="12.75" hidden="false" customHeight="false" outlineLevel="0" collapsed="false">
      <c r="A136" s="0" t="s">
        <v>403</v>
      </c>
      <c r="B136" s="0" t="n">
        <v>269</v>
      </c>
      <c r="C136" s="0" t="s">
        <v>23</v>
      </c>
      <c r="D136" s="0" t="s">
        <v>404</v>
      </c>
      <c r="E136" s="0" t="s">
        <v>405</v>
      </c>
      <c r="F136" s="0" t="n">
        <v>6483</v>
      </c>
      <c r="G136" s="0" t="n">
        <v>27</v>
      </c>
      <c r="H136" s="0" t="n">
        <v>0</v>
      </c>
      <c r="I136" s="0" t="n">
        <v>4</v>
      </c>
      <c r="J136" s="0" t="n">
        <v>0</v>
      </c>
      <c r="K136" s="0" t="n">
        <v>0</v>
      </c>
    </row>
    <row r="137" customFormat="false" ht="12.75" hidden="false" customHeight="false" outlineLevel="0" collapsed="false">
      <c r="A137" s="0" t="s">
        <v>406</v>
      </c>
      <c r="B137" s="0" t="n">
        <v>720</v>
      </c>
      <c r="C137" s="0" t="s">
        <v>23</v>
      </c>
      <c r="E137" s="0" t="s">
        <v>407</v>
      </c>
      <c r="F137" s="0" t="n">
        <v>5376</v>
      </c>
      <c r="G137" s="0" t="n">
        <v>28</v>
      </c>
      <c r="H137" s="0" t="n">
        <v>26</v>
      </c>
      <c r="I137" s="0" t="n">
        <v>9</v>
      </c>
      <c r="J137" s="0" t="n">
        <v>0</v>
      </c>
      <c r="K137" s="0" t="n">
        <v>0</v>
      </c>
    </row>
    <row r="138" customFormat="false" ht="12.75" hidden="false" customHeight="false" outlineLevel="0" collapsed="false">
      <c r="A138" s="0" t="s">
        <v>408</v>
      </c>
      <c r="B138" s="0" t="n">
        <v>119</v>
      </c>
      <c r="C138" s="0" t="s">
        <v>23</v>
      </c>
      <c r="D138" s="0" t="s">
        <v>409</v>
      </c>
      <c r="E138" s="0" t="s">
        <v>410</v>
      </c>
      <c r="F138" s="0" t="n">
        <v>38831</v>
      </c>
      <c r="G138" s="0" t="n">
        <v>175</v>
      </c>
      <c r="H138" s="0" t="n">
        <v>0</v>
      </c>
      <c r="I138" s="0" t="n">
        <v>62</v>
      </c>
      <c r="J138" s="0" t="n">
        <v>0</v>
      </c>
      <c r="K138" s="0" t="n">
        <v>0</v>
      </c>
    </row>
    <row r="139" customFormat="false" ht="12.75" hidden="false" customHeight="false" outlineLevel="0" collapsed="false">
      <c r="A139" s="0" t="s">
        <v>411</v>
      </c>
      <c r="B139" s="0" t="n">
        <v>111</v>
      </c>
      <c r="C139" s="0" t="s">
        <v>23</v>
      </c>
      <c r="E139" s="0" t="s">
        <v>412</v>
      </c>
      <c r="F139" s="0" t="n">
        <v>6093</v>
      </c>
      <c r="G139" s="0" t="n">
        <v>25</v>
      </c>
      <c r="H139" s="0" t="n">
        <v>0</v>
      </c>
      <c r="I139" s="0" t="n">
        <v>36</v>
      </c>
      <c r="J139" s="0" t="n">
        <v>0</v>
      </c>
      <c r="K139" s="0" t="n">
        <v>0</v>
      </c>
    </row>
    <row r="140" customFormat="false" ht="12.75" hidden="false" customHeight="false" outlineLevel="0" collapsed="false">
      <c r="A140" s="0" t="s">
        <v>413</v>
      </c>
      <c r="B140" s="0" t="n">
        <v>457</v>
      </c>
      <c r="C140" s="0" t="s">
        <v>23</v>
      </c>
      <c r="E140" s="0" t="s">
        <v>414</v>
      </c>
      <c r="F140" s="0" t="n">
        <v>6930</v>
      </c>
      <c r="G140" s="0" t="n">
        <v>117</v>
      </c>
      <c r="H140" s="0" t="n">
        <v>0</v>
      </c>
      <c r="I140" s="0" t="n">
        <v>2</v>
      </c>
      <c r="J140" s="0" t="n">
        <v>0</v>
      </c>
      <c r="K140" s="0" t="n">
        <v>0</v>
      </c>
    </row>
    <row r="141" customFormat="false" ht="12.75" hidden="false" customHeight="false" outlineLevel="0" collapsed="false">
      <c r="A141" s="0" t="s">
        <v>415</v>
      </c>
      <c r="B141" s="0" t="n">
        <v>791</v>
      </c>
      <c r="C141" s="0" t="s">
        <v>23</v>
      </c>
      <c r="D141" s="0" t="s">
        <v>416</v>
      </c>
      <c r="E141" s="0" t="s">
        <v>417</v>
      </c>
      <c r="F141" s="0" t="n">
        <v>7691</v>
      </c>
      <c r="G141" s="0" t="n">
        <v>79</v>
      </c>
      <c r="H141" s="0" t="n">
        <v>1</v>
      </c>
      <c r="I141" s="0" t="n">
        <v>4</v>
      </c>
      <c r="J141" s="0" t="n">
        <v>0</v>
      </c>
      <c r="K141" s="0" t="n">
        <v>0</v>
      </c>
    </row>
    <row r="142" customFormat="false" ht="12.75" hidden="false" customHeight="false" outlineLevel="0" collapsed="false">
      <c r="A142" s="0" t="s">
        <v>418</v>
      </c>
      <c r="B142" s="0" t="n">
        <v>137</v>
      </c>
      <c r="C142" s="0" t="s">
        <v>23</v>
      </c>
      <c r="D142" s="0" t="s">
        <v>419</v>
      </c>
      <c r="E142" s="0" t="s">
        <v>420</v>
      </c>
      <c r="F142" s="0" t="n">
        <v>5594</v>
      </c>
      <c r="G142" s="0" t="n">
        <v>167</v>
      </c>
      <c r="H142" s="0" t="n">
        <v>0</v>
      </c>
      <c r="I142" s="0" t="n">
        <v>0</v>
      </c>
      <c r="J142" s="0" t="n">
        <v>0</v>
      </c>
      <c r="K142" s="0" t="n">
        <v>0</v>
      </c>
    </row>
    <row r="143" customFormat="false" ht="12.75" hidden="false" customHeight="false" outlineLevel="0" collapsed="false">
      <c r="A143" s="0" t="s">
        <v>421</v>
      </c>
      <c r="B143" s="0" t="n">
        <v>301</v>
      </c>
      <c r="C143" s="0" t="s">
        <v>23</v>
      </c>
      <c r="D143" s="0" t="s">
        <v>422</v>
      </c>
      <c r="E143" s="0" t="s">
        <v>423</v>
      </c>
      <c r="F143" s="0" t="n">
        <v>21968</v>
      </c>
      <c r="G143" s="0" t="n">
        <v>471</v>
      </c>
      <c r="H143" s="0" t="n">
        <v>0</v>
      </c>
      <c r="I143" s="0" t="n">
        <v>59</v>
      </c>
      <c r="J143" s="0" t="n">
        <v>0</v>
      </c>
      <c r="K143" s="0" t="n">
        <v>0</v>
      </c>
    </row>
    <row r="144" customFormat="false" ht="12.75" hidden="false" customHeight="false" outlineLevel="0" collapsed="false">
      <c r="A144" s="0" t="s">
        <v>424</v>
      </c>
      <c r="B144" s="0" t="n">
        <v>215</v>
      </c>
      <c r="C144" s="0" t="s">
        <v>23</v>
      </c>
      <c r="E144" s="0" t="s">
        <v>425</v>
      </c>
      <c r="F144" s="0" t="n">
        <v>48662</v>
      </c>
      <c r="G144" s="0" t="n">
        <v>432</v>
      </c>
      <c r="H144" s="0" t="n">
        <v>0</v>
      </c>
      <c r="I144" s="0" t="n">
        <v>10</v>
      </c>
      <c r="J144" s="0" t="n">
        <v>0</v>
      </c>
      <c r="K144" s="0" t="n">
        <v>0</v>
      </c>
    </row>
    <row r="145" customFormat="false" ht="12.75" hidden="false" customHeight="false" outlineLevel="0" collapsed="false">
      <c r="A145" s="0" t="s">
        <v>426</v>
      </c>
      <c r="B145" s="0" t="n">
        <v>111</v>
      </c>
      <c r="C145" s="0" t="s">
        <v>23</v>
      </c>
      <c r="D145" s="0" t="s">
        <v>427</v>
      </c>
      <c r="E145" s="0" t="s">
        <v>428</v>
      </c>
      <c r="F145" s="0" t="n">
        <v>29489</v>
      </c>
      <c r="G145" s="0" t="n">
        <v>282</v>
      </c>
      <c r="H145" s="0" t="n">
        <v>3</v>
      </c>
      <c r="I145" s="0" t="n">
        <v>187</v>
      </c>
      <c r="J145" s="0" t="n">
        <v>0</v>
      </c>
      <c r="K145" s="0" t="n">
        <v>0</v>
      </c>
    </row>
    <row r="146" customFormat="false" ht="12.75" hidden="false" customHeight="false" outlineLevel="0" collapsed="false">
      <c r="A146" s="0" t="s">
        <v>429</v>
      </c>
      <c r="B146" s="0" t="n">
        <v>228</v>
      </c>
      <c r="C146" s="0" t="s">
        <v>23</v>
      </c>
      <c r="D146" s="0" t="s">
        <v>430</v>
      </c>
      <c r="E146" s="0" t="s">
        <v>431</v>
      </c>
      <c r="F146" s="0" t="n">
        <v>13876</v>
      </c>
      <c r="G146" s="0" t="n">
        <v>99</v>
      </c>
      <c r="H146" s="0" t="n">
        <v>0</v>
      </c>
      <c r="I146" s="0" t="n">
        <v>35</v>
      </c>
      <c r="J146" s="0" t="n">
        <v>0</v>
      </c>
      <c r="K146" s="0" t="n">
        <v>0</v>
      </c>
    </row>
    <row r="147" customFormat="false" ht="12.75" hidden="false" customHeight="false" outlineLevel="0" collapsed="false">
      <c r="A147" s="0" t="s">
        <v>432</v>
      </c>
      <c r="B147" s="0" t="n">
        <v>103</v>
      </c>
      <c r="C147" s="0" t="s">
        <v>23</v>
      </c>
      <c r="D147" s="0" t="s">
        <v>433</v>
      </c>
      <c r="E147" s="0" t="s">
        <v>434</v>
      </c>
      <c r="F147" s="0" t="n">
        <v>14019</v>
      </c>
      <c r="G147" s="0" t="n">
        <v>203</v>
      </c>
      <c r="H147" s="0" t="n">
        <v>0</v>
      </c>
      <c r="I147" s="0" t="n">
        <v>22</v>
      </c>
      <c r="J147" s="0" t="n">
        <v>0</v>
      </c>
      <c r="K147" s="0" t="n">
        <v>0</v>
      </c>
    </row>
    <row r="148" customFormat="false" ht="12.75" hidden="false" customHeight="false" outlineLevel="0" collapsed="false">
      <c r="A148" s="0" t="s">
        <v>435</v>
      </c>
      <c r="B148" s="0" t="n">
        <v>104</v>
      </c>
      <c r="C148" s="0" t="s">
        <v>23</v>
      </c>
      <c r="F148" s="0" t="n">
        <v>16294</v>
      </c>
      <c r="G148" s="0" t="n">
        <v>159</v>
      </c>
      <c r="H148" s="0" t="n">
        <v>0</v>
      </c>
      <c r="I148" s="0" t="n">
        <v>23</v>
      </c>
      <c r="J148" s="0" t="n">
        <v>0</v>
      </c>
      <c r="K148" s="0" t="n">
        <v>0</v>
      </c>
    </row>
    <row r="149" customFormat="false" ht="12.75" hidden="false" customHeight="false" outlineLevel="0" collapsed="false">
      <c r="A149" s="0" t="s">
        <v>436</v>
      </c>
      <c r="B149" s="0" t="n">
        <v>504</v>
      </c>
      <c r="C149" s="0" t="s">
        <v>23</v>
      </c>
      <c r="D149" s="0" t="s">
        <v>437</v>
      </c>
      <c r="E149" s="0" t="s">
        <v>438</v>
      </c>
      <c r="F149" s="0" t="n">
        <v>89751</v>
      </c>
      <c r="G149" s="0" t="n">
        <v>1833</v>
      </c>
      <c r="H149" s="0" t="n">
        <v>0</v>
      </c>
      <c r="I149" s="0" t="n">
        <v>9</v>
      </c>
      <c r="J149" s="0" t="n">
        <v>0</v>
      </c>
      <c r="K149" s="0" t="n">
        <v>0</v>
      </c>
    </row>
    <row r="150" customFormat="false" ht="12.75" hidden="false" customHeight="false" outlineLevel="0" collapsed="false">
      <c r="A150" s="0" t="s">
        <v>439</v>
      </c>
      <c r="B150" s="0" t="n">
        <v>545</v>
      </c>
      <c r="C150" s="0" t="s">
        <v>23</v>
      </c>
      <c r="D150" s="0" t="s">
        <v>440</v>
      </c>
      <c r="E150" s="0" t="s">
        <v>441</v>
      </c>
      <c r="F150" s="0" t="n">
        <v>30744</v>
      </c>
      <c r="G150" s="0" t="n">
        <v>336</v>
      </c>
      <c r="H150" s="0" t="n">
        <v>0</v>
      </c>
      <c r="I150" s="0" t="n">
        <v>142</v>
      </c>
      <c r="J150" s="0" t="n">
        <v>0</v>
      </c>
      <c r="K150" s="0" t="n">
        <v>0</v>
      </c>
    </row>
    <row r="151" customFormat="false" ht="12.75" hidden="false" customHeight="false" outlineLevel="0" collapsed="false">
      <c r="A151" s="0" t="s">
        <v>442</v>
      </c>
      <c r="B151" s="0" t="n">
        <v>178</v>
      </c>
      <c r="C151" s="0" t="s">
        <v>23</v>
      </c>
      <c r="E151" s="0" t="s">
        <v>443</v>
      </c>
      <c r="F151" s="0" t="n">
        <v>10811</v>
      </c>
      <c r="G151" s="0" t="n">
        <v>61</v>
      </c>
      <c r="H151" s="0" t="n">
        <v>0</v>
      </c>
      <c r="I151" s="0" t="n">
        <v>1</v>
      </c>
      <c r="J151" s="0" t="n">
        <v>0</v>
      </c>
      <c r="K151" s="0" t="n">
        <v>0</v>
      </c>
    </row>
    <row r="152" customFormat="false" ht="12.75" hidden="false" customHeight="false" outlineLevel="0" collapsed="false">
      <c r="A152" s="0" t="s">
        <v>444</v>
      </c>
      <c r="B152" s="0" t="n">
        <v>146</v>
      </c>
      <c r="C152" s="0" t="s">
        <v>23</v>
      </c>
      <c r="D152" s="0" t="s">
        <v>445</v>
      </c>
      <c r="E152" s="0" t="s">
        <v>446</v>
      </c>
      <c r="F152" s="0" t="n">
        <v>47849</v>
      </c>
      <c r="G152" s="0" t="n">
        <v>602</v>
      </c>
      <c r="H152" s="0" t="n">
        <v>0</v>
      </c>
      <c r="I152" s="0" t="n">
        <v>78</v>
      </c>
      <c r="J152" s="0" t="n">
        <v>0</v>
      </c>
      <c r="K152" s="0" t="n">
        <v>0</v>
      </c>
    </row>
    <row r="153" customFormat="false" ht="12.75" hidden="false" customHeight="false" outlineLevel="0" collapsed="false">
      <c r="A153" s="0" t="s">
        <v>447</v>
      </c>
      <c r="B153" s="0" t="n">
        <v>796</v>
      </c>
      <c r="C153" s="0" t="s">
        <v>23</v>
      </c>
      <c r="D153" s="0" t="s">
        <v>448</v>
      </c>
      <c r="E153" s="0" t="s">
        <v>449</v>
      </c>
      <c r="F153" s="0" t="n">
        <v>6110</v>
      </c>
      <c r="G153" s="0" t="n">
        <v>102</v>
      </c>
      <c r="H153" s="0" t="n">
        <v>0</v>
      </c>
      <c r="I153" s="0" t="n">
        <v>31</v>
      </c>
      <c r="J153" s="0" t="n">
        <v>0</v>
      </c>
      <c r="K153" s="0" t="n">
        <v>0</v>
      </c>
    </row>
    <row r="154" customFormat="false" ht="12.75" hidden="false" customHeight="false" outlineLevel="0" collapsed="false">
      <c r="A154" s="0" t="s">
        <v>450</v>
      </c>
      <c r="B154" s="0" t="n">
        <v>231</v>
      </c>
      <c r="C154" s="0" t="s">
        <v>23</v>
      </c>
      <c r="E154" s="0" t="s">
        <v>451</v>
      </c>
      <c r="F154" s="0" t="n">
        <v>15996</v>
      </c>
      <c r="G154" s="0" t="n">
        <v>156</v>
      </c>
      <c r="H154" s="0" t="n">
        <v>0</v>
      </c>
      <c r="I154" s="0" t="n">
        <v>7</v>
      </c>
      <c r="J154" s="0" t="n">
        <v>0</v>
      </c>
      <c r="K154" s="0" t="n">
        <v>0</v>
      </c>
    </row>
    <row r="155" customFormat="false" ht="12.75" hidden="false" customHeight="false" outlineLevel="0" collapsed="false">
      <c r="A155" s="0" t="s">
        <v>452</v>
      </c>
      <c r="B155" s="0" t="n">
        <v>210</v>
      </c>
      <c r="C155" s="0" t="s">
        <v>23</v>
      </c>
      <c r="F155" s="0" t="n">
        <v>9562</v>
      </c>
      <c r="G155" s="0" t="n">
        <v>68</v>
      </c>
      <c r="H155" s="0" t="n">
        <v>0</v>
      </c>
      <c r="I155" s="0" t="n">
        <v>3</v>
      </c>
      <c r="J155" s="0" t="n">
        <v>0</v>
      </c>
      <c r="K155" s="0" t="n">
        <v>0</v>
      </c>
    </row>
    <row r="156" customFormat="false" ht="12.75" hidden="false" customHeight="false" outlineLevel="0" collapsed="false">
      <c r="A156" s="0" t="s">
        <v>453</v>
      </c>
      <c r="B156" s="0" t="n">
        <v>399</v>
      </c>
      <c r="C156" s="0" t="s">
        <v>23</v>
      </c>
      <c r="F156" s="0" t="n">
        <v>6291</v>
      </c>
      <c r="G156" s="0" t="n">
        <v>62</v>
      </c>
      <c r="H156" s="0" t="n">
        <v>0</v>
      </c>
      <c r="I156" s="0" t="n">
        <v>1</v>
      </c>
      <c r="J156" s="0" t="n">
        <v>0</v>
      </c>
      <c r="K156" s="0" t="n">
        <v>0</v>
      </c>
    </row>
    <row r="157" customFormat="false" ht="12.75" hidden="false" customHeight="false" outlineLevel="0" collapsed="false">
      <c r="A157" s="0" t="s">
        <v>454</v>
      </c>
      <c r="B157" s="0" t="n">
        <v>1345</v>
      </c>
      <c r="C157" s="0" t="s">
        <v>23</v>
      </c>
      <c r="D157" s="0" t="s">
        <v>455</v>
      </c>
      <c r="E157" s="0" t="s">
        <v>456</v>
      </c>
      <c r="F157" s="0" t="n">
        <v>47405</v>
      </c>
      <c r="G157" s="0" t="n">
        <v>362</v>
      </c>
      <c r="H157" s="0" t="n">
        <v>0</v>
      </c>
      <c r="I157" s="0" t="n">
        <v>38</v>
      </c>
      <c r="J157" s="0" t="n">
        <v>0</v>
      </c>
      <c r="K157" s="0" t="n">
        <v>0</v>
      </c>
    </row>
    <row r="158" customFormat="false" ht="12.75" hidden="false" customHeight="false" outlineLevel="0" collapsed="false">
      <c r="A158" s="0" t="s">
        <v>457</v>
      </c>
      <c r="B158" s="0" t="n">
        <v>150</v>
      </c>
      <c r="C158" s="0" t="s">
        <v>23</v>
      </c>
      <c r="E158" s="0" t="s">
        <v>458</v>
      </c>
      <c r="F158" s="0" t="n">
        <v>37402</v>
      </c>
      <c r="G158" s="0" t="n">
        <v>175</v>
      </c>
      <c r="H158" s="0" t="n">
        <v>1</v>
      </c>
      <c r="I158" s="0" t="n">
        <v>503</v>
      </c>
      <c r="J158" s="0" t="n">
        <v>0</v>
      </c>
      <c r="K158" s="0" t="n">
        <v>0</v>
      </c>
    </row>
    <row r="159" customFormat="false" ht="12.75" hidden="false" customHeight="false" outlineLevel="0" collapsed="false">
      <c r="A159" s="0" t="s">
        <v>459</v>
      </c>
      <c r="B159" s="0" t="n">
        <v>556</v>
      </c>
      <c r="C159" s="0" t="s">
        <v>23</v>
      </c>
      <c r="D159" s="0" t="s">
        <v>460</v>
      </c>
      <c r="E159" s="0" t="s">
        <v>461</v>
      </c>
      <c r="F159" s="0" t="n">
        <v>22958</v>
      </c>
      <c r="G159" s="0" t="n">
        <v>203</v>
      </c>
      <c r="H159" s="0" t="n">
        <v>0</v>
      </c>
      <c r="I159" s="0" t="n">
        <v>9</v>
      </c>
      <c r="J159" s="0" t="n">
        <v>0</v>
      </c>
      <c r="K159" s="0" t="n">
        <v>0</v>
      </c>
    </row>
    <row r="160" customFormat="false" ht="12.75" hidden="false" customHeight="false" outlineLevel="0" collapsed="false">
      <c r="A160" s="0" t="s">
        <v>462</v>
      </c>
      <c r="B160" s="0" t="n">
        <v>111</v>
      </c>
      <c r="C160" s="0" t="s">
        <v>23</v>
      </c>
      <c r="E160" s="0" t="s">
        <v>463</v>
      </c>
      <c r="F160" s="0" t="n">
        <v>5154</v>
      </c>
      <c r="G160" s="0" t="n">
        <v>49</v>
      </c>
      <c r="H160" s="0" t="n">
        <v>0</v>
      </c>
      <c r="I160" s="0" t="n">
        <v>23</v>
      </c>
      <c r="J160" s="0" t="n">
        <v>0</v>
      </c>
      <c r="K160" s="0" t="n">
        <v>0</v>
      </c>
    </row>
    <row r="161" customFormat="false" ht="12.75" hidden="false" customHeight="false" outlineLevel="0" collapsed="false">
      <c r="A161" s="0" t="s">
        <v>464</v>
      </c>
      <c r="B161" s="0" t="n">
        <v>254</v>
      </c>
      <c r="C161" s="0" t="s">
        <v>23</v>
      </c>
      <c r="D161" s="0" t="s">
        <v>465</v>
      </c>
      <c r="E161" s="0" t="s">
        <v>466</v>
      </c>
      <c r="F161" s="0" t="n">
        <v>25706</v>
      </c>
      <c r="G161" s="0" t="n">
        <v>144</v>
      </c>
      <c r="H161" s="0" t="n">
        <v>0</v>
      </c>
      <c r="I161" s="0" t="n">
        <v>30</v>
      </c>
      <c r="J161" s="0" t="n">
        <v>0</v>
      </c>
      <c r="K161" s="0" t="n">
        <v>0</v>
      </c>
    </row>
    <row r="162" customFormat="false" ht="12.75" hidden="false" customHeight="false" outlineLevel="0" collapsed="false">
      <c r="A162" s="0" t="s">
        <v>467</v>
      </c>
      <c r="B162" s="0" t="n">
        <v>456</v>
      </c>
      <c r="C162" s="0" t="s">
        <v>23</v>
      </c>
      <c r="E162" s="0" t="s">
        <v>468</v>
      </c>
      <c r="F162" s="0" t="n">
        <v>33124</v>
      </c>
      <c r="G162" s="0" t="n">
        <v>378</v>
      </c>
      <c r="H162" s="0" t="n">
        <v>0</v>
      </c>
      <c r="I162" s="0" t="n">
        <v>22</v>
      </c>
      <c r="J162" s="0" t="n">
        <v>0</v>
      </c>
      <c r="K162" s="0" t="n">
        <v>0</v>
      </c>
    </row>
    <row r="163" customFormat="false" ht="12.75" hidden="false" customHeight="false" outlineLevel="0" collapsed="false">
      <c r="A163" s="0" t="s">
        <v>469</v>
      </c>
      <c r="B163" s="0" t="n">
        <v>142</v>
      </c>
      <c r="C163" s="0" t="s">
        <v>23</v>
      </c>
      <c r="D163" s="0" t="s">
        <v>470</v>
      </c>
      <c r="E163" s="0" t="s">
        <v>471</v>
      </c>
      <c r="F163" s="0" t="n">
        <v>24690</v>
      </c>
      <c r="G163" s="0" t="n">
        <v>152</v>
      </c>
      <c r="H163" s="0" t="n">
        <v>0</v>
      </c>
      <c r="I163" s="0" t="n">
        <v>124</v>
      </c>
    </row>
    <row r="164" customFormat="false" ht="12.75" hidden="false" customHeight="false" outlineLevel="0" collapsed="false">
      <c r="A164" s="0" t="s">
        <v>472</v>
      </c>
      <c r="B164" s="0" t="n">
        <v>110</v>
      </c>
      <c r="C164" s="0" t="s">
        <v>23</v>
      </c>
      <c r="E164" s="0" t="s">
        <v>473</v>
      </c>
      <c r="F164" s="0" t="n">
        <v>41263</v>
      </c>
      <c r="G164" s="0" t="n">
        <v>230</v>
      </c>
      <c r="H164" s="0" t="n">
        <v>0</v>
      </c>
      <c r="I164" s="0" t="n">
        <v>14</v>
      </c>
      <c r="J164" s="0" t="n">
        <v>0</v>
      </c>
      <c r="K164" s="0" t="n">
        <v>0</v>
      </c>
    </row>
    <row r="165" customFormat="false" ht="12.75" hidden="false" customHeight="false" outlineLevel="0" collapsed="false">
      <c r="A165" s="0" t="s">
        <v>474</v>
      </c>
      <c r="B165" s="0" t="n">
        <v>606</v>
      </c>
      <c r="C165" s="0" t="s">
        <v>23</v>
      </c>
      <c r="E165" s="0" t="s">
        <v>475</v>
      </c>
      <c r="F165" s="0" t="n">
        <v>85497</v>
      </c>
      <c r="G165" s="0" t="n">
        <v>3007</v>
      </c>
      <c r="H165" s="0" t="n">
        <v>0</v>
      </c>
      <c r="I165" s="0" t="n">
        <v>7</v>
      </c>
      <c r="J165" s="0" t="n">
        <v>0</v>
      </c>
      <c r="K165" s="0" t="n">
        <v>0</v>
      </c>
    </row>
    <row r="166" customFormat="false" ht="12.75" hidden="false" customHeight="false" outlineLevel="0" collapsed="false">
      <c r="A166" s="0" t="s">
        <v>476</v>
      </c>
      <c r="B166" s="0" t="n">
        <v>1053</v>
      </c>
      <c r="C166" s="0" t="s">
        <v>23</v>
      </c>
      <c r="E166" s="0" t="s">
        <v>477</v>
      </c>
      <c r="F166" s="0" t="n">
        <v>11203</v>
      </c>
      <c r="G166" s="0" t="n">
        <v>155</v>
      </c>
      <c r="H166" s="0" t="n">
        <v>0</v>
      </c>
      <c r="I166" s="0" t="n">
        <v>15</v>
      </c>
      <c r="J166" s="0" t="n">
        <v>0</v>
      </c>
      <c r="K166" s="0" t="n">
        <v>0</v>
      </c>
    </row>
    <row r="167" customFormat="false" ht="12.75" hidden="false" customHeight="false" outlineLevel="0" collapsed="false">
      <c r="A167" s="0" t="s">
        <v>478</v>
      </c>
      <c r="B167" s="0" t="n">
        <v>137</v>
      </c>
      <c r="C167" s="0" t="s">
        <v>23</v>
      </c>
      <c r="E167" s="0" t="s">
        <v>479</v>
      </c>
      <c r="F167" s="0" t="n">
        <v>351153</v>
      </c>
      <c r="G167" s="0" t="n">
        <v>1309</v>
      </c>
      <c r="H167" s="0" t="n">
        <v>0</v>
      </c>
      <c r="I167" s="0" t="n">
        <v>128</v>
      </c>
      <c r="J167" s="0" t="n">
        <v>0</v>
      </c>
      <c r="K167" s="0" t="n">
        <v>0</v>
      </c>
    </row>
    <row r="168" customFormat="false" ht="12.75" hidden="false" customHeight="false" outlineLevel="0" collapsed="false">
      <c r="A168" s="0" t="s">
        <v>480</v>
      </c>
      <c r="B168" s="0" t="n">
        <v>523</v>
      </c>
      <c r="C168" s="0" t="s">
        <v>23</v>
      </c>
      <c r="D168" s="0" t="s">
        <v>481</v>
      </c>
      <c r="E168" s="0" t="s">
        <v>482</v>
      </c>
      <c r="F168" s="0" t="n">
        <v>8748</v>
      </c>
      <c r="G168" s="0" t="n">
        <v>193</v>
      </c>
      <c r="H168" s="0" t="n">
        <v>0</v>
      </c>
      <c r="I168" s="0" t="n">
        <v>655</v>
      </c>
      <c r="J168" s="0" t="n">
        <v>0</v>
      </c>
      <c r="K168" s="0" t="n">
        <v>0</v>
      </c>
    </row>
    <row r="169" customFormat="false" ht="12.75" hidden="false" customHeight="false" outlineLevel="0" collapsed="false">
      <c r="A169" s="0" t="s">
        <v>483</v>
      </c>
      <c r="B169" s="0" t="n">
        <v>199</v>
      </c>
      <c r="C169" s="0" t="s">
        <v>23</v>
      </c>
      <c r="E169" s="0" t="s">
        <v>484</v>
      </c>
      <c r="F169" s="0" t="n">
        <v>54258</v>
      </c>
      <c r="G169" s="0" t="n">
        <v>448</v>
      </c>
      <c r="H169" s="0" t="n">
        <v>0</v>
      </c>
      <c r="I169" s="0" t="n">
        <v>672</v>
      </c>
      <c r="J169" s="0" t="n">
        <v>0</v>
      </c>
      <c r="K169" s="0" t="n">
        <v>0</v>
      </c>
    </row>
    <row r="170" customFormat="false" ht="12.75" hidden="false" customHeight="false" outlineLevel="0" collapsed="false">
      <c r="A170" s="0" t="s">
        <v>485</v>
      </c>
      <c r="B170" s="0" t="n">
        <v>115</v>
      </c>
      <c r="C170" s="0" t="s">
        <v>23</v>
      </c>
      <c r="D170" s="0" t="s">
        <v>486</v>
      </c>
      <c r="E170" s="0" t="s">
        <v>487</v>
      </c>
      <c r="F170" s="0" t="n">
        <v>8930</v>
      </c>
      <c r="G170" s="0" t="n">
        <v>151</v>
      </c>
      <c r="H170" s="0" t="n">
        <v>0</v>
      </c>
      <c r="I170" s="0" t="n">
        <v>5</v>
      </c>
      <c r="J170" s="0" t="n">
        <v>0</v>
      </c>
      <c r="K170" s="0" t="n">
        <v>0</v>
      </c>
    </row>
    <row r="171" customFormat="false" ht="12.75" hidden="false" customHeight="false" outlineLevel="0" collapsed="false">
      <c r="A171" s="0" t="s">
        <v>488</v>
      </c>
      <c r="B171" s="0" t="n">
        <v>270</v>
      </c>
      <c r="C171" s="0" t="s">
        <v>23</v>
      </c>
      <c r="D171" s="0" t="s">
        <v>489</v>
      </c>
      <c r="E171" s="0" t="s">
        <v>490</v>
      </c>
      <c r="F171" s="0" t="n">
        <v>5034</v>
      </c>
      <c r="G171" s="0" t="n">
        <v>38</v>
      </c>
      <c r="H171" s="0" t="n">
        <v>0</v>
      </c>
      <c r="I171" s="0" t="n">
        <v>74</v>
      </c>
      <c r="J171" s="0" t="n">
        <v>0</v>
      </c>
      <c r="K171" s="0" t="n">
        <v>0</v>
      </c>
    </row>
    <row r="172" customFormat="false" ht="12.75" hidden="false" customHeight="false" outlineLevel="0" collapsed="false">
      <c r="A172" s="0" t="s">
        <v>491</v>
      </c>
      <c r="B172" s="0" t="n">
        <v>523</v>
      </c>
      <c r="C172" s="0" t="s">
        <v>23</v>
      </c>
      <c r="D172" s="0" t="s">
        <v>492</v>
      </c>
      <c r="E172" s="0" t="s">
        <v>493</v>
      </c>
      <c r="F172" s="0" t="n">
        <v>38520</v>
      </c>
      <c r="G172" s="0" t="n">
        <v>349</v>
      </c>
      <c r="H172" s="0" t="n">
        <v>1</v>
      </c>
      <c r="I172" s="0" t="n">
        <v>22</v>
      </c>
      <c r="J172" s="0" t="n">
        <v>0</v>
      </c>
      <c r="K172" s="0" t="n">
        <v>0</v>
      </c>
    </row>
    <row r="173" customFormat="false" ht="12.75" hidden="false" customHeight="false" outlineLevel="0" collapsed="false">
      <c r="A173" s="0" t="s">
        <v>494</v>
      </c>
      <c r="B173" s="0" t="n">
        <v>126</v>
      </c>
      <c r="C173" s="0" t="s">
        <v>23</v>
      </c>
      <c r="D173" s="0" t="s">
        <v>495</v>
      </c>
      <c r="E173" s="0" t="s">
        <v>496</v>
      </c>
      <c r="F173" s="0" t="n">
        <v>7546</v>
      </c>
      <c r="G173" s="0" t="n">
        <v>136</v>
      </c>
      <c r="H173" s="0" t="n">
        <v>0</v>
      </c>
      <c r="I173" s="0" t="n">
        <v>10</v>
      </c>
      <c r="J173" s="0" t="n">
        <v>0</v>
      </c>
      <c r="K173" s="0" t="n">
        <v>0</v>
      </c>
    </row>
    <row r="174" customFormat="false" ht="12.75" hidden="false" customHeight="false" outlineLevel="0" collapsed="false">
      <c r="A174" s="0" t="s">
        <v>497</v>
      </c>
      <c r="B174" s="0" t="n">
        <v>131</v>
      </c>
      <c r="C174" s="0" t="s">
        <v>23</v>
      </c>
      <c r="D174" s="0" t="s">
        <v>498</v>
      </c>
      <c r="E174" s="0" t="s">
        <v>499</v>
      </c>
      <c r="F174" s="0" t="n">
        <v>5386</v>
      </c>
      <c r="G174" s="0" t="n">
        <v>43</v>
      </c>
      <c r="H174" s="0" t="n">
        <v>0</v>
      </c>
      <c r="I174" s="0" t="n">
        <v>7</v>
      </c>
      <c r="J174" s="0" t="n">
        <v>0</v>
      </c>
      <c r="K174" s="0" t="n">
        <v>0</v>
      </c>
    </row>
    <row r="175" customFormat="false" ht="12.75" hidden="false" customHeight="false" outlineLevel="0" collapsed="false">
      <c r="A175" s="0" t="s">
        <v>500</v>
      </c>
      <c r="B175" s="0" t="n">
        <v>822</v>
      </c>
      <c r="C175" s="0" t="s">
        <v>23</v>
      </c>
      <c r="E175" s="0" t="s">
        <v>501</v>
      </c>
      <c r="F175" s="0" t="n">
        <v>14066</v>
      </c>
      <c r="G175" s="0" t="n">
        <v>268</v>
      </c>
      <c r="H175" s="0" t="n">
        <v>0</v>
      </c>
      <c r="I175" s="0" t="n">
        <v>13</v>
      </c>
      <c r="J175" s="0" t="n">
        <v>0</v>
      </c>
      <c r="K175" s="0" t="n">
        <v>0</v>
      </c>
    </row>
    <row r="176" customFormat="false" ht="12.75" hidden="false" customHeight="false" outlineLevel="0" collapsed="false">
      <c r="A176" s="0" t="s">
        <v>502</v>
      </c>
      <c r="B176" s="0" t="n">
        <v>1193</v>
      </c>
      <c r="C176" s="0" t="s">
        <v>23</v>
      </c>
      <c r="E176" s="0" t="s">
        <v>503</v>
      </c>
      <c r="F176" s="0" t="n">
        <v>13936</v>
      </c>
      <c r="G176" s="0" t="n">
        <v>202</v>
      </c>
      <c r="H176" s="0" t="n">
        <v>0</v>
      </c>
      <c r="I176" s="0" t="n">
        <v>141</v>
      </c>
      <c r="J176" s="0" t="n">
        <v>0</v>
      </c>
      <c r="K176" s="0" t="n">
        <v>0</v>
      </c>
    </row>
    <row r="177" customFormat="false" ht="12.75" hidden="false" customHeight="false" outlineLevel="0" collapsed="false">
      <c r="A177" s="0" t="s">
        <v>504</v>
      </c>
      <c r="B177" s="0" t="n">
        <v>1025</v>
      </c>
      <c r="C177" s="0" t="s">
        <v>23</v>
      </c>
      <c r="E177" s="0" t="s">
        <v>505</v>
      </c>
      <c r="F177" s="0" t="n">
        <v>28400</v>
      </c>
      <c r="G177" s="0" t="n">
        <v>195</v>
      </c>
      <c r="H177" s="0" t="n">
        <v>0</v>
      </c>
      <c r="I177" s="0" t="n">
        <v>23</v>
      </c>
      <c r="J177" s="0" t="n">
        <v>0</v>
      </c>
      <c r="K177" s="0" t="n">
        <v>0</v>
      </c>
    </row>
    <row r="178" customFormat="false" ht="12.75" hidden="false" customHeight="false" outlineLevel="0" collapsed="false">
      <c r="A178" s="0" t="s">
        <v>506</v>
      </c>
      <c r="B178" s="0" t="n">
        <v>1503</v>
      </c>
      <c r="C178" s="0" t="s">
        <v>23</v>
      </c>
      <c r="D178" s="0" t="s">
        <v>507</v>
      </c>
      <c r="E178" s="0" t="s">
        <v>508</v>
      </c>
      <c r="F178" s="0" t="n">
        <v>18570</v>
      </c>
      <c r="G178" s="0" t="n">
        <v>339</v>
      </c>
      <c r="H178" s="0" t="n">
        <v>2</v>
      </c>
      <c r="I178" s="0" t="n">
        <v>50</v>
      </c>
      <c r="J178" s="0" t="n">
        <v>0</v>
      </c>
      <c r="K178" s="0" t="n">
        <v>0</v>
      </c>
    </row>
    <row r="179" customFormat="false" ht="12.75" hidden="false" customHeight="false" outlineLevel="0" collapsed="false">
      <c r="A179" s="0" t="s">
        <v>509</v>
      </c>
      <c r="B179" s="0" t="n">
        <v>155</v>
      </c>
      <c r="C179" s="0" t="s">
        <v>23</v>
      </c>
      <c r="D179" s="0" t="s">
        <v>510</v>
      </c>
      <c r="E179" s="0" t="s">
        <v>511</v>
      </c>
      <c r="F179" s="0" t="n">
        <v>68669</v>
      </c>
      <c r="G179" s="0" t="n">
        <v>1006</v>
      </c>
      <c r="H179" s="0" t="n">
        <v>3</v>
      </c>
      <c r="I179" s="0" t="n">
        <v>1084</v>
      </c>
      <c r="J179" s="0" t="n">
        <v>0</v>
      </c>
      <c r="K179" s="0" t="n">
        <v>0</v>
      </c>
    </row>
    <row r="180" customFormat="false" ht="12.75" hidden="false" customHeight="false" outlineLevel="0" collapsed="false">
      <c r="A180" s="0" t="s">
        <v>512</v>
      </c>
      <c r="B180" s="0" t="n">
        <v>117</v>
      </c>
      <c r="C180" s="0" t="s">
        <v>23</v>
      </c>
      <c r="E180" s="0" t="s">
        <v>513</v>
      </c>
      <c r="F180" s="0" t="n">
        <v>20413</v>
      </c>
      <c r="G180" s="0" t="n">
        <v>207</v>
      </c>
      <c r="H180" s="0" t="n">
        <v>0</v>
      </c>
      <c r="I180" s="0" t="n">
        <v>16</v>
      </c>
      <c r="J180" s="0" t="n">
        <v>0</v>
      </c>
      <c r="K180" s="0" t="n">
        <v>0</v>
      </c>
    </row>
    <row r="181" customFormat="false" ht="12.75" hidden="false" customHeight="false" outlineLevel="0" collapsed="false">
      <c r="A181" s="0" t="s">
        <v>514</v>
      </c>
      <c r="B181" s="0" t="n">
        <v>125</v>
      </c>
      <c r="C181" s="0" t="s">
        <v>23</v>
      </c>
      <c r="E181" s="0" t="s">
        <v>515</v>
      </c>
      <c r="F181" s="0" t="n">
        <v>5638</v>
      </c>
      <c r="G181" s="0" t="n">
        <v>28</v>
      </c>
      <c r="H181" s="0" t="n">
        <v>0</v>
      </c>
      <c r="I181" s="0" t="n">
        <v>99</v>
      </c>
      <c r="J181" s="0" t="n">
        <v>0</v>
      </c>
      <c r="K181" s="0" t="n">
        <v>0</v>
      </c>
    </row>
    <row r="182" customFormat="false" ht="12.75" hidden="false" customHeight="false" outlineLevel="0" collapsed="false">
      <c r="A182" s="0" t="s">
        <v>516</v>
      </c>
      <c r="B182" s="0" t="n">
        <v>245</v>
      </c>
      <c r="C182" s="0" t="s">
        <v>23</v>
      </c>
      <c r="E182" s="0" t="s">
        <v>517</v>
      </c>
      <c r="F182" s="0" t="n">
        <v>22722</v>
      </c>
      <c r="G182" s="0" t="n">
        <v>79</v>
      </c>
      <c r="H182" s="0" t="n">
        <v>0</v>
      </c>
      <c r="I182" s="0" t="n">
        <v>34</v>
      </c>
      <c r="J182" s="0" t="n">
        <v>0</v>
      </c>
      <c r="K182" s="0" t="n">
        <v>0</v>
      </c>
    </row>
    <row r="183" customFormat="false" ht="12.75" hidden="false" customHeight="false" outlineLevel="0" collapsed="false">
      <c r="A183" s="0" t="s">
        <v>518</v>
      </c>
      <c r="B183" s="0" t="n">
        <v>1995</v>
      </c>
      <c r="C183" s="0" t="s">
        <v>23</v>
      </c>
      <c r="D183" s="0" t="s">
        <v>519</v>
      </c>
      <c r="E183" s="0" t="s">
        <v>520</v>
      </c>
      <c r="F183" s="0" t="n">
        <v>5062</v>
      </c>
      <c r="G183" s="0" t="n">
        <v>124</v>
      </c>
      <c r="H183" s="0" t="n">
        <v>0</v>
      </c>
      <c r="I183" s="0" t="n">
        <v>25</v>
      </c>
      <c r="J183" s="0" t="n">
        <v>0</v>
      </c>
      <c r="K183" s="0" t="n">
        <v>0</v>
      </c>
    </row>
    <row r="184" customFormat="false" ht="12.75" hidden="false" customHeight="false" outlineLevel="0" collapsed="false">
      <c r="A184" s="0" t="s">
        <v>521</v>
      </c>
      <c r="B184" s="0" t="n">
        <v>164</v>
      </c>
      <c r="C184" s="0" t="s">
        <v>23</v>
      </c>
      <c r="D184" s="0" t="s">
        <v>522</v>
      </c>
      <c r="E184" s="0" t="s">
        <v>523</v>
      </c>
      <c r="F184" s="0" t="n">
        <v>5528</v>
      </c>
      <c r="G184" s="0" t="n">
        <v>66</v>
      </c>
      <c r="H184" s="0" t="n">
        <v>0</v>
      </c>
      <c r="I184" s="0" t="n">
        <v>2</v>
      </c>
      <c r="J184" s="0" t="n">
        <v>0</v>
      </c>
      <c r="K184" s="0" t="n">
        <v>0</v>
      </c>
    </row>
    <row r="185" customFormat="false" ht="12.75" hidden="false" customHeight="false" outlineLevel="0" collapsed="false">
      <c r="A185" s="0" t="s">
        <v>524</v>
      </c>
      <c r="B185" s="0" t="n">
        <v>1658</v>
      </c>
      <c r="C185" s="0" t="s">
        <v>23</v>
      </c>
      <c r="D185" s="0" t="s">
        <v>525</v>
      </c>
      <c r="E185" s="0" t="s">
        <v>526</v>
      </c>
      <c r="F185" s="0" t="n">
        <v>21708</v>
      </c>
      <c r="G185" s="0" t="n">
        <v>188</v>
      </c>
      <c r="H185" s="0" t="n">
        <v>0</v>
      </c>
      <c r="I185" s="0" t="n">
        <v>33</v>
      </c>
      <c r="J185" s="0" t="n">
        <v>0</v>
      </c>
      <c r="K185" s="0" t="n">
        <v>0</v>
      </c>
    </row>
    <row r="186" customFormat="false" ht="12.75" hidden="false" customHeight="false" outlineLevel="0" collapsed="false">
      <c r="A186" s="0" t="s">
        <v>527</v>
      </c>
      <c r="B186" s="0" t="n">
        <v>137</v>
      </c>
      <c r="C186" s="0" t="s">
        <v>23</v>
      </c>
      <c r="E186" s="0" t="s">
        <v>528</v>
      </c>
      <c r="F186" s="0" t="n">
        <v>38809</v>
      </c>
      <c r="G186" s="0" t="n">
        <v>172</v>
      </c>
      <c r="H186" s="0" t="n">
        <v>58</v>
      </c>
      <c r="I186" s="0" t="n">
        <v>310</v>
      </c>
      <c r="J186" s="0" t="n">
        <v>0</v>
      </c>
      <c r="K186" s="0" t="n">
        <v>0</v>
      </c>
    </row>
    <row r="187" customFormat="false" ht="12.75" hidden="false" customHeight="false" outlineLevel="0" collapsed="false">
      <c r="A187" s="0" t="s">
        <v>529</v>
      </c>
      <c r="B187" s="0" t="n">
        <v>514</v>
      </c>
      <c r="C187" s="0" t="s">
        <v>23</v>
      </c>
      <c r="E187" s="0" t="s">
        <v>530</v>
      </c>
      <c r="F187" s="0" t="n">
        <v>15658</v>
      </c>
      <c r="G187" s="0" t="n">
        <v>160</v>
      </c>
      <c r="H187" s="0" t="n">
        <v>0</v>
      </c>
      <c r="I187" s="0" t="n">
        <v>2</v>
      </c>
      <c r="J187" s="0" t="n">
        <v>0</v>
      </c>
      <c r="K187" s="0" t="n">
        <v>0</v>
      </c>
    </row>
    <row r="188" customFormat="false" ht="12.75" hidden="false" customHeight="false" outlineLevel="0" collapsed="false">
      <c r="A188" s="0" t="s">
        <v>531</v>
      </c>
      <c r="B188" s="0" t="n">
        <v>701</v>
      </c>
      <c r="C188" s="0" t="s">
        <v>23</v>
      </c>
      <c r="D188" s="0" t="s">
        <v>532</v>
      </c>
      <c r="E188" s="0" t="s">
        <v>533</v>
      </c>
      <c r="F188" s="0" t="n">
        <v>13309</v>
      </c>
      <c r="G188" s="0" t="n">
        <v>162</v>
      </c>
      <c r="H188" s="0" t="n">
        <v>0</v>
      </c>
      <c r="I188" s="0" t="n">
        <v>5</v>
      </c>
      <c r="J188" s="0" t="n">
        <v>0</v>
      </c>
      <c r="K188" s="0" t="n">
        <v>0</v>
      </c>
    </row>
    <row r="189" customFormat="false" ht="12.75" hidden="false" customHeight="false" outlineLevel="0" collapsed="false">
      <c r="A189" s="0" t="s">
        <v>534</v>
      </c>
      <c r="B189" s="0" t="n">
        <v>261</v>
      </c>
      <c r="C189" s="0" t="s">
        <v>23</v>
      </c>
      <c r="E189" s="0" t="s">
        <v>535</v>
      </c>
      <c r="F189" s="0" t="n">
        <v>9488</v>
      </c>
      <c r="G189" s="0" t="n">
        <v>46</v>
      </c>
      <c r="H189" s="0" t="n">
        <v>1</v>
      </c>
      <c r="I189" s="0" t="n">
        <v>11</v>
      </c>
      <c r="J189" s="0" t="n">
        <v>0</v>
      </c>
      <c r="K189" s="0" t="n">
        <v>0</v>
      </c>
    </row>
    <row r="190" customFormat="false" ht="12.75" hidden="false" customHeight="false" outlineLevel="0" collapsed="false">
      <c r="A190" s="0" t="s">
        <v>536</v>
      </c>
      <c r="B190" s="0" t="n">
        <v>275</v>
      </c>
      <c r="C190" s="0" t="s">
        <v>23</v>
      </c>
      <c r="D190" s="0" t="s">
        <v>537</v>
      </c>
      <c r="E190" s="0" t="s">
        <v>538</v>
      </c>
      <c r="F190" s="0" t="n">
        <v>5998</v>
      </c>
      <c r="G190" s="0" t="n">
        <v>32</v>
      </c>
      <c r="H190" s="0" t="n">
        <v>0</v>
      </c>
      <c r="I190" s="0" t="n">
        <v>2</v>
      </c>
      <c r="J190" s="0" t="n">
        <v>0</v>
      </c>
      <c r="K190" s="0" t="n">
        <v>0</v>
      </c>
    </row>
    <row r="191" customFormat="false" ht="12.75" hidden="false" customHeight="false" outlineLevel="0" collapsed="false">
      <c r="A191" s="0" t="s">
        <v>539</v>
      </c>
      <c r="B191" s="0" t="n">
        <v>3243</v>
      </c>
      <c r="C191" s="0" t="s">
        <v>23</v>
      </c>
      <c r="F191" s="0" t="n">
        <v>13261</v>
      </c>
      <c r="G191" s="0" t="n">
        <v>85</v>
      </c>
      <c r="H191" s="0" t="n">
        <v>0</v>
      </c>
      <c r="I191" s="0" t="n">
        <v>13</v>
      </c>
      <c r="J191" s="0" t="n">
        <v>0</v>
      </c>
      <c r="K191" s="0" t="n">
        <v>0</v>
      </c>
    </row>
    <row r="192" customFormat="false" ht="12.75" hidden="false" customHeight="false" outlineLevel="0" collapsed="false">
      <c r="A192" s="0" t="s">
        <v>540</v>
      </c>
      <c r="B192" s="0" t="n">
        <v>608</v>
      </c>
      <c r="C192" s="0" t="s">
        <v>23</v>
      </c>
      <c r="F192" s="0" t="n">
        <v>5708</v>
      </c>
      <c r="G192" s="0" t="n">
        <v>32</v>
      </c>
      <c r="H192" s="0" t="n">
        <v>6</v>
      </c>
      <c r="I192" s="0" t="n">
        <v>89</v>
      </c>
      <c r="J192" s="0" t="n">
        <v>0</v>
      </c>
      <c r="K192" s="0" t="n">
        <v>0</v>
      </c>
    </row>
    <row r="193" customFormat="false" ht="12.75" hidden="false" customHeight="false" outlineLevel="0" collapsed="false">
      <c r="A193" s="0" t="s">
        <v>541</v>
      </c>
      <c r="B193" s="0" t="n">
        <v>249</v>
      </c>
      <c r="C193" s="0" t="s">
        <v>23</v>
      </c>
      <c r="F193" s="0" t="n">
        <v>45365</v>
      </c>
      <c r="G193" s="0" t="n">
        <v>433</v>
      </c>
      <c r="H193" s="0" t="n">
        <v>0</v>
      </c>
      <c r="I193" s="0" t="n">
        <v>19</v>
      </c>
      <c r="J193" s="0" t="n">
        <v>0</v>
      </c>
      <c r="K193" s="0" t="n">
        <v>0</v>
      </c>
    </row>
    <row r="194" customFormat="false" ht="12.75" hidden="false" customHeight="false" outlineLevel="0" collapsed="false">
      <c r="A194" s="0" t="s">
        <v>542</v>
      </c>
      <c r="B194" s="0" t="n">
        <v>172</v>
      </c>
      <c r="C194" s="0" t="s">
        <v>23</v>
      </c>
      <c r="D194" s="0" t="s">
        <v>543</v>
      </c>
      <c r="E194" s="0" t="s">
        <v>544</v>
      </c>
      <c r="F194" s="0" t="n">
        <v>6325</v>
      </c>
      <c r="G194" s="0" t="n">
        <v>83</v>
      </c>
      <c r="H194" s="0" t="n">
        <v>0</v>
      </c>
      <c r="I194" s="0" t="n">
        <v>4</v>
      </c>
      <c r="J194" s="0" t="n">
        <v>0</v>
      </c>
      <c r="K194" s="0" t="n">
        <v>0</v>
      </c>
    </row>
    <row r="195" customFormat="false" ht="12.75" hidden="false" customHeight="false" outlineLevel="0" collapsed="false">
      <c r="A195" s="0" t="s">
        <v>545</v>
      </c>
      <c r="B195" s="0" t="n">
        <v>170</v>
      </c>
      <c r="C195" s="0" t="s">
        <v>23</v>
      </c>
      <c r="E195" s="0" t="s">
        <v>546</v>
      </c>
      <c r="F195" s="0" t="n">
        <v>40122</v>
      </c>
      <c r="G195" s="0" t="n">
        <v>325</v>
      </c>
      <c r="H195" s="0" t="n">
        <v>0</v>
      </c>
      <c r="I195" s="0" t="n">
        <v>4</v>
      </c>
      <c r="J195" s="0" t="n">
        <v>0</v>
      </c>
      <c r="K195" s="0" t="n">
        <v>0</v>
      </c>
    </row>
    <row r="196" customFormat="false" ht="12.75" hidden="false" customHeight="false" outlineLevel="0" collapsed="false">
      <c r="A196" s="0" t="s">
        <v>547</v>
      </c>
      <c r="B196" s="0" t="n">
        <v>255</v>
      </c>
      <c r="C196" s="0" t="s">
        <v>23</v>
      </c>
      <c r="D196" s="0" t="s">
        <v>548</v>
      </c>
      <c r="E196" s="0" t="s">
        <v>549</v>
      </c>
      <c r="F196" s="0" t="n">
        <v>21155</v>
      </c>
      <c r="G196" s="0" t="n">
        <v>172</v>
      </c>
      <c r="H196" s="0" t="n">
        <v>0</v>
      </c>
      <c r="I196" s="0" t="n">
        <v>4</v>
      </c>
      <c r="J196" s="0" t="n">
        <v>0</v>
      </c>
      <c r="K196" s="0" t="n">
        <v>0</v>
      </c>
    </row>
    <row r="197" customFormat="false" ht="12.75" hidden="false" customHeight="false" outlineLevel="0" collapsed="false">
      <c r="A197" s="0" t="s">
        <v>550</v>
      </c>
      <c r="B197" s="0" t="n">
        <v>701</v>
      </c>
      <c r="C197" s="0" t="s">
        <v>23</v>
      </c>
      <c r="D197" s="0" t="s">
        <v>551</v>
      </c>
      <c r="E197" s="0" t="s">
        <v>552</v>
      </c>
      <c r="F197" s="0" t="n">
        <v>19666</v>
      </c>
      <c r="G197" s="0" t="n">
        <v>279</v>
      </c>
      <c r="H197" s="0" t="n">
        <v>0</v>
      </c>
      <c r="I197" s="0" t="n">
        <v>20</v>
      </c>
      <c r="J197" s="0" t="n">
        <v>0</v>
      </c>
      <c r="K197" s="0" t="n">
        <v>0</v>
      </c>
    </row>
    <row r="198" customFormat="false" ht="12.75" hidden="false" customHeight="false" outlineLevel="0" collapsed="false">
      <c r="A198" s="0" t="s">
        <v>553</v>
      </c>
      <c r="B198" s="0" t="n">
        <v>288</v>
      </c>
      <c r="C198" s="0" t="s">
        <v>23</v>
      </c>
      <c r="D198" s="0" t="s">
        <v>554</v>
      </c>
      <c r="E198" s="0" t="s">
        <v>555</v>
      </c>
      <c r="F198" s="0" t="n">
        <v>13676</v>
      </c>
      <c r="G198" s="0" t="n">
        <v>153</v>
      </c>
      <c r="H198" s="0" t="n">
        <v>0</v>
      </c>
      <c r="I198" s="0" t="n">
        <v>10</v>
      </c>
      <c r="J198" s="0" t="n">
        <v>0</v>
      </c>
      <c r="K198" s="0" t="n">
        <v>0</v>
      </c>
    </row>
    <row r="199" customFormat="false" ht="12.75" hidden="false" customHeight="false" outlineLevel="0" collapsed="false">
      <c r="A199" s="0" t="s">
        <v>556</v>
      </c>
      <c r="B199" s="0" t="n">
        <v>410</v>
      </c>
      <c r="C199" s="0" t="s">
        <v>23</v>
      </c>
      <c r="D199" s="0" t="s">
        <v>557</v>
      </c>
      <c r="E199" s="0" t="s">
        <v>558</v>
      </c>
      <c r="F199" s="0" t="n">
        <v>12231</v>
      </c>
      <c r="G199" s="0" t="n">
        <v>183</v>
      </c>
      <c r="H199" s="0" t="n">
        <v>0</v>
      </c>
      <c r="I199" s="0" t="n">
        <v>69</v>
      </c>
      <c r="J199" s="0" t="n">
        <v>0</v>
      </c>
      <c r="K199" s="0" t="n">
        <v>0</v>
      </c>
    </row>
    <row r="200" customFormat="false" ht="12.75" hidden="false" customHeight="false" outlineLevel="0" collapsed="false">
      <c r="A200" s="0" t="s">
        <v>559</v>
      </c>
      <c r="B200" s="0" t="n">
        <v>111</v>
      </c>
      <c r="C200" s="0" t="s">
        <v>23</v>
      </c>
      <c r="E200" s="0" t="s">
        <v>560</v>
      </c>
      <c r="F200" s="0" t="n">
        <v>6331</v>
      </c>
      <c r="G200" s="0" t="n">
        <v>72</v>
      </c>
      <c r="H200" s="0" t="n">
        <v>0</v>
      </c>
      <c r="I200" s="0" t="n">
        <v>15</v>
      </c>
      <c r="J200" s="0" t="n">
        <v>0</v>
      </c>
      <c r="K200" s="0" t="n">
        <v>0</v>
      </c>
    </row>
    <row r="201" customFormat="false" ht="12.75" hidden="false" customHeight="false" outlineLevel="0" collapsed="false">
      <c r="A201" s="0" t="s">
        <v>561</v>
      </c>
      <c r="B201" s="0" t="n">
        <v>317</v>
      </c>
      <c r="C201" s="0" t="s">
        <v>23</v>
      </c>
      <c r="E201" s="0" t="s">
        <v>562</v>
      </c>
      <c r="F201" s="0" t="n">
        <v>5515</v>
      </c>
      <c r="G201" s="0" t="n">
        <v>52</v>
      </c>
      <c r="H201" s="0" t="n">
        <v>0</v>
      </c>
      <c r="I201" s="0" t="n">
        <v>1</v>
      </c>
      <c r="J201" s="0" t="n">
        <v>0</v>
      </c>
      <c r="K201" s="0" t="n">
        <v>0</v>
      </c>
    </row>
    <row r="202" customFormat="false" ht="12.75" hidden="false" customHeight="false" outlineLevel="0" collapsed="false">
      <c r="A202" s="0" t="s">
        <v>563</v>
      </c>
      <c r="B202" s="0" t="n">
        <v>279</v>
      </c>
      <c r="C202" s="0" t="s">
        <v>23</v>
      </c>
      <c r="D202" s="0" t="s">
        <v>564</v>
      </c>
      <c r="E202" s="0" t="s">
        <v>565</v>
      </c>
      <c r="F202" s="0" t="n">
        <v>10678</v>
      </c>
      <c r="G202" s="0" t="n">
        <v>88</v>
      </c>
      <c r="H202" s="0" t="n">
        <v>0</v>
      </c>
      <c r="I202" s="0" t="n">
        <v>3</v>
      </c>
      <c r="J202" s="0" t="n">
        <v>0</v>
      </c>
      <c r="K202" s="0" t="n">
        <v>0</v>
      </c>
    </row>
    <row r="203" customFormat="false" ht="12.75" hidden="false" customHeight="false" outlineLevel="0" collapsed="false">
      <c r="A203" s="0" t="s">
        <v>566</v>
      </c>
      <c r="B203" s="0" t="n">
        <v>6850</v>
      </c>
      <c r="C203" s="0" t="s">
        <v>23</v>
      </c>
      <c r="D203" s="0" t="s">
        <v>567</v>
      </c>
      <c r="E203" s="0" t="s">
        <v>568</v>
      </c>
      <c r="F203" s="0" t="n">
        <v>6831</v>
      </c>
      <c r="G203" s="0" t="n">
        <v>87</v>
      </c>
      <c r="H203" s="0" t="n">
        <v>8</v>
      </c>
      <c r="I203" s="0" t="n">
        <v>55</v>
      </c>
      <c r="J203" s="0" t="n">
        <v>0</v>
      </c>
      <c r="K203" s="0" t="n">
        <v>0</v>
      </c>
    </row>
    <row r="204" customFormat="false" ht="12.75" hidden="false" customHeight="false" outlineLevel="0" collapsed="false">
      <c r="A204" s="0" t="s">
        <v>569</v>
      </c>
      <c r="B204" s="0" t="n">
        <v>143</v>
      </c>
      <c r="C204" s="0" t="s">
        <v>23</v>
      </c>
      <c r="D204" s="0" t="s">
        <v>570</v>
      </c>
      <c r="E204" s="0" t="s">
        <v>571</v>
      </c>
      <c r="F204" s="0" t="n">
        <v>5266</v>
      </c>
      <c r="G204" s="0" t="n">
        <v>80</v>
      </c>
      <c r="H204" s="0" t="n">
        <v>0</v>
      </c>
      <c r="I204" s="0" t="n">
        <v>31</v>
      </c>
      <c r="J204" s="0" t="n">
        <v>0</v>
      </c>
      <c r="K204" s="0" t="n">
        <v>0</v>
      </c>
    </row>
    <row r="205" customFormat="false" ht="12.75" hidden="false" customHeight="false" outlineLevel="0" collapsed="false">
      <c r="A205" s="0" t="s">
        <v>572</v>
      </c>
      <c r="B205" s="0" t="n">
        <v>1379</v>
      </c>
      <c r="C205" s="0" t="s">
        <v>23</v>
      </c>
      <c r="D205" s="0" t="s">
        <v>573</v>
      </c>
      <c r="E205" s="0" t="s">
        <v>574</v>
      </c>
      <c r="F205" s="0" t="n">
        <v>5035</v>
      </c>
      <c r="G205" s="0" t="n">
        <v>63</v>
      </c>
      <c r="H205" s="0" t="n">
        <v>0</v>
      </c>
      <c r="I205" s="0" t="n">
        <v>0</v>
      </c>
      <c r="J205" s="0" t="n">
        <v>0</v>
      </c>
      <c r="K205" s="0" t="n">
        <v>0</v>
      </c>
    </row>
    <row r="206" customFormat="false" ht="12.75" hidden="false" customHeight="false" outlineLevel="0" collapsed="false">
      <c r="A206" s="0" t="s">
        <v>575</v>
      </c>
      <c r="B206" s="0" t="n">
        <v>354</v>
      </c>
      <c r="C206" s="0" t="s">
        <v>23</v>
      </c>
      <c r="D206" s="0" t="s">
        <v>576</v>
      </c>
      <c r="E206" s="0" t="s">
        <v>577</v>
      </c>
      <c r="F206" s="0" t="n">
        <v>9984</v>
      </c>
      <c r="G206" s="0" t="n">
        <v>65</v>
      </c>
      <c r="H206" s="0" t="n">
        <v>0</v>
      </c>
      <c r="I206" s="0" t="n">
        <v>143</v>
      </c>
      <c r="J206" s="0" t="n">
        <v>0</v>
      </c>
      <c r="K206" s="0" t="n">
        <v>0</v>
      </c>
    </row>
    <row r="207" customFormat="false" ht="12.75" hidden="false" customHeight="false" outlineLevel="0" collapsed="false">
      <c r="A207" s="0" t="s">
        <v>578</v>
      </c>
      <c r="B207" s="0" t="n">
        <v>1106</v>
      </c>
      <c r="C207" s="0" t="s">
        <v>23</v>
      </c>
      <c r="F207" s="0" t="n">
        <v>5814</v>
      </c>
      <c r="G207" s="0" t="n">
        <v>89</v>
      </c>
      <c r="H207" s="0" t="n">
        <v>0</v>
      </c>
      <c r="I207" s="0" t="n">
        <v>7</v>
      </c>
      <c r="J207" s="0" t="n">
        <v>0</v>
      </c>
      <c r="K207" s="0" t="n">
        <v>0</v>
      </c>
    </row>
    <row r="208" customFormat="false" ht="12.75" hidden="false" customHeight="false" outlineLevel="0" collapsed="false">
      <c r="A208" s="0" t="s">
        <v>579</v>
      </c>
      <c r="B208" s="0" t="n">
        <v>724</v>
      </c>
      <c r="C208" s="0" t="s">
        <v>23</v>
      </c>
      <c r="D208" s="0" t="s">
        <v>580</v>
      </c>
      <c r="E208" s="0" t="s">
        <v>581</v>
      </c>
      <c r="F208" s="0" t="n">
        <v>7599</v>
      </c>
      <c r="G208" s="0" t="n">
        <v>75</v>
      </c>
      <c r="H208" s="0" t="n">
        <v>0</v>
      </c>
      <c r="I208" s="0" t="n">
        <v>2</v>
      </c>
      <c r="J208" s="0" t="n">
        <v>0</v>
      </c>
      <c r="K208" s="0" t="n">
        <v>0</v>
      </c>
    </row>
    <row r="209" customFormat="false" ht="12.75" hidden="false" customHeight="false" outlineLevel="0" collapsed="false">
      <c r="A209" s="0" t="s">
        <v>582</v>
      </c>
      <c r="B209" s="0" t="n">
        <v>157</v>
      </c>
      <c r="C209" s="0" t="s">
        <v>23</v>
      </c>
      <c r="D209" s="0" t="s">
        <v>583</v>
      </c>
      <c r="E209" s="0" t="s">
        <v>584</v>
      </c>
      <c r="F209" s="0" t="n">
        <v>46866</v>
      </c>
      <c r="G209" s="0" t="n">
        <v>251</v>
      </c>
      <c r="H209" s="0" t="n">
        <v>0</v>
      </c>
      <c r="I209" s="0" t="n">
        <v>38</v>
      </c>
      <c r="J209" s="0" t="n">
        <v>0</v>
      </c>
      <c r="K209" s="0" t="n">
        <v>0</v>
      </c>
    </row>
    <row r="210" customFormat="false" ht="12.75" hidden="false" customHeight="false" outlineLevel="0" collapsed="false">
      <c r="A210" s="0" t="s">
        <v>585</v>
      </c>
      <c r="B210" s="0" t="n">
        <v>254</v>
      </c>
      <c r="C210" s="0" t="s">
        <v>23</v>
      </c>
      <c r="D210" s="0" t="s">
        <v>586</v>
      </c>
      <c r="E210" s="0" t="s">
        <v>587</v>
      </c>
      <c r="F210" s="0" t="n">
        <v>15904</v>
      </c>
      <c r="G210" s="0" t="n">
        <v>186</v>
      </c>
      <c r="H210" s="0" t="n">
        <v>4</v>
      </c>
      <c r="I210" s="0" t="n">
        <v>14</v>
      </c>
      <c r="J210" s="0" t="n">
        <v>0</v>
      </c>
      <c r="K210" s="0" t="n">
        <v>0</v>
      </c>
    </row>
    <row r="211" customFormat="false" ht="12.75" hidden="false" customHeight="false" outlineLevel="0" collapsed="false">
      <c r="A211" s="0" t="s">
        <v>588</v>
      </c>
      <c r="B211" s="0" t="n">
        <v>128</v>
      </c>
      <c r="C211" s="0" t="s">
        <v>23</v>
      </c>
      <c r="D211" s="0" t="s">
        <v>589</v>
      </c>
      <c r="E211" s="0" t="s">
        <v>590</v>
      </c>
      <c r="F211" s="0" t="n">
        <v>46687</v>
      </c>
      <c r="G211" s="0" t="n">
        <v>471</v>
      </c>
      <c r="H211" s="0" t="n">
        <v>0</v>
      </c>
      <c r="I211" s="0" t="n">
        <v>107</v>
      </c>
      <c r="J211" s="0" t="n">
        <v>0</v>
      </c>
      <c r="K211" s="0" t="n">
        <v>0</v>
      </c>
    </row>
    <row r="212" customFormat="false" ht="12.75" hidden="false" customHeight="false" outlineLevel="0" collapsed="false">
      <c r="A212" s="0" t="s">
        <v>591</v>
      </c>
      <c r="B212" s="0" t="n">
        <v>368</v>
      </c>
      <c r="C212" s="0" t="s">
        <v>23</v>
      </c>
      <c r="D212" s="0" t="s">
        <v>592</v>
      </c>
      <c r="E212" s="0" t="s">
        <v>593</v>
      </c>
      <c r="F212" s="0" t="n">
        <v>12660</v>
      </c>
      <c r="G212" s="0" t="n">
        <v>136</v>
      </c>
      <c r="H212" s="0" t="n">
        <v>0</v>
      </c>
      <c r="I212" s="0" t="n">
        <v>20</v>
      </c>
      <c r="J212" s="0" t="n">
        <v>0</v>
      </c>
      <c r="K212" s="0" t="n">
        <v>0</v>
      </c>
    </row>
    <row r="213" customFormat="false" ht="12.75" hidden="false" customHeight="false" outlineLevel="0" collapsed="false">
      <c r="A213" s="0" t="s">
        <v>594</v>
      </c>
      <c r="B213" s="0" t="n">
        <v>191</v>
      </c>
      <c r="C213" s="0" t="s">
        <v>23</v>
      </c>
      <c r="D213" s="0" t="s">
        <v>595</v>
      </c>
      <c r="E213" s="0" t="s">
        <v>596</v>
      </c>
      <c r="F213" s="0" t="n">
        <v>6661</v>
      </c>
      <c r="G213" s="0" t="n">
        <v>149</v>
      </c>
      <c r="H213" s="0" t="n">
        <v>0</v>
      </c>
      <c r="I213" s="0" t="n">
        <v>46</v>
      </c>
      <c r="J213" s="0" t="n">
        <v>0</v>
      </c>
      <c r="K213" s="0" t="n">
        <v>0</v>
      </c>
    </row>
    <row r="214" customFormat="false" ht="12.75" hidden="false" customHeight="false" outlineLevel="0" collapsed="false">
      <c r="A214" s="0" t="s">
        <v>597</v>
      </c>
      <c r="B214" s="0" t="n">
        <v>199</v>
      </c>
      <c r="C214" s="0" t="s">
        <v>23</v>
      </c>
      <c r="D214" s="0" t="s">
        <v>598</v>
      </c>
      <c r="E214" s="0" t="s">
        <v>599</v>
      </c>
      <c r="F214" s="0" t="n">
        <v>8362</v>
      </c>
      <c r="G214" s="0" t="n">
        <v>54</v>
      </c>
      <c r="H214" s="0" t="n">
        <v>0</v>
      </c>
      <c r="I214" s="0" t="n">
        <v>11</v>
      </c>
      <c r="J214" s="0" t="n">
        <v>0</v>
      </c>
      <c r="K214" s="0" t="n">
        <v>0</v>
      </c>
    </row>
    <row r="215" customFormat="false" ht="12.75" hidden="false" customHeight="false" outlineLevel="0" collapsed="false">
      <c r="A215" s="0" t="s">
        <v>600</v>
      </c>
      <c r="B215" s="0" t="n">
        <v>24993</v>
      </c>
      <c r="C215" s="0" t="s">
        <v>23</v>
      </c>
      <c r="D215" s="0" t="s">
        <v>601</v>
      </c>
      <c r="E215" s="0" t="s">
        <v>602</v>
      </c>
      <c r="F215" s="0" t="n">
        <v>97122</v>
      </c>
      <c r="G215" s="0" t="n">
        <v>1132</v>
      </c>
      <c r="H215" s="0" t="n">
        <v>0</v>
      </c>
      <c r="I215" s="0" t="n">
        <v>87</v>
      </c>
      <c r="J215" s="0" t="n">
        <v>0</v>
      </c>
      <c r="K215" s="0" t="n">
        <v>0</v>
      </c>
    </row>
    <row r="216" customFormat="false" ht="12.75" hidden="false" customHeight="false" outlineLevel="0" collapsed="false">
      <c r="A216" s="0" t="s">
        <v>603</v>
      </c>
      <c r="B216" s="0" t="n">
        <v>1224</v>
      </c>
      <c r="C216" s="0" t="s">
        <v>23</v>
      </c>
      <c r="D216" s="0" t="s">
        <v>604</v>
      </c>
      <c r="E216" s="0" t="s">
        <v>605</v>
      </c>
      <c r="F216" s="0" t="n">
        <v>6283</v>
      </c>
      <c r="G216" s="0" t="n">
        <v>51</v>
      </c>
      <c r="H216" s="0" t="n">
        <v>0</v>
      </c>
      <c r="I216" s="0" t="n">
        <v>2</v>
      </c>
      <c r="J216" s="0" t="n">
        <v>0</v>
      </c>
      <c r="K216" s="0" t="n">
        <v>0</v>
      </c>
    </row>
    <row r="217" customFormat="false" ht="12.75" hidden="false" customHeight="false" outlineLevel="0" collapsed="false">
      <c r="A217" s="0" t="s">
        <v>606</v>
      </c>
      <c r="B217" s="0" t="n">
        <v>103</v>
      </c>
      <c r="C217" s="0" t="s">
        <v>23</v>
      </c>
      <c r="D217" s="0" t="s">
        <v>607</v>
      </c>
      <c r="F217" s="0" t="n">
        <v>13039</v>
      </c>
      <c r="G217" s="0" t="n">
        <v>390</v>
      </c>
      <c r="H217" s="0" t="n">
        <v>0</v>
      </c>
      <c r="I217" s="0" t="n">
        <v>92</v>
      </c>
      <c r="J217" s="0" t="s">
        <v>7573</v>
      </c>
      <c r="K217" s="0" t="s">
        <v>7573</v>
      </c>
    </row>
    <row r="218" customFormat="false" ht="12.75" hidden="false" customHeight="false" outlineLevel="0" collapsed="false">
      <c r="A218" s="0" t="s">
        <v>608</v>
      </c>
      <c r="B218" s="0" t="n">
        <v>380</v>
      </c>
      <c r="C218" s="0" t="s">
        <v>23</v>
      </c>
      <c r="D218" s="0" t="s">
        <v>609</v>
      </c>
      <c r="E218" s="0" t="s">
        <v>610</v>
      </c>
      <c r="F218" s="0" t="n">
        <v>63088</v>
      </c>
      <c r="G218" s="0" t="n">
        <v>542</v>
      </c>
      <c r="H218" s="0" t="n">
        <v>0</v>
      </c>
      <c r="I218" s="0" t="n">
        <v>73</v>
      </c>
      <c r="J218" s="0" t="s">
        <v>7573</v>
      </c>
      <c r="K218" s="0" t="s">
        <v>7573</v>
      </c>
    </row>
    <row r="219" customFormat="false" ht="12.75" hidden="false" customHeight="false" outlineLevel="0" collapsed="false">
      <c r="A219" s="0" t="s">
        <v>611</v>
      </c>
      <c r="B219" s="0" t="n">
        <v>582</v>
      </c>
      <c r="C219" s="0" t="s">
        <v>23</v>
      </c>
      <c r="D219" s="0" t="s">
        <v>612</v>
      </c>
      <c r="E219" s="0" t="s">
        <v>613</v>
      </c>
      <c r="F219" s="0" t="n">
        <v>13943</v>
      </c>
      <c r="G219" s="0" t="n">
        <v>174</v>
      </c>
      <c r="H219" s="0" t="n">
        <v>0</v>
      </c>
      <c r="I219" s="0" t="n">
        <v>1499</v>
      </c>
      <c r="J219" s="0" t="s">
        <v>7573</v>
      </c>
      <c r="K219" s="0" t="s">
        <v>7573</v>
      </c>
    </row>
    <row r="220" customFormat="false" ht="12.75" hidden="false" customHeight="false" outlineLevel="0" collapsed="false">
      <c r="A220" s="0" t="s">
        <v>614</v>
      </c>
      <c r="B220" s="0" t="n">
        <v>126</v>
      </c>
      <c r="C220" s="0" t="s">
        <v>23</v>
      </c>
      <c r="E220" s="0" t="s">
        <v>615</v>
      </c>
      <c r="F220" s="0" t="n">
        <v>9397</v>
      </c>
      <c r="G220" s="0" t="n">
        <v>48</v>
      </c>
      <c r="H220" s="0" t="n">
        <v>0</v>
      </c>
      <c r="I220" s="0" t="n">
        <v>10</v>
      </c>
      <c r="J220" s="0" t="s">
        <v>7573</v>
      </c>
      <c r="K220" s="0" t="s">
        <v>7573</v>
      </c>
    </row>
    <row r="221" customFormat="false" ht="12.75" hidden="false" customHeight="false" outlineLevel="0" collapsed="false">
      <c r="A221" s="0" t="s">
        <v>616</v>
      </c>
      <c r="B221" s="0" t="n">
        <v>119</v>
      </c>
      <c r="C221" s="0" t="s">
        <v>23</v>
      </c>
      <c r="F221" s="0" t="n">
        <v>41949</v>
      </c>
      <c r="G221" s="0" t="n">
        <v>350</v>
      </c>
      <c r="H221" s="0" t="n">
        <v>0</v>
      </c>
      <c r="I221" s="0" t="n">
        <v>74</v>
      </c>
      <c r="J221" s="0" t="s">
        <v>7573</v>
      </c>
      <c r="K221" s="0" t="s">
        <v>7573</v>
      </c>
    </row>
    <row r="222" customFormat="false" ht="12.75" hidden="false" customHeight="false" outlineLevel="0" collapsed="false">
      <c r="A222" s="0" t="s">
        <v>617</v>
      </c>
      <c r="B222" s="0" t="n">
        <v>166</v>
      </c>
      <c r="C222" s="0" t="s">
        <v>23</v>
      </c>
      <c r="E222" s="0" t="s">
        <v>618</v>
      </c>
      <c r="F222" s="0" t="n">
        <v>68845</v>
      </c>
      <c r="G222" s="0" t="n">
        <v>397</v>
      </c>
      <c r="H222" s="0" t="n">
        <v>0</v>
      </c>
      <c r="I222" s="0" t="n">
        <v>16</v>
      </c>
      <c r="J222" s="0" t="s">
        <v>7573</v>
      </c>
      <c r="K222" s="0" t="s">
        <v>7573</v>
      </c>
    </row>
    <row r="223" customFormat="false" ht="12.75" hidden="false" customHeight="false" outlineLevel="0" collapsed="false">
      <c r="A223" s="0" t="s">
        <v>619</v>
      </c>
      <c r="B223" s="0" t="n">
        <v>116</v>
      </c>
      <c r="C223" s="0" t="s">
        <v>23</v>
      </c>
      <c r="D223" s="0" t="s">
        <v>620</v>
      </c>
      <c r="E223" s="0" t="s">
        <v>621</v>
      </c>
      <c r="F223" s="0" t="n">
        <v>9665</v>
      </c>
      <c r="G223" s="0" t="n">
        <v>79</v>
      </c>
      <c r="H223" s="0" t="n">
        <v>0</v>
      </c>
      <c r="I223" s="0" t="n">
        <v>19</v>
      </c>
      <c r="J223" s="0" t="s">
        <v>7573</v>
      </c>
      <c r="K223" s="0" t="s">
        <v>7573</v>
      </c>
    </row>
    <row r="224" customFormat="false" ht="12.75" hidden="false" customHeight="false" outlineLevel="0" collapsed="false">
      <c r="A224" s="0" t="s">
        <v>622</v>
      </c>
      <c r="B224" s="0" t="n">
        <v>111</v>
      </c>
      <c r="C224" s="0" t="s">
        <v>23</v>
      </c>
      <c r="E224" s="0" t="s">
        <v>623</v>
      </c>
      <c r="F224" s="0" t="n">
        <v>17926</v>
      </c>
      <c r="G224" s="0" t="n">
        <v>186</v>
      </c>
      <c r="H224" s="0" t="n">
        <v>0</v>
      </c>
      <c r="I224" s="0" t="n">
        <v>3</v>
      </c>
      <c r="J224" s="0" t="s">
        <v>7573</v>
      </c>
      <c r="K224" s="0" t="s">
        <v>7573</v>
      </c>
    </row>
    <row r="225" customFormat="false" ht="12.75" hidden="false" customHeight="false" outlineLevel="0" collapsed="false">
      <c r="A225" s="0" t="s">
        <v>624</v>
      </c>
      <c r="B225" s="0" t="n">
        <v>237</v>
      </c>
      <c r="C225" s="0" t="s">
        <v>23</v>
      </c>
      <c r="D225" s="0" t="s">
        <v>625</v>
      </c>
      <c r="E225" s="0" t="s">
        <v>626</v>
      </c>
      <c r="F225" s="0" t="n">
        <v>15095</v>
      </c>
      <c r="G225" s="0" t="n">
        <v>212</v>
      </c>
      <c r="H225" s="0" t="n">
        <v>0</v>
      </c>
      <c r="I225" s="0" t="n">
        <v>4</v>
      </c>
      <c r="J225" s="0" t="s">
        <v>7573</v>
      </c>
      <c r="K225" s="0" t="s">
        <v>7573</v>
      </c>
    </row>
    <row r="226" customFormat="false" ht="12.75" hidden="false" customHeight="false" outlineLevel="0" collapsed="false">
      <c r="A226" s="0" t="s">
        <v>627</v>
      </c>
      <c r="B226" s="0" t="n">
        <v>242</v>
      </c>
      <c r="C226" s="0" t="s">
        <v>23</v>
      </c>
      <c r="D226" s="0" t="s">
        <v>628</v>
      </c>
      <c r="E226" s="0" t="s">
        <v>629</v>
      </c>
      <c r="F226" s="0" t="n">
        <v>5734</v>
      </c>
      <c r="G226" s="0" t="n">
        <v>67</v>
      </c>
      <c r="H226" s="0" t="n">
        <v>2</v>
      </c>
      <c r="I226" s="0" t="n">
        <v>37</v>
      </c>
      <c r="J226" s="0" t="s">
        <v>7573</v>
      </c>
      <c r="K226" s="0" t="s">
        <v>7573</v>
      </c>
    </row>
    <row r="227" customFormat="false" ht="12.75" hidden="false" customHeight="false" outlineLevel="0" collapsed="false">
      <c r="A227" s="0" t="s">
        <v>630</v>
      </c>
      <c r="B227" s="0" t="n">
        <v>126</v>
      </c>
      <c r="C227" s="0" t="s">
        <v>23</v>
      </c>
      <c r="E227" s="0" t="s">
        <v>631</v>
      </c>
      <c r="F227" s="0" t="n">
        <v>59098</v>
      </c>
      <c r="G227" s="0" t="n">
        <v>496</v>
      </c>
      <c r="H227" s="0" t="n">
        <v>0</v>
      </c>
      <c r="I227" s="0" t="n">
        <v>21</v>
      </c>
      <c r="J227" s="0" t="s">
        <v>7573</v>
      </c>
      <c r="K227" s="0" t="s">
        <v>7573</v>
      </c>
    </row>
    <row r="228" customFormat="false" ht="12.75" hidden="false" customHeight="false" outlineLevel="0" collapsed="false">
      <c r="A228" s="0" t="s">
        <v>632</v>
      </c>
      <c r="B228" s="0" t="n">
        <v>5334</v>
      </c>
      <c r="C228" s="0" t="s">
        <v>23</v>
      </c>
      <c r="D228" s="0" t="s">
        <v>633</v>
      </c>
      <c r="E228" s="0" t="s">
        <v>634</v>
      </c>
      <c r="F228" s="0" t="n">
        <v>104860</v>
      </c>
      <c r="G228" s="0" t="n">
        <v>857</v>
      </c>
      <c r="H228" s="0" t="n">
        <v>0</v>
      </c>
      <c r="I228" s="0" t="n">
        <v>423</v>
      </c>
      <c r="J228" s="0" t="s">
        <v>7573</v>
      </c>
      <c r="K228" s="0" t="s">
        <v>7573</v>
      </c>
    </row>
    <row r="229" customFormat="false" ht="12.75" hidden="false" customHeight="false" outlineLevel="0" collapsed="false">
      <c r="A229" s="0" t="s">
        <v>635</v>
      </c>
      <c r="B229" s="0" t="n">
        <v>346</v>
      </c>
      <c r="C229" s="0" t="s">
        <v>23</v>
      </c>
      <c r="E229" s="0" t="s">
        <v>636</v>
      </c>
      <c r="F229" s="0" t="n">
        <v>6217</v>
      </c>
      <c r="G229" s="0" t="n">
        <v>58</v>
      </c>
      <c r="H229" s="0" t="n">
        <v>0</v>
      </c>
      <c r="I229" s="0" t="n">
        <v>8</v>
      </c>
      <c r="J229" s="0" t="s">
        <v>7573</v>
      </c>
      <c r="K229" s="0" t="s">
        <v>7573</v>
      </c>
    </row>
    <row r="230" customFormat="false" ht="12.75" hidden="false" customHeight="false" outlineLevel="0" collapsed="false">
      <c r="A230" s="0" t="s">
        <v>637</v>
      </c>
      <c r="B230" s="0" t="n">
        <v>1313</v>
      </c>
      <c r="C230" s="0" t="s">
        <v>23</v>
      </c>
      <c r="D230" s="0" t="s">
        <v>638</v>
      </c>
      <c r="E230" s="0" t="s">
        <v>639</v>
      </c>
      <c r="F230" s="0" t="n">
        <v>11961</v>
      </c>
      <c r="G230" s="0" t="n">
        <v>143</v>
      </c>
      <c r="H230" s="0" t="n">
        <v>1</v>
      </c>
      <c r="I230" s="0" t="n">
        <v>9</v>
      </c>
      <c r="J230" s="0" t="s">
        <v>7573</v>
      </c>
      <c r="K230" s="0" t="s">
        <v>7573</v>
      </c>
    </row>
    <row r="231" customFormat="false" ht="12.75" hidden="false" customHeight="false" outlineLevel="0" collapsed="false">
      <c r="A231" s="0" t="s">
        <v>640</v>
      </c>
      <c r="B231" s="0" t="n">
        <v>179</v>
      </c>
      <c r="C231" s="0" t="s">
        <v>23</v>
      </c>
      <c r="E231" s="0" t="s">
        <v>641</v>
      </c>
      <c r="F231" s="0" t="n">
        <v>5975</v>
      </c>
      <c r="G231" s="0" t="n">
        <v>50</v>
      </c>
      <c r="H231" s="0" t="n">
        <v>0</v>
      </c>
      <c r="I231" s="0" t="n">
        <v>2</v>
      </c>
      <c r="J231" s="0" t="s">
        <v>7573</v>
      </c>
      <c r="K231" s="0" t="s">
        <v>7573</v>
      </c>
    </row>
    <row r="232" customFormat="false" ht="12.75" hidden="false" customHeight="false" outlineLevel="0" collapsed="false">
      <c r="A232" s="0" t="s">
        <v>642</v>
      </c>
      <c r="B232" s="0" t="n">
        <v>756</v>
      </c>
      <c r="C232" s="0" t="s">
        <v>23</v>
      </c>
      <c r="D232" s="0" t="s">
        <v>643</v>
      </c>
      <c r="E232" s="0" t="s">
        <v>644</v>
      </c>
      <c r="F232" s="0" t="n">
        <v>31444</v>
      </c>
      <c r="G232" s="0" t="n">
        <v>371</v>
      </c>
      <c r="H232" s="0" t="n">
        <v>0</v>
      </c>
      <c r="I232" s="0" t="n">
        <v>46</v>
      </c>
      <c r="J232" s="0" t="s">
        <v>7573</v>
      </c>
      <c r="K232" s="0" t="s">
        <v>7573</v>
      </c>
    </row>
    <row r="233" customFormat="false" ht="12.75" hidden="false" customHeight="false" outlineLevel="0" collapsed="false">
      <c r="A233" s="0" t="s">
        <v>645</v>
      </c>
      <c r="B233" s="0" t="n">
        <v>285</v>
      </c>
      <c r="C233" s="0" t="s">
        <v>23</v>
      </c>
      <c r="D233" s="0" t="s">
        <v>646</v>
      </c>
      <c r="E233" s="0" t="s">
        <v>647</v>
      </c>
      <c r="F233" s="0" t="n">
        <v>5507</v>
      </c>
      <c r="G233" s="0" t="n">
        <v>50</v>
      </c>
      <c r="H233" s="0" t="n">
        <v>0</v>
      </c>
      <c r="I233" s="0" t="n">
        <v>3</v>
      </c>
      <c r="J233" s="0" t="s">
        <v>7573</v>
      </c>
      <c r="K233" s="0" t="s">
        <v>7573</v>
      </c>
    </row>
    <row r="234" customFormat="false" ht="12.75" hidden="false" customHeight="false" outlineLevel="0" collapsed="false">
      <c r="A234" s="0" t="s">
        <v>648</v>
      </c>
      <c r="B234" s="0" t="n">
        <v>386</v>
      </c>
      <c r="C234" s="0" t="s">
        <v>23</v>
      </c>
      <c r="D234" s="0" t="s">
        <v>649</v>
      </c>
      <c r="E234" s="0" t="s">
        <v>650</v>
      </c>
      <c r="F234" s="0" t="n">
        <v>37160</v>
      </c>
      <c r="G234" s="0" t="n">
        <v>342</v>
      </c>
      <c r="H234" s="0" t="n">
        <v>0</v>
      </c>
      <c r="I234" s="0" t="n">
        <v>11</v>
      </c>
      <c r="J234" s="0" t="s">
        <v>7573</v>
      </c>
      <c r="K234" s="0" t="s">
        <v>7573</v>
      </c>
    </row>
    <row r="235" customFormat="false" ht="12.75" hidden="false" customHeight="false" outlineLevel="0" collapsed="false">
      <c r="A235" s="0" t="s">
        <v>651</v>
      </c>
      <c r="B235" s="0" t="n">
        <v>198</v>
      </c>
      <c r="C235" s="0" t="s">
        <v>23</v>
      </c>
      <c r="D235" s="0" t="s">
        <v>652</v>
      </c>
      <c r="E235" s="0" t="s">
        <v>653</v>
      </c>
      <c r="F235" s="0" t="n">
        <v>27557</v>
      </c>
      <c r="G235" s="0" t="n">
        <v>188</v>
      </c>
      <c r="H235" s="0" t="n">
        <v>0</v>
      </c>
      <c r="I235" s="0" t="n">
        <v>27</v>
      </c>
      <c r="J235" s="0" t="s">
        <v>7573</v>
      </c>
      <c r="K235" s="0" t="s">
        <v>7573</v>
      </c>
    </row>
    <row r="236" customFormat="false" ht="12.75" hidden="false" customHeight="false" outlineLevel="0" collapsed="false">
      <c r="A236" s="0" t="s">
        <v>654</v>
      </c>
      <c r="B236" s="0" t="n">
        <v>793</v>
      </c>
      <c r="C236" s="0" t="s">
        <v>23</v>
      </c>
      <c r="D236" s="0" t="s">
        <v>655</v>
      </c>
      <c r="E236" s="0" t="s">
        <v>656</v>
      </c>
      <c r="F236" s="0" t="n">
        <v>19518</v>
      </c>
      <c r="G236" s="0" t="n">
        <v>108</v>
      </c>
      <c r="H236" s="0" t="n">
        <v>0</v>
      </c>
      <c r="I236" s="0" t="n">
        <v>32</v>
      </c>
      <c r="J236" s="0" t="s">
        <v>7573</v>
      </c>
      <c r="K236" s="0" t="s">
        <v>7573</v>
      </c>
    </row>
    <row r="237" customFormat="false" ht="12.75" hidden="false" customHeight="false" outlineLevel="0" collapsed="false">
      <c r="A237" s="0" t="s">
        <v>657</v>
      </c>
      <c r="B237" s="0" t="n">
        <v>129</v>
      </c>
      <c r="C237" s="0" t="s">
        <v>23</v>
      </c>
      <c r="D237" s="0" t="s">
        <v>658</v>
      </c>
      <c r="E237" s="0" t="s">
        <v>659</v>
      </c>
      <c r="F237" s="0" t="n">
        <v>17948</v>
      </c>
      <c r="G237" s="0" t="n">
        <v>122</v>
      </c>
      <c r="H237" s="0" t="n">
        <v>0</v>
      </c>
      <c r="I237" s="0" t="n">
        <v>11</v>
      </c>
      <c r="J237" s="0" t="s">
        <v>7573</v>
      </c>
      <c r="K237" s="0" t="s">
        <v>7573</v>
      </c>
    </row>
    <row r="238" customFormat="false" ht="12.75" hidden="false" customHeight="false" outlineLevel="0" collapsed="false">
      <c r="A238" s="0" t="s">
        <v>660</v>
      </c>
      <c r="B238" s="0" t="n">
        <v>1745</v>
      </c>
      <c r="C238" s="0" t="s">
        <v>23</v>
      </c>
      <c r="D238" s="0" t="s">
        <v>661</v>
      </c>
      <c r="E238" s="0" t="s">
        <v>662</v>
      </c>
      <c r="F238" s="0" t="n">
        <v>42141</v>
      </c>
      <c r="G238" s="0" t="n">
        <v>571</v>
      </c>
      <c r="H238" s="0" t="n">
        <v>0</v>
      </c>
      <c r="I238" s="0" t="n">
        <v>22</v>
      </c>
      <c r="J238" s="0" t="s">
        <v>7573</v>
      </c>
      <c r="K238" s="0" t="s">
        <v>7573</v>
      </c>
    </row>
    <row r="239" customFormat="false" ht="12.75" hidden="false" customHeight="false" outlineLevel="0" collapsed="false">
      <c r="A239" s="0" t="s">
        <v>663</v>
      </c>
      <c r="B239" s="0" t="n">
        <v>161</v>
      </c>
      <c r="C239" s="0" t="s">
        <v>23</v>
      </c>
      <c r="D239" s="0" t="s">
        <v>664</v>
      </c>
      <c r="E239" s="0" t="s">
        <v>665</v>
      </c>
      <c r="F239" s="0" t="n">
        <v>11747</v>
      </c>
      <c r="G239" s="0" t="n">
        <v>65</v>
      </c>
      <c r="H239" s="0" t="n">
        <v>0</v>
      </c>
      <c r="I239" s="0" t="n">
        <v>2</v>
      </c>
      <c r="J239" s="0" t="s">
        <v>7573</v>
      </c>
      <c r="K239" s="0" t="s">
        <v>7573</v>
      </c>
    </row>
    <row r="240" customFormat="false" ht="12.75" hidden="false" customHeight="false" outlineLevel="0" collapsed="false">
      <c r="A240" s="0" t="s">
        <v>666</v>
      </c>
      <c r="B240" s="0" t="n">
        <v>454</v>
      </c>
      <c r="C240" s="0" t="s">
        <v>23</v>
      </c>
      <c r="D240" s="0" t="s">
        <v>667</v>
      </c>
      <c r="E240" s="0" t="s">
        <v>668</v>
      </c>
      <c r="F240" s="0" t="n">
        <v>6982</v>
      </c>
      <c r="G240" s="0" t="n">
        <v>37</v>
      </c>
      <c r="H240" s="0" t="n">
        <v>0</v>
      </c>
      <c r="I240" s="0" t="n">
        <v>14</v>
      </c>
      <c r="J240" s="0" t="s">
        <v>7573</v>
      </c>
      <c r="K240" s="0" t="s">
        <v>7573</v>
      </c>
    </row>
    <row r="241" customFormat="false" ht="12.75" hidden="false" customHeight="false" outlineLevel="0" collapsed="false">
      <c r="A241" s="0" t="s">
        <v>669</v>
      </c>
      <c r="B241" s="0" t="n">
        <v>758</v>
      </c>
      <c r="C241" s="0" t="s">
        <v>23</v>
      </c>
      <c r="D241" s="0" t="s">
        <v>670</v>
      </c>
      <c r="E241" s="0" t="s">
        <v>671</v>
      </c>
      <c r="F241" s="0" t="n">
        <v>6004</v>
      </c>
      <c r="G241" s="0" t="n">
        <v>78</v>
      </c>
      <c r="H241" s="0" t="n">
        <v>0</v>
      </c>
      <c r="I241" s="0" t="n">
        <v>1</v>
      </c>
      <c r="J241" s="0" t="s">
        <v>7573</v>
      </c>
      <c r="K241" s="0" t="s">
        <v>7573</v>
      </c>
    </row>
    <row r="242" customFormat="false" ht="12.75" hidden="false" customHeight="false" outlineLevel="0" collapsed="false">
      <c r="A242" s="0" t="s">
        <v>672</v>
      </c>
      <c r="B242" s="0" t="n">
        <v>636</v>
      </c>
      <c r="C242" s="0" t="s">
        <v>23</v>
      </c>
      <c r="D242" s="0" t="s">
        <v>673</v>
      </c>
      <c r="E242" s="0" t="s">
        <v>674</v>
      </c>
      <c r="F242" s="0" t="n">
        <v>16360</v>
      </c>
      <c r="G242" s="0" t="n">
        <v>173</v>
      </c>
      <c r="H242" s="0" t="n">
        <v>5</v>
      </c>
      <c r="I242" s="0" t="n">
        <v>45</v>
      </c>
      <c r="J242" s="0" t="s">
        <v>7573</v>
      </c>
      <c r="K242" s="0" t="s">
        <v>7573</v>
      </c>
    </row>
    <row r="243" customFormat="false" ht="12.75" hidden="false" customHeight="false" outlineLevel="0" collapsed="false">
      <c r="A243" s="0" t="s">
        <v>675</v>
      </c>
      <c r="B243" s="0" t="n">
        <v>126</v>
      </c>
      <c r="C243" s="0" t="s">
        <v>23</v>
      </c>
      <c r="E243" s="0" t="s">
        <v>676</v>
      </c>
      <c r="F243" s="0" t="n">
        <v>33263</v>
      </c>
      <c r="G243" s="0" t="n">
        <v>240</v>
      </c>
      <c r="H243" s="0" t="n">
        <v>0</v>
      </c>
      <c r="I243" s="0" t="n">
        <v>35</v>
      </c>
      <c r="J243" s="0" t="s">
        <v>7573</v>
      </c>
      <c r="K243" s="0" t="s">
        <v>7573</v>
      </c>
    </row>
    <row r="244" customFormat="false" ht="12.75" hidden="false" customHeight="false" outlineLevel="0" collapsed="false">
      <c r="A244" s="0" t="s">
        <v>677</v>
      </c>
      <c r="B244" s="0" t="n">
        <v>1153</v>
      </c>
      <c r="C244" s="0" t="s">
        <v>23</v>
      </c>
      <c r="E244" s="0" t="s">
        <v>678</v>
      </c>
      <c r="F244" s="0" t="n">
        <v>21662</v>
      </c>
      <c r="G244" s="0" t="n">
        <v>179</v>
      </c>
      <c r="H244" s="0" t="n">
        <v>0</v>
      </c>
      <c r="I244" s="0" t="n">
        <v>24</v>
      </c>
      <c r="J244" s="0" t="s">
        <v>7573</v>
      </c>
      <c r="K244" s="0" t="s">
        <v>7573</v>
      </c>
    </row>
    <row r="245" customFormat="false" ht="12.75" hidden="false" customHeight="false" outlineLevel="0" collapsed="false">
      <c r="A245" s="0" t="s">
        <v>679</v>
      </c>
      <c r="B245" s="0" t="n">
        <v>537</v>
      </c>
      <c r="C245" s="0" t="s">
        <v>23</v>
      </c>
      <c r="E245" s="0" t="s">
        <v>680</v>
      </c>
      <c r="F245" s="0" t="n">
        <v>22679</v>
      </c>
      <c r="G245" s="0" t="n">
        <v>192</v>
      </c>
      <c r="H245" s="0" t="n">
        <v>0</v>
      </c>
      <c r="I245" s="0" t="n">
        <v>67</v>
      </c>
      <c r="J245" s="0" t="s">
        <v>7573</v>
      </c>
      <c r="K245" s="0" t="s">
        <v>7573</v>
      </c>
    </row>
    <row r="246" customFormat="false" ht="12.75" hidden="false" customHeight="false" outlineLevel="0" collapsed="false">
      <c r="A246" s="0" t="s">
        <v>681</v>
      </c>
      <c r="B246" s="0" t="n">
        <v>814</v>
      </c>
      <c r="C246" s="0" t="s">
        <v>23</v>
      </c>
      <c r="E246" s="0" t="s">
        <v>682</v>
      </c>
      <c r="F246" s="0" t="n">
        <v>36250</v>
      </c>
      <c r="G246" s="0" t="n">
        <v>443</v>
      </c>
      <c r="H246" s="0" t="n">
        <v>0</v>
      </c>
      <c r="I246" s="0" t="n">
        <v>132</v>
      </c>
      <c r="J246" s="0" t="s">
        <v>7573</v>
      </c>
      <c r="K246" s="0" t="s">
        <v>7573</v>
      </c>
    </row>
    <row r="247" customFormat="false" ht="12.75" hidden="false" customHeight="false" outlineLevel="0" collapsed="false">
      <c r="A247" s="0" t="s">
        <v>683</v>
      </c>
      <c r="B247" s="0" t="n">
        <v>765</v>
      </c>
      <c r="C247" s="0" t="s">
        <v>23</v>
      </c>
      <c r="D247" s="0" t="s">
        <v>684</v>
      </c>
      <c r="E247" s="0" t="s">
        <v>685</v>
      </c>
      <c r="F247" s="0" t="n">
        <v>5076</v>
      </c>
      <c r="G247" s="0" t="n">
        <v>69</v>
      </c>
      <c r="H247" s="0" t="n">
        <v>0</v>
      </c>
      <c r="I247" s="0" t="n">
        <v>5</v>
      </c>
      <c r="J247" s="0" t="s">
        <v>7573</v>
      </c>
      <c r="K247" s="0" t="s">
        <v>7573</v>
      </c>
    </row>
    <row r="248" customFormat="false" ht="12.75" hidden="false" customHeight="false" outlineLevel="0" collapsed="false">
      <c r="A248" s="0" t="s">
        <v>686</v>
      </c>
      <c r="B248" s="0" t="n">
        <v>481</v>
      </c>
      <c r="C248" s="0" t="s">
        <v>23</v>
      </c>
      <c r="D248" s="0" t="s">
        <v>687</v>
      </c>
      <c r="E248" s="0" t="s">
        <v>688</v>
      </c>
      <c r="F248" s="0" t="n">
        <v>18014</v>
      </c>
      <c r="G248" s="0" t="n">
        <v>333</v>
      </c>
      <c r="H248" s="0" t="n">
        <v>2</v>
      </c>
      <c r="I248" s="0" t="n">
        <v>84</v>
      </c>
      <c r="J248" s="0" t="s">
        <v>7573</v>
      </c>
      <c r="K248" s="0" t="s">
        <v>7573</v>
      </c>
    </row>
    <row r="249" customFormat="false" ht="12.75" hidden="false" customHeight="false" outlineLevel="0" collapsed="false">
      <c r="A249" s="0" t="s">
        <v>689</v>
      </c>
      <c r="B249" s="0" t="n">
        <v>223</v>
      </c>
      <c r="C249" s="0" t="s">
        <v>23</v>
      </c>
      <c r="E249" s="0" t="s">
        <v>690</v>
      </c>
      <c r="F249" s="0" t="n">
        <v>10419</v>
      </c>
      <c r="G249" s="0" t="n">
        <v>20</v>
      </c>
      <c r="H249" s="0" t="n">
        <v>0</v>
      </c>
      <c r="I249" s="0" t="n">
        <v>6</v>
      </c>
      <c r="J249" s="0" t="s">
        <v>7573</v>
      </c>
      <c r="K249" s="0" t="s">
        <v>7573</v>
      </c>
    </row>
    <row r="250" customFormat="false" ht="12.75" hidden="false" customHeight="false" outlineLevel="0" collapsed="false">
      <c r="A250" s="0" t="s">
        <v>691</v>
      </c>
      <c r="B250" s="0" t="n">
        <v>1161</v>
      </c>
      <c r="C250" s="0" t="s">
        <v>23</v>
      </c>
      <c r="D250" s="0" t="s">
        <v>692</v>
      </c>
      <c r="E250" s="0" t="s">
        <v>693</v>
      </c>
      <c r="F250" s="0" t="n">
        <v>11979</v>
      </c>
      <c r="G250" s="0" t="n">
        <v>106</v>
      </c>
      <c r="H250" s="0" t="n">
        <v>0</v>
      </c>
      <c r="I250" s="0" t="n">
        <v>33</v>
      </c>
      <c r="J250" s="0" t="s">
        <v>7573</v>
      </c>
      <c r="K250" s="0" t="s">
        <v>7573</v>
      </c>
    </row>
    <row r="251" customFormat="false" ht="12.75" hidden="false" customHeight="false" outlineLevel="0" collapsed="false">
      <c r="A251" s="0" t="s">
        <v>694</v>
      </c>
      <c r="B251" s="0" t="n">
        <v>584</v>
      </c>
      <c r="C251" s="0" t="s">
        <v>23</v>
      </c>
      <c r="D251" s="0" t="s">
        <v>695</v>
      </c>
      <c r="E251" s="0" t="s">
        <v>696</v>
      </c>
      <c r="F251" s="0" t="n">
        <v>19528</v>
      </c>
      <c r="G251" s="0" t="n">
        <v>327</v>
      </c>
      <c r="H251" s="0" t="n">
        <v>0</v>
      </c>
      <c r="I251" s="0" t="n">
        <v>4</v>
      </c>
      <c r="J251" s="0" t="s">
        <v>7573</v>
      </c>
      <c r="K251" s="0" t="s">
        <v>7573</v>
      </c>
    </row>
    <row r="252" customFormat="false" ht="12.75" hidden="false" customHeight="false" outlineLevel="0" collapsed="false">
      <c r="A252" s="0" t="s">
        <v>697</v>
      </c>
      <c r="B252" s="0" t="n">
        <v>385</v>
      </c>
      <c r="C252" s="0" t="s">
        <v>23</v>
      </c>
      <c r="E252" s="0" t="s">
        <v>698</v>
      </c>
      <c r="F252" s="0" t="n">
        <v>6058</v>
      </c>
      <c r="G252" s="0" t="n">
        <v>69</v>
      </c>
      <c r="H252" s="0" t="n">
        <v>0</v>
      </c>
      <c r="I252" s="0" t="n">
        <v>4</v>
      </c>
      <c r="J252" s="0" t="s">
        <v>7573</v>
      </c>
      <c r="K252" s="0" t="s">
        <v>7573</v>
      </c>
    </row>
    <row r="253" customFormat="false" ht="12.75" hidden="false" customHeight="false" outlineLevel="0" collapsed="false">
      <c r="A253" s="0" t="s">
        <v>699</v>
      </c>
      <c r="B253" s="0" t="n">
        <v>111</v>
      </c>
      <c r="C253" s="0" t="s">
        <v>23</v>
      </c>
      <c r="E253" s="0" t="s">
        <v>700</v>
      </c>
      <c r="F253" s="0" t="n">
        <v>6633</v>
      </c>
      <c r="G253" s="0" t="n">
        <v>100</v>
      </c>
      <c r="H253" s="0" t="n">
        <v>0</v>
      </c>
      <c r="I253" s="0" t="n">
        <v>11</v>
      </c>
      <c r="J253" s="0" t="s">
        <v>7573</v>
      </c>
      <c r="K253" s="0" t="s">
        <v>7573</v>
      </c>
    </row>
    <row r="254" customFormat="false" ht="12.75" hidden="false" customHeight="false" outlineLevel="0" collapsed="false">
      <c r="A254" s="0" t="s">
        <v>701</v>
      </c>
      <c r="B254" s="0" t="n">
        <v>134</v>
      </c>
      <c r="C254" s="0" t="s">
        <v>23</v>
      </c>
      <c r="E254" s="0" t="s">
        <v>702</v>
      </c>
      <c r="F254" s="0" t="n">
        <v>28667</v>
      </c>
      <c r="G254" s="0" t="n">
        <v>156</v>
      </c>
      <c r="H254" s="0" t="n">
        <v>0</v>
      </c>
      <c r="I254" s="0" t="n">
        <v>4</v>
      </c>
      <c r="J254" s="0" t="s">
        <v>7573</v>
      </c>
      <c r="K254" s="0" t="s">
        <v>7573</v>
      </c>
    </row>
    <row r="255" customFormat="false" ht="12.75" hidden="false" customHeight="false" outlineLevel="0" collapsed="false">
      <c r="A255" s="0" t="s">
        <v>703</v>
      </c>
      <c r="B255" s="0" t="n">
        <v>152</v>
      </c>
      <c r="C255" s="0" t="s">
        <v>23</v>
      </c>
      <c r="F255" s="0" t="n">
        <v>6774</v>
      </c>
      <c r="G255" s="0" t="n">
        <v>93</v>
      </c>
      <c r="H255" s="0" t="n">
        <v>6</v>
      </c>
      <c r="I255" s="0" t="n">
        <v>150</v>
      </c>
      <c r="J255" s="0" t="s">
        <v>7573</v>
      </c>
      <c r="K255" s="0" t="s">
        <v>7573</v>
      </c>
    </row>
    <row r="256" customFormat="false" ht="12.75" hidden="false" customHeight="false" outlineLevel="0" collapsed="false">
      <c r="A256" s="0" t="s">
        <v>704</v>
      </c>
      <c r="B256" s="0" t="n">
        <v>361</v>
      </c>
      <c r="C256" s="0" t="s">
        <v>23</v>
      </c>
      <c r="D256" s="0" t="s">
        <v>705</v>
      </c>
      <c r="E256" s="0" t="s">
        <v>706</v>
      </c>
      <c r="F256" s="0" t="n">
        <v>7847</v>
      </c>
      <c r="G256" s="0" t="n">
        <v>124</v>
      </c>
      <c r="H256" s="0" t="n">
        <v>0</v>
      </c>
      <c r="I256" s="0" t="n">
        <v>4</v>
      </c>
      <c r="J256" s="0" t="s">
        <v>7573</v>
      </c>
      <c r="K256" s="0" t="s">
        <v>7573</v>
      </c>
    </row>
    <row r="257" customFormat="false" ht="12.75" hidden="false" customHeight="false" outlineLevel="0" collapsed="false">
      <c r="A257" s="0" t="s">
        <v>707</v>
      </c>
      <c r="B257" s="0" t="n">
        <v>121</v>
      </c>
      <c r="C257" s="0" t="s">
        <v>23</v>
      </c>
      <c r="D257" s="0" t="s">
        <v>708</v>
      </c>
      <c r="E257" s="0" t="s">
        <v>709</v>
      </c>
      <c r="F257" s="0" t="n">
        <v>9801</v>
      </c>
      <c r="G257" s="0" t="n">
        <v>92</v>
      </c>
      <c r="H257" s="0" t="n">
        <v>0</v>
      </c>
      <c r="I257" s="0" t="n">
        <v>1</v>
      </c>
      <c r="J257" s="0" t="s">
        <v>7573</v>
      </c>
      <c r="K257" s="0" t="s">
        <v>7573</v>
      </c>
    </row>
    <row r="258" customFormat="false" ht="12.75" hidden="false" customHeight="false" outlineLevel="0" collapsed="false">
      <c r="A258" s="0" t="s">
        <v>710</v>
      </c>
      <c r="B258" s="0" t="n">
        <v>143</v>
      </c>
      <c r="C258" s="0" t="s">
        <v>23</v>
      </c>
      <c r="E258" s="0" t="s">
        <v>711</v>
      </c>
      <c r="F258" s="0" t="n">
        <v>37900</v>
      </c>
      <c r="G258" s="0" t="n">
        <v>667</v>
      </c>
      <c r="H258" s="0" t="n">
        <v>0</v>
      </c>
      <c r="I258" s="0" t="n">
        <v>18</v>
      </c>
      <c r="J258" s="0" t="s">
        <v>7573</v>
      </c>
      <c r="K258" s="0" t="s">
        <v>7573</v>
      </c>
    </row>
    <row r="259" customFormat="false" ht="12.75" hidden="false" customHeight="false" outlineLevel="0" collapsed="false">
      <c r="A259" s="0" t="s">
        <v>712</v>
      </c>
      <c r="B259" s="0" t="n">
        <v>183</v>
      </c>
      <c r="C259" s="0" t="s">
        <v>23</v>
      </c>
      <c r="E259" s="0" t="s">
        <v>713</v>
      </c>
      <c r="F259" s="0" t="n">
        <v>10285</v>
      </c>
      <c r="G259" s="0" t="n">
        <v>105</v>
      </c>
      <c r="H259" s="0" t="n">
        <v>0</v>
      </c>
      <c r="I259" s="0" t="n">
        <v>4</v>
      </c>
      <c r="J259" s="0" t="s">
        <v>7573</v>
      </c>
      <c r="K259" s="0" t="s">
        <v>7573</v>
      </c>
    </row>
    <row r="260" customFormat="false" ht="12.75" hidden="false" customHeight="false" outlineLevel="0" collapsed="false">
      <c r="A260" s="0" t="s">
        <v>714</v>
      </c>
      <c r="B260" s="0" t="n">
        <v>282</v>
      </c>
      <c r="C260" s="0" t="s">
        <v>23</v>
      </c>
      <c r="D260" s="0" t="s">
        <v>715</v>
      </c>
      <c r="E260" s="0" t="s">
        <v>716</v>
      </c>
      <c r="F260" s="0" t="n">
        <v>17156</v>
      </c>
      <c r="G260" s="0" t="n">
        <v>326</v>
      </c>
      <c r="H260" s="0" t="n">
        <v>0</v>
      </c>
      <c r="I260" s="0" t="n">
        <v>90</v>
      </c>
      <c r="J260" s="0" t="s">
        <v>7573</v>
      </c>
      <c r="K260" s="0" t="s">
        <v>7573</v>
      </c>
    </row>
    <row r="261" customFormat="false" ht="12.75" hidden="false" customHeight="false" outlineLevel="0" collapsed="false">
      <c r="A261" s="0" t="s">
        <v>717</v>
      </c>
      <c r="B261" s="0" t="n">
        <v>2766</v>
      </c>
      <c r="C261" s="0" t="s">
        <v>23</v>
      </c>
      <c r="D261" s="0" t="s">
        <v>718</v>
      </c>
      <c r="E261" s="0" t="s">
        <v>719</v>
      </c>
      <c r="F261" s="0" t="n">
        <v>13173</v>
      </c>
      <c r="G261" s="0" t="n">
        <v>129</v>
      </c>
      <c r="H261" s="0" t="n">
        <v>0</v>
      </c>
      <c r="I261" s="0" t="n">
        <v>13</v>
      </c>
      <c r="J261" s="0" t="s">
        <v>7573</v>
      </c>
      <c r="K261" s="0" t="s">
        <v>7573</v>
      </c>
    </row>
    <row r="262" customFormat="false" ht="12.75" hidden="false" customHeight="false" outlineLevel="0" collapsed="false">
      <c r="A262" s="0" t="s">
        <v>720</v>
      </c>
      <c r="B262" s="0" t="n">
        <v>105</v>
      </c>
      <c r="C262" s="0" t="s">
        <v>23</v>
      </c>
      <c r="E262" s="0" t="s">
        <v>721</v>
      </c>
      <c r="F262" s="0" t="n">
        <v>61444</v>
      </c>
      <c r="G262" s="0" t="n">
        <v>321</v>
      </c>
      <c r="H262" s="0" t="n">
        <v>0</v>
      </c>
      <c r="I262" s="0" t="n">
        <v>3</v>
      </c>
      <c r="J262" s="0" t="s">
        <v>7573</v>
      </c>
      <c r="K262" s="0" t="s">
        <v>7573</v>
      </c>
    </row>
    <row r="263" customFormat="false" ht="12.75" hidden="false" customHeight="false" outlineLevel="0" collapsed="false">
      <c r="A263" s="0" t="s">
        <v>722</v>
      </c>
      <c r="B263" s="0" t="n">
        <v>127</v>
      </c>
      <c r="C263" s="0" t="s">
        <v>23</v>
      </c>
      <c r="E263" s="0" t="s">
        <v>723</v>
      </c>
      <c r="F263" s="0" t="n">
        <v>8531</v>
      </c>
      <c r="G263" s="0" t="n">
        <v>81</v>
      </c>
      <c r="H263" s="0" t="n">
        <v>0</v>
      </c>
      <c r="I263" s="0" t="n">
        <v>3</v>
      </c>
      <c r="J263" s="0" t="s">
        <v>7573</v>
      </c>
      <c r="K263" s="0" t="s">
        <v>7573</v>
      </c>
    </row>
    <row r="264" customFormat="false" ht="12.75" hidden="false" customHeight="false" outlineLevel="0" collapsed="false">
      <c r="A264" s="0" t="s">
        <v>724</v>
      </c>
      <c r="B264" s="0" t="n">
        <v>716</v>
      </c>
      <c r="C264" s="0" t="s">
        <v>23</v>
      </c>
      <c r="D264" s="0" t="s">
        <v>725</v>
      </c>
      <c r="E264" s="0" t="s">
        <v>726</v>
      </c>
      <c r="F264" s="0" t="n">
        <v>17592</v>
      </c>
      <c r="G264" s="0" t="n">
        <v>350</v>
      </c>
      <c r="H264" s="0" t="n">
        <v>0</v>
      </c>
      <c r="I264" s="0" t="n">
        <v>437</v>
      </c>
      <c r="J264" s="0" t="s">
        <v>7573</v>
      </c>
      <c r="K264" s="0" t="s">
        <v>7573</v>
      </c>
    </row>
    <row r="265" customFormat="false" ht="12.75" hidden="false" customHeight="false" outlineLevel="0" collapsed="false">
      <c r="A265" s="0" t="s">
        <v>727</v>
      </c>
      <c r="B265" s="0" t="n">
        <v>258</v>
      </c>
      <c r="C265" s="0" t="s">
        <v>23</v>
      </c>
      <c r="E265" s="0" t="s">
        <v>728</v>
      </c>
      <c r="F265" s="0" t="n">
        <v>22598</v>
      </c>
      <c r="G265" s="0" t="n">
        <v>296</v>
      </c>
      <c r="H265" s="0" t="n">
        <v>0</v>
      </c>
      <c r="I265" s="0" t="n">
        <v>45</v>
      </c>
      <c r="J265" s="0" t="s">
        <v>7573</v>
      </c>
      <c r="K265" s="0" t="s">
        <v>7573</v>
      </c>
    </row>
    <row r="266" customFormat="false" ht="12.75" hidden="false" customHeight="false" outlineLevel="0" collapsed="false">
      <c r="A266" s="0" t="s">
        <v>729</v>
      </c>
      <c r="B266" s="0" t="n">
        <v>4473</v>
      </c>
      <c r="C266" s="0" t="s">
        <v>23</v>
      </c>
      <c r="D266" s="0" t="s">
        <v>730</v>
      </c>
      <c r="E266" s="0" t="s">
        <v>731</v>
      </c>
      <c r="F266" s="0" t="n">
        <v>27744</v>
      </c>
      <c r="G266" s="0" t="n">
        <v>501</v>
      </c>
      <c r="H266" s="0" t="n">
        <v>0</v>
      </c>
      <c r="I266" s="0" t="n">
        <v>32</v>
      </c>
      <c r="J266" s="0" t="s">
        <v>7573</v>
      </c>
      <c r="K266" s="0" t="s">
        <v>7573</v>
      </c>
    </row>
    <row r="267" customFormat="false" ht="12.75" hidden="false" customHeight="false" outlineLevel="0" collapsed="false">
      <c r="A267" s="0" t="s">
        <v>732</v>
      </c>
      <c r="B267" s="0" t="n">
        <v>145</v>
      </c>
      <c r="C267" s="0" t="s">
        <v>23</v>
      </c>
      <c r="D267" s="0" t="s">
        <v>733</v>
      </c>
      <c r="E267" s="0" t="s">
        <v>734</v>
      </c>
      <c r="F267" s="0" t="n">
        <v>6127</v>
      </c>
      <c r="G267" s="0" t="n">
        <v>49</v>
      </c>
      <c r="H267" s="0" t="n">
        <v>0</v>
      </c>
      <c r="I267" s="0" t="n">
        <v>4</v>
      </c>
      <c r="J267" s="0" t="s">
        <v>7573</v>
      </c>
      <c r="K267" s="0" t="s">
        <v>7573</v>
      </c>
    </row>
    <row r="268" customFormat="false" ht="12.75" hidden="false" customHeight="false" outlineLevel="0" collapsed="false">
      <c r="A268" s="0" t="s">
        <v>735</v>
      </c>
      <c r="B268" s="0" t="n">
        <v>194</v>
      </c>
      <c r="C268" s="0" t="s">
        <v>23</v>
      </c>
      <c r="E268" s="0" t="s">
        <v>736</v>
      </c>
      <c r="F268" s="0" t="n">
        <v>24834</v>
      </c>
      <c r="G268" s="0" t="n">
        <v>174</v>
      </c>
      <c r="H268" s="0" t="n">
        <v>0</v>
      </c>
      <c r="I268" s="0" t="n">
        <v>3</v>
      </c>
      <c r="J268" s="0" t="s">
        <v>7573</v>
      </c>
      <c r="K268" s="0" t="s">
        <v>7573</v>
      </c>
    </row>
    <row r="269" customFormat="false" ht="12.75" hidden="false" customHeight="false" outlineLevel="0" collapsed="false">
      <c r="A269" s="0" t="s">
        <v>737</v>
      </c>
      <c r="B269" s="0" t="n">
        <v>119</v>
      </c>
      <c r="C269" s="0" t="s">
        <v>23</v>
      </c>
      <c r="D269" s="0" t="s">
        <v>738</v>
      </c>
      <c r="E269" s="0" t="s">
        <v>739</v>
      </c>
      <c r="F269" s="0" t="n">
        <v>7707</v>
      </c>
      <c r="G269" s="0" t="n">
        <v>67</v>
      </c>
      <c r="H269" s="0" t="n">
        <v>0</v>
      </c>
      <c r="I269" s="0" t="n">
        <v>1</v>
      </c>
      <c r="J269" s="0" t="s">
        <v>7573</v>
      </c>
      <c r="K269" s="0" t="s">
        <v>7573</v>
      </c>
    </row>
    <row r="270" customFormat="false" ht="12.75" hidden="false" customHeight="false" outlineLevel="0" collapsed="false">
      <c r="A270" s="0" t="s">
        <v>740</v>
      </c>
      <c r="B270" s="0" t="n">
        <v>29028</v>
      </c>
      <c r="C270" s="0" t="s">
        <v>23</v>
      </c>
      <c r="D270" s="0" t="s">
        <v>741</v>
      </c>
      <c r="E270" s="0" t="s">
        <v>742</v>
      </c>
      <c r="F270" s="0" t="n">
        <v>58657</v>
      </c>
      <c r="G270" s="0" t="n">
        <v>461</v>
      </c>
      <c r="H270" s="0" t="n">
        <v>1</v>
      </c>
      <c r="I270" s="0" t="n">
        <v>167</v>
      </c>
      <c r="J270" s="0" t="s">
        <v>7573</v>
      </c>
      <c r="K270" s="0" t="s">
        <v>7573</v>
      </c>
    </row>
    <row r="271" customFormat="false" ht="12.75" hidden="false" customHeight="false" outlineLevel="0" collapsed="false">
      <c r="A271" s="0" t="s">
        <v>743</v>
      </c>
      <c r="B271" s="0" t="n">
        <v>621</v>
      </c>
      <c r="C271" s="0" t="s">
        <v>23</v>
      </c>
      <c r="D271" s="0" t="s">
        <v>554</v>
      </c>
      <c r="E271" s="0" t="s">
        <v>744</v>
      </c>
      <c r="F271" s="0" t="n">
        <v>30266</v>
      </c>
      <c r="G271" s="0" t="n">
        <v>220</v>
      </c>
      <c r="H271" s="0" t="n">
        <v>0</v>
      </c>
      <c r="I271" s="0" t="n">
        <v>12</v>
      </c>
      <c r="J271" s="0" t="s">
        <v>7573</v>
      </c>
      <c r="K271" s="0" t="s">
        <v>7573</v>
      </c>
    </row>
    <row r="272" customFormat="false" ht="12.75" hidden="false" customHeight="false" outlineLevel="0" collapsed="false">
      <c r="A272" s="0" t="s">
        <v>745</v>
      </c>
      <c r="B272" s="0" t="n">
        <v>401</v>
      </c>
      <c r="C272" s="0" t="s">
        <v>23</v>
      </c>
      <c r="D272" s="0" t="s">
        <v>746</v>
      </c>
      <c r="E272" s="0" t="s">
        <v>747</v>
      </c>
      <c r="F272" s="0" t="n">
        <v>10355</v>
      </c>
      <c r="G272" s="0" t="n">
        <v>75</v>
      </c>
      <c r="H272" s="0" t="n">
        <v>0</v>
      </c>
      <c r="I272" s="0" t="n">
        <v>11</v>
      </c>
      <c r="J272" s="0" t="s">
        <v>7573</v>
      </c>
      <c r="K272" s="0" t="s">
        <v>7573</v>
      </c>
    </row>
    <row r="273" customFormat="false" ht="12.75" hidden="false" customHeight="false" outlineLevel="0" collapsed="false">
      <c r="A273" s="0" t="s">
        <v>748</v>
      </c>
      <c r="B273" s="0" t="n">
        <v>763</v>
      </c>
      <c r="C273" s="0" t="s">
        <v>23</v>
      </c>
      <c r="E273" s="0" t="s">
        <v>749</v>
      </c>
      <c r="F273" s="0" t="n">
        <v>5611</v>
      </c>
      <c r="G273" s="0" t="n">
        <v>68</v>
      </c>
      <c r="H273" s="0" t="n">
        <v>0</v>
      </c>
      <c r="I273" s="0" t="n">
        <v>1</v>
      </c>
      <c r="J273" s="0" t="s">
        <v>7573</v>
      </c>
      <c r="K273" s="0" t="s">
        <v>7573</v>
      </c>
    </row>
    <row r="274" customFormat="false" ht="12.75" hidden="false" customHeight="false" outlineLevel="0" collapsed="false">
      <c r="A274" s="0" t="s">
        <v>750</v>
      </c>
      <c r="B274" s="0" t="n">
        <v>112</v>
      </c>
      <c r="C274" s="0" t="s">
        <v>23</v>
      </c>
      <c r="E274" s="0" t="s">
        <v>751</v>
      </c>
      <c r="F274" s="0" t="n">
        <v>15443</v>
      </c>
      <c r="G274" s="0" t="n">
        <v>332</v>
      </c>
      <c r="H274" s="0" t="n">
        <v>2</v>
      </c>
      <c r="I274" s="0" t="n">
        <v>60</v>
      </c>
      <c r="J274" s="0" t="s">
        <v>7573</v>
      </c>
      <c r="K274" s="0" t="s">
        <v>7573</v>
      </c>
    </row>
    <row r="275" customFormat="false" ht="12.75" hidden="false" customHeight="false" outlineLevel="0" collapsed="false">
      <c r="A275" s="0" t="s">
        <v>752</v>
      </c>
      <c r="B275" s="0" t="n">
        <v>222</v>
      </c>
      <c r="C275" s="0" t="s">
        <v>23</v>
      </c>
      <c r="E275" s="0" t="s">
        <v>753</v>
      </c>
      <c r="F275" s="0" t="n">
        <v>5794</v>
      </c>
      <c r="G275" s="0" t="n">
        <v>74</v>
      </c>
      <c r="H275" s="0" t="n">
        <v>0</v>
      </c>
      <c r="I275" s="0" t="n">
        <v>17</v>
      </c>
      <c r="J275" s="0" t="s">
        <v>7573</v>
      </c>
      <c r="K275" s="0" t="s">
        <v>7573</v>
      </c>
    </row>
    <row r="276" customFormat="false" ht="12.75" hidden="false" customHeight="false" outlineLevel="0" collapsed="false">
      <c r="A276" s="0" t="s">
        <v>754</v>
      </c>
      <c r="B276" s="0" t="n">
        <v>268</v>
      </c>
      <c r="C276" s="0" t="s">
        <v>23</v>
      </c>
      <c r="E276" s="0" t="s">
        <v>755</v>
      </c>
      <c r="F276" s="0" t="n">
        <v>6988</v>
      </c>
      <c r="G276" s="0" t="n">
        <v>71</v>
      </c>
      <c r="H276" s="0" t="n">
        <v>0</v>
      </c>
      <c r="I276" s="0" t="n">
        <v>36</v>
      </c>
      <c r="J276" s="0" t="s">
        <v>7573</v>
      </c>
      <c r="K276" s="0" t="s">
        <v>7573</v>
      </c>
    </row>
    <row r="277" customFormat="false" ht="12.75" hidden="false" customHeight="false" outlineLevel="0" collapsed="false">
      <c r="A277" s="0" t="s">
        <v>756</v>
      </c>
      <c r="B277" s="0" t="n">
        <v>460</v>
      </c>
      <c r="C277" s="0" t="s">
        <v>23</v>
      </c>
      <c r="F277" s="0" t="n">
        <v>5568</v>
      </c>
      <c r="G277" s="0" t="n">
        <v>57</v>
      </c>
      <c r="H277" s="0" t="n">
        <v>0</v>
      </c>
      <c r="I277" s="0" t="n">
        <v>7</v>
      </c>
      <c r="J277" s="0" t="s">
        <v>7573</v>
      </c>
      <c r="K277" s="0" t="s">
        <v>7573</v>
      </c>
    </row>
    <row r="278" customFormat="false" ht="12.75" hidden="false" customHeight="false" outlineLevel="0" collapsed="false">
      <c r="A278" s="0" t="s">
        <v>757</v>
      </c>
      <c r="B278" s="0" t="n">
        <v>2279</v>
      </c>
      <c r="C278" s="0" t="s">
        <v>23</v>
      </c>
      <c r="E278" s="0" t="s">
        <v>758</v>
      </c>
      <c r="F278" s="0" t="n">
        <v>9212</v>
      </c>
      <c r="G278" s="0" t="n">
        <v>74</v>
      </c>
      <c r="H278" s="0" t="n">
        <v>0</v>
      </c>
      <c r="I278" s="0" t="n">
        <v>66</v>
      </c>
      <c r="J278" s="0" t="s">
        <v>7573</v>
      </c>
      <c r="K278" s="0" t="s">
        <v>7573</v>
      </c>
    </row>
    <row r="279" customFormat="false" ht="12.75" hidden="false" customHeight="false" outlineLevel="0" collapsed="false">
      <c r="A279" s="0" t="s">
        <v>759</v>
      </c>
      <c r="B279" s="0" t="n">
        <v>483</v>
      </c>
      <c r="C279" s="0" t="s">
        <v>23</v>
      </c>
      <c r="D279" s="0" t="s">
        <v>760</v>
      </c>
      <c r="E279" s="0" t="s">
        <v>761</v>
      </c>
      <c r="F279" s="0" t="n">
        <v>6319</v>
      </c>
      <c r="G279" s="0" t="n">
        <v>74</v>
      </c>
      <c r="H279" s="0" t="n">
        <v>2</v>
      </c>
      <c r="I279" s="0" t="n">
        <v>2</v>
      </c>
      <c r="J279" s="0" t="s">
        <v>7573</v>
      </c>
      <c r="K279" s="0" t="s">
        <v>7573</v>
      </c>
    </row>
    <row r="280" customFormat="false" ht="12.75" hidden="false" customHeight="false" outlineLevel="0" collapsed="false">
      <c r="A280" s="0" t="s">
        <v>762</v>
      </c>
      <c r="B280" s="0" t="n">
        <v>1585</v>
      </c>
      <c r="C280" s="0" t="s">
        <v>23</v>
      </c>
      <c r="D280" s="0" t="s">
        <v>763</v>
      </c>
      <c r="E280" s="0" t="s">
        <v>764</v>
      </c>
      <c r="F280" s="0" t="n">
        <v>8314</v>
      </c>
      <c r="G280" s="0" t="n">
        <v>52</v>
      </c>
      <c r="H280" s="0" t="n">
        <v>0</v>
      </c>
      <c r="I280" s="0" t="n">
        <v>7</v>
      </c>
      <c r="J280" s="0" t="s">
        <v>7573</v>
      </c>
      <c r="K280" s="0" t="s">
        <v>7573</v>
      </c>
    </row>
    <row r="281" customFormat="false" ht="12.75" hidden="false" customHeight="false" outlineLevel="0" collapsed="false">
      <c r="A281" s="0" t="s">
        <v>765</v>
      </c>
      <c r="B281" s="0" t="n">
        <v>771</v>
      </c>
      <c r="C281" s="0" t="s">
        <v>23</v>
      </c>
      <c r="E281" s="0" t="s">
        <v>766</v>
      </c>
      <c r="F281" s="0" t="n">
        <v>9888</v>
      </c>
      <c r="G281" s="0" t="n">
        <v>105</v>
      </c>
      <c r="H281" s="0" t="n">
        <v>0</v>
      </c>
      <c r="I281" s="0" t="n">
        <v>2</v>
      </c>
      <c r="J281" s="0" t="s">
        <v>7573</v>
      </c>
      <c r="K281" s="0" t="s">
        <v>7573</v>
      </c>
    </row>
    <row r="282" customFormat="false" ht="12.75" hidden="false" customHeight="false" outlineLevel="0" collapsed="false">
      <c r="A282" s="0" t="s">
        <v>767</v>
      </c>
      <c r="B282" s="0" t="n">
        <v>4106</v>
      </c>
      <c r="C282" s="0" t="s">
        <v>23</v>
      </c>
      <c r="D282" s="0" t="s">
        <v>768</v>
      </c>
      <c r="E282" s="0" t="s">
        <v>769</v>
      </c>
      <c r="F282" s="0" t="n">
        <v>20991</v>
      </c>
      <c r="G282" s="0" t="n">
        <v>272</v>
      </c>
      <c r="H282" s="0" t="n">
        <v>0</v>
      </c>
      <c r="I282" s="0" t="n">
        <v>665</v>
      </c>
      <c r="J282" s="0" t="s">
        <v>7573</v>
      </c>
      <c r="K282" s="0" t="s">
        <v>7573</v>
      </c>
    </row>
    <row r="283" customFormat="false" ht="12.75" hidden="false" customHeight="false" outlineLevel="0" collapsed="false">
      <c r="A283" s="0" t="s">
        <v>770</v>
      </c>
      <c r="B283" s="0" t="n">
        <v>119</v>
      </c>
      <c r="C283" s="0" t="s">
        <v>23</v>
      </c>
      <c r="E283" s="0" t="s">
        <v>771</v>
      </c>
      <c r="F283" s="0" t="n">
        <v>6703</v>
      </c>
      <c r="G283" s="0" t="n">
        <v>87</v>
      </c>
      <c r="H283" s="0" t="n">
        <v>0</v>
      </c>
      <c r="I283" s="0" t="n">
        <v>3</v>
      </c>
      <c r="J283" s="0" t="s">
        <v>7573</v>
      </c>
      <c r="K283" s="0" t="s">
        <v>7573</v>
      </c>
    </row>
    <row r="284" customFormat="false" ht="12.75" hidden="false" customHeight="false" outlineLevel="0" collapsed="false">
      <c r="A284" s="0" t="s">
        <v>772</v>
      </c>
      <c r="B284" s="0" t="n">
        <v>1212</v>
      </c>
      <c r="C284" s="0" t="s">
        <v>23</v>
      </c>
      <c r="D284" s="0" t="s">
        <v>773</v>
      </c>
      <c r="E284" s="0" t="s">
        <v>774</v>
      </c>
      <c r="F284" s="0" t="n">
        <v>10353</v>
      </c>
      <c r="G284" s="0" t="n">
        <v>69</v>
      </c>
      <c r="H284" s="0" t="n">
        <v>0</v>
      </c>
      <c r="I284" s="0" t="n">
        <v>6</v>
      </c>
      <c r="J284" s="0" t="s">
        <v>7573</v>
      </c>
      <c r="K284" s="0" t="s">
        <v>7573</v>
      </c>
    </row>
    <row r="285" customFormat="false" ht="12.75" hidden="false" customHeight="false" outlineLevel="0" collapsed="false">
      <c r="A285" s="0" t="s">
        <v>775</v>
      </c>
      <c r="B285" s="0" t="n">
        <v>189</v>
      </c>
      <c r="C285" s="0" t="s">
        <v>23</v>
      </c>
      <c r="E285" s="0" t="s">
        <v>776</v>
      </c>
      <c r="F285" s="0" t="n">
        <v>6012</v>
      </c>
      <c r="G285" s="0" t="n">
        <v>25</v>
      </c>
      <c r="H285" s="0" t="n">
        <v>0</v>
      </c>
      <c r="I285" s="0" t="n">
        <v>3</v>
      </c>
      <c r="J285" s="0" t="s">
        <v>7573</v>
      </c>
      <c r="K285" s="0" t="s">
        <v>7573</v>
      </c>
    </row>
    <row r="286" customFormat="false" ht="12.75" hidden="false" customHeight="false" outlineLevel="0" collapsed="false">
      <c r="A286" s="0" t="s">
        <v>777</v>
      </c>
      <c r="B286" s="0" t="n">
        <v>2626</v>
      </c>
      <c r="C286" s="0" t="s">
        <v>23</v>
      </c>
      <c r="D286" s="0" t="s">
        <v>778</v>
      </c>
      <c r="E286" s="0" t="s">
        <v>779</v>
      </c>
      <c r="F286" s="0" t="n">
        <v>20441</v>
      </c>
      <c r="G286" s="0" t="n">
        <v>166</v>
      </c>
      <c r="H286" s="0" t="n">
        <v>0</v>
      </c>
      <c r="I286" s="0" t="n">
        <v>50</v>
      </c>
      <c r="J286" s="0" t="s">
        <v>7573</v>
      </c>
      <c r="K286" s="0" t="s">
        <v>7573</v>
      </c>
    </row>
    <row r="287" customFormat="false" ht="12.75" hidden="false" customHeight="false" outlineLevel="0" collapsed="false">
      <c r="A287" s="0" t="s">
        <v>780</v>
      </c>
      <c r="B287" s="0" t="n">
        <v>112</v>
      </c>
      <c r="C287" s="0" t="s">
        <v>23</v>
      </c>
      <c r="D287" s="0" t="s">
        <v>781</v>
      </c>
      <c r="E287" s="0" t="s">
        <v>782</v>
      </c>
      <c r="F287" s="0" t="n">
        <v>15467</v>
      </c>
      <c r="G287" s="0" t="n">
        <v>96</v>
      </c>
      <c r="H287" s="0" t="n">
        <v>0</v>
      </c>
      <c r="I287" s="0" t="n">
        <v>7</v>
      </c>
      <c r="J287" s="0" t="s">
        <v>7573</v>
      </c>
      <c r="K287" s="0" t="s">
        <v>7573</v>
      </c>
    </row>
    <row r="288" customFormat="false" ht="12.75" hidden="false" customHeight="false" outlineLevel="0" collapsed="false">
      <c r="A288" s="0" t="s">
        <v>783</v>
      </c>
      <c r="B288" s="0" t="n">
        <v>149</v>
      </c>
      <c r="C288" s="0" t="s">
        <v>23</v>
      </c>
      <c r="D288" s="0" t="s">
        <v>784</v>
      </c>
      <c r="E288" s="0" t="s">
        <v>785</v>
      </c>
      <c r="F288" s="0" t="n">
        <v>10432</v>
      </c>
      <c r="G288" s="0" t="n">
        <v>46</v>
      </c>
      <c r="H288" s="0" t="n">
        <v>0</v>
      </c>
      <c r="I288" s="0" t="n">
        <v>4</v>
      </c>
      <c r="J288" s="0" t="s">
        <v>7573</v>
      </c>
      <c r="K288" s="0" t="s">
        <v>7573</v>
      </c>
    </row>
    <row r="289" customFormat="false" ht="12.75" hidden="false" customHeight="false" outlineLevel="0" collapsed="false">
      <c r="A289" s="0" t="s">
        <v>786</v>
      </c>
      <c r="B289" s="0" t="n">
        <v>142</v>
      </c>
      <c r="C289" s="0" t="s">
        <v>23</v>
      </c>
      <c r="E289" s="0" t="s">
        <v>787</v>
      </c>
      <c r="F289" s="0" t="n">
        <v>13843</v>
      </c>
      <c r="G289" s="0" t="n">
        <v>157</v>
      </c>
      <c r="H289" s="0" t="n">
        <v>0</v>
      </c>
      <c r="I289" s="0" t="n">
        <v>11</v>
      </c>
      <c r="J289" s="0" t="s">
        <v>7573</v>
      </c>
      <c r="K289" s="0" t="s">
        <v>7573</v>
      </c>
    </row>
    <row r="290" customFormat="false" ht="12.75" hidden="false" customHeight="false" outlineLevel="0" collapsed="false">
      <c r="A290" s="0" t="s">
        <v>788</v>
      </c>
      <c r="B290" s="0" t="n">
        <v>208</v>
      </c>
      <c r="C290" s="0" t="s">
        <v>23</v>
      </c>
      <c r="E290" s="0" t="s">
        <v>789</v>
      </c>
      <c r="F290" s="0" t="n">
        <v>22075</v>
      </c>
      <c r="G290" s="0" t="n">
        <v>223</v>
      </c>
      <c r="H290" s="0" t="n">
        <v>0</v>
      </c>
      <c r="I290" s="0" t="n">
        <v>11</v>
      </c>
      <c r="J290" s="0" t="s">
        <v>7573</v>
      </c>
      <c r="K290" s="0" t="s">
        <v>7573</v>
      </c>
    </row>
    <row r="291" customFormat="false" ht="12.75" hidden="false" customHeight="false" outlineLevel="0" collapsed="false">
      <c r="A291" s="0" t="s">
        <v>790</v>
      </c>
      <c r="B291" s="0" t="n">
        <v>246</v>
      </c>
      <c r="C291" s="0" t="s">
        <v>23</v>
      </c>
      <c r="E291" s="0" t="s">
        <v>791</v>
      </c>
      <c r="F291" s="0" t="n">
        <v>36525</v>
      </c>
      <c r="G291" s="0" t="n">
        <v>348</v>
      </c>
      <c r="H291" s="0" t="n">
        <v>0</v>
      </c>
      <c r="I291" s="0" t="n">
        <v>3</v>
      </c>
      <c r="J291" s="0" t="s">
        <v>7573</v>
      </c>
      <c r="K291" s="0" t="s">
        <v>7573</v>
      </c>
    </row>
    <row r="292" customFormat="false" ht="12.75" hidden="false" customHeight="false" outlineLevel="0" collapsed="false">
      <c r="A292" s="0" t="s">
        <v>792</v>
      </c>
      <c r="B292" s="0" t="n">
        <v>122</v>
      </c>
      <c r="C292" s="0" t="s">
        <v>23</v>
      </c>
      <c r="F292" s="0" t="n">
        <v>25578</v>
      </c>
      <c r="G292" s="0" t="n">
        <v>117</v>
      </c>
      <c r="H292" s="0" t="n">
        <v>0</v>
      </c>
      <c r="I292" s="0" t="n">
        <v>43</v>
      </c>
      <c r="J292" s="0" t="s">
        <v>7573</v>
      </c>
      <c r="K292" s="0" t="s">
        <v>7573</v>
      </c>
    </row>
    <row r="293" customFormat="false" ht="12.75" hidden="false" customHeight="false" outlineLevel="0" collapsed="false">
      <c r="A293" s="0" t="s">
        <v>793</v>
      </c>
      <c r="B293" s="0" t="n">
        <v>295</v>
      </c>
      <c r="C293" s="0" t="s">
        <v>23</v>
      </c>
      <c r="D293" s="0" t="s">
        <v>794</v>
      </c>
      <c r="E293" s="0" t="s">
        <v>795</v>
      </c>
      <c r="F293" s="0" t="n">
        <v>9277</v>
      </c>
      <c r="G293" s="0" t="n">
        <v>139</v>
      </c>
      <c r="H293" s="0" t="n">
        <v>2</v>
      </c>
      <c r="I293" s="0" t="n">
        <v>25</v>
      </c>
      <c r="J293" s="0" t="s">
        <v>7573</v>
      </c>
      <c r="K293" s="0" t="s">
        <v>7573</v>
      </c>
    </row>
    <row r="294" customFormat="false" ht="12.75" hidden="false" customHeight="false" outlineLevel="0" collapsed="false">
      <c r="A294" s="0" t="s">
        <v>796</v>
      </c>
      <c r="B294" s="0" t="n">
        <v>449</v>
      </c>
      <c r="C294" s="0" t="s">
        <v>23</v>
      </c>
      <c r="D294" s="0" t="s">
        <v>797</v>
      </c>
      <c r="E294" s="0" t="s">
        <v>798</v>
      </c>
      <c r="F294" s="0" t="n">
        <v>16715</v>
      </c>
      <c r="G294" s="0" t="n">
        <v>182</v>
      </c>
      <c r="H294" s="0" t="n">
        <v>0</v>
      </c>
      <c r="I294" s="0" t="n">
        <v>25</v>
      </c>
      <c r="J294" s="0" t="s">
        <v>7573</v>
      </c>
      <c r="K294" s="0" t="s">
        <v>7573</v>
      </c>
    </row>
    <row r="295" customFormat="false" ht="12.75" hidden="false" customHeight="false" outlineLevel="0" collapsed="false">
      <c r="A295" s="0" t="s">
        <v>799</v>
      </c>
      <c r="B295" s="0" t="n">
        <v>164</v>
      </c>
      <c r="C295" s="0" t="s">
        <v>23</v>
      </c>
      <c r="E295" s="0" t="s">
        <v>800</v>
      </c>
      <c r="F295" s="0" t="n">
        <v>6697</v>
      </c>
      <c r="G295" s="0" t="n">
        <v>56</v>
      </c>
      <c r="H295" s="0" t="n">
        <v>0</v>
      </c>
      <c r="I295" s="0" t="n">
        <v>22</v>
      </c>
      <c r="J295" s="0" t="s">
        <v>7573</v>
      </c>
      <c r="K295" s="0" t="s">
        <v>7573</v>
      </c>
    </row>
    <row r="296" customFormat="false" ht="12.75" hidden="false" customHeight="false" outlineLevel="0" collapsed="false">
      <c r="A296" s="0" t="s">
        <v>801</v>
      </c>
      <c r="B296" s="0" t="n">
        <v>101</v>
      </c>
      <c r="C296" s="0" t="s">
        <v>23</v>
      </c>
      <c r="E296" s="0" t="s">
        <v>802</v>
      </c>
      <c r="F296" s="0" t="n">
        <v>9258</v>
      </c>
      <c r="G296" s="0" t="n">
        <v>86</v>
      </c>
      <c r="H296" s="0" t="n">
        <v>0</v>
      </c>
      <c r="I296" s="0" t="n">
        <v>6</v>
      </c>
      <c r="J296" s="0" t="s">
        <v>7573</v>
      </c>
      <c r="K296" s="0" t="s">
        <v>7573</v>
      </c>
    </row>
    <row r="297" customFormat="false" ht="12.75" hidden="false" customHeight="false" outlineLevel="0" collapsed="false">
      <c r="A297" s="0" t="s">
        <v>803</v>
      </c>
      <c r="B297" s="0" t="n">
        <v>1135</v>
      </c>
      <c r="C297" s="0" t="s">
        <v>23</v>
      </c>
      <c r="D297" s="0" t="s">
        <v>804</v>
      </c>
      <c r="E297" s="0" t="s">
        <v>805</v>
      </c>
      <c r="F297" s="0" t="n">
        <v>9949</v>
      </c>
      <c r="G297" s="0" t="n">
        <v>60</v>
      </c>
      <c r="H297" s="0" t="n">
        <v>0</v>
      </c>
      <c r="I297" s="0" t="n">
        <v>2</v>
      </c>
      <c r="J297" s="0" t="s">
        <v>7573</v>
      </c>
      <c r="K297" s="0" t="s">
        <v>7573</v>
      </c>
    </row>
    <row r="298" customFormat="false" ht="12.75" hidden="false" customHeight="false" outlineLevel="0" collapsed="false">
      <c r="A298" s="0" t="s">
        <v>806</v>
      </c>
      <c r="B298" s="0" t="n">
        <v>1453</v>
      </c>
      <c r="C298" s="0" t="s">
        <v>23</v>
      </c>
      <c r="E298" s="0" t="s">
        <v>807</v>
      </c>
      <c r="F298" s="0" t="n">
        <v>5645</v>
      </c>
      <c r="G298" s="0" t="n">
        <v>27</v>
      </c>
      <c r="H298" s="0" t="n">
        <v>0</v>
      </c>
      <c r="I298" s="0" t="n">
        <v>0</v>
      </c>
      <c r="J298" s="0" t="s">
        <v>7573</v>
      </c>
      <c r="K298" s="0" t="s">
        <v>7573</v>
      </c>
    </row>
    <row r="299" customFormat="false" ht="12.75" hidden="false" customHeight="false" outlineLevel="0" collapsed="false">
      <c r="A299" s="0" t="s">
        <v>808</v>
      </c>
      <c r="B299" s="0" t="n">
        <v>2726</v>
      </c>
      <c r="C299" s="0" t="s">
        <v>23</v>
      </c>
      <c r="E299" s="0" t="s">
        <v>809</v>
      </c>
      <c r="F299" s="0" t="n">
        <v>11160</v>
      </c>
      <c r="G299" s="0" t="n">
        <v>136</v>
      </c>
      <c r="H299" s="0" t="n">
        <v>0</v>
      </c>
      <c r="I299" s="0" t="n">
        <v>374</v>
      </c>
      <c r="J299" s="0" t="s">
        <v>7573</v>
      </c>
      <c r="K299" s="0" t="s">
        <v>7573</v>
      </c>
    </row>
    <row r="300" customFormat="false" ht="12.75" hidden="false" customHeight="false" outlineLevel="0" collapsed="false">
      <c r="A300" s="0" t="s">
        <v>810</v>
      </c>
      <c r="B300" s="0" t="n">
        <v>149</v>
      </c>
      <c r="C300" s="0" t="s">
        <v>23</v>
      </c>
      <c r="E300" s="0" t="s">
        <v>811</v>
      </c>
      <c r="F300" s="0" t="n">
        <v>8814</v>
      </c>
      <c r="G300" s="0" t="n">
        <v>98</v>
      </c>
      <c r="H300" s="0" t="n">
        <v>0</v>
      </c>
      <c r="I300" s="0" t="n">
        <v>704</v>
      </c>
      <c r="J300" s="0" t="s">
        <v>7573</v>
      </c>
      <c r="K300" s="0" t="s">
        <v>7573</v>
      </c>
    </row>
    <row r="301" customFormat="false" ht="12.75" hidden="false" customHeight="false" outlineLevel="0" collapsed="false">
      <c r="A301" s="0" t="s">
        <v>812</v>
      </c>
      <c r="B301" s="0" t="n">
        <v>8180</v>
      </c>
      <c r="C301" s="0" t="s">
        <v>23</v>
      </c>
      <c r="D301" s="0" t="s">
        <v>813</v>
      </c>
      <c r="E301" s="0" t="s">
        <v>814</v>
      </c>
      <c r="F301" s="0" t="n">
        <v>78936</v>
      </c>
      <c r="G301" s="0" t="n">
        <v>677</v>
      </c>
      <c r="H301" s="0" t="n">
        <v>0</v>
      </c>
      <c r="I301" s="0" t="n">
        <v>78</v>
      </c>
      <c r="J301" s="0" t="s">
        <v>7573</v>
      </c>
      <c r="K301" s="0" t="s">
        <v>7573</v>
      </c>
    </row>
    <row r="302" customFormat="false" ht="12.75" hidden="false" customHeight="false" outlineLevel="0" collapsed="false">
      <c r="A302" s="0" t="s">
        <v>815</v>
      </c>
      <c r="B302" s="0" t="n">
        <v>152</v>
      </c>
      <c r="C302" s="0" t="s">
        <v>23</v>
      </c>
      <c r="D302" s="0" t="s">
        <v>816</v>
      </c>
      <c r="E302" s="0" t="s">
        <v>817</v>
      </c>
      <c r="F302" s="0" t="n">
        <v>27515</v>
      </c>
      <c r="G302" s="0" t="n">
        <v>107</v>
      </c>
      <c r="H302" s="0" t="n">
        <v>1</v>
      </c>
      <c r="I302" s="0" t="n">
        <v>10</v>
      </c>
      <c r="J302" s="0" t="s">
        <v>7573</v>
      </c>
      <c r="K302" s="0" t="s">
        <v>7573</v>
      </c>
    </row>
    <row r="303" customFormat="false" ht="12.75" hidden="false" customHeight="false" outlineLevel="0" collapsed="false">
      <c r="A303" s="0" t="s">
        <v>818</v>
      </c>
      <c r="B303" s="0" t="n">
        <v>114</v>
      </c>
      <c r="C303" s="0" t="s">
        <v>23</v>
      </c>
      <c r="E303" s="0" t="s">
        <v>819</v>
      </c>
      <c r="F303" s="0" t="n">
        <v>6910</v>
      </c>
      <c r="G303" s="0" t="n">
        <v>132</v>
      </c>
      <c r="H303" s="0" t="n">
        <v>0</v>
      </c>
      <c r="I303" s="0" t="n">
        <v>509</v>
      </c>
      <c r="J303" s="0" t="s">
        <v>7573</v>
      </c>
      <c r="K303" s="0" t="s">
        <v>7573</v>
      </c>
    </row>
    <row r="304" customFormat="false" ht="12.75" hidden="false" customHeight="false" outlineLevel="0" collapsed="false">
      <c r="A304" s="0" t="s">
        <v>820</v>
      </c>
      <c r="B304" s="0" t="n">
        <v>386</v>
      </c>
      <c r="C304" s="0" t="s">
        <v>23</v>
      </c>
      <c r="D304" s="0" t="s">
        <v>821</v>
      </c>
      <c r="E304" s="0" t="s">
        <v>822</v>
      </c>
      <c r="F304" s="0" t="n">
        <v>6955</v>
      </c>
      <c r="G304" s="0" t="n">
        <v>56</v>
      </c>
      <c r="H304" s="0" t="n">
        <v>0</v>
      </c>
      <c r="I304" s="0" t="n">
        <v>28</v>
      </c>
      <c r="J304" s="0" t="s">
        <v>7573</v>
      </c>
      <c r="K304" s="0" t="s">
        <v>7573</v>
      </c>
    </row>
    <row r="305" customFormat="false" ht="12.75" hidden="false" customHeight="false" outlineLevel="0" collapsed="false">
      <c r="A305" s="0" t="s">
        <v>823</v>
      </c>
      <c r="B305" s="0" t="n">
        <v>2012</v>
      </c>
      <c r="C305" s="0" t="s">
        <v>23</v>
      </c>
      <c r="D305" s="0" t="s">
        <v>824</v>
      </c>
      <c r="E305" s="0" t="s">
        <v>825</v>
      </c>
      <c r="F305" s="0" t="n">
        <v>11267</v>
      </c>
      <c r="G305" s="0" t="n">
        <v>97</v>
      </c>
      <c r="H305" s="0" t="n">
        <v>0</v>
      </c>
      <c r="I305" s="0" t="n">
        <v>19</v>
      </c>
      <c r="J305" s="0" t="s">
        <v>7573</v>
      </c>
      <c r="K305" s="0" t="s">
        <v>7573</v>
      </c>
    </row>
    <row r="306" customFormat="false" ht="12.75" hidden="false" customHeight="false" outlineLevel="0" collapsed="false">
      <c r="A306" s="0" t="s">
        <v>826</v>
      </c>
      <c r="B306" s="0" t="n">
        <v>4820</v>
      </c>
      <c r="C306" s="0" t="s">
        <v>23</v>
      </c>
      <c r="E306" s="0" t="s">
        <v>827</v>
      </c>
      <c r="F306" s="0" t="n">
        <v>11066</v>
      </c>
      <c r="G306" s="0" t="n">
        <v>132</v>
      </c>
      <c r="H306" s="0" t="n">
        <v>0</v>
      </c>
      <c r="I306" s="0" t="n">
        <v>956</v>
      </c>
      <c r="J306" s="0" t="s">
        <v>7573</v>
      </c>
      <c r="K306" s="0" t="s">
        <v>7573</v>
      </c>
    </row>
    <row r="307" customFormat="false" ht="12.75" hidden="false" customHeight="false" outlineLevel="0" collapsed="false">
      <c r="A307" s="0" t="s">
        <v>828</v>
      </c>
      <c r="B307" s="0" t="n">
        <v>394</v>
      </c>
      <c r="C307" s="0" t="s">
        <v>23</v>
      </c>
      <c r="E307" s="0" t="s">
        <v>829</v>
      </c>
      <c r="F307" s="0" t="n">
        <v>45547</v>
      </c>
      <c r="G307" s="0" t="n">
        <v>702</v>
      </c>
      <c r="H307" s="0" t="n">
        <v>0</v>
      </c>
      <c r="I307" s="0" t="n">
        <v>16</v>
      </c>
      <c r="J307" s="0" t="s">
        <v>7573</v>
      </c>
      <c r="K307" s="0" t="s">
        <v>7573</v>
      </c>
    </row>
    <row r="308" customFormat="false" ht="12.75" hidden="false" customHeight="false" outlineLevel="0" collapsed="false">
      <c r="A308" s="0" t="s">
        <v>830</v>
      </c>
      <c r="B308" s="0" t="n">
        <v>596</v>
      </c>
      <c r="C308" s="0" t="s">
        <v>23</v>
      </c>
      <c r="D308" s="0" t="s">
        <v>831</v>
      </c>
      <c r="E308" s="0" t="s">
        <v>832</v>
      </c>
      <c r="F308" s="0" t="n">
        <v>65406</v>
      </c>
      <c r="G308" s="0" t="n">
        <v>1475</v>
      </c>
      <c r="H308" s="0" t="n">
        <v>0</v>
      </c>
      <c r="I308" s="0" t="n">
        <v>36</v>
      </c>
      <c r="J308" s="0" t="s">
        <v>7573</v>
      </c>
      <c r="K308" s="0" t="s">
        <v>7573</v>
      </c>
    </row>
    <row r="309" customFormat="false" ht="12.75" hidden="false" customHeight="false" outlineLevel="0" collapsed="false">
      <c r="A309" s="0" t="s">
        <v>833</v>
      </c>
      <c r="B309" s="0" t="n">
        <v>110</v>
      </c>
      <c r="C309" s="0" t="s">
        <v>23</v>
      </c>
      <c r="E309" s="0" t="s">
        <v>834</v>
      </c>
      <c r="F309" s="0" t="n">
        <v>10526</v>
      </c>
      <c r="G309" s="0" t="n">
        <v>46</v>
      </c>
      <c r="H309" s="0" t="n">
        <v>0</v>
      </c>
      <c r="I309" s="0" t="n">
        <v>1</v>
      </c>
      <c r="J309" s="0" t="s">
        <v>7573</v>
      </c>
      <c r="K309" s="0" t="s">
        <v>7573</v>
      </c>
    </row>
    <row r="310" customFormat="false" ht="12.75" hidden="false" customHeight="false" outlineLevel="0" collapsed="false">
      <c r="A310" s="0" t="s">
        <v>835</v>
      </c>
      <c r="B310" s="0" t="n">
        <v>10729</v>
      </c>
      <c r="C310" s="0" t="s">
        <v>23</v>
      </c>
      <c r="D310" s="0" t="s">
        <v>836</v>
      </c>
      <c r="E310" s="0" t="s">
        <v>837</v>
      </c>
      <c r="F310" s="0" t="n">
        <v>9719</v>
      </c>
      <c r="G310" s="0" t="n">
        <v>93</v>
      </c>
      <c r="H310" s="0" t="n">
        <v>0</v>
      </c>
      <c r="I310" s="0" t="n">
        <v>59</v>
      </c>
      <c r="J310" s="0" t="s">
        <v>7573</v>
      </c>
      <c r="K310" s="0" t="s">
        <v>7573</v>
      </c>
    </row>
    <row r="311" customFormat="false" ht="12.75" hidden="false" customHeight="false" outlineLevel="0" collapsed="false">
      <c r="A311" s="0" t="s">
        <v>838</v>
      </c>
      <c r="B311" s="0" t="n">
        <v>103</v>
      </c>
      <c r="C311" s="0" t="s">
        <v>23</v>
      </c>
      <c r="E311" s="0" t="s">
        <v>839</v>
      </c>
      <c r="F311" s="0" t="n">
        <v>11762</v>
      </c>
      <c r="G311" s="0" t="n">
        <v>86</v>
      </c>
      <c r="H311" s="0" t="n">
        <v>0</v>
      </c>
      <c r="I311" s="0" t="n">
        <v>12</v>
      </c>
      <c r="J311" s="0" t="s">
        <v>7573</v>
      </c>
      <c r="K311" s="0" t="s">
        <v>7573</v>
      </c>
    </row>
    <row r="312" customFormat="false" ht="12.75" hidden="false" customHeight="false" outlineLevel="0" collapsed="false">
      <c r="A312" s="0" t="s">
        <v>840</v>
      </c>
      <c r="B312" s="0" t="n">
        <v>134</v>
      </c>
      <c r="C312" s="0" t="s">
        <v>23</v>
      </c>
      <c r="D312" s="0" t="s">
        <v>841</v>
      </c>
      <c r="E312" s="0" t="s">
        <v>842</v>
      </c>
      <c r="F312" s="0" t="n">
        <v>10685</v>
      </c>
      <c r="G312" s="0" t="n">
        <v>119</v>
      </c>
      <c r="H312" s="0" t="n">
        <v>0</v>
      </c>
      <c r="I312" s="0" t="n">
        <v>35</v>
      </c>
      <c r="J312" s="0" t="s">
        <v>7573</v>
      </c>
      <c r="K312" s="0" t="s">
        <v>7573</v>
      </c>
    </row>
    <row r="313" customFormat="false" ht="12.75" hidden="false" customHeight="false" outlineLevel="0" collapsed="false">
      <c r="A313" s="0" t="s">
        <v>843</v>
      </c>
      <c r="B313" s="0" t="n">
        <v>5570</v>
      </c>
      <c r="C313" s="0" t="s">
        <v>23</v>
      </c>
      <c r="E313" s="0" t="s">
        <v>844</v>
      </c>
      <c r="F313" s="0" t="n">
        <v>9709</v>
      </c>
      <c r="G313" s="0" t="n">
        <v>97</v>
      </c>
      <c r="H313" s="0" t="n">
        <v>0</v>
      </c>
      <c r="I313" s="0" t="n">
        <v>95</v>
      </c>
      <c r="J313" s="0" t="s">
        <v>7573</v>
      </c>
      <c r="K313" s="0" t="s">
        <v>7573</v>
      </c>
    </row>
    <row r="314" customFormat="false" ht="12.75" hidden="false" customHeight="false" outlineLevel="0" collapsed="false">
      <c r="A314" s="0" t="s">
        <v>845</v>
      </c>
      <c r="B314" s="0" t="n">
        <v>114</v>
      </c>
      <c r="C314" s="0" t="s">
        <v>23</v>
      </c>
      <c r="E314" s="0" t="s">
        <v>846</v>
      </c>
      <c r="F314" s="0" t="n">
        <v>51204</v>
      </c>
      <c r="G314" s="0" t="n">
        <v>237</v>
      </c>
      <c r="H314" s="0" t="n">
        <v>0</v>
      </c>
      <c r="I314" s="0" t="n">
        <v>5</v>
      </c>
      <c r="J314" s="0" t="s">
        <v>7573</v>
      </c>
      <c r="K314" s="0" t="s">
        <v>7573</v>
      </c>
    </row>
    <row r="315" customFormat="false" ht="12.75" hidden="false" customHeight="false" outlineLevel="0" collapsed="false">
      <c r="A315" s="0" t="s">
        <v>847</v>
      </c>
      <c r="B315" s="0" t="n">
        <v>122</v>
      </c>
      <c r="C315" s="0" t="s">
        <v>23</v>
      </c>
      <c r="D315" s="0" t="s">
        <v>848</v>
      </c>
      <c r="E315" s="0" t="s">
        <v>849</v>
      </c>
      <c r="F315" s="0" t="n">
        <v>6708</v>
      </c>
      <c r="G315" s="0" t="n">
        <v>110</v>
      </c>
      <c r="H315" s="0" t="n">
        <v>0</v>
      </c>
      <c r="I315" s="0" t="n">
        <v>9</v>
      </c>
      <c r="J315" s="0" t="s">
        <v>7573</v>
      </c>
      <c r="K315" s="0" t="s">
        <v>7573</v>
      </c>
    </row>
    <row r="316" customFormat="false" ht="12.75" hidden="false" customHeight="false" outlineLevel="0" collapsed="false">
      <c r="A316" s="0" t="s">
        <v>850</v>
      </c>
      <c r="B316" s="0" t="n">
        <v>459</v>
      </c>
      <c r="C316" s="0" t="s">
        <v>23</v>
      </c>
      <c r="E316" s="0" t="s">
        <v>851</v>
      </c>
      <c r="F316" s="0" t="n">
        <v>24415</v>
      </c>
      <c r="G316" s="0" t="n">
        <v>129</v>
      </c>
      <c r="H316" s="0" t="n">
        <v>0</v>
      </c>
      <c r="I316" s="0" t="n">
        <v>16</v>
      </c>
      <c r="J316" s="0" t="s">
        <v>7573</v>
      </c>
      <c r="K316" s="0" t="s">
        <v>7573</v>
      </c>
    </row>
    <row r="317" customFormat="false" ht="12.75" hidden="false" customHeight="false" outlineLevel="0" collapsed="false">
      <c r="A317" s="0" t="s">
        <v>852</v>
      </c>
      <c r="B317" s="0" t="n">
        <v>243</v>
      </c>
      <c r="C317" s="0" t="s">
        <v>23</v>
      </c>
      <c r="E317" s="0" t="s">
        <v>853</v>
      </c>
      <c r="F317" s="0" t="n">
        <v>8373</v>
      </c>
      <c r="G317" s="0" t="n">
        <v>48</v>
      </c>
      <c r="H317" s="0" t="n">
        <v>0</v>
      </c>
      <c r="I317" s="0" t="n">
        <v>6</v>
      </c>
      <c r="J317" s="0" t="s">
        <v>7573</v>
      </c>
      <c r="K317" s="0" t="s">
        <v>7573</v>
      </c>
    </row>
    <row r="318" customFormat="false" ht="12.75" hidden="false" customHeight="false" outlineLevel="0" collapsed="false">
      <c r="A318" s="0" t="s">
        <v>854</v>
      </c>
      <c r="B318" s="0" t="n">
        <v>102</v>
      </c>
      <c r="C318" s="0" t="s">
        <v>23</v>
      </c>
      <c r="D318" s="0" t="s">
        <v>855</v>
      </c>
      <c r="E318" s="0" t="s">
        <v>856</v>
      </c>
      <c r="F318" s="0" t="n">
        <v>10797</v>
      </c>
      <c r="G318" s="0" t="n">
        <v>126</v>
      </c>
      <c r="H318" s="0" t="n">
        <v>0</v>
      </c>
      <c r="I318" s="0" t="n">
        <v>25</v>
      </c>
      <c r="J318" s="0" t="s">
        <v>7573</v>
      </c>
      <c r="K318" s="0" t="s">
        <v>7573</v>
      </c>
    </row>
    <row r="319" customFormat="false" ht="12.75" hidden="false" customHeight="false" outlineLevel="0" collapsed="false">
      <c r="A319" s="0" t="s">
        <v>857</v>
      </c>
      <c r="B319" s="0" t="n">
        <v>382</v>
      </c>
      <c r="C319" s="0" t="s">
        <v>23</v>
      </c>
      <c r="E319" s="0" t="s">
        <v>858</v>
      </c>
      <c r="F319" s="0" t="n">
        <v>5321</v>
      </c>
      <c r="G319" s="0" t="n">
        <v>63</v>
      </c>
      <c r="H319" s="0" t="n">
        <v>0</v>
      </c>
      <c r="I319" s="0" t="n">
        <v>3</v>
      </c>
      <c r="J319" s="0" t="s">
        <v>7573</v>
      </c>
      <c r="K319" s="0" t="s">
        <v>7573</v>
      </c>
    </row>
    <row r="320" customFormat="false" ht="12.75" hidden="false" customHeight="false" outlineLevel="0" collapsed="false">
      <c r="A320" s="0" t="s">
        <v>859</v>
      </c>
      <c r="B320" s="0" t="n">
        <v>107</v>
      </c>
      <c r="C320" s="0" t="s">
        <v>23</v>
      </c>
      <c r="E320" s="0" t="s">
        <v>860</v>
      </c>
      <c r="F320" s="0" t="n">
        <v>6575</v>
      </c>
      <c r="G320" s="0" t="n">
        <v>127</v>
      </c>
      <c r="H320" s="0" t="n">
        <v>0</v>
      </c>
      <c r="I320" s="0" t="n">
        <v>13</v>
      </c>
      <c r="J320" s="0" t="s">
        <v>7573</v>
      </c>
      <c r="K320" s="0" t="s">
        <v>7573</v>
      </c>
    </row>
    <row r="321" customFormat="false" ht="12.75" hidden="false" customHeight="false" outlineLevel="0" collapsed="false">
      <c r="A321" s="0" t="s">
        <v>861</v>
      </c>
      <c r="B321" s="0" t="n">
        <v>366</v>
      </c>
      <c r="C321" s="0" t="s">
        <v>23</v>
      </c>
      <c r="D321" s="0" t="s">
        <v>862</v>
      </c>
      <c r="E321" s="0" t="s">
        <v>863</v>
      </c>
      <c r="F321" s="0" t="n">
        <v>11968</v>
      </c>
      <c r="G321" s="0" t="n">
        <v>81</v>
      </c>
      <c r="H321" s="0" t="n">
        <v>0</v>
      </c>
      <c r="I321" s="0" t="n">
        <v>2</v>
      </c>
      <c r="J321" s="0" t="s">
        <v>7573</v>
      </c>
      <c r="K321" s="0" t="s">
        <v>7573</v>
      </c>
    </row>
    <row r="322" customFormat="false" ht="12.75" hidden="false" customHeight="false" outlineLevel="0" collapsed="false">
      <c r="A322" s="0" t="s">
        <v>864</v>
      </c>
      <c r="B322" s="0" t="n">
        <v>112</v>
      </c>
      <c r="C322" s="0" t="s">
        <v>23</v>
      </c>
      <c r="D322" s="0" t="s">
        <v>865</v>
      </c>
      <c r="E322" s="0" t="s">
        <v>866</v>
      </c>
      <c r="F322" s="0" t="n">
        <v>33291</v>
      </c>
      <c r="G322" s="0" t="n">
        <v>485</v>
      </c>
      <c r="H322" s="0" t="n">
        <v>0</v>
      </c>
      <c r="I322" s="0" t="n">
        <v>95</v>
      </c>
      <c r="J322" s="0" t="s">
        <v>7573</v>
      </c>
      <c r="K322" s="0" t="s">
        <v>7573</v>
      </c>
    </row>
    <row r="323" customFormat="false" ht="12.75" hidden="false" customHeight="false" outlineLevel="0" collapsed="false">
      <c r="A323" s="0" t="s">
        <v>867</v>
      </c>
      <c r="B323" s="0" t="n">
        <v>930</v>
      </c>
      <c r="C323" s="0" t="s">
        <v>23</v>
      </c>
      <c r="D323" s="0" t="s">
        <v>868</v>
      </c>
      <c r="E323" s="0" t="s">
        <v>869</v>
      </c>
      <c r="F323" s="0" t="n">
        <v>10729</v>
      </c>
      <c r="G323" s="0" t="n">
        <v>130</v>
      </c>
      <c r="H323" s="0" t="n">
        <v>0</v>
      </c>
      <c r="I323" s="0" t="n">
        <v>25</v>
      </c>
      <c r="J323" s="0" t="s">
        <v>7573</v>
      </c>
      <c r="K323" s="0" t="s">
        <v>7573</v>
      </c>
    </row>
    <row r="324" customFormat="false" ht="12.75" hidden="false" customHeight="false" outlineLevel="0" collapsed="false">
      <c r="A324" s="0" t="s">
        <v>870</v>
      </c>
      <c r="B324" s="0" t="n">
        <v>152</v>
      </c>
      <c r="C324" s="0" t="s">
        <v>23</v>
      </c>
      <c r="D324" s="0" t="s">
        <v>871</v>
      </c>
      <c r="E324" s="0" t="s">
        <v>872</v>
      </c>
      <c r="F324" s="0" t="n">
        <v>7990</v>
      </c>
      <c r="G324" s="0" t="n">
        <v>69</v>
      </c>
      <c r="H324" s="0" t="n">
        <v>0</v>
      </c>
      <c r="I324" s="0" t="n">
        <v>9</v>
      </c>
      <c r="J324" s="0" t="s">
        <v>7573</v>
      </c>
      <c r="K324" s="0" t="s">
        <v>7573</v>
      </c>
    </row>
    <row r="325" customFormat="false" ht="12.75" hidden="false" customHeight="false" outlineLevel="0" collapsed="false">
      <c r="A325" s="0" t="s">
        <v>873</v>
      </c>
      <c r="B325" s="0" t="n">
        <v>1566</v>
      </c>
      <c r="C325" s="0" t="s">
        <v>23</v>
      </c>
      <c r="E325" s="0" t="s">
        <v>874</v>
      </c>
      <c r="F325" s="0" t="n">
        <v>9918</v>
      </c>
      <c r="G325" s="0" t="n">
        <v>85</v>
      </c>
      <c r="H325" s="0" t="n">
        <v>0</v>
      </c>
      <c r="I325" s="0" t="n">
        <v>14</v>
      </c>
      <c r="J325" s="0" t="s">
        <v>7573</v>
      </c>
      <c r="K325" s="0" t="s">
        <v>7573</v>
      </c>
    </row>
    <row r="326" customFormat="false" ht="12.75" hidden="false" customHeight="false" outlineLevel="0" collapsed="false">
      <c r="A326" s="0" t="s">
        <v>875</v>
      </c>
      <c r="B326" s="0" t="n">
        <v>3885</v>
      </c>
      <c r="C326" s="0" t="s">
        <v>23</v>
      </c>
      <c r="E326" s="0" t="s">
        <v>876</v>
      </c>
      <c r="F326" s="0" t="n">
        <v>63564</v>
      </c>
      <c r="G326" s="0" t="n">
        <v>269</v>
      </c>
      <c r="H326" s="0" t="n">
        <v>0</v>
      </c>
      <c r="I326" s="0" t="n">
        <v>58</v>
      </c>
      <c r="J326" s="0" t="s">
        <v>7573</v>
      </c>
      <c r="K326" s="0" t="s">
        <v>7573</v>
      </c>
    </row>
    <row r="327" customFormat="false" ht="12.75" hidden="false" customHeight="false" outlineLevel="0" collapsed="false">
      <c r="A327" s="0" t="s">
        <v>877</v>
      </c>
      <c r="B327" s="0" t="n">
        <v>501</v>
      </c>
      <c r="C327" s="0" t="s">
        <v>23</v>
      </c>
      <c r="E327" s="0" t="s">
        <v>878</v>
      </c>
      <c r="F327" s="0" t="n">
        <v>6649</v>
      </c>
      <c r="G327" s="0" t="n">
        <v>43</v>
      </c>
      <c r="H327" s="0" t="n">
        <v>0</v>
      </c>
      <c r="I327" s="0" t="n">
        <v>1</v>
      </c>
      <c r="J327" s="0" t="s">
        <v>7573</v>
      </c>
      <c r="K327" s="0" t="s">
        <v>7573</v>
      </c>
    </row>
    <row r="328" customFormat="false" ht="12.75" hidden="false" customHeight="false" outlineLevel="0" collapsed="false">
      <c r="A328" s="0" t="s">
        <v>879</v>
      </c>
      <c r="B328" s="0" t="n">
        <v>292</v>
      </c>
      <c r="C328" s="0" t="s">
        <v>23</v>
      </c>
      <c r="D328" s="0" t="s">
        <v>880</v>
      </c>
      <c r="E328" s="0" t="s">
        <v>881</v>
      </c>
      <c r="F328" s="0" t="n">
        <v>7628</v>
      </c>
      <c r="G328" s="0" t="n">
        <v>131</v>
      </c>
      <c r="H328" s="0" t="n">
        <v>0</v>
      </c>
      <c r="I328" s="0" t="n">
        <v>11</v>
      </c>
      <c r="J328" s="0" t="s">
        <v>7573</v>
      </c>
      <c r="K328" s="0" t="s">
        <v>7573</v>
      </c>
    </row>
    <row r="329" customFormat="false" ht="12.75" hidden="false" customHeight="false" outlineLevel="0" collapsed="false">
      <c r="A329" s="0" t="s">
        <v>882</v>
      </c>
      <c r="B329" s="0" t="n">
        <v>105</v>
      </c>
      <c r="C329" s="0" t="s">
        <v>23</v>
      </c>
      <c r="E329" s="0" t="s">
        <v>883</v>
      </c>
      <c r="F329" s="0" t="n">
        <v>14678</v>
      </c>
      <c r="G329" s="0" t="n">
        <v>81</v>
      </c>
      <c r="H329" s="0" t="n">
        <v>0</v>
      </c>
      <c r="I329" s="0" t="n">
        <v>25</v>
      </c>
      <c r="J329" s="0" t="s">
        <v>7573</v>
      </c>
      <c r="K329" s="0" t="s">
        <v>7573</v>
      </c>
    </row>
    <row r="330" customFormat="false" ht="12.75" hidden="false" customHeight="false" outlineLevel="0" collapsed="false">
      <c r="A330" s="0" t="s">
        <v>884</v>
      </c>
      <c r="B330" s="0" t="n">
        <v>120</v>
      </c>
      <c r="C330" s="0" t="s">
        <v>23</v>
      </c>
      <c r="E330" s="0" t="s">
        <v>885</v>
      </c>
      <c r="F330" s="0" t="n">
        <v>9223</v>
      </c>
      <c r="G330" s="0" t="n">
        <v>99</v>
      </c>
      <c r="H330" s="0" t="n">
        <v>0</v>
      </c>
      <c r="I330" s="0" t="n">
        <v>5</v>
      </c>
      <c r="J330" s="0" t="s">
        <v>7573</v>
      </c>
      <c r="K330" s="0" t="s">
        <v>7573</v>
      </c>
    </row>
    <row r="331" customFormat="false" ht="12.75" hidden="false" customHeight="false" outlineLevel="0" collapsed="false">
      <c r="A331" s="0" t="s">
        <v>886</v>
      </c>
      <c r="B331" s="0" t="n">
        <v>878</v>
      </c>
      <c r="C331" s="0" t="s">
        <v>23</v>
      </c>
      <c r="D331" s="0" t="s">
        <v>887</v>
      </c>
      <c r="E331" s="0" t="s">
        <v>888</v>
      </c>
      <c r="F331" s="0" t="n">
        <v>7644</v>
      </c>
      <c r="G331" s="0" t="n">
        <v>102</v>
      </c>
      <c r="H331" s="0" t="n">
        <v>0</v>
      </c>
      <c r="I331" s="0" t="n">
        <v>20</v>
      </c>
      <c r="J331" s="0" t="s">
        <v>7573</v>
      </c>
      <c r="K331" s="0" t="s">
        <v>7573</v>
      </c>
    </row>
    <row r="332" customFormat="false" ht="12.75" hidden="false" customHeight="false" outlineLevel="0" collapsed="false">
      <c r="A332" s="0" t="s">
        <v>889</v>
      </c>
      <c r="B332" s="0" t="n">
        <v>104</v>
      </c>
      <c r="C332" s="0" t="s">
        <v>23</v>
      </c>
      <c r="D332" s="0" t="s">
        <v>890</v>
      </c>
      <c r="E332" s="0" t="s">
        <v>891</v>
      </c>
      <c r="F332" s="0" t="n">
        <v>12308</v>
      </c>
      <c r="G332" s="0" t="n">
        <v>80</v>
      </c>
      <c r="H332" s="0" t="n">
        <v>0</v>
      </c>
      <c r="I332" s="0" t="n">
        <v>5</v>
      </c>
      <c r="J332" s="0" t="s">
        <v>7573</v>
      </c>
      <c r="K332" s="0" t="s">
        <v>7573</v>
      </c>
    </row>
    <row r="333" customFormat="false" ht="12.75" hidden="false" customHeight="false" outlineLevel="0" collapsed="false">
      <c r="A333" s="0" t="s">
        <v>892</v>
      </c>
      <c r="B333" s="0" t="n">
        <v>2655</v>
      </c>
      <c r="C333" s="0" t="s">
        <v>23</v>
      </c>
      <c r="E333" s="0" t="s">
        <v>893</v>
      </c>
      <c r="F333" s="0" t="n">
        <v>149259</v>
      </c>
      <c r="G333" s="0" t="n">
        <v>1144</v>
      </c>
      <c r="H333" s="0" t="n">
        <v>0</v>
      </c>
      <c r="I333" s="0" t="n">
        <v>51</v>
      </c>
      <c r="J333" s="0" t="s">
        <v>7573</v>
      </c>
      <c r="K333" s="0" t="s">
        <v>7573</v>
      </c>
    </row>
    <row r="334" customFormat="false" ht="12.75" hidden="false" customHeight="false" outlineLevel="0" collapsed="false">
      <c r="A334" s="0" t="s">
        <v>894</v>
      </c>
      <c r="B334" s="0" t="n">
        <v>3957</v>
      </c>
      <c r="C334" s="0" t="s">
        <v>23</v>
      </c>
      <c r="D334" s="0" t="s">
        <v>895</v>
      </c>
      <c r="E334" s="0" t="s">
        <v>896</v>
      </c>
      <c r="F334" s="0" t="n">
        <v>160282</v>
      </c>
      <c r="G334" s="0" t="n">
        <v>1595</v>
      </c>
      <c r="H334" s="0" t="n">
        <v>0</v>
      </c>
      <c r="I334" s="0" t="n">
        <v>301</v>
      </c>
      <c r="J334" s="0" t="s">
        <v>7573</v>
      </c>
      <c r="K334" s="0" t="s">
        <v>7573</v>
      </c>
    </row>
    <row r="335" customFormat="false" ht="12.75" hidden="false" customHeight="false" outlineLevel="0" collapsed="false">
      <c r="A335" s="0" t="s">
        <v>897</v>
      </c>
      <c r="B335" s="0" t="n">
        <v>111</v>
      </c>
      <c r="C335" s="0" t="s">
        <v>23</v>
      </c>
      <c r="D335" s="0" t="s">
        <v>898</v>
      </c>
      <c r="E335" s="0" t="s">
        <v>899</v>
      </c>
      <c r="F335" s="0" t="n">
        <v>5121</v>
      </c>
      <c r="G335" s="0" t="n">
        <v>35</v>
      </c>
      <c r="H335" s="0" t="n">
        <v>0</v>
      </c>
      <c r="I335" s="0" t="n">
        <v>1</v>
      </c>
      <c r="J335" s="0" t="s">
        <v>7573</v>
      </c>
      <c r="K335" s="0" t="s">
        <v>7573</v>
      </c>
    </row>
    <row r="336" customFormat="false" ht="12.75" hidden="false" customHeight="false" outlineLevel="0" collapsed="false">
      <c r="A336" s="0" t="s">
        <v>900</v>
      </c>
      <c r="B336" s="0" t="n">
        <v>150</v>
      </c>
      <c r="C336" s="0" t="s">
        <v>23</v>
      </c>
      <c r="E336" s="0" t="s">
        <v>901</v>
      </c>
      <c r="F336" s="0" t="n">
        <v>5853</v>
      </c>
      <c r="G336" s="0" t="n">
        <v>77</v>
      </c>
      <c r="H336" s="0" t="n">
        <v>0</v>
      </c>
      <c r="I336" s="0" t="n">
        <v>4</v>
      </c>
      <c r="J336" s="0" t="s">
        <v>7573</v>
      </c>
      <c r="K336" s="0" t="s">
        <v>7573</v>
      </c>
    </row>
    <row r="337" customFormat="false" ht="12.75" hidden="false" customHeight="false" outlineLevel="0" collapsed="false">
      <c r="A337" s="0" t="s">
        <v>902</v>
      </c>
      <c r="B337" s="0" t="n">
        <v>2803</v>
      </c>
      <c r="C337" s="0" t="s">
        <v>23</v>
      </c>
      <c r="D337" s="0" t="s">
        <v>903</v>
      </c>
      <c r="E337" s="0" t="s">
        <v>904</v>
      </c>
      <c r="F337" s="0" t="n">
        <v>16091</v>
      </c>
      <c r="G337" s="0" t="n">
        <v>161</v>
      </c>
      <c r="H337" s="0" t="n">
        <v>0</v>
      </c>
      <c r="I337" s="0" t="n">
        <v>17</v>
      </c>
      <c r="J337" s="0" t="s">
        <v>7573</v>
      </c>
      <c r="K337" s="0" t="s">
        <v>7573</v>
      </c>
    </row>
    <row r="338" customFormat="false" ht="12.75" hidden="false" customHeight="false" outlineLevel="0" collapsed="false">
      <c r="A338" s="0" t="s">
        <v>905</v>
      </c>
      <c r="B338" s="0" t="n">
        <v>288</v>
      </c>
      <c r="C338" s="0" t="s">
        <v>23</v>
      </c>
      <c r="E338" s="0" t="s">
        <v>906</v>
      </c>
      <c r="F338" s="0" t="n">
        <v>20229</v>
      </c>
      <c r="G338" s="0" t="n">
        <v>258</v>
      </c>
      <c r="H338" s="0" t="n">
        <v>0</v>
      </c>
      <c r="I338" s="0" t="n">
        <v>6</v>
      </c>
      <c r="J338" s="0" t="s">
        <v>7573</v>
      </c>
      <c r="K338" s="0" t="s">
        <v>7573</v>
      </c>
    </row>
    <row r="339" customFormat="false" ht="12.75" hidden="false" customHeight="false" outlineLevel="0" collapsed="false">
      <c r="A339" s="0" t="s">
        <v>907</v>
      </c>
      <c r="B339" s="0" t="n">
        <v>2630</v>
      </c>
      <c r="C339" s="0" t="s">
        <v>23</v>
      </c>
      <c r="E339" s="0" t="s">
        <v>908</v>
      </c>
      <c r="F339" s="0" t="n">
        <v>5873</v>
      </c>
      <c r="G339" s="0" t="n">
        <v>61</v>
      </c>
      <c r="H339" s="0" t="n">
        <v>0</v>
      </c>
      <c r="I339" s="0" t="n">
        <v>8</v>
      </c>
      <c r="J339" s="0" t="s">
        <v>7573</v>
      </c>
      <c r="K339" s="0" t="s">
        <v>7573</v>
      </c>
    </row>
    <row r="340" customFormat="false" ht="12.75" hidden="false" customHeight="false" outlineLevel="0" collapsed="false">
      <c r="A340" s="0" t="s">
        <v>909</v>
      </c>
      <c r="B340" s="0" t="n">
        <v>428</v>
      </c>
      <c r="C340" s="0" t="s">
        <v>23</v>
      </c>
      <c r="D340" s="0" t="s">
        <v>910</v>
      </c>
      <c r="E340" s="0" t="s">
        <v>911</v>
      </c>
      <c r="F340" s="0" t="n">
        <v>77457</v>
      </c>
      <c r="G340" s="0" t="n">
        <v>653</v>
      </c>
      <c r="H340" s="0" t="n">
        <v>0</v>
      </c>
      <c r="I340" s="0" t="n">
        <v>210</v>
      </c>
      <c r="J340" s="0" t="s">
        <v>7573</v>
      </c>
      <c r="K340" s="0" t="s">
        <v>7573</v>
      </c>
    </row>
    <row r="341" customFormat="false" ht="12.75" hidden="false" customHeight="false" outlineLevel="0" collapsed="false">
      <c r="A341" s="0" t="s">
        <v>912</v>
      </c>
      <c r="B341" s="0" t="n">
        <v>257</v>
      </c>
      <c r="C341" s="0" t="s">
        <v>23</v>
      </c>
      <c r="D341" s="0" t="s">
        <v>913</v>
      </c>
      <c r="E341" s="0" t="s">
        <v>914</v>
      </c>
      <c r="F341" s="0" t="n">
        <v>8512</v>
      </c>
      <c r="G341" s="0" t="n">
        <v>89</v>
      </c>
      <c r="H341" s="0" t="n">
        <v>0</v>
      </c>
      <c r="I341" s="0" t="n">
        <v>18</v>
      </c>
      <c r="J341" s="0" t="s">
        <v>7573</v>
      </c>
      <c r="K341" s="0" t="s">
        <v>7573</v>
      </c>
    </row>
    <row r="342" customFormat="false" ht="12.75" hidden="false" customHeight="false" outlineLevel="0" collapsed="false">
      <c r="A342" s="0" t="s">
        <v>915</v>
      </c>
      <c r="B342" s="0" t="n">
        <v>183</v>
      </c>
      <c r="C342" s="0" t="s">
        <v>23</v>
      </c>
      <c r="D342" s="0" t="s">
        <v>916</v>
      </c>
      <c r="E342" s="0" t="s">
        <v>917</v>
      </c>
      <c r="F342" s="0" t="n">
        <v>7493</v>
      </c>
      <c r="G342" s="0" t="n">
        <v>87</v>
      </c>
      <c r="H342" s="0" t="n">
        <v>0</v>
      </c>
      <c r="I342" s="0" t="n">
        <v>7</v>
      </c>
      <c r="J342" s="0" t="s">
        <v>7573</v>
      </c>
      <c r="K342" s="0" t="s">
        <v>7573</v>
      </c>
    </row>
    <row r="343" customFormat="false" ht="12.75" hidden="false" customHeight="false" outlineLevel="0" collapsed="false">
      <c r="A343" s="0" t="s">
        <v>918</v>
      </c>
      <c r="B343" s="0" t="n">
        <v>19929</v>
      </c>
      <c r="C343" s="0" t="s">
        <v>23</v>
      </c>
      <c r="D343" s="0" t="s">
        <v>919</v>
      </c>
      <c r="E343" s="0" t="s">
        <v>920</v>
      </c>
      <c r="F343" s="0" t="n">
        <v>12055</v>
      </c>
      <c r="G343" s="0" t="n">
        <v>85</v>
      </c>
      <c r="H343" s="0" t="n">
        <v>0</v>
      </c>
      <c r="I343" s="0" t="n">
        <v>191</v>
      </c>
      <c r="J343" s="0" t="s">
        <v>7573</v>
      </c>
      <c r="K343" s="0" t="s">
        <v>7573</v>
      </c>
    </row>
    <row r="344" customFormat="false" ht="12.75" hidden="false" customHeight="false" outlineLevel="0" collapsed="false">
      <c r="A344" s="0" t="s">
        <v>921</v>
      </c>
      <c r="B344" s="0" t="n">
        <v>135</v>
      </c>
      <c r="C344" s="0" t="s">
        <v>23</v>
      </c>
      <c r="E344" s="0" t="s">
        <v>922</v>
      </c>
      <c r="F344" s="0" t="n">
        <v>8588</v>
      </c>
      <c r="G344" s="0" t="n">
        <v>143</v>
      </c>
      <c r="H344" s="0" t="n">
        <v>0</v>
      </c>
      <c r="I344" s="0" t="n">
        <v>4</v>
      </c>
      <c r="J344" s="0" t="s">
        <v>7573</v>
      </c>
      <c r="K344" s="0" t="s">
        <v>7573</v>
      </c>
    </row>
    <row r="345" customFormat="false" ht="12.75" hidden="false" customHeight="false" outlineLevel="0" collapsed="false">
      <c r="A345" s="0" t="s">
        <v>923</v>
      </c>
      <c r="B345" s="0" t="n">
        <v>704</v>
      </c>
      <c r="C345" s="0" t="s">
        <v>23</v>
      </c>
      <c r="E345" s="0" t="s">
        <v>924</v>
      </c>
      <c r="F345" s="0" t="n">
        <v>5309</v>
      </c>
      <c r="G345" s="0" t="n">
        <v>90</v>
      </c>
      <c r="H345" s="0" t="n">
        <v>2</v>
      </c>
      <c r="I345" s="0" t="n">
        <v>20</v>
      </c>
      <c r="J345" s="0" t="s">
        <v>7573</v>
      </c>
      <c r="K345" s="0" t="s">
        <v>7573</v>
      </c>
    </row>
    <row r="346" customFormat="false" ht="12.75" hidden="false" customHeight="false" outlineLevel="0" collapsed="false">
      <c r="A346" s="0" t="s">
        <v>925</v>
      </c>
      <c r="B346" s="0" t="n">
        <v>158</v>
      </c>
      <c r="C346" s="0" t="s">
        <v>23</v>
      </c>
      <c r="E346" s="0" t="s">
        <v>926</v>
      </c>
      <c r="F346" s="0" t="n">
        <v>7272</v>
      </c>
      <c r="G346" s="0" t="n">
        <v>56</v>
      </c>
      <c r="H346" s="0" t="n">
        <v>0</v>
      </c>
      <c r="I346" s="0" t="n">
        <v>23</v>
      </c>
      <c r="J346" s="0" t="s">
        <v>7573</v>
      </c>
      <c r="K346" s="0" t="s">
        <v>7573</v>
      </c>
    </row>
    <row r="347" customFormat="false" ht="12.75" hidden="false" customHeight="false" outlineLevel="0" collapsed="false">
      <c r="A347" s="0" t="s">
        <v>927</v>
      </c>
      <c r="B347" s="0" t="n">
        <v>181</v>
      </c>
      <c r="C347" s="0" t="s">
        <v>23</v>
      </c>
      <c r="F347" s="0" t="n">
        <v>149199</v>
      </c>
      <c r="G347" s="0" t="n">
        <v>1721</v>
      </c>
      <c r="H347" s="0" t="n">
        <v>0</v>
      </c>
      <c r="I347" s="0" t="n">
        <v>321</v>
      </c>
      <c r="J347" s="0" t="s">
        <v>7573</v>
      </c>
      <c r="K347" s="0" t="s">
        <v>7573</v>
      </c>
    </row>
    <row r="348" customFormat="false" ht="12.75" hidden="false" customHeight="false" outlineLevel="0" collapsed="false">
      <c r="A348" s="0" t="s">
        <v>928</v>
      </c>
      <c r="B348" s="0" t="n">
        <v>9609</v>
      </c>
      <c r="C348" s="0" t="s">
        <v>23</v>
      </c>
      <c r="D348" s="0" t="s">
        <v>929</v>
      </c>
      <c r="E348" s="0" t="s">
        <v>930</v>
      </c>
      <c r="F348" s="0" t="n">
        <v>13052</v>
      </c>
      <c r="G348" s="0" t="n">
        <v>145</v>
      </c>
      <c r="H348" s="0" t="n">
        <v>0</v>
      </c>
      <c r="I348" s="0" t="n">
        <v>4</v>
      </c>
      <c r="J348" s="0" t="s">
        <v>7573</v>
      </c>
      <c r="K348" s="0" t="s">
        <v>7573</v>
      </c>
    </row>
    <row r="349" customFormat="false" ht="12.75" hidden="false" customHeight="false" outlineLevel="0" collapsed="false">
      <c r="A349" s="0" t="s">
        <v>931</v>
      </c>
      <c r="B349" s="0" t="n">
        <v>193</v>
      </c>
      <c r="C349" s="0" t="s">
        <v>23</v>
      </c>
      <c r="D349" s="0" t="s">
        <v>932</v>
      </c>
      <c r="E349" s="0" t="s">
        <v>933</v>
      </c>
      <c r="F349" s="0" t="n">
        <v>14644</v>
      </c>
      <c r="G349" s="0" t="n">
        <v>119</v>
      </c>
      <c r="H349" s="0" t="n">
        <v>0</v>
      </c>
      <c r="I349" s="0" t="n">
        <v>6</v>
      </c>
      <c r="J349" s="0" t="s">
        <v>7573</v>
      </c>
      <c r="K349" s="0" t="s">
        <v>7573</v>
      </c>
    </row>
    <row r="350" customFormat="false" ht="12.75" hidden="false" customHeight="false" outlineLevel="0" collapsed="false">
      <c r="A350" s="0" t="s">
        <v>934</v>
      </c>
      <c r="B350" s="0" t="n">
        <v>13855</v>
      </c>
      <c r="C350" s="0" t="s">
        <v>23</v>
      </c>
      <c r="D350" s="0" t="s">
        <v>935</v>
      </c>
      <c r="E350" s="0" t="s">
        <v>936</v>
      </c>
      <c r="F350" s="0" t="n">
        <v>6599</v>
      </c>
      <c r="G350" s="0" t="n">
        <v>63</v>
      </c>
      <c r="H350" s="0" t="n">
        <v>0</v>
      </c>
      <c r="I350" s="0" t="n">
        <v>22</v>
      </c>
      <c r="J350" s="0" t="s">
        <v>7573</v>
      </c>
      <c r="K350" s="0" t="s">
        <v>7573</v>
      </c>
    </row>
    <row r="351" customFormat="false" ht="12.75" hidden="false" customHeight="false" outlineLevel="0" collapsed="false">
      <c r="A351" s="0" t="s">
        <v>937</v>
      </c>
      <c r="B351" s="0" t="n">
        <v>241</v>
      </c>
      <c r="C351" s="0" t="s">
        <v>23</v>
      </c>
      <c r="D351" s="0" t="s">
        <v>938</v>
      </c>
      <c r="E351" s="0" t="s">
        <v>939</v>
      </c>
      <c r="F351" s="0" t="n">
        <v>16726</v>
      </c>
      <c r="G351" s="0" t="n">
        <v>126</v>
      </c>
      <c r="H351" s="0" t="n">
        <v>0</v>
      </c>
      <c r="I351" s="0" t="n">
        <v>42</v>
      </c>
      <c r="J351" s="0" t="s">
        <v>7573</v>
      </c>
      <c r="K351" s="0" t="s">
        <v>7573</v>
      </c>
    </row>
    <row r="352" customFormat="false" ht="12.75" hidden="false" customHeight="false" outlineLevel="0" collapsed="false">
      <c r="A352" s="0" t="s">
        <v>940</v>
      </c>
      <c r="B352" s="0" t="n">
        <v>342</v>
      </c>
      <c r="C352" s="0" t="s">
        <v>23</v>
      </c>
      <c r="D352" s="0" t="s">
        <v>941</v>
      </c>
      <c r="E352" s="0" t="s">
        <v>942</v>
      </c>
      <c r="F352" s="0" t="n">
        <v>8781</v>
      </c>
      <c r="G352" s="0" t="n">
        <v>27</v>
      </c>
      <c r="H352" s="0" t="n">
        <v>0</v>
      </c>
      <c r="I352" s="0" t="n">
        <v>4</v>
      </c>
      <c r="J352" s="0" t="s">
        <v>7573</v>
      </c>
      <c r="K352" s="0" t="s">
        <v>7573</v>
      </c>
    </row>
    <row r="353" customFormat="false" ht="12.75" hidden="false" customHeight="false" outlineLevel="0" collapsed="false">
      <c r="A353" s="0" t="s">
        <v>943</v>
      </c>
      <c r="B353" s="0" t="n">
        <v>135</v>
      </c>
      <c r="C353" s="0" t="s">
        <v>23</v>
      </c>
      <c r="E353" s="0" t="s">
        <v>944</v>
      </c>
      <c r="F353" s="0" t="n">
        <v>5945</v>
      </c>
      <c r="G353" s="0" t="n">
        <v>71</v>
      </c>
      <c r="H353" s="0" t="n">
        <v>3</v>
      </c>
      <c r="I353" s="0" t="n">
        <v>1</v>
      </c>
      <c r="J353" s="0" t="s">
        <v>7573</v>
      </c>
      <c r="K353" s="0" t="s">
        <v>7573</v>
      </c>
    </row>
    <row r="354" customFormat="false" ht="12.75" hidden="false" customHeight="false" outlineLevel="0" collapsed="false">
      <c r="A354" s="0" t="s">
        <v>945</v>
      </c>
      <c r="B354" s="0" t="n">
        <v>206</v>
      </c>
      <c r="C354" s="0" t="s">
        <v>23</v>
      </c>
      <c r="E354" s="0" t="s">
        <v>946</v>
      </c>
      <c r="F354" s="0" t="n">
        <v>658671</v>
      </c>
      <c r="G354" s="0" t="n">
        <v>2445</v>
      </c>
      <c r="H354" s="0" t="n">
        <v>0</v>
      </c>
      <c r="I354" s="0" t="n">
        <v>142</v>
      </c>
      <c r="J354" s="0" t="s">
        <v>7573</v>
      </c>
      <c r="K354" s="0" t="s">
        <v>7573</v>
      </c>
    </row>
    <row r="355" customFormat="false" ht="12.75" hidden="false" customHeight="false" outlineLevel="0" collapsed="false">
      <c r="A355" s="0" t="s">
        <v>947</v>
      </c>
      <c r="B355" s="0" t="n">
        <v>349</v>
      </c>
      <c r="C355" s="0" t="s">
        <v>23</v>
      </c>
      <c r="E355" s="0" t="s">
        <v>948</v>
      </c>
      <c r="F355" s="0" t="n">
        <v>23696</v>
      </c>
      <c r="G355" s="0" t="n">
        <v>125</v>
      </c>
      <c r="H355" s="0" t="n">
        <v>0</v>
      </c>
      <c r="I355" s="0" t="n">
        <v>3</v>
      </c>
      <c r="J355" s="0" t="s">
        <v>7573</v>
      </c>
      <c r="K355" s="0" t="s">
        <v>7573</v>
      </c>
    </row>
    <row r="356" customFormat="false" ht="12.75" hidden="false" customHeight="false" outlineLevel="0" collapsed="false">
      <c r="A356" s="0" t="s">
        <v>949</v>
      </c>
      <c r="B356" s="0" t="n">
        <v>202</v>
      </c>
      <c r="C356" s="0" t="s">
        <v>23</v>
      </c>
      <c r="D356" s="0" t="s">
        <v>950</v>
      </c>
      <c r="E356" s="0" t="s">
        <v>951</v>
      </c>
      <c r="F356" s="0" t="n">
        <v>7211</v>
      </c>
      <c r="G356" s="0" t="n">
        <v>138</v>
      </c>
      <c r="H356" s="0" t="n">
        <v>0</v>
      </c>
      <c r="I356" s="0" t="n">
        <v>4</v>
      </c>
      <c r="J356" s="0" t="s">
        <v>7573</v>
      </c>
      <c r="K356" s="0" t="s">
        <v>7573</v>
      </c>
    </row>
    <row r="357" customFormat="false" ht="12.75" hidden="false" customHeight="false" outlineLevel="0" collapsed="false">
      <c r="A357" s="0" t="s">
        <v>952</v>
      </c>
      <c r="B357" s="0" t="n">
        <v>102</v>
      </c>
      <c r="C357" s="0" t="s">
        <v>23</v>
      </c>
      <c r="E357" s="0" t="s">
        <v>953</v>
      </c>
      <c r="F357" s="0" t="n">
        <v>6969</v>
      </c>
      <c r="G357" s="0" t="n">
        <v>57</v>
      </c>
      <c r="H357" s="0" t="n">
        <v>0</v>
      </c>
      <c r="I357" s="0" t="n">
        <v>9</v>
      </c>
      <c r="J357" s="0" t="s">
        <v>7573</v>
      </c>
      <c r="K357" s="0" t="s">
        <v>7573</v>
      </c>
    </row>
    <row r="358" customFormat="false" ht="12.75" hidden="false" customHeight="false" outlineLevel="0" collapsed="false">
      <c r="A358" s="0" t="s">
        <v>954</v>
      </c>
      <c r="B358" s="0" t="n">
        <v>18649</v>
      </c>
      <c r="C358" s="0" t="s">
        <v>23</v>
      </c>
      <c r="D358" s="0" t="s">
        <v>955</v>
      </c>
      <c r="E358" s="0" t="s">
        <v>956</v>
      </c>
      <c r="F358" s="0" t="n">
        <v>134631</v>
      </c>
      <c r="G358" s="0" t="n">
        <v>921</v>
      </c>
      <c r="H358" s="0" t="n">
        <v>0</v>
      </c>
      <c r="I358" s="0" t="n">
        <v>60</v>
      </c>
      <c r="J358" s="0" t="s">
        <v>7573</v>
      </c>
      <c r="K358" s="0" t="s">
        <v>7573</v>
      </c>
    </row>
    <row r="359" customFormat="false" ht="12.75" hidden="false" customHeight="false" outlineLevel="0" collapsed="false">
      <c r="A359" s="0" t="s">
        <v>957</v>
      </c>
      <c r="B359" s="0" t="n">
        <v>1557</v>
      </c>
      <c r="C359" s="0" t="s">
        <v>23</v>
      </c>
      <c r="E359" s="0" t="s">
        <v>958</v>
      </c>
      <c r="F359" s="0" t="n">
        <v>36279</v>
      </c>
      <c r="G359" s="0" t="n">
        <v>347</v>
      </c>
      <c r="H359" s="0" t="n">
        <v>1</v>
      </c>
      <c r="I359" s="0" t="n">
        <v>82</v>
      </c>
      <c r="J359" s="0" t="s">
        <v>7573</v>
      </c>
      <c r="K359" s="0" t="s">
        <v>7573</v>
      </c>
    </row>
    <row r="360" customFormat="false" ht="12.75" hidden="false" customHeight="false" outlineLevel="0" collapsed="false">
      <c r="A360" s="0" t="s">
        <v>959</v>
      </c>
      <c r="B360" s="0" t="n">
        <v>150</v>
      </c>
      <c r="C360" s="0" t="s">
        <v>23</v>
      </c>
      <c r="D360" s="0" t="s">
        <v>960</v>
      </c>
      <c r="E360" s="0" t="s">
        <v>961</v>
      </c>
      <c r="F360" s="0" t="n">
        <v>54154</v>
      </c>
      <c r="G360" s="0" t="n">
        <v>534</v>
      </c>
      <c r="H360" s="0" t="n">
        <v>2</v>
      </c>
      <c r="I360" s="0" t="n">
        <v>47</v>
      </c>
      <c r="J360" s="0" t="s">
        <v>7573</v>
      </c>
      <c r="K360" s="0" t="s">
        <v>7573</v>
      </c>
    </row>
    <row r="361" customFormat="false" ht="12.75" hidden="false" customHeight="false" outlineLevel="0" collapsed="false">
      <c r="A361" s="0" t="s">
        <v>962</v>
      </c>
      <c r="B361" s="0" t="n">
        <v>267</v>
      </c>
      <c r="C361" s="0" t="s">
        <v>23</v>
      </c>
      <c r="E361" s="0" t="s">
        <v>963</v>
      </c>
      <c r="F361" s="0" t="n">
        <v>5952</v>
      </c>
      <c r="G361" s="0" t="n">
        <v>26</v>
      </c>
      <c r="H361" s="0" t="n">
        <v>0</v>
      </c>
      <c r="I361" s="0" t="n">
        <v>12</v>
      </c>
      <c r="J361" s="0" t="s">
        <v>7573</v>
      </c>
      <c r="K361" s="0" t="s">
        <v>7573</v>
      </c>
    </row>
    <row r="362" customFormat="false" ht="12.75" hidden="false" customHeight="false" outlineLevel="0" collapsed="false">
      <c r="A362" s="0" t="s">
        <v>964</v>
      </c>
      <c r="B362" s="0" t="n">
        <v>175</v>
      </c>
      <c r="C362" s="0" t="s">
        <v>23</v>
      </c>
      <c r="D362" s="0" t="s">
        <v>965</v>
      </c>
      <c r="E362" s="0" t="s">
        <v>966</v>
      </c>
      <c r="F362" s="0" t="n">
        <v>11697</v>
      </c>
      <c r="G362" s="0" t="n">
        <v>128</v>
      </c>
      <c r="H362" s="0" t="n">
        <v>0</v>
      </c>
      <c r="I362" s="0" t="n">
        <v>2</v>
      </c>
      <c r="J362" s="0" t="s">
        <v>7573</v>
      </c>
      <c r="K362" s="0" t="s">
        <v>7573</v>
      </c>
    </row>
    <row r="363" customFormat="false" ht="12.75" hidden="false" customHeight="false" outlineLevel="0" collapsed="false">
      <c r="A363" s="0" t="s">
        <v>967</v>
      </c>
      <c r="B363" s="0" t="n">
        <v>188</v>
      </c>
      <c r="C363" s="0" t="s">
        <v>23</v>
      </c>
      <c r="E363" s="0" t="s">
        <v>968</v>
      </c>
      <c r="F363" s="0" t="n">
        <v>9701</v>
      </c>
      <c r="G363" s="0" t="n">
        <v>65</v>
      </c>
      <c r="H363" s="0" t="n">
        <v>0</v>
      </c>
      <c r="I363" s="0" t="n">
        <v>75</v>
      </c>
      <c r="J363" s="0" t="s">
        <v>7573</v>
      </c>
      <c r="K363" s="0" t="s">
        <v>7573</v>
      </c>
    </row>
    <row r="364" customFormat="false" ht="12.75" hidden="false" customHeight="false" outlineLevel="0" collapsed="false">
      <c r="A364" s="0" t="s">
        <v>969</v>
      </c>
      <c r="B364" s="0" t="n">
        <v>306</v>
      </c>
      <c r="C364" s="0" t="s">
        <v>23</v>
      </c>
      <c r="D364" s="0" t="s">
        <v>970</v>
      </c>
      <c r="E364" s="0" t="s">
        <v>971</v>
      </c>
      <c r="F364" s="0" t="n">
        <v>29588</v>
      </c>
      <c r="G364" s="0" t="n">
        <v>284</v>
      </c>
      <c r="H364" s="0" t="n">
        <v>0</v>
      </c>
      <c r="I364" s="0" t="n">
        <v>15</v>
      </c>
      <c r="J364" s="0" t="s">
        <v>7573</v>
      </c>
      <c r="K364" s="0" t="s">
        <v>7573</v>
      </c>
    </row>
    <row r="365" customFormat="false" ht="12.75" hidden="false" customHeight="false" outlineLevel="0" collapsed="false">
      <c r="A365" s="0" t="s">
        <v>972</v>
      </c>
      <c r="B365" s="0" t="n">
        <v>160</v>
      </c>
      <c r="C365" s="0" t="s">
        <v>23</v>
      </c>
      <c r="D365" s="0" t="s">
        <v>973</v>
      </c>
      <c r="E365" s="0" t="s">
        <v>974</v>
      </c>
      <c r="F365" s="0" t="n">
        <v>6240</v>
      </c>
      <c r="G365" s="0" t="n">
        <v>62</v>
      </c>
      <c r="H365" s="0" t="n">
        <v>0</v>
      </c>
      <c r="I365" s="0" t="n">
        <v>8</v>
      </c>
      <c r="J365" s="0" t="s">
        <v>7573</v>
      </c>
      <c r="K365" s="0" t="s">
        <v>7573</v>
      </c>
    </row>
    <row r="366" customFormat="false" ht="12.75" hidden="false" customHeight="false" outlineLevel="0" collapsed="false">
      <c r="A366" s="0" t="s">
        <v>975</v>
      </c>
      <c r="B366" s="0" t="n">
        <v>3164</v>
      </c>
      <c r="C366" s="0" t="s">
        <v>23</v>
      </c>
      <c r="E366" s="0" t="s">
        <v>976</v>
      </c>
      <c r="F366" s="0" t="n">
        <v>6712</v>
      </c>
      <c r="G366" s="0" t="n">
        <v>24</v>
      </c>
      <c r="H366" s="0" t="n">
        <v>0</v>
      </c>
      <c r="I366" s="0" t="n">
        <v>1</v>
      </c>
      <c r="J366" s="0" t="s">
        <v>7573</v>
      </c>
      <c r="K366" s="0" t="s">
        <v>7573</v>
      </c>
    </row>
    <row r="367" customFormat="false" ht="12.75" hidden="false" customHeight="false" outlineLevel="0" collapsed="false">
      <c r="A367" s="0" t="s">
        <v>977</v>
      </c>
      <c r="B367" s="0" t="n">
        <v>426</v>
      </c>
      <c r="C367" s="0" t="s">
        <v>23</v>
      </c>
      <c r="E367" s="0" t="s">
        <v>978</v>
      </c>
      <c r="F367" s="0" t="n">
        <v>10144</v>
      </c>
      <c r="G367" s="0" t="n">
        <v>102</v>
      </c>
      <c r="H367" s="0" t="n">
        <v>0</v>
      </c>
      <c r="I367" s="0" t="n">
        <v>33</v>
      </c>
      <c r="J367" s="0" t="s">
        <v>7573</v>
      </c>
      <c r="K367" s="0" t="s">
        <v>7573</v>
      </c>
    </row>
    <row r="368" customFormat="false" ht="12.75" hidden="false" customHeight="false" outlineLevel="0" collapsed="false">
      <c r="A368" s="0" t="s">
        <v>979</v>
      </c>
      <c r="B368" s="0" t="n">
        <v>383</v>
      </c>
      <c r="C368" s="0" t="s">
        <v>23</v>
      </c>
      <c r="D368" s="0" t="s">
        <v>980</v>
      </c>
      <c r="E368" s="0" t="s">
        <v>981</v>
      </c>
      <c r="F368" s="0" t="n">
        <v>7553</v>
      </c>
      <c r="G368" s="0" t="n">
        <v>100</v>
      </c>
      <c r="H368" s="0" t="n">
        <v>0</v>
      </c>
      <c r="I368" s="0" t="n">
        <v>15</v>
      </c>
      <c r="J368" s="0" t="s">
        <v>7573</v>
      </c>
      <c r="K368" s="0" t="s">
        <v>7573</v>
      </c>
    </row>
    <row r="369" customFormat="false" ht="12.75" hidden="false" customHeight="false" outlineLevel="0" collapsed="false">
      <c r="A369" s="0" t="s">
        <v>982</v>
      </c>
      <c r="B369" s="0" t="n">
        <v>2528</v>
      </c>
      <c r="C369" s="0" t="s">
        <v>23</v>
      </c>
      <c r="D369" s="0" t="s">
        <v>983</v>
      </c>
      <c r="E369" s="0" t="s">
        <v>984</v>
      </c>
      <c r="F369" s="0" t="n">
        <v>952529</v>
      </c>
      <c r="G369" s="0" t="n">
        <v>4840</v>
      </c>
      <c r="H369" s="0" t="n">
        <v>3</v>
      </c>
      <c r="I369" s="0" t="n">
        <v>201</v>
      </c>
      <c r="J369" s="0" t="s">
        <v>7573</v>
      </c>
      <c r="K369" s="0" t="s">
        <v>7573</v>
      </c>
    </row>
    <row r="370" customFormat="false" ht="12.75" hidden="false" customHeight="false" outlineLevel="0" collapsed="false">
      <c r="A370" s="0" t="s">
        <v>985</v>
      </c>
      <c r="B370" s="0" t="n">
        <v>116</v>
      </c>
      <c r="C370" s="0" t="s">
        <v>23</v>
      </c>
      <c r="E370" s="0" t="s">
        <v>986</v>
      </c>
      <c r="F370" s="0" t="n">
        <v>14332</v>
      </c>
      <c r="G370" s="0" t="n">
        <v>133</v>
      </c>
      <c r="H370" s="0" t="n">
        <v>0</v>
      </c>
      <c r="I370" s="0" t="n">
        <v>14</v>
      </c>
      <c r="J370" s="0" t="s">
        <v>7573</v>
      </c>
      <c r="K370" s="0" t="s">
        <v>7573</v>
      </c>
    </row>
    <row r="371" customFormat="false" ht="12.75" hidden="false" customHeight="false" outlineLevel="0" collapsed="false">
      <c r="A371" s="0" t="s">
        <v>987</v>
      </c>
      <c r="B371" s="0" t="n">
        <v>327</v>
      </c>
      <c r="C371" s="0" t="s">
        <v>23</v>
      </c>
      <c r="D371" s="0" t="s">
        <v>988</v>
      </c>
      <c r="E371" s="0" t="s">
        <v>989</v>
      </c>
      <c r="F371" s="0" t="n">
        <v>11056</v>
      </c>
      <c r="G371" s="0" t="n">
        <v>82</v>
      </c>
      <c r="H371" s="0" t="n">
        <v>0</v>
      </c>
      <c r="I371" s="0" t="n">
        <v>1</v>
      </c>
      <c r="J371" s="0" t="s">
        <v>7573</v>
      </c>
      <c r="K371" s="0" t="s">
        <v>7573</v>
      </c>
    </row>
    <row r="372" customFormat="false" ht="12.75" hidden="false" customHeight="false" outlineLevel="0" collapsed="false">
      <c r="A372" s="0" t="s">
        <v>990</v>
      </c>
      <c r="B372" s="0" t="n">
        <v>416</v>
      </c>
      <c r="C372" s="0" t="s">
        <v>23</v>
      </c>
      <c r="D372" s="0" t="s">
        <v>991</v>
      </c>
      <c r="E372" s="0" t="s">
        <v>992</v>
      </c>
      <c r="F372" s="0" t="n">
        <v>22821</v>
      </c>
      <c r="G372" s="0" t="n">
        <v>102</v>
      </c>
      <c r="H372" s="0" t="n">
        <v>8</v>
      </c>
      <c r="I372" s="0" t="n">
        <v>4</v>
      </c>
      <c r="J372" s="0" t="s">
        <v>7573</v>
      </c>
      <c r="K372" s="0" t="s">
        <v>7573</v>
      </c>
    </row>
    <row r="373" customFormat="false" ht="12.75" hidden="false" customHeight="false" outlineLevel="0" collapsed="false">
      <c r="A373" s="0" t="s">
        <v>993</v>
      </c>
      <c r="B373" s="0" t="n">
        <v>172</v>
      </c>
      <c r="C373" s="0" t="s">
        <v>23</v>
      </c>
      <c r="D373" s="0" t="s">
        <v>994</v>
      </c>
      <c r="E373" s="0" t="s">
        <v>995</v>
      </c>
      <c r="F373" s="0" t="n">
        <v>6276</v>
      </c>
      <c r="G373" s="0" t="n">
        <v>41</v>
      </c>
      <c r="H373" s="0" t="n">
        <v>1</v>
      </c>
      <c r="I373" s="0" t="n">
        <v>36</v>
      </c>
      <c r="J373" s="0" t="s">
        <v>7573</v>
      </c>
      <c r="K373" s="0" t="s">
        <v>7573</v>
      </c>
    </row>
    <row r="374" customFormat="false" ht="12.75" hidden="false" customHeight="false" outlineLevel="0" collapsed="false">
      <c r="A374" s="0" t="s">
        <v>996</v>
      </c>
      <c r="B374" s="0" t="n">
        <v>1170</v>
      </c>
      <c r="C374" s="0" t="s">
        <v>23</v>
      </c>
      <c r="D374" s="0" t="s">
        <v>997</v>
      </c>
      <c r="E374" s="0" t="s">
        <v>998</v>
      </c>
      <c r="F374" s="0" t="n">
        <v>8688</v>
      </c>
      <c r="G374" s="0" t="n">
        <v>214</v>
      </c>
      <c r="H374" s="0" t="n">
        <v>0</v>
      </c>
      <c r="I374" s="0" t="n">
        <v>64</v>
      </c>
      <c r="J374" s="0" t="s">
        <v>7573</v>
      </c>
      <c r="K374" s="0" t="s">
        <v>7573</v>
      </c>
    </row>
    <row r="375" customFormat="false" ht="12.75" hidden="false" customHeight="false" outlineLevel="0" collapsed="false">
      <c r="A375" s="0" t="s">
        <v>999</v>
      </c>
      <c r="B375" s="0" t="n">
        <v>224</v>
      </c>
      <c r="C375" s="0" t="s">
        <v>23</v>
      </c>
      <c r="D375" s="0" t="s">
        <v>1000</v>
      </c>
      <c r="E375" s="0" t="s">
        <v>1001</v>
      </c>
      <c r="F375" s="0" t="n">
        <v>24310</v>
      </c>
      <c r="G375" s="0" t="n">
        <v>119</v>
      </c>
      <c r="H375" s="0" t="n">
        <v>0</v>
      </c>
      <c r="I375" s="0" t="n">
        <v>2</v>
      </c>
      <c r="J375" s="0" t="s">
        <v>7573</v>
      </c>
      <c r="K375" s="0" t="s">
        <v>7573</v>
      </c>
    </row>
    <row r="376" customFormat="false" ht="12.75" hidden="false" customHeight="false" outlineLevel="0" collapsed="false">
      <c r="A376" s="0" t="s">
        <v>1002</v>
      </c>
      <c r="B376" s="0" t="n">
        <v>329</v>
      </c>
      <c r="C376" s="0" t="s">
        <v>23</v>
      </c>
      <c r="E376" s="0" t="s">
        <v>1003</v>
      </c>
      <c r="F376" s="0" t="n">
        <v>5208</v>
      </c>
      <c r="G376" s="0" t="n">
        <v>67</v>
      </c>
      <c r="H376" s="0" t="n">
        <v>0</v>
      </c>
      <c r="I376" s="0" t="n">
        <v>24</v>
      </c>
      <c r="J376" s="0" t="s">
        <v>7573</v>
      </c>
      <c r="K376" s="0" t="s">
        <v>7573</v>
      </c>
    </row>
    <row r="377" customFormat="false" ht="12.75" hidden="false" customHeight="false" outlineLevel="0" collapsed="false">
      <c r="A377" s="0" t="s">
        <v>1004</v>
      </c>
      <c r="B377" s="0" t="n">
        <v>538</v>
      </c>
      <c r="C377" s="0" t="s">
        <v>23</v>
      </c>
      <c r="E377" s="0" t="s">
        <v>1005</v>
      </c>
      <c r="F377" s="0" t="n">
        <v>102276</v>
      </c>
      <c r="G377" s="0" t="n">
        <v>1245</v>
      </c>
      <c r="H377" s="0" t="n">
        <v>0</v>
      </c>
      <c r="I377" s="0" t="n">
        <v>26</v>
      </c>
      <c r="J377" s="0" t="s">
        <v>7573</v>
      </c>
      <c r="K377" s="0" t="s">
        <v>7573</v>
      </c>
    </row>
    <row r="378" customFormat="false" ht="12.75" hidden="false" customHeight="false" outlineLevel="0" collapsed="false">
      <c r="A378" s="0" t="s">
        <v>1006</v>
      </c>
      <c r="B378" s="0" t="n">
        <v>150</v>
      </c>
      <c r="C378" s="0" t="s">
        <v>23</v>
      </c>
      <c r="D378" s="0" t="s">
        <v>1007</v>
      </c>
      <c r="E378" s="0" t="s">
        <v>1008</v>
      </c>
      <c r="F378" s="0" t="n">
        <v>12325</v>
      </c>
      <c r="G378" s="0" t="n">
        <v>181</v>
      </c>
      <c r="H378" s="0" t="n">
        <v>0</v>
      </c>
      <c r="I378" s="0" t="n">
        <v>2</v>
      </c>
      <c r="J378" s="0" t="s">
        <v>7573</v>
      </c>
      <c r="K378" s="0" t="s">
        <v>7573</v>
      </c>
    </row>
    <row r="379" customFormat="false" ht="12.75" hidden="false" customHeight="false" outlineLevel="0" collapsed="false">
      <c r="A379" s="0" t="s">
        <v>1009</v>
      </c>
      <c r="B379" s="0" t="n">
        <v>208</v>
      </c>
      <c r="C379" s="0" t="s">
        <v>23</v>
      </c>
      <c r="E379" s="0" t="s">
        <v>1010</v>
      </c>
      <c r="F379" s="0" t="n">
        <v>5726</v>
      </c>
      <c r="G379" s="0" t="n">
        <v>70</v>
      </c>
      <c r="H379" s="0" t="n">
        <v>0</v>
      </c>
      <c r="I379" s="0" t="n">
        <v>6</v>
      </c>
      <c r="J379" s="0" t="s">
        <v>7573</v>
      </c>
      <c r="K379" s="0" t="s">
        <v>7573</v>
      </c>
    </row>
    <row r="380" customFormat="false" ht="12.75" hidden="false" customHeight="false" outlineLevel="0" collapsed="false">
      <c r="A380" s="0" t="s">
        <v>1011</v>
      </c>
      <c r="B380" s="0" t="n">
        <v>144</v>
      </c>
      <c r="C380" s="0" t="s">
        <v>23</v>
      </c>
      <c r="E380" s="0" t="s">
        <v>1012</v>
      </c>
      <c r="F380" s="0" t="n">
        <v>8227</v>
      </c>
      <c r="G380" s="0" t="n">
        <v>98</v>
      </c>
      <c r="H380" s="0" t="n">
        <v>0</v>
      </c>
      <c r="I380" s="0" t="n">
        <v>15</v>
      </c>
      <c r="J380" s="0" t="s">
        <v>7573</v>
      </c>
      <c r="K380" s="0" t="s">
        <v>7573</v>
      </c>
    </row>
    <row r="381" customFormat="false" ht="12.75" hidden="false" customHeight="false" outlineLevel="0" collapsed="false">
      <c r="A381" s="0" t="s">
        <v>1013</v>
      </c>
      <c r="B381" s="0" t="n">
        <v>485</v>
      </c>
      <c r="C381" s="0" t="s">
        <v>23</v>
      </c>
      <c r="D381" s="0" t="s">
        <v>1014</v>
      </c>
      <c r="E381" s="0" t="s">
        <v>1015</v>
      </c>
      <c r="F381" s="0" t="n">
        <v>11548</v>
      </c>
      <c r="G381" s="0" t="n">
        <v>163</v>
      </c>
      <c r="H381" s="0" t="n">
        <v>0</v>
      </c>
      <c r="I381" s="0" t="n">
        <v>12</v>
      </c>
      <c r="J381" s="0" t="s">
        <v>7573</v>
      </c>
      <c r="K381" s="0" t="s">
        <v>7573</v>
      </c>
    </row>
    <row r="382" customFormat="false" ht="12.75" hidden="false" customHeight="false" outlineLevel="0" collapsed="false">
      <c r="A382" s="0" t="s">
        <v>1016</v>
      </c>
      <c r="B382" s="0" t="n">
        <v>320</v>
      </c>
      <c r="C382" s="0" t="s">
        <v>23</v>
      </c>
      <c r="D382" s="0" t="s">
        <v>1017</v>
      </c>
      <c r="E382" s="0" t="s">
        <v>1018</v>
      </c>
      <c r="F382" s="0" t="n">
        <v>8518</v>
      </c>
      <c r="G382" s="0" t="n">
        <v>117</v>
      </c>
      <c r="H382" s="0" t="n">
        <v>0</v>
      </c>
      <c r="I382" s="0" t="n">
        <v>6</v>
      </c>
      <c r="J382" s="0" t="s">
        <v>7573</v>
      </c>
      <c r="K382" s="0" t="s">
        <v>7573</v>
      </c>
    </row>
    <row r="383" customFormat="false" ht="12.75" hidden="false" customHeight="false" outlineLevel="0" collapsed="false">
      <c r="A383" s="0" t="s">
        <v>1019</v>
      </c>
      <c r="B383" s="0" t="n">
        <v>201</v>
      </c>
      <c r="C383" s="0" t="s">
        <v>23</v>
      </c>
      <c r="E383" s="0" t="s">
        <v>1020</v>
      </c>
      <c r="F383" s="0" t="n">
        <v>5623</v>
      </c>
      <c r="G383" s="0" t="n">
        <v>26</v>
      </c>
      <c r="H383" s="0" t="n">
        <v>0</v>
      </c>
      <c r="I383" s="0" t="n">
        <v>11</v>
      </c>
      <c r="J383" s="0" t="s">
        <v>7573</v>
      </c>
      <c r="K383" s="0" t="s">
        <v>7573</v>
      </c>
    </row>
    <row r="384" customFormat="false" ht="12.75" hidden="false" customHeight="false" outlineLevel="0" collapsed="false">
      <c r="A384" s="0" t="s">
        <v>1021</v>
      </c>
      <c r="B384" s="0" t="n">
        <v>142</v>
      </c>
      <c r="C384" s="0" t="s">
        <v>23</v>
      </c>
      <c r="D384" s="0" t="s">
        <v>1022</v>
      </c>
      <c r="E384" s="0" t="s">
        <v>1023</v>
      </c>
      <c r="F384" s="0" t="n">
        <v>7641</v>
      </c>
      <c r="G384" s="0" t="n">
        <v>71</v>
      </c>
      <c r="H384" s="0" t="n">
        <v>2</v>
      </c>
      <c r="I384" s="0" t="n">
        <v>5</v>
      </c>
      <c r="J384" s="0" t="s">
        <v>7573</v>
      </c>
      <c r="K384" s="0" t="s">
        <v>7573</v>
      </c>
    </row>
    <row r="385" customFormat="false" ht="12.75" hidden="false" customHeight="false" outlineLevel="0" collapsed="false">
      <c r="A385" s="0" t="s">
        <v>1024</v>
      </c>
      <c r="B385" s="0" t="n">
        <v>194</v>
      </c>
      <c r="C385" s="0" t="s">
        <v>23</v>
      </c>
      <c r="D385" s="0" t="s">
        <v>1025</v>
      </c>
      <c r="E385" s="0" t="s">
        <v>1026</v>
      </c>
      <c r="F385" s="0" t="n">
        <v>7641</v>
      </c>
      <c r="G385" s="0" t="n">
        <v>80</v>
      </c>
      <c r="H385" s="0" t="n">
        <v>0</v>
      </c>
      <c r="I385" s="0" t="n">
        <v>5</v>
      </c>
      <c r="J385" s="0" t="s">
        <v>7573</v>
      </c>
      <c r="K385" s="0" t="s">
        <v>7573</v>
      </c>
    </row>
    <row r="386" customFormat="false" ht="12.75" hidden="false" customHeight="false" outlineLevel="0" collapsed="false">
      <c r="A386" s="0" t="s">
        <v>1027</v>
      </c>
      <c r="B386" s="0" t="n">
        <v>281</v>
      </c>
      <c r="C386" s="0" t="s">
        <v>23</v>
      </c>
      <c r="D386" s="0" t="s">
        <v>1028</v>
      </c>
      <c r="E386" s="0" t="s">
        <v>1029</v>
      </c>
      <c r="F386" s="0" t="n">
        <v>11326</v>
      </c>
      <c r="G386" s="0" t="n">
        <v>65</v>
      </c>
      <c r="H386" s="0" t="n">
        <v>0</v>
      </c>
      <c r="I386" s="0" t="n">
        <v>5</v>
      </c>
      <c r="J386" s="0" t="s">
        <v>7573</v>
      </c>
      <c r="K386" s="0" t="s">
        <v>7573</v>
      </c>
    </row>
    <row r="387" customFormat="false" ht="12.75" hidden="false" customHeight="false" outlineLevel="0" collapsed="false">
      <c r="A387" s="0" t="s">
        <v>1030</v>
      </c>
      <c r="B387" s="0" t="n">
        <v>256</v>
      </c>
      <c r="C387" s="0" t="s">
        <v>23</v>
      </c>
      <c r="D387" s="0" t="s">
        <v>1031</v>
      </c>
      <c r="E387" s="0" t="s">
        <v>1032</v>
      </c>
      <c r="F387" s="0" t="n">
        <v>5955</v>
      </c>
      <c r="G387" s="0" t="n">
        <v>27</v>
      </c>
      <c r="H387" s="0" t="n">
        <v>2</v>
      </c>
      <c r="I387" s="0" t="n">
        <v>24</v>
      </c>
      <c r="J387" s="0" t="s">
        <v>7573</v>
      </c>
      <c r="K387" s="0" t="s">
        <v>7573</v>
      </c>
    </row>
    <row r="388" customFormat="false" ht="12.75" hidden="false" customHeight="false" outlineLevel="0" collapsed="false">
      <c r="A388" s="0" t="s">
        <v>1033</v>
      </c>
      <c r="B388" s="0" t="n">
        <v>6577</v>
      </c>
      <c r="C388" s="0" t="s">
        <v>23</v>
      </c>
      <c r="D388" s="0" t="s">
        <v>1034</v>
      </c>
      <c r="E388" s="0" t="s">
        <v>1035</v>
      </c>
      <c r="F388" s="0" t="n">
        <v>50349</v>
      </c>
      <c r="G388" s="0" t="n">
        <v>252</v>
      </c>
      <c r="H388" s="0" t="n">
        <v>0</v>
      </c>
      <c r="I388" s="0" t="n">
        <v>61</v>
      </c>
      <c r="J388" s="0" t="s">
        <v>7573</v>
      </c>
      <c r="K388" s="0" t="s">
        <v>7573</v>
      </c>
    </row>
    <row r="389" customFormat="false" ht="12.75" hidden="false" customHeight="false" outlineLevel="0" collapsed="false">
      <c r="A389" s="0" t="s">
        <v>1036</v>
      </c>
      <c r="B389" s="0" t="n">
        <v>337</v>
      </c>
      <c r="C389" s="0" t="s">
        <v>23</v>
      </c>
      <c r="E389" s="0" t="s">
        <v>1037</v>
      </c>
      <c r="F389" s="0" t="n">
        <v>9889</v>
      </c>
      <c r="G389" s="0" t="n">
        <v>120</v>
      </c>
      <c r="H389" s="0" t="n">
        <v>0</v>
      </c>
      <c r="I389" s="0" t="n">
        <v>8</v>
      </c>
      <c r="J389" s="0" t="s">
        <v>7573</v>
      </c>
      <c r="K389" s="0" t="s">
        <v>7573</v>
      </c>
    </row>
    <row r="390" customFormat="false" ht="12.75" hidden="false" customHeight="false" outlineLevel="0" collapsed="false">
      <c r="A390" s="0" t="s">
        <v>1038</v>
      </c>
      <c r="B390" s="0" t="n">
        <v>4424</v>
      </c>
      <c r="C390" s="0" t="s">
        <v>23</v>
      </c>
      <c r="D390" s="0" t="s">
        <v>1039</v>
      </c>
      <c r="E390" s="0" t="s">
        <v>1040</v>
      </c>
      <c r="F390" s="0" t="n">
        <v>6570</v>
      </c>
      <c r="G390" s="0" t="n">
        <v>35</v>
      </c>
      <c r="H390" s="0" t="n">
        <v>0</v>
      </c>
      <c r="I390" s="0" t="n">
        <v>14</v>
      </c>
      <c r="J390" s="0" t="s">
        <v>7573</v>
      </c>
      <c r="K390" s="0" t="s">
        <v>7573</v>
      </c>
    </row>
    <row r="391" customFormat="false" ht="12.75" hidden="false" customHeight="false" outlineLevel="0" collapsed="false">
      <c r="A391" s="0" t="s">
        <v>1041</v>
      </c>
      <c r="B391" s="0" t="n">
        <v>555</v>
      </c>
      <c r="C391" s="0" t="s">
        <v>23</v>
      </c>
      <c r="D391" s="0" t="s">
        <v>1042</v>
      </c>
      <c r="E391" s="0" t="s">
        <v>1043</v>
      </c>
      <c r="F391" s="0" t="n">
        <v>8380</v>
      </c>
      <c r="G391" s="0" t="n">
        <v>389</v>
      </c>
      <c r="H391" s="0" t="n">
        <v>0</v>
      </c>
      <c r="I391" s="0" t="n">
        <v>10</v>
      </c>
      <c r="J391" s="0" t="s">
        <v>7573</v>
      </c>
      <c r="K391" s="0" t="s">
        <v>7573</v>
      </c>
    </row>
    <row r="392" customFormat="false" ht="12.75" hidden="false" customHeight="false" outlineLevel="0" collapsed="false">
      <c r="A392" s="0" t="s">
        <v>1044</v>
      </c>
      <c r="B392" s="0" t="n">
        <v>294</v>
      </c>
      <c r="C392" s="0" t="s">
        <v>23</v>
      </c>
      <c r="E392" s="0" t="s">
        <v>1045</v>
      </c>
      <c r="F392" s="0" t="n">
        <v>7276</v>
      </c>
      <c r="G392" s="0" t="n">
        <v>152</v>
      </c>
      <c r="H392" s="0" t="n">
        <v>0</v>
      </c>
      <c r="I392" s="0" t="n">
        <v>6</v>
      </c>
      <c r="J392" s="0" t="s">
        <v>7573</v>
      </c>
      <c r="K392" s="0" t="s">
        <v>7573</v>
      </c>
    </row>
    <row r="393" customFormat="false" ht="12.75" hidden="false" customHeight="false" outlineLevel="0" collapsed="false">
      <c r="A393" s="0" t="s">
        <v>1046</v>
      </c>
      <c r="B393" s="0" t="n">
        <v>116</v>
      </c>
      <c r="C393" s="0" t="s">
        <v>23</v>
      </c>
      <c r="E393" s="0" t="s">
        <v>1047</v>
      </c>
      <c r="F393" s="0" t="n">
        <v>17224</v>
      </c>
      <c r="G393" s="0" t="n">
        <v>161</v>
      </c>
      <c r="H393" s="0" t="n">
        <v>3</v>
      </c>
      <c r="I393" s="0" t="n">
        <v>569</v>
      </c>
      <c r="J393" s="0" t="s">
        <v>7573</v>
      </c>
      <c r="K393" s="0" t="s">
        <v>7573</v>
      </c>
    </row>
    <row r="394" customFormat="false" ht="12.75" hidden="false" customHeight="false" outlineLevel="0" collapsed="false">
      <c r="A394" s="0" t="s">
        <v>1048</v>
      </c>
      <c r="B394" s="0" t="n">
        <v>126</v>
      </c>
      <c r="C394" s="0" t="s">
        <v>23</v>
      </c>
      <c r="E394" s="0" t="s">
        <v>1049</v>
      </c>
      <c r="F394" s="0" t="n">
        <v>10452</v>
      </c>
      <c r="G394" s="0" t="n">
        <v>77</v>
      </c>
      <c r="H394" s="0" t="n">
        <v>0</v>
      </c>
      <c r="I394" s="0" t="n">
        <v>3</v>
      </c>
      <c r="J394" s="0" t="s">
        <v>7573</v>
      </c>
      <c r="K394" s="0" t="s">
        <v>7573</v>
      </c>
    </row>
    <row r="395" customFormat="false" ht="12.75" hidden="false" customHeight="false" outlineLevel="0" collapsed="false">
      <c r="A395" s="0" t="s">
        <v>1050</v>
      </c>
      <c r="B395" s="0" t="n">
        <v>2383</v>
      </c>
      <c r="C395" s="0" t="s">
        <v>23</v>
      </c>
      <c r="D395" s="0" t="s">
        <v>1051</v>
      </c>
      <c r="E395" s="0" t="s">
        <v>1052</v>
      </c>
      <c r="F395" s="0" t="n">
        <v>11912</v>
      </c>
      <c r="G395" s="0" t="n">
        <v>150</v>
      </c>
      <c r="H395" s="0" t="n">
        <v>0</v>
      </c>
      <c r="I395" s="0" t="n">
        <v>41</v>
      </c>
      <c r="J395" s="0" t="s">
        <v>7573</v>
      </c>
      <c r="K395" s="0" t="s">
        <v>7573</v>
      </c>
    </row>
    <row r="396" customFormat="false" ht="12.75" hidden="false" customHeight="false" outlineLevel="0" collapsed="false">
      <c r="A396" s="0" t="s">
        <v>1053</v>
      </c>
      <c r="B396" s="0" t="n">
        <v>617</v>
      </c>
      <c r="C396" s="0" t="s">
        <v>23</v>
      </c>
      <c r="D396" s="0" t="s">
        <v>1054</v>
      </c>
      <c r="E396" s="0" t="s">
        <v>1055</v>
      </c>
      <c r="F396" s="0" t="n">
        <v>6049</v>
      </c>
      <c r="G396" s="0" t="n">
        <v>51</v>
      </c>
      <c r="H396" s="0" t="n">
        <v>0</v>
      </c>
      <c r="I396" s="0" t="n">
        <v>13</v>
      </c>
      <c r="J396" s="0" t="s">
        <v>7573</v>
      </c>
      <c r="K396" s="0" t="s">
        <v>7573</v>
      </c>
    </row>
    <row r="397" customFormat="false" ht="12.75" hidden="false" customHeight="false" outlineLevel="0" collapsed="false">
      <c r="A397" s="0" t="s">
        <v>1056</v>
      </c>
      <c r="B397" s="0" t="n">
        <v>209</v>
      </c>
      <c r="C397" s="0" t="s">
        <v>23</v>
      </c>
      <c r="E397" s="0" t="s">
        <v>1057</v>
      </c>
      <c r="F397" s="0" t="n">
        <v>11119</v>
      </c>
      <c r="G397" s="0" t="n">
        <v>45</v>
      </c>
      <c r="H397" s="0" t="n">
        <v>0</v>
      </c>
      <c r="I397" s="0" t="n">
        <v>17</v>
      </c>
      <c r="J397" s="0" t="s">
        <v>7573</v>
      </c>
      <c r="K397" s="0" t="s">
        <v>7573</v>
      </c>
    </row>
    <row r="398" customFormat="false" ht="12.75" hidden="false" customHeight="false" outlineLevel="0" collapsed="false">
      <c r="A398" s="0" t="s">
        <v>1058</v>
      </c>
      <c r="B398" s="0" t="n">
        <v>1083</v>
      </c>
      <c r="C398" s="0" t="s">
        <v>23</v>
      </c>
      <c r="D398" s="0" t="s">
        <v>1059</v>
      </c>
      <c r="E398" s="0" t="s">
        <v>1060</v>
      </c>
      <c r="F398" s="0" t="n">
        <v>30915</v>
      </c>
      <c r="G398" s="0" t="n">
        <v>125</v>
      </c>
      <c r="H398" s="0" t="n">
        <v>0</v>
      </c>
      <c r="I398" s="0" t="n">
        <v>47</v>
      </c>
      <c r="J398" s="0" t="s">
        <v>7573</v>
      </c>
      <c r="K398" s="0" t="s">
        <v>7573</v>
      </c>
    </row>
    <row r="399" customFormat="false" ht="12.75" hidden="false" customHeight="false" outlineLevel="0" collapsed="false">
      <c r="A399" s="0" t="s">
        <v>1061</v>
      </c>
      <c r="B399" s="0" t="n">
        <v>197</v>
      </c>
      <c r="C399" s="0" t="s">
        <v>23</v>
      </c>
      <c r="D399" s="0" t="s">
        <v>1062</v>
      </c>
      <c r="E399" s="0" t="s">
        <v>1063</v>
      </c>
      <c r="F399" s="0" t="n">
        <v>8090</v>
      </c>
      <c r="G399" s="0" t="n">
        <v>94</v>
      </c>
      <c r="H399" s="0" t="n">
        <v>0</v>
      </c>
      <c r="I399" s="0" t="n">
        <v>10</v>
      </c>
      <c r="J399" s="0" t="s">
        <v>7573</v>
      </c>
      <c r="K399" s="0" t="s">
        <v>7573</v>
      </c>
    </row>
    <row r="400" customFormat="false" ht="12.75" hidden="false" customHeight="false" outlineLevel="0" collapsed="false">
      <c r="A400" s="0" t="s">
        <v>1064</v>
      </c>
      <c r="B400" s="0" t="n">
        <v>2179</v>
      </c>
      <c r="C400" s="0" t="s">
        <v>23</v>
      </c>
      <c r="D400" s="0" t="s">
        <v>1065</v>
      </c>
      <c r="E400" s="0" t="s">
        <v>1066</v>
      </c>
      <c r="F400" s="0" t="n">
        <v>9648</v>
      </c>
      <c r="G400" s="0" t="n">
        <v>192</v>
      </c>
      <c r="H400" s="0" t="n">
        <v>0</v>
      </c>
      <c r="I400" s="0" t="n">
        <v>15</v>
      </c>
      <c r="J400" s="0" t="s">
        <v>7573</v>
      </c>
      <c r="K400" s="0" t="s">
        <v>7573</v>
      </c>
    </row>
    <row r="401" customFormat="false" ht="12.75" hidden="false" customHeight="false" outlineLevel="0" collapsed="false">
      <c r="A401" s="0" t="s">
        <v>1067</v>
      </c>
      <c r="B401" s="0" t="n">
        <v>211</v>
      </c>
      <c r="C401" s="0" t="s">
        <v>23</v>
      </c>
      <c r="D401" s="0" t="s">
        <v>1068</v>
      </c>
      <c r="E401" s="0" t="s">
        <v>1069</v>
      </c>
      <c r="F401" s="0" t="n">
        <v>5487</v>
      </c>
      <c r="G401" s="0" t="n">
        <v>94</v>
      </c>
      <c r="H401" s="0" t="n">
        <v>0</v>
      </c>
      <c r="I401" s="0" t="n">
        <v>119</v>
      </c>
      <c r="J401" s="0" t="s">
        <v>7573</v>
      </c>
      <c r="K401" s="0" t="s">
        <v>7573</v>
      </c>
    </row>
    <row r="402" customFormat="false" ht="12.75" hidden="false" customHeight="false" outlineLevel="0" collapsed="false">
      <c r="A402" s="0" t="s">
        <v>1070</v>
      </c>
      <c r="B402" s="0" t="n">
        <v>644</v>
      </c>
      <c r="C402" s="0" t="s">
        <v>23</v>
      </c>
      <c r="D402" s="0" t="s">
        <v>1071</v>
      </c>
      <c r="E402" s="0" t="s">
        <v>1072</v>
      </c>
      <c r="F402" s="0" t="n">
        <v>29071</v>
      </c>
      <c r="G402" s="0" t="n">
        <v>232</v>
      </c>
      <c r="H402" s="0" t="n">
        <v>0</v>
      </c>
      <c r="I402" s="0" t="n">
        <v>135</v>
      </c>
      <c r="J402" s="0" t="s">
        <v>7573</v>
      </c>
      <c r="K402" s="0" t="s">
        <v>7573</v>
      </c>
    </row>
    <row r="403" customFormat="false" ht="12.75" hidden="false" customHeight="false" outlineLevel="0" collapsed="false">
      <c r="A403" s="0" t="s">
        <v>1073</v>
      </c>
      <c r="B403" s="0" t="n">
        <v>494</v>
      </c>
      <c r="C403" s="0" t="s">
        <v>23</v>
      </c>
      <c r="D403" s="0" t="s">
        <v>1074</v>
      </c>
      <c r="E403" s="0" t="s">
        <v>1075</v>
      </c>
      <c r="F403" s="0" t="n">
        <v>6602</v>
      </c>
      <c r="G403" s="0" t="n">
        <v>168</v>
      </c>
      <c r="H403" s="0" t="n">
        <v>0</v>
      </c>
      <c r="I403" s="0" t="n">
        <v>11</v>
      </c>
      <c r="J403" s="0" t="s">
        <v>7573</v>
      </c>
      <c r="K403" s="0" t="s">
        <v>7573</v>
      </c>
    </row>
    <row r="404" customFormat="false" ht="12.75" hidden="false" customHeight="false" outlineLevel="0" collapsed="false">
      <c r="A404" s="0" t="s">
        <v>1076</v>
      </c>
      <c r="B404" s="0" t="n">
        <v>327</v>
      </c>
      <c r="C404" s="0" t="s">
        <v>23</v>
      </c>
      <c r="D404" s="0" t="s">
        <v>1077</v>
      </c>
      <c r="E404" s="0" t="s">
        <v>1078</v>
      </c>
      <c r="F404" s="0" t="n">
        <v>12020</v>
      </c>
      <c r="G404" s="0" t="n">
        <v>117</v>
      </c>
      <c r="H404" s="0" t="n">
        <v>0</v>
      </c>
      <c r="I404" s="0" t="n">
        <v>7</v>
      </c>
      <c r="J404" s="0" t="s">
        <v>7573</v>
      </c>
      <c r="K404" s="0" t="s">
        <v>7573</v>
      </c>
    </row>
    <row r="405" customFormat="false" ht="12.75" hidden="false" customHeight="false" outlineLevel="0" collapsed="false">
      <c r="A405" s="0" t="s">
        <v>1079</v>
      </c>
      <c r="B405" s="0" t="n">
        <v>450</v>
      </c>
      <c r="C405" s="0" t="s">
        <v>23</v>
      </c>
      <c r="E405" s="0" t="s">
        <v>1080</v>
      </c>
      <c r="F405" s="0" t="n">
        <v>31438</v>
      </c>
      <c r="G405" s="0" t="n">
        <v>312</v>
      </c>
      <c r="H405" s="0" t="n">
        <v>0</v>
      </c>
      <c r="I405" s="0" t="n">
        <v>2</v>
      </c>
      <c r="J405" s="0" t="s">
        <v>7573</v>
      </c>
      <c r="K405" s="0" t="s">
        <v>7573</v>
      </c>
    </row>
    <row r="406" customFormat="false" ht="12.75" hidden="false" customHeight="false" outlineLevel="0" collapsed="false">
      <c r="A406" s="0" t="s">
        <v>1081</v>
      </c>
      <c r="B406" s="0" t="n">
        <v>3698</v>
      </c>
      <c r="C406" s="0" t="s">
        <v>23</v>
      </c>
      <c r="D406" s="0" t="s">
        <v>1082</v>
      </c>
      <c r="E406" s="0" t="s">
        <v>1083</v>
      </c>
      <c r="F406" s="0" t="n">
        <v>31333</v>
      </c>
      <c r="G406" s="0" t="n">
        <v>186</v>
      </c>
      <c r="H406" s="0" t="n">
        <v>0</v>
      </c>
      <c r="I406" s="0" t="n">
        <v>65</v>
      </c>
      <c r="J406" s="0" t="s">
        <v>7573</v>
      </c>
      <c r="K406" s="0" t="s">
        <v>7573</v>
      </c>
    </row>
    <row r="407" customFormat="false" ht="12.75" hidden="false" customHeight="false" outlineLevel="0" collapsed="false">
      <c r="A407" s="0" t="s">
        <v>1084</v>
      </c>
      <c r="B407" s="0" t="n">
        <v>196</v>
      </c>
      <c r="C407" s="0" t="s">
        <v>23</v>
      </c>
      <c r="F407" s="0" t="n">
        <v>10291</v>
      </c>
      <c r="G407" s="0" t="n">
        <v>121</v>
      </c>
      <c r="H407" s="0" t="n">
        <v>0</v>
      </c>
      <c r="I407" s="0" t="n">
        <v>6</v>
      </c>
      <c r="J407" s="0" t="s">
        <v>7573</v>
      </c>
      <c r="K407" s="0" t="s">
        <v>7573</v>
      </c>
    </row>
    <row r="408" customFormat="false" ht="12.75" hidden="false" customHeight="false" outlineLevel="0" collapsed="false">
      <c r="A408" s="0" t="s">
        <v>1085</v>
      </c>
      <c r="B408" s="0" t="n">
        <v>184</v>
      </c>
      <c r="C408" s="0" t="s">
        <v>23</v>
      </c>
      <c r="D408" s="0" t="s">
        <v>1086</v>
      </c>
      <c r="E408" s="0" t="s">
        <v>1087</v>
      </c>
      <c r="F408" s="0" t="n">
        <v>5054</v>
      </c>
      <c r="G408" s="0" t="n">
        <v>25</v>
      </c>
      <c r="H408" s="0" t="n">
        <v>0</v>
      </c>
      <c r="I408" s="0" t="n">
        <v>7</v>
      </c>
      <c r="J408" s="0" t="s">
        <v>7573</v>
      </c>
      <c r="K408" s="0" t="s">
        <v>7573</v>
      </c>
    </row>
    <row r="409" customFormat="false" ht="12.75" hidden="false" customHeight="false" outlineLevel="0" collapsed="false">
      <c r="A409" s="0" t="s">
        <v>1088</v>
      </c>
      <c r="B409" s="0" t="n">
        <v>1018</v>
      </c>
      <c r="C409" s="0" t="s">
        <v>23</v>
      </c>
      <c r="D409" s="0" t="s">
        <v>1089</v>
      </c>
      <c r="E409" s="0" t="s">
        <v>1090</v>
      </c>
      <c r="F409" s="0" t="n">
        <v>6429</v>
      </c>
      <c r="G409" s="0" t="n">
        <v>59</v>
      </c>
      <c r="H409" s="0" t="n">
        <v>0</v>
      </c>
      <c r="I409" s="0" t="n">
        <v>4</v>
      </c>
      <c r="J409" s="0" t="s">
        <v>7573</v>
      </c>
      <c r="K409" s="0" t="s">
        <v>7573</v>
      </c>
    </row>
    <row r="410" customFormat="false" ht="12.75" hidden="false" customHeight="false" outlineLevel="0" collapsed="false">
      <c r="A410" s="0" t="s">
        <v>1091</v>
      </c>
      <c r="B410" s="0" t="n">
        <v>112</v>
      </c>
      <c r="C410" s="0" t="s">
        <v>23</v>
      </c>
      <c r="F410" s="0" t="n">
        <v>8196</v>
      </c>
      <c r="G410" s="0" t="n">
        <v>111</v>
      </c>
      <c r="H410" s="0" t="n">
        <v>0</v>
      </c>
      <c r="I410" s="0" t="n">
        <v>6</v>
      </c>
      <c r="J410" s="0" t="s">
        <v>7573</v>
      </c>
      <c r="K410" s="0" t="s">
        <v>7573</v>
      </c>
    </row>
    <row r="411" customFormat="false" ht="12.75" hidden="false" customHeight="false" outlineLevel="0" collapsed="false">
      <c r="A411" s="0" t="s">
        <v>1092</v>
      </c>
      <c r="B411" s="0" t="n">
        <v>614</v>
      </c>
      <c r="C411" s="0" t="s">
        <v>23</v>
      </c>
      <c r="D411" s="0" t="s">
        <v>1093</v>
      </c>
      <c r="E411" s="0" t="s">
        <v>1094</v>
      </c>
      <c r="F411" s="0" t="n">
        <v>5396</v>
      </c>
      <c r="G411" s="0" t="n">
        <v>27</v>
      </c>
      <c r="H411" s="0" t="n">
        <v>0</v>
      </c>
      <c r="I411" s="0" t="n">
        <v>21</v>
      </c>
      <c r="J411" s="0" t="s">
        <v>7573</v>
      </c>
      <c r="K411" s="0" t="s">
        <v>7573</v>
      </c>
    </row>
    <row r="412" customFormat="false" ht="12.75" hidden="false" customHeight="false" outlineLevel="0" collapsed="false">
      <c r="A412" s="0" t="s">
        <v>1095</v>
      </c>
      <c r="B412" s="0" t="n">
        <v>173</v>
      </c>
      <c r="C412" s="0" t="s">
        <v>23</v>
      </c>
      <c r="D412" s="0" t="s">
        <v>1096</v>
      </c>
      <c r="E412" s="0" t="s">
        <v>1097</v>
      </c>
      <c r="F412" s="0" t="n">
        <v>11017</v>
      </c>
      <c r="G412" s="0" t="n">
        <v>58</v>
      </c>
      <c r="H412" s="0" t="n">
        <v>0</v>
      </c>
      <c r="I412" s="0" t="n">
        <v>2</v>
      </c>
      <c r="J412" s="0" t="s">
        <v>7573</v>
      </c>
      <c r="K412" s="0" t="s">
        <v>7573</v>
      </c>
    </row>
    <row r="413" customFormat="false" ht="12.75" hidden="false" customHeight="false" outlineLevel="0" collapsed="false">
      <c r="A413" s="0" t="s">
        <v>1098</v>
      </c>
      <c r="B413" s="0" t="n">
        <v>668</v>
      </c>
      <c r="C413" s="0" t="s">
        <v>23</v>
      </c>
      <c r="E413" s="0" t="s">
        <v>1099</v>
      </c>
      <c r="F413" s="0" t="n">
        <v>12116</v>
      </c>
      <c r="G413" s="0" t="n">
        <v>131</v>
      </c>
      <c r="H413" s="0" t="n">
        <v>0</v>
      </c>
      <c r="I413" s="0" t="n">
        <v>166</v>
      </c>
      <c r="J413" s="0" t="s">
        <v>7573</v>
      </c>
      <c r="K413" s="0" t="s">
        <v>7573</v>
      </c>
    </row>
    <row r="414" customFormat="false" ht="12.75" hidden="false" customHeight="false" outlineLevel="0" collapsed="false">
      <c r="A414" s="0" t="s">
        <v>1100</v>
      </c>
      <c r="B414" s="0" t="n">
        <v>134</v>
      </c>
      <c r="C414" s="0" t="s">
        <v>23</v>
      </c>
      <c r="D414" s="0" t="s">
        <v>1101</v>
      </c>
      <c r="E414" s="0" t="s">
        <v>1102</v>
      </c>
      <c r="F414" s="0" t="n">
        <v>5660</v>
      </c>
      <c r="G414" s="0" t="n">
        <v>26</v>
      </c>
      <c r="H414" s="0" t="n">
        <v>0</v>
      </c>
      <c r="I414" s="0" t="n">
        <v>14</v>
      </c>
      <c r="J414" s="0" t="s">
        <v>7573</v>
      </c>
      <c r="K414" s="0" t="s">
        <v>7573</v>
      </c>
    </row>
    <row r="415" customFormat="false" ht="12.75" hidden="false" customHeight="false" outlineLevel="0" collapsed="false">
      <c r="A415" s="0" t="s">
        <v>1103</v>
      </c>
      <c r="B415" s="0" t="n">
        <v>880</v>
      </c>
      <c r="C415" s="0" t="s">
        <v>23</v>
      </c>
      <c r="E415" s="0" t="s">
        <v>1104</v>
      </c>
      <c r="F415" s="0" t="n">
        <v>11309</v>
      </c>
      <c r="G415" s="0" t="n">
        <v>110</v>
      </c>
      <c r="H415" s="0" t="n">
        <v>0</v>
      </c>
      <c r="I415" s="0" t="n">
        <v>10</v>
      </c>
      <c r="J415" s="0" t="s">
        <v>7573</v>
      </c>
      <c r="K415" s="0" t="s">
        <v>7573</v>
      </c>
    </row>
    <row r="416" customFormat="false" ht="12.75" hidden="false" customHeight="false" outlineLevel="0" collapsed="false">
      <c r="A416" s="0" t="s">
        <v>1105</v>
      </c>
      <c r="B416" s="0" t="n">
        <v>269</v>
      </c>
      <c r="C416" s="0" t="s">
        <v>23</v>
      </c>
      <c r="D416" s="0" t="s">
        <v>1106</v>
      </c>
      <c r="E416" s="0" t="s">
        <v>1107</v>
      </c>
      <c r="F416" s="0" t="n">
        <v>7660</v>
      </c>
      <c r="G416" s="0" t="n">
        <v>135</v>
      </c>
      <c r="H416" s="0" t="n">
        <v>1</v>
      </c>
      <c r="I416" s="0" t="n">
        <v>8</v>
      </c>
      <c r="J416" s="0" t="s">
        <v>7573</v>
      </c>
      <c r="K416" s="0" t="s">
        <v>7573</v>
      </c>
    </row>
    <row r="417" customFormat="false" ht="12.75" hidden="false" customHeight="false" outlineLevel="0" collapsed="false">
      <c r="A417" s="0" t="s">
        <v>1108</v>
      </c>
      <c r="B417" s="0" t="n">
        <v>597</v>
      </c>
      <c r="C417" s="0" t="s">
        <v>23</v>
      </c>
      <c r="D417" s="0" t="s">
        <v>1109</v>
      </c>
      <c r="E417" s="0" t="s">
        <v>1110</v>
      </c>
      <c r="F417" s="0" t="n">
        <v>5477</v>
      </c>
      <c r="G417" s="0" t="n">
        <v>77</v>
      </c>
      <c r="H417" s="0" t="n">
        <v>0</v>
      </c>
      <c r="I417" s="0" t="n">
        <v>15</v>
      </c>
      <c r="J417" s="0" t="s">
        <v>7573</v>
      </c>
      <c r="K417" s="0" t="s">
        <v>7573</v>
      </c>
    </row>
    <row r="418" customFormat="false" ht="12.75" hidden="false" customHeight="false" outlineLevel="0" collapsed="false">
      <c r="A418" s="0" t="s">
        <v>1111</v>
      </c>
      <c r="B418" s="0" t="n">
        <v>275</v>
      </c>
      <c r="C418" s="0" t="s">
        <v>23</v>
      </c>
      <c r="E418" s="0" t="s">
        <v>1112</v>
      </c>
      <c r="F418" s="0" t="n">
        <v>13380</v>
      </c>
      <c r="G418" s="0" t="n">
        <v>88</v>
      </c>
      <c r="H418" s="0" t="n">
        <v>0</v>
      </c>
      <c r="I418" s="0" t="n">
        <v>16</v>
      </c>
      <c r="J418" s="0" t="s">
        <v>7573</v>
      </c>
      <c r="K418" s="0" t="s">
        <v>7573</v>
      </c>
    </row>
    <row r="419" customFormat="false" ht="12.75" hidden="false" customHeight="false" outlineLevel="0" collapsed="false">
      <c r="A419" s="0" t="s">
        <v>1113</v>
      </c>
      <c r="B419" s="0" t="n">
        <v>114</v>
      </c>
      <c r="C419" s="0" t="s">
        <v>23</v>
      </c>
      <c r="E419" s="0" t="s">
        <v>1114</v>
      </c>
      <c r="F419" s="0" t="n">
        <v>30607</v>
      </c>
      <c r="G419" s="0" t="n">
        <v>539</v>
      </c>
      <c r="H419" s="0" t="n">
        <v>0</v>
      </c>
      <c r="I419" s="0" t="n">
        <v>4</v>
      </c>
      <c r="J419" s="0" t="s">
        <v>7573</v>
      </c>
      <c r="K419" s="0" t="s">
        <v>7573</v>
      </c>
    </row>
    <row r="420" customFormat="false" ht="12.75" hidden="false" customHeight="false" outlineLevel="0" collapsed="false">
      <c r="A420" s="0" t="s">
        <v>1115</v>
      </c>
      <c r="B420" s="0" t="n">
        <v>126</v>
      </c>
      <c r="C420" s="0" t="s">
        <v>23</v>
      </c>
      <c r="D420" s="0" t="s">
        <v>1116</v>
      </c>
      <c r="E420" s="0" t="s">
        <v>1117</v>
      </c>
      <c r="F420" s="0" t="n">
        <v>5637</v>
      </c>
      <c r="G420" s="0" t="n">
        <v>26</v>
      </c>
      <c r="H420" s="0" t="n">
        <v>0</v>
      </c>
      <c r="I420" s="0" t="n">
        <v>3</v>
      </c>
      <c r="J420" s="0" t="s">
        <v>7573</v>
      </c>
      <c r="K420" s="0" t="s">
        <v>7573</v>
      </c>
    </row>
    <row r="421" customFormat="false" ht="12.75" hidden="false" customHeight="false" outlineLevel="0" collapsed="false">
      <c r="A421" s="0" t="s">
        <v>1118</v>
      </c>
      <c r="B421" s="0" t="n">
        <v>148</v>
      </c>
      <c r="C421" s="0" t="s">
        <v>23</v>
      </c>
      <c r="F421" s="0" t="n">
        <v>41124</v>
      </c>
      <c r="G421" s="0" t="n">
        <v>358</v>
      </c>
      <c r="H421" s="0" t="n">
        <v>0</v>
      </c>
      <c r="I421" s="0" t="n">
        <v>7</v>
      </c>
      <c r="J421" s="0" t="s">
        <v>7573</v>
      </c>
      <c r="K421" s="0" t="s">
        <v>7573</v>
      </c>
    </row>
    <row r="422" customFormat="false" ht="12.75" hidden="false" customHeight="false" outlineLevel="0" collapsed="false">
      <c r="A422" s="0" t="s">
        <v>1119</v>
      </c>
      <c r="B422" s="0" t="n">
        <v>149</v>
      </c>
      <c r="C422" s="0" t="s">
        <v>23</v>
      </c>
      <c r="D422" s="0" t="s">
        <v>1120</v>
      </c>
      <c r="E422" s="0" t="s">
        <v>1121</v>
      </c>
      <c r="F422" s="0" t="n">
        <v>7742</v>
      </c>
      <c r="G422" s="0" t="n">
        <v>58</v>
      </c>
      <c r="H422" s="0" t="n">
        <v>0</v>
      </c>
      <c r="I422" s="0" t="n">
        <v>11</v>
      </c>
      <c r="J422" s="0" t="s">
        <v>7573</v>
      </c>
      <c r="K422" s="0" t="s">
        <v>7573</v>
      </c>
    </row>
    <row r="423" customFormat="false" ht="12.75" hidden="false" customHeight="false" outlineLevel="0" collapsed="false">
      <c r="A423" s="0" t="s">
        <v>1122</v>
      </c>
      <c r="B423" s="0" t="n">
        <v>147</v>
      </c>
      <c r="C423" s="0" t="s">
        <v>23</v>
      </c>
      <c r="D423" s="0" t="s">
        <v>1123</v>
      </c>
      <c r="E423" s="0" t="s">
        <v>1124</v>
      </c>
      <c r="F423" s="0" t="n">
        <v>5068</v>
      </c>
      <c r="G423" s="0" t="n">
        <v>48</v>
      </c>
      <c r="H423" s="0" t="n">
        <v>0</v>
      </c>
      <c r="I423" s="0" t="n">
        <v>11</v>
      </c>
      <c r="J423" s="0" t="s">
        <v>7573</v>
      </c>
      <c r="K423" s="0" t="s">
        <v>7573</v>
      </c>
    </row>
    <row r="424" customFormat="false" ht="12.75" hidden="false" customHeight="false" outlineLevel="0" collapsed="false">
      <c r="A424" s="0" t="s">
        <v>1125</v>
      </c>
      <c r="B424" s="0" t="n">
        <v>4183</v>
      </c>
      <c r="C424" s="0" t="s">
        <v>23</v>
      </c>
      <c r="D424" s="0" t="s">
        <v>1126</v>
      </c>
      <c r="E424" s="0" t="s">
        <v>1127</v>
      </c>
      <c r="F424" s="0" t="n">
        <v>95015</v>
      </c>
      <c r="G424" s="0" t="n">
        <v>815</v>
      </c>
      <c r="H424" s="0" t="n">
        <v>0</v>
      </c>
      <c r="I424" s="0" t="n">
        <v>163</v>
      </c>
      <c r="J424" s="0" t="s">
        <v>7573</v>
      </c>
      <c r="K424" s="0" t="s">
        <v>7573</v>
      </c>
    </row>
    <row r="425" customFormat="false" ht="12.75" hidden="false" customHeight="false" outlineLevel="0" collapsed="false">
      <c r="A425" s="0" t="s">
        <v>1128</v>
      </c>
      <c r="B425" s="0" t="n">
        <v>406</v>
      </c>
      <c r="C425" s="0" t="s">
        <v>23</v>
      </c>
      <c r="E425" s="0" t="s">
        <v>1129</v>
      </c>
      <c r="F425" s="0" t="n">
        <v>14118</v>
      </c>
      <c r="G425" s="0" t="n">
        <v>121</v>
      </c>
      <c r="H425" s="0" t="n">
        <v>0</v>
      </c>
      <c r="I425" s="0" t="n">
        <v>1</v>
      </c>
      <c r="J425" s="0" t="s">
        <v>7573</v>
      </c>
      <c r="K425" s="0" t="s">
        <v>7573</v>
      </c>
    </row>
    <row r="426" customFormat="false" ht="12.75" hidden="false" customHeight="false" outlineLevel="0" collapsed="false">
      <c r="A426" s="0" t="s">
        <v>1130</v>
      </c>
      <c r="B426" s="0" t="n">
        <v>578</v>
      </c>
      <c r="C426" s="0" t="s">
        <v>23</v>
      </c>
      <c r="D426" s="0" t="s">
        <v>1131</v>
      </c>
      <c r="E426" s="0" t="s">
        <v>1132</v>
      </c>
      <c r="F426" s="0" t="n">
        <v>78538</v>
      </c>
      <c r="G426" s="0" t="n">
        <v>406</v>
      </c>
      <c r="H426" s="0" t="n">
        <v>0</v>
      </c>
      <c r="I426" s="0" t="n">
        <v>71</v>
      </c>
      <c r="J426" s="0" t="s">
        <v>7573</v>
      </c>
      <c r="K426" s="0" t="s">
        <v>7573</v>
      </c>
    </row>
    <row r="427" customFormat="false" ht="12.75" hidden="false" customHeight="false" outlineLevel="0" collapsed="false">
      <c r="A427" s="0" t="s">
        <v>1133</v>
      </c>
      <c r="B427" s="0" t="n">
        <v>1326</v>
      </c>
      <c r="C427" s="0" t="s">
        <v>23</v>
      </c>
      <c r="E427" s="0" t="s">
        <v>1134</v>
      </c>
      <c r="F427" s="0" t="n">
        <v>5329</v>
      </c>
      <c r="G427" s="0" t="n">
        <v>45</v>
      </c>
      <c r="H427" s="0" t="n">
        <v>0</v>
      </c>
      <c r="I427" s="0" t="n">
        <v>11</v>
      </c>
      <c r="J427" s="0" t="s">
        <v>7573</v>
      </c>
      <c r="K427" s="0" t="s">
        <v>7573</v>
      </c>
    </row>
    <row r="428" customFormat="false" ht="12.75" hidden="false" customHeight="false" outlineLevel="0" collapsed="false">
      <c r="A428" s="0" t="s">
        <v>1135</v>
      </c>
      <c r="B428" s="0" t="n">
        <v>168</v>
      </c>
      <c r="C428" s="0" t="s">
        <v>23</v>
      </c>
      <c r="E428" s="0" t="s">
        <v>1136</v>
      </c>
      <c r="F428" s="0" t="n">
        <v>27727</v>
      </c>
      <c r="G428" s="0" t="n">
        <v>105</v>
      </c>
      <c r="H428" s="0" t="n">
        <v>0</v>
      </c>
      <c r="I428" s="0" t="n">
        <v>246</v>
      </c>
      <c r="J428" s="0" t="s">
        <v>7573</v>
      </c>
      <c r="K428" s="0" t="s">
        <v>7573</v>
      </c>
    </row>
    <row r="429" customFormat="false" ht="12.75" hidden="false" customHeight="false" outlineLevel="0" collapsed="false">
      <c r="A429" s="0" t="s">
        <v>1137</v>
      </c>
      <c r="B429" s="0" t="n">
        <v>312</v>
      </c>
      <c r="C429" s="0" t="s">
        <v>23</v>
      </c>
      <c r="D429" s="0" t="s">
        <v>1138</v>
      </c>
      <c r="E429" s="0" t="s">
        <v>1139</v>
      </c>
      <c r="F429" s="0" t="n">
        <v>20808</v>
      </c>
      <c r="G429" s="0" t="n">
        <v>236</v>
      </c>
      <c r="H429" s="0" t="n">
        <v>0</v>
      </c>
      <c r="I429" s="0" t="n">
        <v>30</v>
      </c>
      <c r="J429" s="0" t="s">
        <v>7573</v>
      </c>
      <c r="K429" s="0" t="s">
        <v>7573</v>
      </c>
    </row>
    <row r="430" customFormat="false" ht="12.75" hidden="false" customHeight="false" outlineLevel="0" collapsed="false">
      <c r="A430" s="0" t="s">
        <v>1140</v>
      </c>
      <c r="B430" s="0" t="n">
        <v>162</v>
      </c>
      <c r="C430" s="0" t="s">
        <v>23</v>
      </c>
      <c r="D430" s="0" t="s">
        <v>1141</v>
      </c>
      <c r="E430" s="0" t="s">
        <v>1142</v>
      </c>
      <c r="F430" s="0" t="n">
        <v>5443</v>
      </c>
      <c r="G430" s="0" t="n">
        <v>41</v>
      </c>
      <c r="H430" s="0" t="n">
        <v>0</v>
      </c>
      <c r="I430" s="0" t="n">
        <v>36</v>
      </c>
      <c r="J430" s="0" t="s">
        <v>7573</v>
      </c>
      <c r="K430" s="0" t="s">
        <v>7573</v>
      </c>
    </row>
    <row r="431" customFormat="false" ht="12.75" hidden="false" customHeight="false" outlineLevel="0" collapsed="false">
      <c r="A431" s="0" t="s">
        <v>1143</v>
      </c>
      <c r="B431" s="0" t="n">
        <v>165</v>
      </c>
      <c r="C431" s="0" t="s">
        <v>23</v>
      </c>
      <c r="E431" s="0" t="s">
        <v>1144</v>
      </c>
      <c r="F431" s="0" t="n">
        <v>16237</v>
      </c>
      <c r="G431" s="0" t="n">
        <v>40</v>
      </c>
      <c r="H431" s="0" t="n">
        <v>0</v>
      </c>
      <c r="I431" s="0" t="n">
        <v>5</v>
      </c>
      <c r="J431" s="0" t="s">
        <v>7573</v>
      </c>
      <c r="K431" s="0" t="s">
        <v>7573</v>
      </c>
    </row>
    <row r="432" customFormat="false" ht="12.75" hidden="false" customHeight="false" outlineLevel="0" collapsed="false">
      <c r="A432" s="0" t="s">
        <v>1145</v>
      </c>
      <c r="B432" s="0" t="n">
        <v>532</v>
      </c>
      <c r="C432" s="0" t="s">
        <v>23</v>
      </c>
      <c r="D432" s="0" t="s">
        <v>1146</v>
      </c>
      <c r="E432" s="0" t="s">
        <v>1147</v>
      </c>
      <c r="F432" s="0" t="n">
        <v>5773</v>
      </c>
      <c r="G432" s="0" t="n">
        <v>129</v>
      </c>
      <c r="H432" s="0" t="n">
        <v>0</v>
      </c>
      <c r="I432" s="0" t="n">
        <v>54</v>
      </c>
      <c r="J432" s="0" t="s">
        <v>7573</v>
      </c>
      <c r="K432" s="0" t="s">
        <v>7573</v>
      </c>
    </row>
    <row r="433" customFormat="false" ht="12.75" hidden="false" customHeight="false" outlineLevel="0" collapsed="false">
      <c r="A433" s="0" t="s">
        <v>1148</v>
      </c>
      <c r="B433" s="0" t="n">
        <v>297</v>
      </c>
      <c r="C433" s="0" t="s">
        <v>23</v>
      </c>
      <c r="D433" s="0" t="s">
        <v>1149</v>
      </c>
      <c r="E433" s="0" t="s">
        <v>1150</v>
      </c>
      <c r="F433" s="0" t="n">
        <v>7938</v>
      </c>
      <c r="G433" s="0" t="n">
        <v>83</v>
      </c>
      <c r="H433" s="0" t="n">
        <v>0</v>
      </c>
      <c r="I433" s="0" t="n">
        <v>5</v>
      </c>
      <c r="J433" s="0" t="s">
        <v>7573</v>
      </c>
      <c r="K433" s="0" t="s">
        <v>7573</v>
      </c>
    </row>
    <row r="434" customFormat="false" ht="12.75" hidden="false" customHeight="false" outlineLevel="0" collapsed="false">
      <c r="A434" s="0" t="s">
        <v>1151</v>
      </c>
      <c r="B434" s="0" t="n">
        <v>176</v>
      </c>
      <c r="C434" s="0" t="s">
        <v>23</v>
      </c>
      <c r="D434" s="0" t="s">
        <v>1152</v>
      </c>
      <c r="E434" s="0" t="s">
        <v>1153</v>
      </c>
      <c r="F434" s="0" t="n">
        <v>27860</v>
      </c>
      <c r="G434" s="0" t="n">
        <v>104</v>
      </c>
      <c r="H434" s="0" t="n">
        <v>1</v>
      </c>
      <c r="I434" s="0" t="n">
        <v>129</v>
      </c>
      <c r="J434" s="0" t="s">
        <v>7573</v>
      </c>
      <c r="K434" s="0" t="s">
        <v>7573</v>
      </c>
    </row>
    <row r="435" customFormat="false" ht="12.75" hidden="false" customHeight="false" outlineLevel="0" collapsed="false">
      <c r="A435" s="0" t="s">
        <v>1154</v>
      </c>
      <c r="B435" s="0" t="n">
        <v>104</v>
      </c>
      <c r="C435" s="0" t="s">
        <v>23</v>
      </c>
      <c r="D435" s="0" t="s">
        <v>1155</v>
      </c>
      <c r="E435" s="0" t="s">
        <v>1156</v>
      </c>
      <c r="F435" s="0" t="n">
        <v>32224</v>
      </c>
      <c r="G435" s="0" t="n">
        <v>315</v>
      </c>
      <c r="H435" s="0" t="n">
        <v>0</v>
      </c>
      <c r="I435" s="0" t="n">
        <v>9</v>
      </c>
      <c r="J435" s="0" t="s">
        <v>7573</v>
      </c>
      <c r="K435" s="0" t="s">
        <v>7573</v>
      </c>
    </row>
    <row r="436" customFormat="false" ht="12.75" hidden="false" customHeight="false" outlineLevel="0" collapsed="false">
      <c r="A436" s="0" t="s">
        <v>1157</v>
      </c>
      <c r="B436" s="0" t="n">
        <v>199</v>
      </c>
      <c r="C436" s="0" t="s">
        <v>23</v>
      </c>
      <c r="E436" s="0" t="s">
        <v>1158</v>
      </c>
      <c r="F436" s="0" t="n">
        <v>9584</v>
      </c>
      <c r="G436" s="0" t="n">
        <v>40</v>
      </c>
      <c r="H436" s="0" t="n">
        <v>0</v>
      </c>
      <c r="I436" s="0" t="n">
        <v>3</v>
      </c>
      <c r="J436" s="0" t="s">
        <v>7573</v>
      </c>
      <c r="K436" s="0" t="s">
        <v>7573</v>
      </c>
    </row>
    <row r="437" customFormat="false" ht="12.75" hidden="false" customHeight="false" outlineLevel="0" collapsed="false">
      <c r="A437" s="0" t="s">
        <v>1159</v>
      </c>
      <c r="B437" s="0" t="n">
        <v>155</v>
      </c>
      <c r="C437" s="0" t="s">
        <v>23</v>
      </c>
      <c r="D437" s="0" t="s">
        <v>1160</v>
      </c>
      <c r="E437" s="0" t="s">
        <v>1161</v>
      </c>
      <c r="F437" s="0" t="n">
        <v>12946</v>
      </c>
      <c r="G437" s="0" t="n">
        <v>90</v>
      </c>
      <c r="H437" s="0" t="n">
        <v>0</v>
      </c>
      <c r="I437" s="0" t="n">
        <v>8</v>
      </c>
      <c r="J437" s="0" t="s">
        <v>7573</v>
      </c>
      <c r="K437" s="0" t="s">
        <v>7573</v>
      </c>
    </row>
    <row r="438" customFormat="false" ht="12.75" hidden="false" customHeight="false" outlineLevel="0" collapsed="false">
      <c r="A438" s="0" t="s">
        <v>1162</v>
      </c>
      <c r="B438" s="0" t="n">
        <v>2572</v>
      </c>
      <c r="C438" s="0" t="s">
        <v>23</v>
      </c>
      <c r="D438" s="0" t="s">
        <v>1163</v>
      </c>
      <c r="E438" s="0" t="s">
        <v>1164</v>
      </c>
      <c r="F438" s="0" t="n">
        <v>92464</v>
      </c>
      <c r="G438" s="0" t="n">
        <v>747</v>
      </c>
      <c r="H438" s="0" t="n">
        <v>0</v>
      </c>
      <c r="I438" s="0" t="n">
        <v>44</v>
      </c>
      <c r="J438" s="0" t="s">
        <v>7573</v>
      </c>
      <c r="K438" s="0" t="s">
        <v>7573</v>
      </c>
    </row>
    <row r="439" customFormat="false" ht="12.75" hidden="false" customHeight="false" outlineLevel="0" collapsed="false">
      <c r="A439" s="0" t="s">
        <v>1165</v>
      </c>
      <c r="B439" s="0" t="n">
        <v>3501</v>
      </c>
      <c r="C439" s="0" t="s">
        <v>23</v>
      </c>
      <c r="E439" s="0" t="s">
        <v>1166</v>
      </c>
      <c r="F439" s="0" t="n">
        <v>8065</v>
      </c>
      <c r="G439" s="0" t="n">
        <v>31</v>
      </c>
      <c r="H439" s="0" t="n">
        <v>0</v>
      </c>
      <c r="I439" s="0" t="n">
        <v>6</v>
      </c>
      <c r="J439" s="0" t="s">
        <v>7573</v>
      </c>
      <c r="K439" s="0" t="s">
        <v>7573</v>
      </c>
    </row>
    <row r="440" customFormat="false" ht="12.75" hidden="false" customHeight="false" outlineLevel="0" collapsed="false">
      <c r="A440" s="0" t="s">
        <v>1167</v>
      </c>
      <c r="B440" s="0" t="n">
        <v>309</v>
      </c>
      <c r="C440" s="0" t="s">
        <v>23</v>
      </c>
      <c r="D440" s="0" t="s">
        <v>1168</v>
      </c>
      <c r="E440" s="0" t="s">
        <v>1169</v>
      </c>
      <c r="F440" s="0" t="n">
        <v>39554</v>
      </c>
      <c r="G440" s="0" t="n">
        <v>426</v>
      </c>
      <c r="H440" s="0" t="n">
        <v>0</v>
      </c>
      <c r="I440" s="0" t="n">
        <v>3</v>
      </c>
      <c r="J440" s="0" t="s">
        <v>7573</v>
      </c>
      <c r="K440" s="0" t="s">
        <v>7573</v>
      </c>
    </row>
    <row r="441" customFormat="false" ht="12.75" hidden="false" customHeight="false" outlineLevel="0" collapsed="false">
      <c r="A441" s="0" t="s">
        <v>1170</v>
      </c>
      <c r="B441" s="0" t="n">
        <v>1484</v>
      </c>
      <c r="C441" s="0" t="s">
        <v>23</v>
      </c>
      <c r="E441" s="0" t="s">
        <v>1171</v>
      </c>
      <c r="F441" s="0" t="n">
        <v>5285</v>
      </c>
      <c r="G441" s="0" t="n">
        <v>95</v>
      </c>
      <c r="H441" s="0" t="n">
        <v>0</v>
      </c>
      <c r="I441" s="0" t="n">
        <v>43</v>
      </c>
      <c r="J441" s="0" t="s">
        <v>7573</v>
      </c>
      <c r="K441" s="0" t="s">
        <v>7573</v>
      </c>
    </row>
    <row r="442" customFormat="false" ht="12.75" hidden="false" customHeight="false" outlineLevel="0" collapsed="false">
      <c r="A442" s="0" t="s">
        <v>1172</v>
      </c>
      <c r="B442" s="0" t="n">
        <v>19275</v>
      </c>
      <c r="C442" s="0" t="s">
        <v>23</v>
      </c>
      <c r="D442" s="0" t="s">
        <v>1173</v>
      </c>
      <c r="E442" s="0" t="s">
        <v>1174</v>
      </c>
      <c r="F442" s="0" t="n">
        <v>49697</v>
      </c>
      <c r="G442" s="0" t="n">
        <v>638</v>
      </c>
      <c r="H442" s="0" t="n">
        <v>0</v>
      </c>
      <c r="I442" s="0" t="n">
        <v>130</v>
      </c>
      <c r="J442" s="0" t="s">
        <v>7573</v>
      </c>
      <c r="K442" s="0" t="s">
        <v>7573</v>
      </c>
    </row>
    <row r="443" customFormat="false" ht="12.75" hidden="false" customHeight="false" outlineLevel="0" collapsed="false">
      <c r="A443" s="0" t="s">
        <v>1175</v>
      </c>
      <c r="B443" s="0" t="n">
        <v>108</v>
      </c>
      <c r="C443" s="0" t="s">
        <v>23</v>
      </c>
      <c r="E443" s="0" t="s">
        <v>1176</v>
      </c>
      <c r="F443" s="0" t="n">
        <v>16990</v>
      </c>
      <c r="G443" s="0" t="n">
        <v>39</v>
      </c>
      <c r="H443" s="0" t="n">
        <v>0</v>
      </c>
      <c r="I443" s="0" t="n">
        <v>20</v>
      </c>
      <c r="J443" s="0" t="s">
        <v>7573</v>
      </c>
      <c r="K443" s="0" t="s">
        <v>7573</v>
      </c>
    </row>
    <row r="444" customFormat="false" ht="12.75" hidden="false" customHeight="false" outlineLevel="0" collapsed="false">
      <c r="A444" s="0" t="s">
        <v>1177</v>
      </c>
      <c r="B444" s="0" t="n">
        <v>18269</v>
      </c>
      <c r="C444" s="0" t="s">
        <v>23</v>
      </c>
      <c r="D444" s="0" t="s">
        <v>1178</v>
      </c>
      <c r="E444" s="0" t="s">
        <v>1179</v>
      </c>
      <c r="F444" s="0" t="n">
        <v>11276</v>
      </c>
      <c r="G444" s="0" t="n">
        <v>472</v>
      </c>
      <c r="H444" s="0" t="n">
        <v>0</v>
      </c>
      <c r="I444" s="0" t="n">
        <v>80</v>
      </c>
      <c r="J444" s="0" t="s">
        <v>7573</v>
      </c>
      <c r="K444" s="0" t="s">
        <v>7573</v>
      </c>
    </row>
    <row r="445" customFormat="false" ht="12.75" hidden="false" customHeight="false" outlineLevel="0" collapsed="false">
      <c r="A445" s="0" t="s">
        <v>1180</v>
      </c>
      <c r="B445" s="0" t="n">
        <v>2223</v>
      </c>
      <c r="C445" s="0" t="s">
        <v>23</v>
      </c>
      <c r="D445" s="0" t="s">
        <v>1181</v>
      </c>
      <c r="E445" s="0" t="s">
        <v>1182</v>
      </c>
      <c r="F445" s="0" t="n">
        <v>10345</v>
      </c>
      <c r="G445" s="0" t="n">
        <v>106</v>
      </c>
      <c r="H445" s="0" t="n">
        <v>0</v>
      </c>
      <c r="I445" s="0" t="n">
        <v>59</v>
      </c>
      <c r="J445" s="0" t="s">
        <v>7573</v>
      </c>
      <c r="K445" s="0" t="s">
        <v>7573</v>
      </c>
    </row>
    <row r="446" customFormat="false" ht="12.75" hidden="false" customHeight="false" outlineLevel="0" collapsed="false">
      <c r="A446" s="0" t="s">
        <v>1183</v>
      </c>
      <c r="B446" s="0" t="n">
        <v>484</v>
      </c>
      <c r="C446" s="0" t="s">
        <v>23</v>
      </c>
      <c r="D446" s="0" t="s">
        <v>1184</v>
      </c>
      <c r="E446" s="0" t="s">
        <v>1185</v>
      </c>
      <c r="F446" s="0" t="n">
        <v>6684</v>
      </c>
      <c r="G446" s="0" t="n">
        <v>78</v>
      </c>
      <c r="H446" s="0" t="n">
        <v>4</v>
      </c>
      <c r="I446" s="0" t="n">
        <v>14</v>
      </c>
      <c r="J446" s="0" t="s">
        <v>7573</v>
      </c>
      <c r="K446" s="0" t="s">
        <v>7573</v>
      </c>
    </row>
    <row r="447" customFormat="false" ht="12.75" hidden="false" customHeight="false" outlineLevel="0" collapsed="false">
      <c r="A447" s="0" t="s">
        <v>1186</v>
      </c>
      <c r="B447" s="0" t="n">
        <v>104</v>
      </c>
      <c r="C447" s="0" t="s">
        <v>23</v>
      </c>
      <c r="F447" s="0" t="n">
        <v>5318</v>
      </c>
      <c r="G447" s="0" t="n">
        <v>30</v>
      </c>
      <c r="H447" s="0" t="n">
        <v>0</v>
      </c>
      <c r="I447" s="0" t="n">
        <v>29</v>
      </c>
      <c r="J447" s="0" t="s">
        <v>7573</v>
      </c>
      <c r="K447" s="0" t="s">
        <v>7573</v>
      </c>
    </row>
    <row r="448" customFormat="false" ht="12.75" hidden="false" customHeight="false" outlineLevel="0" collapsed="false">
      <c r="A448" s="0" t="s">
        <v>1187</v>
      </c>
      <c r="B448" s="0" t="n">
        <v>213</v>
      </c>
      <c r="C448" s="0" t="s">
        <v>23</v>
      </c>
      <c r="D448" s="0" t="s">
        <v>1188</v>
      </c>
      <c r="E448" s="0" t="s">
        <v>1189</v>
      </c>
      <c r="F448" s="0" t="n">
        <v>95154</v>
      </c>
      <c r="G448" s="0" t="n">
        <v>865</v>
      </c>
      <c r="H448" s="0" t="n">
        <v>0</v>
      </c>
      <c r="I448" s="0" t="n">
        <v>27</v>
      </c>
      <c r="J448" s="0" t="s">
        <v>7573</v>
      </c>
      <c r="K448" s="0" t="s">
        <v>7573</v>
      </c>
    </row>
    <row r="449" customFormat="false" ht="12.75" hidden="false" customHeight="false" outlineLevel="0" collapsed="false">
      <c r="A449" s="0" t="s">
        <v>1190</v>
      </c>
      <c r="B449" s="0" t="n">
        <v>1202</v>
      </c>
      <c r="C449" s="0" t="s">
        <v>23</v>
      </c>
      <c r="D449" s="0" t="s">
        <v>1191</v>
      </c>
      <c r="E449" s="0" t="s">
        <v>1192</v>
      </c>
      <c r="F449" s="0" t="n">
        <v>30365</v>
      </c>
      <c r="G449" s="0" t="n">
        <v>253</v>
      </c>
      <c r="H449" s="0" t="n">
        <v>0</v>
      </c>
      <c r="I449" s="0" t="n">
        <v>118</v>
      </c>
      <c r="J449" s="0" t="s">
        <v>7573</v>
      </c>
      <c r="K449" s="0" t="s">
        <v>7573</v>
      </c>
    </row>
    <row r="450" customFormat="false" ht="12.75" hidden="false" customHeight="false" outlineLevel="0" collapsed="false">
      <c r="A450" s="0" t="s">
        <v>1193</v>
      </c>
      <c r="B450" s="0" t="n">
        <v>102</v>
      </c>
      <c r="C450" s="0" t="s">
        <v>23</v>
      </c>
      <c r="E450" s="0" t="s">
        <v>1194</v>
      </c>
      <c r="F450" s="0" t="n">
        <v>5338</v>
      </c>
      <c r="G450" s="0" t="n">
        <v>113</v>
      </c>
      <c r="H450" s="0" t="n">
        <v>0</v>
      </c>
      <c r="I450" s="0" t="n">
        <v>16</v>
      </c>
      <c r="J450" s="0" t="s">
        <v>7573</v>
      </c>
      <c r="K450" s="0" t="s">
        <v>7573</v>
      </c>
    </row>
    <row r="451" customFormat="false" ht="12.75" hidden="false" customHeight="false" outlineLevel="0" collapsed="false">
      <c r="A451" s="0" t="s">
        <v>1195</v>
      </c>
      <c r="B451" s="0" t="n">
        <v>139</v>
      </c>
      <c r="C451" s="0" t="s">
        <v>23</v>
      </c>
      <c r="D451" s="0" t="s">
        <v>1196</v>
      </c>
      <c r="E451" s="0" t="s">
        <v>1197</v>
      </c>
      <c r="F451" s="0" t="n">
        <v>9097</v>
      </c>
      <c r="G451" s="0" t="n">
        <v>96</v>
      </c>
      <c r="H451" s="0" t="n">
        <v>0</v>
      </c>
      <c r="I451" s="0" t="n">
        <v>1</v>
      </c>
      <c r="J451" s="0" t="s">
        <v>7573</v>
      </c>
      <c r="K451" s="0" t="s">
        <v>7573</v>
      </c>
    </row>
    <row r="452" customFormat="false" ht="12.75" hidden="false" customHeight="false" outlineLevel="0" collapsed="false">
      <c r="A452" s="0" t="s">
        <v>1198</v>
      </c>
      <c r="B452" s="0" t="n">
        <v>1875</v>
      </c>
      <c r="C452" s="0" t="s">
        <v>23</v>
      </c>
      <c r="D452" s="0" t="s">
        <v>1199</v>
      </c>
      <c r="E452" s="0" t="s">
        <v>1200</v>
      </c>
      <c r="F452" s="0" t="n">
        <v>6298</v>
      </c>
      <c r="G452" s="0" t="n">
        <v>95</v>
      </c>
      <c r="H452" s="0" t="n">
        <v>0</v>
      </c>
      <c r="I452" s="0" t="n">
        <v>39</v>
      </c>
      <c r="J452" s="0" t="s">
        <v>7573</v>
      </c>
      <c r="K452" s="0" t="s">
        <v>7573</v>
      </c>
    </row>
    <row r="453" customFormat="false" ht="12.75" hidden="false" customHeight="false" outlineLevel="0" collapsed="false">
      <c r="A453" s="0" t="s">
        <v>1201</v>
      </c>
      <c r="B453" s="0" t="n">
        <v>233</v>
      </c>
      <c r="C453" s="0" t="s">
        <v>23</v>
      </c>
      <c r="E453" s="0" t="s">
        <v>1202</v>
      </c>
      <c r="F453" s="0" t="n">
        <v>7237</v>
      </c>
      <c r="G453" s="0" t="n">
        <v>67</v>
      </c>
      <c r="H453" s="0" t="n">
        <v>0</v>
      </c>
      <c r="I453" s="0" t="n">
        <v>35</v>
      </c>
      <c r="J453" s="0" t="s">
        <v>7573</v>
      </c>
      <c r="K453" s="0" t="s">
        <v>7573</v>
      </c>
    </row>
    <row r="454" customFormat="false" ht="12.75" hidden="false" customHeight="false" outlineLevel="0" collapsed="false">
      <c r="A454" s="0" t="s">
        <v>1203</v>
      </c>
      <c r="B454" s="0" t="n">
        <v>206</v>
      </c>
      <c r="C454" s="0" t="s">
        <v>23</v>
      </c>
      <c r="E454" s="0" t="s">
        <v>1204</v>
      </c>
      <c r="F454" s="0" t="n">
        <v>46268</v>
      </c>
      <c r="G454" s="0" t="n">
        <v>633</v>
      </c>
      <c r="H454" s="0" t="n">
        <v>6</v>
      </c>
      <c r="I454" s="0" t="n">
        <v>390</v>
      </c>
      <c r="J454" s="0" t="s">
        <v>7573</v>
      </c>
      <c r="K454" s="0" t="s">
        <v>7573</v>
      </c>
    </row>
    <row r="455" customFormat="false" ht="12.75" hidden="false" customHeight="false" outlineLevel="0" collapsed="false">
      <c r="A455" s="0" t="s">
        <v>1205</v>
      </c>
      <c r="B455" s="0" t="n">
        <v>141</v>
      </c>
      <c r="C455" s="0" t="s">
        <v>23</v>
      </c>
      <c r="D455" s="0" t="s">
        <v>1206</v>
      </c>
      <c r="E455" s="0" t="s">
        <v>1207</v>
      </c>
      <c r="F455" s="0" t="n">
        <v>7581</v>
      </c>
      <c r="G455" s="0" t="n">
        <v>146</v>
      </c>
      <c r="H455" s="0" t="n">
        <v>0</v>
      </c>
      <c r="I455" s="0" t="n">
        <v>8</v>
      </c>
      <c r="J455" s="0" t="s">
        <v>7573</v>
      </c>
      <c r="K455" s="0" t="s">
        <v>7573</v>
      </c>
    </row>
    <row r="456" customFormat="false" ht="12.75" hidden="false" customHeight="false" outlineLevel="0" collapsed="false">
      <c r="A456" s="0" t="s">
        <v>1208</v>
      </c>
      <c r="B456" s="0" t="n">
        <v>143</v>
      </c>
      <c r="C456" s="0" t="s">
        <v>23</v>
      </c>
      <c r="E456" s="0" t="s">
        <v>1209</v>
      </c>
      <c r="F456" s="0" t="n">
        <v>7345</v>
      </c>
      <c r="G456" s="0" t="n">
        <v>99</v>
      </c>
      <c r="H456" s="0" t="n">
        <v>0</v>
      </c>
      <c r="I456" s="0" t="n">
        <v>1</v>
      </c>
      <c r="J456" s="0" t="s">
        <v>7573</v>
      </c>
      <c r="K456" s="0" t="s">
        <v>7573</v>
      </c>
    </row>
    <row r="457" customFormat="false" ht="12.75" hidden="false" customHeight="false" outlineLevel="0" collapsed="false">
      <c r="A457" s="0" t="s">
        <v>1210</v>
      </c>
      <c r="B457" s="0" t="n">
        <v>293</v>
      </c>
      <c r="C457" s="0" t="s">
        <v>23</v>
      </c>
      <c r="E457" s="0" t="s">
        <v>1211</v>
      </c>
      <c r="F457" s="0" t="n">
        <v>5968</v>
      </c>
      <c r="G457" s="0" t="n">
        <v>29</v>
      </c>
      <c r="H457" s="0" t="n">
        <v>0</v>
      </c>
      <c r="I457" s="0" t="n">
        <v>26</v>
      </c>
      <c r="J457" s="0" t="s">
        <v>7573</v>
      </c>
      <c r="K457" s="0" t="s">
        <v>7573</v>
      </c>
    </row>
    <row r="458" customFormat="false" ht="12.75" hidden="false" customHeight="false" outlineLevel="0" collapsed="false">
      <c r="A458" s="0" t="s">
        <v>1212</v>
      </c>
      <c r="B458" s="0" t="n">
        <v>110</v>
      </c>
      <c r="C458" s="0" t="s">
        <v>23</v>
      </c>
      <c r="D458" s="0" t="s">
        <v>1213</v>
      </c>
      <c r="E458" s="0" t="s">
        <v>1214</v>
      </c>
      <c r="F458" s="0" t="n">
        <v>7388</v>
      </c>
      <c r="G458" s="0" t="n">
        <v>85</v>
      </c>
      <c r="H458" s="0" t="n">
        <v>0</v>
      </c>
      <c r="I458" s="0" t="n">
        <v>8</v>
      </c>
      <c r="J458" s="0" t="s">
        <v>7573</v>
      </c>
      <c r="K458" s="0" t="s">
        <v>7573</v>
      </c>
    </row>
    <row r="459" customFormat="false" ht="12.75" hidden="false" customHeight="false" outlineLevel="0" collapsed="false">
      <c r="A459" s="0" t="s">
        <v>1215</v>
      </c>
      <c r="B459" s="0" t="n">
        <v>154</v>
      </c>
      <c r="C459" s="0" t="s">
        <v>23</v>
      </c>
      <c r="D459" s="0" t="s">
        <v>1216</v>
      </c>
      <c r="E459" s="0" t="s">
        <v>1217</v>
      </c>
      <c r="F459" s="0" t="n">
        <v>5904</v>
      </c>
      <c r="G459" s="0" t="n">
        <v>42</v>
      </c>
      <c r="H459" s="0" t="n">
        <v>0</v>
      </c>
      <c r="I459" s="0" t="n">
        <v>20</v>
      </c>
      <c r="J459" s="0" t="s">
        <v>7573</v>
      </c>
      <c r="K459" s="0" t="s">
        <v>7573</v>
      </c>
    </row>
    <row r="460" customFormat="false" ht="12.75" hidden="false" customHeight="false" outlineLevel="0" collapsed="false">
      <c r="A460" s="0" t="s">
        <v>1218</v>
      </c>
      <c r="B460" s="0" t="n">
        <v>271</v>
      </c>
      <c r="C460" s="0" t="s">
        <v>23</v>
      </c>
      <c r="D460" s="0" t="s">
        <v>1219</v>
      </c>
      <c r="E460" s="0" t="s">
        <v>1220</v>
      </c>
      <c r="F460" s="0" t="n">
        <v>19503</v>
      </c>
      <c r="G460" s="0" t="n">
        <v>307</v>
      </c>
      <c r="H460" s="0" t="n">
        <v>0</v>
      </c>
      <c r="I460" s="0" t="n">
        <v>11</v>
      </c>
      <c r="J460" s="0" t="s">
        <v>7573</v>
      </c>
      <c r="K460" s="0" t="s">
        <v>7573</v>
      </c>
    </row>
    <row r="461" customFormat="false" ht="12.75" hidden="false" customHeight="false" outlineLevel="0" collapsed="false">
      <c r="A461" s="0" t="s">
        <v>1221</v>
      </c>
      <c r="B461" s="0" t="n">
        <v>345</v>
      </c>
      <c r="C461" s="0" t="s">
        <v>23</v>
      </c>
      <c r="E461" s="0" t="s">
        <v>1222</v>
      </c>
      <c r="F461" s="0" t="n">
        <v>5500</v>
      </c>
      <c r="G461" s="0" t="n">
        <v>16</v>
      </c>
      <c r="H461" s="0" t="n">
        <v>0</v>
      </c>
      <c r="I461" s="0" t="n">
        <v>2</v>
      </c>
      <c r="J461" s="0" t="s">
        <v>7573</v>
      </c>
      <c r="K461" s="0" t="s">
        <v>7573</v>
      </c>
    </row>
    <row r="462" customFormat="false" ht="12.75" hidden="false" customHeight="false" outlineLevel="0" collapsed="false">
      <c r="A462" s="0" t="s">
        <v>1223</v>
      </c>
      <c r="B462" s="0" t="n">
        <v>203</v>
      </c>
      <c r="C462" s="0" t="s">
        <v>23</v>
      </c>
      <c r="D462" s="0" t="s">
        <v>1224</v>
      </c>
      <c r="E462" s="0" t="s">
        <v>1225</v>
      </c>
      <c r="F462" s="0" t="n">
        <v>6415</v>
      </c>
      <c r="G462" s="0" t="n">
        <v>125</v>
      </c>
      <c r="H462" s="0" t="n">
        <v>0</v>
      </c>
      <c r="I462" s="0" t="n">
        <v>2584</v>
      </c>
      <c r="J462" s="0" t="s">
        <v>7573</v>
      </c>
      <c r="K462" s="0" t="s">
        <v>7573</v>
      </c>
    </row>
    <row r="463" customFormat="false" ht="12.75" hidden="false" customHeight="false" outlineLevel="0" collapsed="false">
      <c r="A463" s="0" t="s">
        <v>1226</v>
      </c>
      <c r="B463" s="0" t="n">
        <v>153</v>
      </c>
      <c r="C463" s="0" t="s">
        <v>23</v>
      </c>
      <c r="E463" s="0" t="s">
        <v>1227</v>
      </c>
      <c r="F463" s="0" t="n">
        <v>9226</v>
      </c>
      <c r="G463" s="0" t="n">
        <v>56</v>
      </c>
      <c r="H463" s="0" t="n">
        <v>0</v>
      </c>
      <c r="I463" s="0" t="n">
        <v>8</v>
      </c>
      <c r="J463" s="0" t="s">
        <v>7573</v>
      </c>
      <c r="K463" s="0" t="s">
        <v>7573</v>
      </c>
    </row>
    <row r="464" customFormat="false" ht="12.75" hidden="false" customHeight="false" outlineLevel="0" collapsed="false">
      <c r="A464" s="0" t="s">
        <v>1228</v>
      </c>
      <c r="B464" s="0" t="n">
        <v>169</v>
      </c>
      <c r="C464" s="0" t="s">
        <v>23</v>
      </c>
      <c r="D464" s="0" t="s">
        <v>1229</v>
      </c>
      <c r="E464" s="0" t="s">
        <v>1230</v>
      </c>
      <c r="F464" s="0" t="n">
        <v>25493</v>
      </c>
      <c r="G464" s="0" t="n">
        <v>222</v>
      </c>
      <c r="H464" s="0" t="n">
        <v>0</v>
      </c>
      <c r="I464" s="0" t="n">
        <v>137</v>
      </c>
      <c r="J464" s="0" t="s">
        <v>7573</v>
      </c>
      <c r="K464" s="0" t="s">
        <v>7573</v>
      </c>
    </row>
    <row r="465" customFormat="false" ht="12.75" hidden="false" customHeight="false" outlineLevel="0" collapsed="false">
      <c r="A465" s="0" t="s">
        <v>1231</v>
      </c>
      <c r="B465" s="0" t="n">
        <v>1667</v>
      </c>
      <c r="C465" s="0" t="s">
        <v>23</v>
      </c>
      <c r="E465" s="0" t="s">
        <v>1232</v>
      </c>
      <c r="F465" s="0" t="n">
        <v>63753</v>
      </c>
      <c r="G465" s="0" t="n">
        <v>342</v>
      </c>
      <c r="H465" s="0" t="n">
        <v>0</v>
      </c>
      <c r="I465" s="0" t="n">
        <v>80</v>
      </c>
      <c r="J465" s="0" t="s">
        <v>7573</v>
      </c>
      <c r="K465" s="0" t="s">
        <v>7573</v>
      </c>
    </row>
    <row r="466" customFormat="false" ht="12.75" hidden="false" customHeight="false" outlineLevel="0" collapsed="false">
      <c r="A466" s="0" t="s">
        <v>1233</v>
      </c>
      <c r="B466" s="0" t="n">
        <v>2169</v>
      </c>
      <c r="C466" s="0" t="s">
        <v>23</v>
      </c>
      <c r="E466" s="0" t="s">
        <v>1234</v>
      </c>
      <c r="F466" s="0" t="n">
        <v>13234</v>
      </c>
      <c r="G466" s="0" t="n">
        <v>179</v>
      </c>
      <c r="H466" s="0" t="n">
        <v>0</v>
      </c>
      <c r="I466" s="0" t="n">
        <v>61</v>
      </c>
      <c r="J466" s="0" t="s">
        <v>7573</v>
      </c>
      <c r="K466" s="0" t="s">
        <v>7573</v>
      </c>
    </row>
    <row r="467" customFormat="false" ht="12.75" hidden="false" customHeight="false" outlineLevel="0" collapsed="false">
      <c r="A467" s="0" t="s">
        <v>1235</v>
      </c>
      <c r="B467" s="0" t="n">
        <v>118</v>
      </c>
      <c r="C467" s="0" t="s">
        <v>23</v>
      </c>
      <c r="E467" s="0" t="s">
        <v>1236</v>
      </c>
      <c r="F467" s="0" t="n">
        <v>8369</v>
      </c>
      <c r="G467" s="0" t="n">
        <v>83</v>
      </c>
      <c r="H467" s="0" t="n">
        <v>0</v>
      </c>
      <c r="I467" s="0" t="n">
        <v>30</v>
      </c>
      <c r="J467" s="0" t="s">
        <v>7573</v>
      </c>
      <c r="K467" s="0" t="s">
        <v>7573</v>
      </c>
    </row>
    <row r="468" customFormat="false" ht="12.75" hidden="false" customHeight="false" outlineLevel="0" collapsed="false">
      <c r="A468" s="0" t="s">
        <v>1237</v>
      </c>
      <c r="B468" s="0" t="n">
        <v>317</v>
      </c>
      <c r="C468" s="0" t="s">
        <v>23</v>
      </c>
      <c r="D468" s="0" t="s">
        <v>1238</v>
      </c>
      <c r="E468" s="0" t="s">
        <v>1239</v>
      </c>
      <c r="F468" s="0" t="n">
        <v>17169</v>
      </c>
      <c r="G468" s="0" t="n">
        <v>418</v>
      </c>
      <c r="H468" s="0" t="n">
        <v>0</v>
      </c>
      <c r="I468" s="0" t="n">
        <v>993</v>
      </c>
      <c r="J468" s="0" t="s">
        <v>7573</v>
      </c>
      <c r="K468" s="0" t="s">
        <v>7573</v>
      </c>
    </row>
    <row r="469" customFormat="false" ht="12.75" hidden="false" customHeight="false" outlineLevel="0" collapsed="false">
      <c r="A469" s="0" t="s">
        <v>1240</v>
      </c>
      <c r="B469" s="0" t="n">
        <v>2018</v>
      </c>
      <c r="C469" s="0" t="s">
        <v>23</v>
      </c>
      <c r="D469" s="0" t="s">
        <v>1241</v>
      </c>
      <c r="E469" s="0" t="s">
        <v>1242</v>
      </c>
      <c r="F469" s="0" t="n">
        <v>22804</v>
      </c>
      <c r="G469" s="0" t="n">
        <v>293</v>
      </c>
      <c r="H469" s="0" t="n">
        <v>0</v>
      </c>
      <c r="I469" s="0" t="n">
        <v>9</v>
      </c>
      <c r="J469" s="0" t="s">
        <v>7573</v>
      </c>
      <c r="K469" s="0" t="s">
        <v>7573</v>
      </c>
    </row>
    <row r="470" customFormat="false" ht="12.75" hidden="false" customHeight="false" outlineLevel="0" collapsed="false">
      <c r="A470" s="0" t="s">
        <v>1243</v>
      </c>
      <c r="B470" s="0" t="n">
        <v>107</v>
      </c>
      <c r="C470" s="0" t="s">
        <v>23</v>
      </c>
      <c r="D470" s="0" t="s">
        <v>1244</v>
      </c>
      <c r="E470" s="0" t="s">
        <v>1245</v>
      </c>
      <c r="F470" s="0" t="n">
        <v>10220</v>
      </c>
      <c r="G470" s="0" t="n">
        <v>127</v>
      </c>
      <c r="H470" s="0" t="n">
        <v>1</v>
      </c>
      <c r="I470" s="0" t="n">
        <v>9</v>
      </c>
      <c r="J470" s="0" t="s">
        <v>7573</v>
      </c>
      <c r="K470" s="0" t="s">
        <v>7573</v>
      </c>
    </row>
    <row r="471" customFormat="false" ht="12.75" hidden="false" customHeight="false" outlineLevel="0" collapsed="false">
      <c r="A471" s="0" t="s">
        <v>1246</v>
      </c>
      <c r="B471" s="0" t="n">
        <v>184</v>
      </c>
      <c r="C471" s="0" t="s">
        <v>23</v>
      </c>
      <c r="D471" s="0" t="s">
        <v>1247</v>
      </c>
      <c r="E471" s="0" t="s">
        <v>1248</v>
      </c>
      <c r="F471" s="0" t="n">
        <v>9761</v>
      </c>
      <c r="G471" s="0" t="n">
        <v>133</v>
      </c>
      <c r="H471" s="0" t="n">
        <v>5</v>
      </c>
      <c r="I471" s="0" t="n">
        <v>4</v>
      </c>
      <c r="J471" s="0" t="s">
        <v>7573</v>
      </c>
      <c r="K471" s="0" t="s">
        <v>7573</v>
      </c>
    </row>
    <row r="472" customFormat="false" ht="12.75" hidden="false" customHeight="false" outlineLevel="0" collapsed="false">
      <c r="A472" s="0" t="s">
        <v>1249</v>
      </c>
      <c r="B472" s="0" t="n">
        <v>259</v>
      </c>
      <c r="C472" s="0" t="s">
        <v>23</v>
      </c>
      <c r="D472" s="0" t="s">
        <v>1250</v>
      </c>
      <c r="E472" s="0" t="s">
        <v>1251</v>
      </c>
      <c r="F472" s="0" t="n">
        <v>5239</v>
      </c>
      <c r="G472" s="0" t="n">
        <v>74</v>
      </c>
      <c r="H472" s="0" t="n">
        <v>0</v>
      </c>
      <c r="I472" s="0" t="n">
        <v>2</v>
      </c>
      <c r="J472" s="0" t="s">
        <v>7573</v>
      </c>
      <c r="K472" s="0" t="s">
        <v>7573</v>
      </c>
    </row>
    <row r="473" customFormat="false" ht="12.75" hidden="false" customHeight="false" outlineLevel="0" collapsed="false">
      <c r="A473" s="0" t="s">
        <v>1252</v>
      </c>
      <c r="B473" s="0" t="n">
        <v>693</v>
      </c>
      <c r="C473" s="0" t="s">
        <v>23</v>
      </c>
      <c r="D473" s="0" t="s">
        <v>1253</v>
      </c>
      <c r="E473" s="0" t="s">
        <v>1254</v>
      </c>
      <c r="F473" s="0" t="n">
        <v>77112</v>
      </c>
      <c r="G473" s="0" t="n">
        <v>685</v>
      </c>
      <c r="H473" s="0" t="n">
        <v>0</v>
      </c>
      <c r="I473" s="0" t="n">
        <v>17</v>
      </c>
      <c r="J473" s="0" t="s">
        <v>7573</v>
      </c>
      <c r="K473" s="0" t="s">
        <v>7573</v>
      </c>
    </row>
    <row r="474" customFormat="false" ht="12.75" hidden="false" customHeight="false" outlineLevel="0" collapsed="false">
      <c r="A474" s="0" t="s">
        <v>1255</v>
      </c>
      <c r="B474" s="0" t="n">
        <v>574</v>
      </c>
      <c r="C474" s="0" t="s">
        <v>23</v>
      </c>
      <c r="D474" s="0" t="s">
        <v>1256</v>
      </c>
      <c r="E474" s="0" t="s">
        <v>1257</v>
      </c>
      <c r="F474" s="0" t="n">
        <v>31510</v>
      </c>
      <c r="G474" s="0" t="n">
        <v>104</v>
      </c>
      <c r="H474" s="0" t="n">
        <v>0</v>
      </c>
      <c r="I474" s="0" t="n">
        <v>41</v>
      </c>
      <c r="J474" s="0" t="s">
        <v>7573</v>
      </c>
      <c r="K474" s="0" t="s">
        <v>7573</v>
      </c>
    </row>
    <row r="475" customFormat="false" ht="12.75" hidden="false" customHeight="false" outlineLevel="0" collapsed="false">
      <c r="A475" s="0" t="s">
        <v>1258</v>
      </c>
      <c r="B475" s="0" t="n">
        <v>198</v>
      </c>
      <c r="C475" s="0" t="s">
        <v>23</v>
      </c>
      <c r="F475" s="0" t="n">
        <v>6983</v>
      </c>
      <c r="G475" s="0" t="n">
        <v>64</v>
      </c>
      <c r="H475" s="0" t="n">
        <v>0</v>
      </c>
      <c r="I475" s="0" t="n">
        <v>19</v>
      </c>
      <c r="J475" s="0" t="s">
        <v>7573</v>
      </c>
      <c r="K475" s="0" t="s">
        <v>7573</v>
      </c>
    </row>
    <row r="476" customFormat="false" ht="12.75" hidden="false" customHeight="false" outlineLevel="0" collapsed="false">
      <c r="A476" s="0" t="s">
        <v>1259</v>
      </c>
      <c r="B476" s="0" t="n">
        <v>271</v>
      </c>
      <c r="C476" s="0" t="s">
        <v>23</v>
      </c>
      <c r="D476" s="0" t="s">
        <v>1260</v>
      </c>
      <c r="E476" s="0" t="s">
        <v>1261</v>
      </c>
      <c r="F476" s="0" t="n">
        <v>9254</v>
      </c>
      <c r="G476" s="0" t="n">
        <v>184</v>
      </c>
      <c r="H476" s="0" t="n">
        <v>0</v>
      </c>
      <c r="I476" s="0" t="n">
        <v>56</v>
      </c>
      <c r="J476" s="0" t="s">
        <v>7573</v>
      </c>
      <c r="K476" s="0" t="s">
        <v>7573</v>
      </c>
    </row>
    <row r="477" customFormat="false" ht="12.75" hidden="false" customHeight="false" outlineLevel="0" collapsed="false">
      <c r="A477" s="0" t="s">
        <v>1262</v>
      </c>
      <c r="B477" s="0" t="n">
        <v>132</v>
      </c>
      <c r="C477" s="0" t="s">
        <v>23</v>
      </c>
      <c r="D477" s="0" t="s">
        <v>1263</v>
      </c>
      <c r="E477" s="0" t="s">
        <v>1264</v>
      </c>
      <c r="F477" s="0" t="n">
        <v>39522</v>
      </c>
      <c r="G477" s="0" t="n">
        <v>404</v>
      </c>
      <c r="H477" s="0" t="n">
        <v>0</v>
      </c>
      <c r="I477" s="0" t="n">
        <v>15</v>
      </c>
      <c r="J477" s="0" t="s">
        <v>7573</v>
      </c>
      <c r="K477" s="0" t="s">
        <v>7573</v>
      </c>
    </row>
    <row r="478" customFormat="false" ht="12.75" hidden="false" customHeight="false" outlineLevel="0" collapsed="false">
      <c r="A478" s="0" t="s">
        <v>1265</v>
      </c>
      <c r="B478" s="0" t="n">
        <v>296</v>
      </c>
      <c r="C478" s="0" t="s">
        <v>23</v>
      </c>
      <c r="E478" s="0" t="s">
        <v>1266</v>
      </c>
      <c r="F478" s="0" t="n">
        <v>7803</v>
      </c>
      <c r="G478" s="0" t="n">
        <v>121</v>
      </c>
      <c r="H478" s="0" t="n">
        <v>0</v>
      </c>
      <c r="I478" s="0" t="n">
        <v>4</v>
      </c>
      <c r="J478" s="0" t="s">
        <v>7573</v>
      </c>
      <c r="K478" s="0" t="s">
        <v>7573</v>
      </c>
    </row>
    <row r="479" customFormat="false" ht="12.75" hidden="false" customHeight="false" outlineLevel="0" collapsed="false">
      <c r="A479" s="0" t="s">
        <v>1267</v>
      </c>
      <c r="B479" s="0" t="n">
        <v>1612</v>
      </c>
      <c r="C479" s="0" t="s">
        <v>23</v>
      </c>
      <c r="D479" s="0" t="s">
        <v>1268</v>
      </c>
      <c r="E479" s="0" t="s">
        <v>1269</v>
      </c>
      <c r="F479" s="0" t="n">
        <v>107190</v>
      </c>
      <c r="G479" s="0" t="n">
        <v>640</v>
      </c>
      <c r="H479" s="0" t="n">
        <v>1</v>
      </c>
      <c r="I479" s="0" t="n">
        <v>1097</v>
      </c>
      <c r="J479" s="0" t="s">
        <v>7573</v>
      </c>
      <c r="K479" s="0" t="s">
        <v>7573</v>
      </c>
    </row>
    <row r="480" customFormat="false" ht="12.75" hidden="false" customHeight="false" outlineLevel="0" collapsed="false">
      <c r="A480" s="0" t="s">
        <v>1270</v>
      </c>
      <c r="B480" s="0" t="n">
        <v>825</v>
      </c>
      <c r="C480" s="0" t="s">
        <v>23</v>
      </c>
      <c r="E480" s="0" t="s">
        <v>1271</v>
      </c>
      <c r="F480" s="0" t="n">
        <v>50106</v>
      </c>
      <c r="G480" s="0" t="n">
        <v>630</v>
      </c>
      <c r="H480" s="0" t="n">
        <v>0</v>
      </c>
      <c r="I480" s="0" t="n">
        <v>116</v>
      </c>
      <c r="J480" s="0" t="s">
        <v>7573</v>
      </c>
      <c r="K480" s="0" t="s">
        <v>7573</v>
      </c>
    </row>
    <row r="481" customFormat="false" ht="12.75" hidden="false" customHeight="false" outlineLevel="0" collapsed="false">
      <c r="A481" s="0" t="s">
        <v>1272</v>
      </c>
      <c r="B481" s="0" t="n">
        <v>165</v>
      </c>
      <c r="C481" s="0" t="s">
        <v>23</v>
      </c>
      <c r="E481" s="0" t="s">
        <v>1273</v>
      </c>
      <c r="F481" s="0" t="n">
        <v>62798</v>
      </c>
      <c r="G481" s="0" t="n">
        <v>542</v>
      </c>
      <c r="H481" s="0" t="n">
        <v>0</v>
      </c>
      <c r="I481" s="0" t="n">
        <v>36</v>
      </c>
      <c r="J481" s="0" t="s">
        <v>7573</v>
      </c>
      <c r="K481" s="0" t="s">
        <v>7573</v>
      </c>
    </row>
    <row r="482" customFormat="false" ht="12.75" hidden="false" customHeight="false" outlineLevel="0" collapsed="false">
      <c r="A482" s="0" t="s">
        <v>1274</v>
      </c>
      <c r="B482" s="0" t="n">
        <v>675</v>
      </c>
      <c r="C482" s="0" t="s">
        <v>23</v>
      </c>
      <c r="E482" s="0" t="s">
        <v>1275</v>
      </c>
      <c r="F482" s="0" t="n">
        <v>36905</v>
      </c>
      <c r="G482" s="0" t="n">
        <v>1014</v>
      </c>
      <c r="H482" s="0" t="n">
        <v>0</v>
      </c>
      <c r="I482" s="0" t="n">
        <v>17</v>
      </c>
      <c r="J482" s="0" t="s">
        <v>7573</v>
      </c>
      <c r="K482" s="0" t="s">
        <v>7573</v>
      </c>
    </row>
    <row r="483" customFormat="false" ht="12.75" hidden="false" customHeight="false" outlineLevel="0" collapsed="false">
      <c r="A483" s="0" t="s">
        <v>1276</v>
      </c>
      <c r="B483" s="0" t="n">
        <v>1497</v>
      </c>
      <c r="C483" s="0" t="s">
        <v>23</v>
      </c>
      <c r="D483" s="0" t="s">
        <v>1277</v>
      </c>
      <c r="E483" s="0" t="s">
        <v>1278</v>
      </c>
      <c r="F483" s="0" t="n">
        <v>216811</v>
      </c>
      <c r="G483" s="0" t="n">
        <v>1873</v>
      </c>
      <c r="H483" s="0" t="n">
        <v>0</v>
      </c>
      <c r="I483" s="0" t="n">
        <v>394</v>
      </c>
      <c r="J483" s="0" t="s">
        <v>7573</v>
      </c>
      <c r="K483" s="0" t="s">
        <v>7573</v>
      </c>
    </row>
    <row r="484" customFormat="false" ht="12.75" hidden="false" customHeight="false" outlineLevel="0" collapsed="false">
      <c r="A484" s="0" t="s">
        <v>1279</v>
      </c>
      <c r="B484" s="0" t="n">
        <v>627</v>
      </c>
      <c r="C484" s="0" t="s">
        <v>23</v>
      </c>
      <c r="D484" s="0" t="s">
        <v>1280</v>
      </c>
      <c r="E484" s="0" t="s">
        <v>1281</v>
      </c>
      <c r="F484" s="0" t="n">
        <v>8341</v>
      </c>
      <c r="G484" s="0" t="n">
        <v>126</v>
      </c>
      <c r="H484" s="0" t="n">
        <v>0</v>
      </c>
      <c r="I484" s="0" t="n">
        <v>1</v>
      </c>
      <c r="J484" s="0" t="s">
        <v>7573</v>
      </c>
      <c r="K484" s="0" t="s">
        <v>7573</v>
      </c>
    </row>
    <row r="485" customFormat="false" ht="12.75" hidden="false" customHeight="false" outlineLevel="0" collapsed="false">
      <c r="A485" s="0" t="s">
        <v>1282</v>
      </c>
      <c r="B485" s="0" t="n">
        <v>433</v>
      </c>
      <c r="C485" s="0" t="s">
        <v>23</v>
      </c>
      <c r="E485" s="0" t="s">
        <v>1283</v>
      </c>
      <c r="F485" s="0" t="n">
        <v>14439</v>
      </c>
      <c r="G485" s="0" t="n">
        <v>96</v>
      </c>
      <c r="H485" s="0" t="n">
        <v>0</v>
      </c>
      <c r="I485" s="0" t="n">
        <v>26</v>
      </c>
      <c r="J485" s="0" t="s">
        <v>7573</v>
      </c>
      <c r="K485" s="0" t="s">
        <v>7573</v>
      </c>
    </row>
    <row r="486" customFormat="false" ht="12.75" hidden="false" customHeight="false" outlineLevel="0" collapsed="false">
      <c r="A486" s="0" t="s">
        <v>1284</v>
      </c>
      <c r="B486" s="0" t="n">
        <v>8753</v>
      </c>
      <c r="C486" s="0" t="s">
        <v>23</v>
      </c>
      <c r="D486" s="0" t="s">
        <v>1285</v>
      </c>
      <c r="E486" s="0" t="s">
        <v>1286</v>
      </c>
      <c r="F486" s="0" t="n">
        <v>58881</v>
      </c>
      <c r="G486" s="0" t="n">
        <v>520</v>
      </c>
      <c r="H486" s="0" t="n">
        <v>0</v>
      </c>
      <c r="I486" s="0" t="n">
        <v>13</v>
      </c>
      <c r="J486" s="0" t="s">
        <v>7573</v>
      </c>
      <c r="K486" s="0" t="s">
        <v>7573</v>
      </c>
    </row>
    <row r="487" customFormat="false" ht="12.75" hidden="false" customHeight="false" outlineLevel="0" collapsed="false">
      <c r="A487" s="0" t="s">
        <v>1287</v>
      </c>
      <c r="B487" s="0" t="n">
        <v>296</v>
      </c>
      <c r="C487" s="0" t="s">
        <v>23</v>
      </c>
      <c r="D487" s="0" t="s">
        <v>1288</v>
      </c>
      <c r="E487" s="0" t="s">
        <v>1289</v>
      </c>
      <c r="F487" s="0" t="n">
        <v>27466</v>
      </c>
      <c r="G487" s="0" t="n">
        <v>139</v>
      </c>
      <c r="H487" s="0" t="n">
        <v>0</v>
      </c>
      <c r="I487" s="0" t="n">
        <v>8</v>
      </c>
      <c r="J487" s="0" t="s">
        <v>7573</v>
      </c>
      <c r="K487" s="0" t="s">
        <v>7573</v>
      </c>
    </row>
    <row r="488" customFormat="false" ht="12.75" hidden="false" customHeight="false" outlineLevel="0" collapsed="false">
      <c r="A488" s="0" t="s">
        <v>1290</v>
      </c>
      <c r="B488" s="0" t="n">
        <v>493</v>
      </c>
      <c r="C488" s="0" t="s">
        <v>23</v>
      </c>
      <c r="D488" s="0" t="s">
        <v>1291</v>
      </c>
      <c r="E488" s="0" t="s">
        <v>1292</v>
      </c>
      <c r="F488" s="0" t="n">
        <v>5862</v>
      </c>
      <c r="G488" s="0" t="n">
        <v>83</v>
      </c>
      <c r="H488" s="0" t="n">
        <v>0</v>
      </c>
      <c r="I488" s="0" t="n">
        <v>5</v>
      </c>
      <c r="J488" s="0" t="s">
        <v>7573</v>
      </c>
      <c r="K488" s="0" t="s">
        <v>7573</v>
      </c>
    </row>
    <row r="489" customFormat="false" ht="12.75" hidden="false" customHeight="false" outlineLevel="0" collapsed="false">
      <c r="A489" s="0" t="s">
        <v>1293</v>
      </c>
      <c r="B489" s="0" t="n">
        <v>7241</v>
      </c>
      <c r="C489" s="0" t="s">
        <v>23</v>
      </c>
      <c r="D489" s="0" t="s">
        <v>1294</v>
      </c>
      <c r="E489" s="0" t="s">
        <v>1295</v>
      </c>
      <c r="F489" s="0" t="n">
        <v>29749</v>
      </c>
      <c r="G489" s="0" t="n">
        <v>262</v>
      </c>
      <c r="H489" s="0" t="n">
        <v>1</v>
      </c>
      <c r="I489" s="0" t="n">
        <v>66</v>
      </c>
      <c r="J489" s="0" t="s">
        <v>7573</v>
      </c>
      <c r="K489" s="0" t="s">
        <v>7573</v>
      </c>
    </row>
    <row r="490" customFormat="false" ht="12.75" hidden="false" customHeight="false" outlineLevel="0" collapsed="false">
      <c r="A490" s="0" t="s">
        <v>1296</v>
      </c>
      <c r="B490" s="0" t="n">
        <v>394</v>
      </c>
      <c r="C490" s="0" t="s">
        <v>23</v>
      </c>
      <c r="D490" s="0" t="s">
        <v>1297</v>
      </c>
      <c r="E490" s="0" t="s">
        <v>1298</v>
      </c>
      <c r="F490" s="0" t="n">
        <v>10981</v>
      </c>
      <c r="G490" s="0" t="n">
        <v>107</v>
      </c>
      <c r="H490" s="0" t="n">
        <v>0</v>
      </c>
      <c r="I490" s="0" t="n">
        <v>25</v>
      </c>
      <c r="J490" s="0" t="s">
        <v>7573</v>
      </c>
      <c r="K490" s="0" t="s">
        <v>7573</v>
      </c>
    </row>
    <row r="491" customFormat="false" ht="12.75" hidden="false" customHeight="false" outlineLevel="0" collapsed="false">
      <c r="A491" s="0" t="s">
        <v>1299</v>
      </c>
      <c r="B491" s="0" t="n">
        <v>402</v>
      </c>
      <c r="C491" s="0" t="s">
        <v>23</v>
      </c>
      <c r="D491" s="0" t="s">
        <v>1300</v>
      </c>
      <c r="E491" s="0" t="s">
        <v>1301</v>
      </c>
      <c r="F491" s="0" t="n">
        <v>8063</v>
      </c>
      <c r="G491" s="0" t="n">
        <v>48</v>
      </c>
      <c r="H491" s="0" t="n">
        <v>0</v>
      </c>
      <c r="I491" s="0" t="n">
        <v>25</v>
      </c>
      <c r="J491" s="0" t="s">
        <v>7573</v>
      </c>
      <c r="K491" s="0" t="s">
        <v>7573</v>
      </c>
    </row>
    <row r="492" customFormat="false" ht="12.75" hidden="false" customHeight="false" outlineLevel="0" collapsed="false">
      <c r="A492" s="0" t="s">
        <v>1302</v>
      </c>
      <c r="B492" s="0" t="n">
        <v>435</v>
      </c>
      <c r="C492" s="0" t="s">
        <v>23</v>
      </c>
      <c r="E492" s="0" t="s">
        <v>1303</v>
      </c>
      <c r="F492" s="0" t="n">
        <v>15275</v>
      </c>
      <c r="G492" s="0" t="n">
        <v>89</v>
      </c>
      <c r="H492" s="0" t="n">
        <v>0</v>
      </c>
      <c r="I492" s="0" t="n">
        <v>14</v>
      </c>
      <c r="J492" s="0" t="s">
        <v>7573</v>
      </c>
      <c r="K492" s="0" t="s">
        <v>7573</v>
      </c>
    </row>
    <row r="493" customFormat="false" ht="12.75" hidden="false" customHeight="false" outlineLevel="0" collapsed="false">
      <c r="A493" s="0" t="s">
        <v>1304</v>
      </c>
      <c r="B493" s="0" t="n">
        <v>675</v>
      </c>
      <c r="C493" s="0" t="s">
        <v>23</v>
      </c>
      <c r="D493" s="0" t="s">
        <v>1305</v>
      </c>
      <c r="E493" s="0" t="s">
        <v>1306</v>
      </c>
      <c r="F493" s="0" t="n">
        <v>6496</v>
      </c>
      <c r="G493" s="0" t="n">
        <v>32</v>
      </c>
      <c r="H493" s="0" t="n">
        <v>0</v>
      </c>
      <c r="I493" s="0" t="n">
        <v>10</v>
      </c>
      <c r="J493" s="0" t="s">
        <v>7573</v>
      </c>
      <c r="K493" s="0" t="s">
        <v>7573</v>
      </c>
    </row>
    <row r="494" customFormat="false" ht="12.75" hidden="false" customHeight="false" outlineLevel="0" collapsed="false">
      <c r="A494" s="0" t="s">
        <v>1307</v>
      </c>
      <c r="B494" s="0" t="n">
        <v>133</v>
      </c>
      <c r="C494" s="0" t="s">
        <v>23</v>
      </c>
      <c r="E494" s="0" t="s">
        <v>1308</v>
      </c>
      <c r="F494" s="0" t="n">
        <v>8041</v>
      </c>
      <c r="G494" s="0" t="n">
        <v>41</v>
      </c>
      <c r="H494" s="0" t="n">
        <v>0</v>
      </c>
      <c r="I494" s="0" t="n">
        <v>3</v>
      </c>
      <c r="J494" s="0" t="s">
        <v>7573</v>
      </c>
      <c r="K494" s="0" t="s">
        <v>7573</v>
      </c>
    </row>
    <row r="495" customFormat="false" ht="12.75" hidden="false" customHeight="false" outlineLevel="0" collapsed="false">
      <c r="A495" s="0" t="s">
        <v>1309</v>
      </c>
      <c r="B495" s="0" t="n">
        <v>261</v>
      </c>
      <c r="C495" s="0" t="s">
        <v>23</v>
      </c>
      <c r="D495" s="0" t="s">
        <v>1310</v>
      </c>
      <c r="E495" s="0" t="s">
        <v>1311</v>
      </c>
      <c r="F495" s="0" t="n">
        <v>21671</v>
      </c>
      <c r="G495" s="0" t="n">
        <v>138</v>
      </c>
      <c r="H495" s="0" t="n">
        <v>6</v>
      </c>
      <c r="I495" s="0" t="n">
        <v>28</v>
      </c>
      <c r="J495" s="0" t="s">
        <v>7573</v>
      </c>
      <c r="K495" s="0" t="s">
        <v>7573</v>
      </c>
    </row>
    <row r="496" customFormat="false" ht="12.75" hidden="false" customHeight="false" outlineLevel="0" collapsed="false">
      <c r="A496" s="0" t="s">
        <v>1312</v>
      </c>
      <c r="B496" s="0" t="n">
        <v>1024</v>
      </c>
      <c r="C496" s="0" t="s">
        <v>23</v>
      </c>
      <c r="D496" s="0" t="s">
        <v>1313</v>
      </c>
      <c r="E496" s="0" t="s">
        <v>1314</v>
      </c>
      <c r="F496" s="0" t="n">
        <v>25978</v>
      </c>
      <c r="G496" s="0" t="n">
        <v>202</v>
      </c>
      <c r="H496" s="0" t="n">
        <v>2</v>
      </c>
      <c r="I496" s="0" t="n">
        <v>21</v>
      </c>
      <c r="J496" s="0" t="s">
        <v>7573</v>
      </c>
      <c r="K496" s="0" t="s">
        <v>7573</v>
      </c>
    </row>
    <row r="497" customFormat="false" ht="12.75" hidden="false" customHeight="false" outlineLevel="0" collapsed="false">
      <c r="A497" s="0" t="s">
        <v>1315</v>
      </c>
      <c r="B497" s="0" t="n">
        <v>257</v>
      </c>
      <c r="C497" s="0" t="s">
        <v>23</v>
      </c>
      <c r="D497" s="0" t="s">
        <v>1316</v>
      </c>
      <c r="E497" s="0" t="s">
        <v>1317</v>
      </c>
      <c r="F497" s="0" t="n">
        <v>8130</v>
      </c>
      <c r="G497" s="0" t="n">
        <v>156</v>
      </c>
      <c r="H497" s="0" t="n">
        <v>4</v>
      </c>
      <c r="I497" s="0" t="n">
        <v>6</v>
      </c>
      <c r="J497" s="0" t="s">
        <v>7573</v>
      </c>
      <c r="K497" s="0" t="s">
        <v>7573</v>
      </c>
    </row>
    <row r="498" customFormat="false" ht="12.75" hidden="false" customHeight="false" outlineLevel="0" collapsed="false">
      <c r="A498" s="0" t="s">
        <v>1318</v>
      </c>
      <c r="B498" s="0" t="n">
        <v>238</v>
      </c>
      <c r="C498" s="0" t="s">
        <v>23</v>
      </c>
      <c r="D498" s="0" t="s">
        <v>1319</v>
      </c>
      <c r="E498" s="0" t="s">
        <v>1320</v>
      </c>
      <c r="F498" s="0" t="n">
        <v>13612</v>
      </c>
      <c r="G498" s="0" t="n">
        <v>104</v>
      </c>
      <c r="H498" s="0" t="n">
        <v>0</v>
      </c>
      <c r="I498" s="0" t="n">
        <v>10</v>
      </c>
      <c r="J498" s="0" t="s">
        <v>7573</v>
      </c>
      <c r="K498" s="0" t="s">
        <v>7573</v>
      </c>
    </row>
    <row r="499" customFormat="false" ht="12.75" hidden="false" customHeight="false" outlineLevel="0" collapsed="false">
      <c r="A499" s="0" t="s">
        <v>1321</v>
      </c>
      <c r="B499" s="0" t="n">
        <v>626</v>
      </c>
      <c r="C499" s="0" t="s">
        <v>23</v>
      </c>
      <c r="D499" s="0" t="s">
        <v>1322</v>
      </c>
      <c r="E499" s="0" t="s">
        <v>1323</v>
      </c>
      <c r="F499" s="0" t="n">
        <v>122517</v>
      </c>
      <c r="G499" s="0" t="n">
        <v>1126</v>
      </c>
      <c r="H499" s="0" t="n">
        <v>0</v>
      </c>
      <c r="I499" s="0" t="n">
        <v>77</v>
      </c>
      <c r="J499" s="0" t="s">
        <v>7573</v>
      </c>
      <c r="K499" s="0" t="s">
        <v>7573</v>
      </c>
    </row>
    <row r="500" customFormat="false" ht="12.75" hidden="false" customHeight="false" outlineLevel="0" collapsed="false">
      <c r="A500" s="0" t="s">
        <v>1324</v>
      </c>
      <c r="B500" s="0" t="n">
        <v>447</v>
      </c>
      <c r="C500" s="0" t="s">
        <v>23</v>
      </c>
      <c r="D500" s="0" t="s">
        <v>1325</v>
      </c>
      <c r="E500" s="0" t="s">
        <v>1326</v>
      </c>
      <c r="F500" s="0" t="n">
        <v>106099</v>
      </c>
      <c r="G500" s="0" t="n">
        <v>990</v>
      </c>
      <c r="H500" s="0" t="n">
        <v>0</v>
      </c>
      <c r="I500" s="0" t="n">
        <v>190</v>
      </c>
      <c r="J500" s="0" t="s">
        <v>7573</v>
      </c>
      <c r="K500" s="0" t="s">
        <v>7573</v>
      </c>
    </row>
    <row r="501" customFormat="false" ht="12.75" hidden="false" customHeight="false" outlineLevel="0" collapsed="false">
      <c r="A501" s="0" t="s">
        <v>1327</v>
      </c>
      <c r="B501" s="0" t="n">
        <v>392</v>
      </c>
      <c r="C501" s="0" t="s">
        <v>23</v>
      </c>
      <c r="E501" s="0" t="s">
        <v>1328</v>
      </c>
      <c r="F501" s="0" t="n">
        <v>21149</v>
      </c>
      <c r="G501" s="0" t="n">
        <v>219</v>
      </c>
      <c r="H501" s="0" t="n">
        <v>2</v>
      </c>
      <c r="I501" s="0" t="n">
        <v>225</v>
      </c>
      <c r="J501" s="0" t="s">
        <v>7573</v>
      </c>
      <c r="K501" s="0" t="s">
        <v>7573</v>
      </c>
    </row>
    <row r="502" customFormat="false" ht="12.75" hidden="false" customHeight="false" outlineLevel="0" collapsed="false">
      <c r="A502" s="0" t="s">
        <v>1329</v>
      </c>
      <c r="B502" s="0" t="n">
        <v>108</v>
      </c>
      <c r="C502" s="0" t="s">
        <v>23</v>
      </c>
      <c r="D502" s="0" t="s">
        <v>1330</v>
      </c>
      <c r="E502" s="0" t="s">
        <v>1331</v>
      </c>
      <c r="F502" s="0" t="n">
        <v>28832</v>
      </c>
      <c r="G502" s="0" t="n">
        <v>323</v>
      </c>
      <c r="H502" s="0" t="n">
        <v>0</v>
      </c>
      <c r="I502" s="0" t="n">
        <v>0</v>
      </c>
      <c r="J502" s="0" t="s">
        <v>7573</v>
      </c>
      <c r="K502" s="0" t="s">
        <v>7573</v>
      </c>
    </row>
    <row r="503" customFormat="false" ht="12.75" hidden="false" customHeight="false" outlineLevel="0" collapsed="false">
      <c r="A503" s="0" t="s">
        <v>1332</v>
      </c>
      <c r="B503" s="0" t="n">
        <v>278</v>
      </c>
      <c r="C503" s="0" t="s">
        <v>23</v>
      </c>
      <c r="E503" s="0" t="s">
        <v>1333</v>
      </c>
      <c r="F503" s="0" t="n">
        <v>5365</v>
      </c>
      <c r="G503" s="0" t="n">
        <v>228</v>
      </c>
      <c r="H503" s="0" t="n">
        <v>0</v>
      </c>
      <c r="I503" s="0" t="n">
        <v>5</v>
      </c>
      <c r="J503" s="0" t="s">
        <v>7573</v>
      </c>
      <c r="K503" s="0" t="s">
        <v>7573</v>
      </c>
    </row>
    <row r="504" customFormat="false" ht="12.75" hidden="false" customHeight="false" outlineLevel="0" collapsed="false">
      <c r="A504" s="0" t="s">
        <v>1334</v>
      </c>
      <c r="B504" s="0" t="n">
        <v>120</v>
      </c>
      <c r="C504" s="0" t="s">
        <v>23</v>
      </c>
      <c r="E504" s="0" t="s">
        <v>1335</v>
      </c>
      <c r="F504" s="0" t="n">
        <v>31514</v>
      </c>
      <c r="G504" s="0" t="n">
        <v>439</v>
      </c>
      <c r="H504" s="0" t="n">
        <v>0</v>
      </c>
      <c r="I504" s="0" t="n">
        <v>50</v>
      </c>
      <c r="J504" s="0" t="s">
        <v>7573</v>
      </c>
      <c r="K504" s="0" t="s">
        <v>7573</v>
      </c>
    </row>
    <row r="505" customFormat="false" ht="12.75" hidden="false" customHeight="false" outlineLevel="0" collapsed="false">
      <c r="A505" s="0" t="s">
        <v>1336</v>
      </c>
      <c r="B505" s="0" t="n">
        <v>106</v>
      </c>
      <c r="C505" s="0" t="s">
        <v>23</v>
      </c>
      <c r="D505" s="0" t="s">
        <v>1337</v>
      </c>
      <c r="E505" s="0" t="s">
        <v>1338</v>
      </c>
      <c r="F505" s="0" t="n">
        <v>26210</v>
      </c>
      <c r="G505" s="0" t="n">
        <v>297</v>
      </c>
      <c r="H505" s="0" t="n">
        <v>0</v>
      </c>
      <c r="I505" s="0" t="n">
        <v>6</v>
      </c>
      <c r="J505" s="0" t="s">
        <v>7573</v>
      </c>
      <c r="K505" s="0" t="s">
        <v>7573</v>
      </c>
    </row>
    <row r="506" customFormat="false" ht="12.75" hidden="false" customHeight="false" outlineLevel="0" collapsed="false">
      <c r="A506" s="0" t="s">
        <v>1339</v>
      </c>
      <c r="B506" s="0" t="n">
        <v>213</v>
      </c>
      <c r="C506" s="0" t="s">
        <v>23</v>
      </c>
      <c r="D506" s="0" t="s">
        <v>1340</v>
      </c>
      <c r="E506" s="0" t="s">
        <v>1341</v>
      </c>
      <c r="F506" s="0" t="n">
        <v>8284</v>
      </c>
      <c r="G506" s="0" t="n">
        <v>193</v>
      </c>
      <c r="H506" s="0" t="n">
        <v>0</v>
      </c>
      <c r="I506" s="0" t="n">
        <v>10</v>
      </c>
      <c r="J506" s="0" t="s">
        <v>7573</v>
      </c>
      <c r="K506" s="0" t="s">
        <v>7573</v>
      </c>
    </row>
    <row r="507" customFormat="false" ht="12.75" hidden="false" customHeight="false" outlineLevel="0" collapsed="false">
      <c r="A507" s="0" t="s">
        <v>1342</v>
      </c>
      <c r="B507" s="0" t="n">
        <v>10479</v>
      </c>
      <c r="C507" s="0" t="s">
        <v>23</v>
      </c>
      <c r="D507" s="0" t="s">
        <v>1343</v>
      </c>
      <c r="E507" s="0" t="s">
        <v>1344</v>
      </c>
      <c r="F507" s="0" t="n">
        <v>14140</v>
      </c>
      <c r="G507" s="0" t="n">
        <v>120</v>
      </c>
      <c r="H507" s="0" t="n">
        <v>0</v>
      </c>
      <c r="I507" s="0" t="n">
        <v>6</v>
      </c>
      <c r="J507" s="0" t="s">
        <v>7573</v>
      </c>
      <c r="K507" s="0" t="s">
        <v>7573</v>
      </c>
    </row>
    <row r="508" customFormat="false" ht="12.75" hidden="false" customHeight="false" outlineLevel="0" collapsed="false">
      <c r="A508" s="0" t="s">
        <v>1345</v>
      </c>
      <c r="B508" s="0" t="n">
        <v>8934</v>
      </c>
      <c r="C508" s="0" t="s">
        <v>23</v>
      </c>
      <c r="D508" s="0" t="s">
        <v>1346</v>
      </c>
      <c r="E508" s="0" t="s">
        <v>1347</v>
      </c>
      <c r="F508" s="0" t="n">
        <v>287051</v>
      </c>
      <c r="G508" s="0" t="n">
        <v>1792</v>
      </c>
      <c r="H508" s="0" t="n">
        <v>0</v>
      </c>
      <c r="I508" s="0" t="n">
        <v>805</v>
      </c>
      <c r="J508" s="0" t="s">
        <v>7573</v>
      </c>
      <c r="K508" s="0" t="s">
        <v>7573</v>
      </c>
    </row>
    <row r="509" customFormat="false" ht="12.75" hidden="false" customHeight="false" outlineLevel="0" collapsed="false">
      <c r="A509" s="0" t="s">
        <v>1348</v>
      </c>
      <c r="B509" s="0" t="n">
        <v>1061</v>
      </c>
      <c r="C509" s="0" t="s">
        <v>23</v>
      </c>
      <c r="D509" s="0" t="s">
        <v>1349</v>
      </c>
      <c r="E509" s="0" t="s">
        <v>1350</v>
      </c>
      <c r="F509" s="0" t="n">
        <v>28276</v>
      </c>
      <c r="G509" s="0" t="n">
        <v>391</v>
      </c>
      <c r="H509" s="0" t="n">
        <v>0</v>
      </c>
      <c r="I509" s="0" t="n">
        <v>138</v>
      </c>
      <c r="J509" s="0" t="s">
        <v>7573</v>
      </c>
      <c r="K509" s="0" t="s">
        <v>7573</v>
      </c>
    </row>
    <row r="510" customFormat="false" ht="12.75" hidden="false" customHeight="false" outlineLevel="0" collapsed="false">
      <c r="A510" s="0" t="s">
        <v>1351</v>
      </c>
      <c r="B510" s="0" t="n">
        <v>688</v>
      </c>
      <c r="C510" s="0" t="s">
        <v>23</v>
      </c>
      <c r="D510" s="0" t="s">
        <v>1352</v>
      </c>
      <c r="E510" s="0" t="s">
        <v>1353</v>
      </c>
      <c r="F510" s="0" t="n">
        <v>5627</v>
      </c>
      <c r="G510" s="0" t="n">
        <v>178</v>
      </c>
      <c r="H510" s="0" t="n">
        <v>0</v>
      </c>
      <c r="I510" s="0" t="n">
        <v>7</v>
      </c>
      <c r="J510" s="0" t="s">
        <v>7573</v>
      </c>
      <c r="K510" s="0" t="s">
        <v>7573</v>
      </c>
    </row>
    <row r="511" customFormat="false" ht="12.75" hidden="false" customHeight="false" outlineLevel="0" collapsed="false">
      <c r="A511" s="0" t="s">
        <v>1354</v>
      </c>
      <c r="B511" s="0" t="n">
        <v>3837</v>
      </c>
      <c r="C511" s="0" t="s">
        <v>23</v>
      </c>
      <c r="D511" s="0" t="s">
        <v>1355</v>
      </c>
      <c r="E511" s="0" t="s">
        <v>1356</v>
      </c>
      <c r="F511" s="0" t="n">
        <v>22192</v>
      </c>
      <c r="G511" s="0" t="n">
        <v>140</v>
      </c>
      <c r="H511" s="0" t="n">
        <v>0</v>
      </c>
      <c r="I511" s="0" t="n">
        <v>163</v>
      </c>
      <c r="J511" s="0" t="s">
        <v>7573</v>
      </c>
      <c r="K511" s="0" t="s">
        <v>7573</v>
      </c>
    </row>
    <row r="512" customFormat="false" ht="12.75" hidden="false" customHeight="false" outlineLevel="0" collapsed="false">
      <c r="A512" s="0" t="s">
        <v>1357</v>
      </c>
      <c r="B512" s="0" t="n">
        <v>141</v>
      </c>
      <c r="C512" s="0" t="s">
        <v>23</v>
      </c>
      <c r="D512" s="0" t="s">
        <v>1358</v>
      </c>
      <c r="E512" s="0" t="s">
        <v>1359</v>
      </c>
      <c r="F512" s="0" t="n">
        <v>6046</v>
      </c>
      <c r="G512" s="0" t="n">
        <v>26</v>
      </c>
      <c r="H512" s="0" t="n">
        <v>0</v>
      </c>
      <c r="I512" s="0" t="n">
        <v>1</v>
      </c>
      <c r="J512" s="0" t="s">
        <v>7573</v>
      </c>
      <c r="K512" s="0" t="s">
        <v>7573</v>
      </c>
    </row>
    <row r="513" customFormat="false" ht="12.75" hidden="false" customHeight="false" outlineLevel="0" collapsed="false">
      <c r="A513" s="0" t="s">
        <v>1360</v>
      </c>
      <c r="B513" s="0" t="n">
        <v>357</v>
      </c>
      <c r="C513" s="0" t="s">
        <v>23</v>
      </c>
      <c r="D513" s="0" t="s">
        <v>1361</v>
      </c>
      <c r="E513" s="0" t="s">
        <v>1362</v>
      </c>
      <c r="F513" s="0" t="n">
        <v>12645</v>
      </c>
      <c r="G513" s="0" t="n">
        <v>160</v>
      </c>
      <c r="H513" s="0" t="n">
        <v>0</v>
      </c>
      <c r="I513" s="0" t="n">
        <v>332</v>
      </c>
      <c r="J513" s="0" t="s">
        <v>7573</v>
      </c>
      <c r="K513" s="0" t="s">
        <v>7573</v>
      </c>
    </row>
    <row r="514" customFormat="false" ht="12.75" hidden="false" customHeight="false" outlineLevel="0" collapsed="false">
      <c r="A514" s="0" t="s">
        <v>1363</v>
      </c>
      <c r="B514" s="0" t="n">
        <v>1231</v>
      </c>
      <c r="C514" s="0" t="s">
        <v>23</v>
      </c>
      <c r="D514" s="0" t="s">
        <v>1364</v>
      </c>
      <c r="E514" s="0" t="s">
        <v>1365</v>
      </c>
      <c r="F514" s="0" t="n">
        <v>6348</v>
      </c>
      <c r="G514" s="0" t="n">
        <v>57</v>
      </c>
      <c r="H514" s="0" t="n">
        <v>0</v>
      </c>
      <c r="I514" s="0" t="n">
        <v>15</v>
      </c>
      <c r="J514" s="0" t="s">
        <v>7573</v>
      </c>
      <c r="K514" s="0" t="s">
        <v>7573</v>
      </c>
    </row>
    <row r="515" customFormat="false" ht="12.75" hidden="false" customHeight="false" outlineLevel="0" collapsed="false">
      <c r="A515" s="0" t="s">
        <v>1366</v>
      </c>
      <c r="B515" s="0" t="n">
        <v>139</v>
      </c>
      <c r="C515" s="0" t="s">
        <v>23</v>
      </c>
      <c r="E515" s="0" t="s">
        <v>1367</v>
      </c>
      <c r="F515" s="0" t="n">
        <v>12805</v>
      </c>
      <c r="G515" s="0" t="n">
        <v>93</v>
      </c>
      <c r="H515" s="0" t="n">
        <v>0</v>
      </c>
      <c r="I515" s="0" t="n">
        <v>3</v>
      </c>
      <c r="J515" s="0" t="s">
        <v>7573</v>
      </c>
      <c r="K515" s="0" t="s">
        <v>7573</v>
      </c>
    </row>
    <row r="516" customFormat="false" ht="12.75" hidden="false" customHeight="false" outlineLevel="0" collapsed="false">
      <c r="A516" s="0" t="s">
        <v>1368</v>
      </c>
      <c r="B516" s="0" t="n">
        <v>326</v>
      </c>
      <c r="C516" s="0" t="s">
        <v>23</v>
      </c>
      <c r="D516" s="0" t="s">
        <v>1369</v>
      </c>
      <c r="E516" s="0" t="s">
        <v>1370</v>
      </c>
      <c r="F516" s="0" t="n">
        <v>5769</v>
      </c>
      <c r="G516" s="0" t="n">
        <v>55</v>
      </c>
      <c r="H516" s="0" t="n">
        <v>0</v>
      </c>
      <c r="I516" s="0" t="n">
        <v>16</v>
      </c>
      <c r="J516" s="0" t="s">
        <v>7573</v>
      </c>
      <c r="K516" s="0" t="s">
        <v>7573</v>
      </c>
    </row>
    <row r="517" customFormat="false" ht="12.75" hidden="false" customHeight="false" outlineLevel="0" collapsed="false">
      <c r="A517" s="0" t="s">
        <v>1371</v>
      </c>
      <c r="B517" s="0" t="n">
        <v>107</v>
      </c>
      <c r="C517" s="0" t="s">
        <v>23</v>
      </c>
      <c r="D517" s="0" t="s">
        <v>1372</v>
      </c>
      <c r="E517" s="0" t="s">
        <v>1373</v>
      </c>
      <c r="F517" s="0" t="n">
        <v>5067</v>
      </c>
      <c r="G517" s="0" t="n">
        <v>106</v>
      </c>
      <c r="H517" s="0" t="n">
        <v>0</v>
      </c>
      <c r="I517" s="0" t="n">
        <v>4</v>
      </c>
      <c r="J517" s="0" t="s">
        <v>7573</v>
      </c>
      <c r="K517" s="0" t="s">
        <v>7573</v>
      </c>
    </row>
    <row r="518" customFormat="false" ht="12.75" hidden="false" customHeight="false" outlineLevel="0" collapsed="false">
      <c r="A518" s="0" t="s">
        <v>1374</v>
      </c>
      <c r="B518" s="0" t="n">
        <v>139</v>
      </c>
      <c r="C518" s="0" t="s">
        <v>23</v>
      </c>
      <c r="F518" s="0" t="n">
        <v>8316</v>
      </c>
      <c r="G518" s="0" t="n">
        <v>74</v>
      </c>
      <c r="H518" s="0" t="n">
        <v>0</v>
      </c>
      <c r="I518" s="0" t="n">
        <v>2</v>
      </c>
      <c r="J518" s="0" t="s">
        <v>7573</v>
      </c>
      <c r="K518" s="0" t="s">
        <v>7573</v>
      </c>
    </row>
    <row r="519" customFormat="false" ht="12.75" hidden="false" customHeight="false" outlineLevel="0" collapsed="false">
      <c r="A519" s="0" t="s">
        <v>1375</v>
      </c>
      <c r="B519" s="0" t="n">
        <v>3412</v>
      </c>
      <c r="C519" s="0" t="s">
        <v>23</v>
      </c>
      <c r="D519" s="0" t="s">
        <v>1376</v>
      </c>
      <c r="E519" s="0" t="s">
        <v>1377</v>
      </c>
      <c r="F519" s="0" t="n">
        <v>24211</v>
      </c>
      <c r="G519" s="0" t="n">
        <v>89</v>
      </c>
      <c r="H519" s="0" t="n">
        <v>0</v>
      </c>
      <c r="I519" s="0" t="n">
        <v>77</v>
      </c>
      <c r="J519" s="0" t="s">
        <v>7573</v>
      </c>
      <c r="K519" s="0" t="s">
        <v>7573</v>
      </c>
    </row>
    <row r="520" customFormat="false" ht="12.75" hidden="false" customHeight="false" outlineLevel="0" collapsed="false">
      <c r="A520" s="0" t="s">
        <v>1378</v>
      </c>
      <c r="B520" s="0" t="n">
        <v>129</v>
      </c>
      <c r="C520" s="0" t="s">
        <v>23</v>
      </c>
      <c r="D520" s="0" t="s">
        <v>1379</v>
      </c>
      <c r="E520" s="0" t="s">
        <v>1380</v>
      </c>
      <c r="F520" s="0" t="n">
        <v>5103</v>
      </c>
      <c r="G520" s="0" t="n">
        <v>36</v>
      </c>
      <c r="H520" s="0" t="n">
        <v>0</v>
      </c>
      <c r="I520" s="0" t="n">
        <v>6</v>
      </c>
      <c r="J520" s="0" t="s">
        <v>7573</v>
      </c>
      <c r="K520" s="0" t="s">
        <v>7573</v>
      </c>
    </row>
    <row r="521" customFormat="false" ht="12.75" hidden="false" customHeight="false" outlineLevel="0" collapsed="false">
      <c r="A521" s="0" t="s">
        <v>1381</v>
      </c>
      <c r="B521" s="0" t="n">
        <v>1295</v>
      </c>
      <c r="C521" s="0" t="s">
        <v>23</v>
      </c>
      <c r="D521" s="0" t="s">
        <v>1382</v>
      </c>
      <c r="E521" s="0" t="s">
        <v>1383</v>
      </c>
      <c r="F521" s="0" t="n">
        <v>38554</v>
      </c>
      <c r="G521" s="0" t="n">
        <v>370</v>
      </c>
      <c r="H521" s="0" t="n">
        <v>0</v>
      </c>
      <c r="I521" s="0" t="n">
        <v>120</v>
      </c>
      <c r="J521" s="0" t="s">
        <v>7573</v>
      </c>
      <c r="K521" s="0" t="s">
        <v>7573</v>
      </c>
    </row>
    <row r="522" customFormat="false" ht="12.75" hidden="false" customHeight="false" outlineLevel="0" collapsed="false">
      <c r="A522" s="0" t="s">
        <v>1384</v>
      </c>
      <c r="B522" s="0" t="n">
        <v>138</v>
      </c>
      <c r="C522" s="0" t="s">
        <v>23</v>
      </c>
      <c r="E522" s="0" t="s">
        <v>1385</v>
      </c>
      <c r="F522" s="0" t="n">
        <v>5332</v>
      </c>
      <c r="G522" s="0" t="n">
        <v>51</v>
      </c>
      <c r="H522" s="0" t="n">
        <v>0</v>
      </c>
      <c r="I522" s="0" t="n">
        <v>8</v>
      </c>
      <c r="J522" s="0" t="s">
        <v>7573</v>
      </c>
      <c r="K522" s="0" t="s">
        <v>7573</v>
      </c>
    </row>
    <row r="523" customFormat="false" ht="12.75" hidden="false" customHeight="false" outlineLevel="0" collapsed="false">
      <c r="A523" s="0" t="s">
        <v>1386</v>
      </c>
      <c r="B523" s="0" t="n">
        <v>2194</v>
      </c>
      <c r="C523" s="0" t="s">
        <v>23</v>
      </c>
      <c r="D523" s="0" t="s">
        <v>1387</v>
      </c>
      <c r="E523" s="0" t="s">
        <v>1388</v>
      </c>
      <c r="F523" s="0" t="n">
        <v>11597</v>
      </c>
      <c r="G523" s="0" t="n">
        <v>92</v>
      </c>
      <c r="H523" s="0" t="n">
        <v>0</v>
      </c>
      <c r="I523" s="0" t="n">
        <v>11</v>
      </c>
      <c r="J523" s="0" t="s">
        <v>7573</v>
      </c>
      <c r="K523" s="0" t="s">
        <v>7573</v>
      </c>
    </row>
    <row r="524" customFormat="false" ht="12.75" hidden="false" customHeight="false" outlineLevel="0" collapsed="false">
      <c r="A524" s="0" t="s">
        <v>1389</v>
      </c>
      <c r="B524" s="0" t="n">
        <v>2299</v>
      </c>
      <c r="C524" s="0" t="s">
        <v>23</v>
      </c>
      <c r="D524" s="0" t="s">
        <v>1390</v>
      </c>
      <c r="E524" s="0" t="s">
        <v>1391</v>
      </c>
      <c r="F524" s="0" t="n">
        <v>9259</v>
      </c>
      <c r="G524" s="0" t="n">
        <v>152</v>
      </c>
      <c r="H524" s="0" t="n">
        <v>0</v>
      </c>
      <c r="I524" s="0" t="n">
        <v>1</v>
      </c>
      <c r="J524" s="0" t="s">
        <v>7573</v>
      </c>
      <c r="K524" s="0" t="s">
        <v>7573</v>
      </c>
    </row>
    <row r="525" customFormat="false" ht="12.75" hidden="false" customHeight="false" outlineLevel="0" collapsed="false">
      <c r="A525" s="0" t="s">
        <v>1392</v>
      </c>
      <c r="B525" s="0" t="n">
        <v>300</v>
      </c>
      <c r="C525" s="0" t="s">
        <v>23</v>
      </c>
      <c r="D525" s="0" t="s">
        <v>1393</v>
      </c>
      <c r="E525" s="0" t="s">
        <v>1394</v>
      </c>
      <c r="F525" s="0" t="n">
        <v>13195</v>
      </c>
      <c r="G525" s="0" t="n">
        <v>135</v>
      </c>
      <c r="H525" s="0" t="n">
        <v>0</v>
      </c>
      <c r="I525" s="0" t="n">
        <v>40</v>
      </c>
      <c r="J525" s="0" t="s">
        <v>7573</v>
      </c>
      <c r="K525" s="0" t="s">
        <v>7573</v>
      </c>
    </row>
    <row r="526" customFormat="false" ht="12.75" hidden="false" customHeight="false" outlineLevel="0" collapsed="false">
      <c r="A526" s="0" t="s">
        <v>1395</v>
      </c>
      <c r="B526" s="0" t="n">
        <v>407</v>
      </c>
      <c r="C526" s="0" t="s">
        <v>23</v>
      </c>
      <c r="D526" s="0" t="s">
        <v>1396</v>
      </c>
      <c r="E526" s="0" t="s">
        <v>1397</v>
      </c>
      <c r="F526" s="0" t="n">
        <v>102867</v>
      </c>
      <c r="G526" s="0" t="n">
        <v>1404</v>
      </c>
      <c r="H526" s="0" t="n">
        <v>0</v>
      </c>
      <c r="I526" s="0" t="n">
        <v>37</v>
      </c>
      <c r="J526" s="0" t="s">
        <v>7573</v>
      </c>
      <c r="K526" s="0" t="s">
        <v>7573</v>
      </c>
    </row>
    <row r="527" customFormat="false" ht="12.75" hidden="false" customHeight="false" outlineLevel="0" collapsed="false">
      <c r="A527" s="0" t="s">
        <v>1398</v>
      </c>
      <c r="B527" s="0" t="n">
        <v>795</v>
      </c>
      <c r="C527" s="0" t="s">
        <v>23</v>
      </c>
      <c r="D527" s="0" t="s">
        <v>1399</v>
      </c>
      <c r="E527" s="0" t="s">
        <v>1400</v>
      </c>
      <c r="F527" s="0" t="n">
        <v>7053</v>
      </c>
      <c r="G527" s="0" t="n">
        <v>105</v>
      </c>
      <c r="H527" s="0" t="n">
        <v>0</v>
      </c>
      <c r="I527" s="0" t="n">
        <v>8</v>
      </c>
      <c r="J527" s="0" t="s">
        <v>7573</v>
      </c>
      <c r="K527" s="0" t="s">
        <v>7573</v>
      </c>
    </row>
    <row r="528" customFormat="false" ht="12.75" hidden="false" customHeight="false" outlineLevel="0" collapsed="false">
      <c r="A528" s="0" t="s">
        <v>1401</v>
      </c>
      <c r="B528" s="0" t="n">
        <v>3429</v>
      </c>
      <c r="C528" s="0" t="s">
        <v>23</v>
      </c>
      <c r="E528" s="0" t="s">
        <v>1402</v>
      </c>
      <c r="F528" s="0" t="n">
        <v>19608</v>
      </c>
      <c r="G528" s="0" t="n">
        <v>159</v>
      </c>
      <c r="H528" s="0" t="n">
        <v>0</v>
      </c>
      <c r="I528" s="0" t="n">
        <v>49</v>
      </c>
      <c r="J528" s="0" t="s">
        <v>7573</v>
      </c>
      <c r="K528" s="0" t="s">
        <v>7573</v>
      </c>
    </row>
    <row r="529" customFormat="false" ht="12.75" hidden="false" customHeight="false" outlineLevel="0" collapsed="false">
      <c r="A529" s="0" t="s">
        <v>1403</v>
      </c>
      <c r="B529" s="0" t="n">
        <v>111</v>
      </c>
      <c r="C529" s="0" t="s">
        <v>23</v>
      </c>
      <c r="D529" s="0" t="s">
        <v>1404</v>
      </c>
      <c r="E529" s="0" t="s">
        <v>1405</v>
      </c>
      <c r="F529" s="0" t="n">
        <v>7025</v>
      </c>
      <c r="G529" s="0" t="n">
        <v>80</v>
      </c>
      <c r="H529" s="0" t="n">
        <v>0</v>
      </c>
      <c r="I529" s="0" t="n">
        <v>10</v>
      </c>
      <c r="J529" s="0" t="s">
        <v>7573</v>
      </c>
      <c r="K529" s="0" t="s">
        <v>7573</v>
      </c>
    </row>
    <row r="530" customFormat="false" ht="12.75" hidden="false" customHeight="false" outlineLevel="0" collapsed="false">
      <c r="A530" s="0" t="s">
        <v>1406</v>
      </c>
      <c r="B530" s="0" t="n">
        <v>113</v>
      </c>
      <c r="C530" s="0" t="s">
        <v>23</v>
      </c>
      <c r="D530" s="0" t="s">
        <v>1407</v>
      </c>
      <c r="E530" s="0" t="s">
        <v>1408</v>
      </c>
      <c r="F530" s="0" t="n">
        <v>318677</v>
      </c>
      <c r="G530" s="0" t="n">
        <v>2204</v>
      </c>
      <c r="H530" s="0" t="n">
        <v>0</v>
      </c>
      <c r="I530" s="0" t="n">
        <v>98</v>
      </c>
      <c r="J530" s="0" t="s">
        <v>7573</v>
      </c>
      <c r="K530" s="0" t="s">
        <v>7573</v>
      </c>
    </row>
    <row r="531" customFormat="false" ht="12.75" hidden="false" customHeight="false" outlineLevel="0" collapsed="false">
      <c r="A531" s="0" t="s">
        <v>1409</v>
      </c>
      <c r="B531" s="0" t="n">
        <v>345</v>
      </c>
      <c r="C531" s="0" t="s">
        <v>23</v>
      </c>
      <c r="E531" s="0" t="s">
        <v>1410</v>
      </c>
      <c r="F531" s="0" t="n">
        <v>5449</v>
      </c>
      <c r="G531" s="0" t="n">
        <v>87</v>
      </c>
      <c r="H531" s="0" t="n">
        <v>0</v>
      </c>
      <c r="I531" s="0" t="n">
        <v>36</v>
      </c>
      <c r="J531" s="0" t="s">
        <v>7573</v>
      </c>
      <c r="K531" s="0" t="s">
        <v>7573</v>
      </c>
    </row>
    <row r="532" customFormat="false" ht="12.75" hidden="false" customHeight="false" outlineLevel="0" collapsed="false">
      <c r="A532" s="0" t="s">
        <v>1411</v>
      </c>
      <c r="B532" s="0" t="n">
        <v>124</v>
      </c>
      <c r="C532" s="0" t="s">
        <v>23</v>
      </c>
      <c r="F532" s="0" t="n">
        <v>28266</v>
      </c>
      <c r="G532" s="0" t="n">
        <v>232</v>
      </c>
      <c r="H532" s="0" t="n">
        <v>11</v>
      </c>
      <c r="I532" s="0" t="n">
        <v>1903</v>
      </c>
      <c r="J532" s="0" t="s">
        <v>7573</v>
      </c>
      <c r="K532" s="0" t="s">
        <v>7573</v>
      </c>
    </row>
    <row r="533" customFormat="false" ht="12.75" hidden="false" customHeight="false" outlineLevel="0" collapsed="false">
      <c r="A533" s="0" t="s">
        <v>1412</v>
      </c>
      <c r="B533" s="0" t="n">
        <v>432</v>
      </c>
      <c r="C533" s="0" t="s">
        <v>23</v>
      </c>
      <c r="D533" s="0" t="s">
        <v>1413</v>
      </c>
      <c r="E533" s="0" t="s">
        <v>1414</v>
      </c>
      <c r="F533" s="0" t="n">
        <v>10079</v>
      </c>
      <c r="G533" s="0" t="n">
        <v>116</v>
      </c>
      <c r="H533" s="0" t="n">
        <v>0</v>
      </c>
      <c r="I533" s="0" t="n">
        <v>664</v>
      </c>
      <c r="J533" s="0" t="s">
        <v>7573</v>
      </c>
      <c r="K533" s="0" t="s">
        <v>7573</v>
      </c>
    </row>
    <row r="534" customFormat="false" ht="12.75" hidden="false" customHeight="false" outlineLevel="0" collapsed="false">
      <c r="A534" s="0" t="s">
        <v>1415</v>
      </c>
      <c r="B534" s="0" t="n">
        <v>683</v>
      </c>
      <c r="C534" s="0" t="s">
        <v>23</v>
      </c>
      <c r="D534" s="0" t="s">
        <v>1416</v>
      </c>
      <c r="E534" s="0" t="s">
        <v>1417</v>
      </c>
      <c r="F534" s="0" t="n">
        <v>118107</v>
      </c>
      <c r="G534" s="0" t="n">
        <v>1116</v>
      </c>
      <c r="H534" s="0" t="n">
        <v>263</v>
      </c>
      <c r="I534" s="0" t="n">
        <v>347</v>
      </c>
      <c r="J534" s="0" t="s">
        <v>7573</v>
      </c>
      <c r="K534" s="0" t="s">
        <v>7573</v>
      </c>
    </row>
    <row r="535" customFormat="false" ht="12.75" hidden="false" customHeight="false" outlineLevel="0" collapsed="false">
      <c r="A535" s="0" t="s">
        <v>1418</v>
      </c>
      <c r="B535" s="0" t="n">
        <v>128</v>
      </c>
      <c r="C535" s="0" t="s">
        <v>23</v>
      </c>
      <c r="E535" s="0" t="s">
        <v>1419</v>
      </c>
      <c r="F535" s="0" t="n">
        <v>42437</v>
      </c>
      <c r="G535" s="0" t="n">
        <v>359</v>
      </c>
      <c r="H535" s="0" t="n">
        <v>0</v>
      </c>
      <c r="I535" s="0" t="n">
        <v>1</v>
      </c>
      <c r="J535" s="0" t="s">
        <v>7573</v>
      </c>
      <c r="K535" s="0" t="s">
        <v>7573</v>
      </c>
    </row>
    <row r="536" customFormat="false" ht="12.75" hidden="false" customHeight="false" outlineLevel="0" collapsed="false">
      <c r="A536" s="0" t="s">
        <v>1420</v>
      </c>
      <c r="B536" s="0" t="n">
        <v>737</v>
      </c>
      <c r="C536" s="0" t="s">
        <v>23</v>
      </c>
      <c r="D536" s="0" t="s">
        <v>1421</v>
      </c>
      <c r="E536" s="0" t="s">
        <v>1422</v>
      </c>
      <c r="F536" s="0" t="n">
        <v>27127</v>
      </c>
      <c r="G536" s="0" t="n">
        <v>278</v>
      </c>
      <c r="H536" s="0" t="n">
        <v>0</v>
      </c>
      <c r="I536" s="0" t="n">
        <v>17</v>
      </c>
      <c r="J536" s="0" t="s">
        <v>7573</v>
      </c>
      <c r="K536" s="0" t="s">
        <v>7573</v>
      </c>
    </row>
    <row r="537" customFormat="false" ht="12.75" hidden="false" customHeight="false" outlineLevel="0" collapsed="false">
      <c r="A537" s="0" t="s">
        <v>1423</v>
      </c>
      <c r="B537" s="0" t="n">
        <v>376</v>
      </c>
      <c r="C537" s="0" t="s">
        <v>23</v>
      </c>
      <c r="D537" s="0" t="s">
        <v>1424</v>
      </c>
      <c r="E537" s="0" t="s">
        <v>1425</v>
      </c>
      <c r="F537" s="0" t="n">
        <v>11256</v>
      </c>
      <c r="G537" s="0" t="n">
        <v>60</v>
      </c>
      <c r="H537" s="0" t="n">
        <v>0</v>
      </c>
      <c r="I537" s="0" t="n">
        <v>46</v>
      </c>
      <c r="J537" s="0" t="s">
        <v>7573</v>
      </c>
      <c r="K537" s="0" t="s">
        <v>7573</v>
      </c>
    </row>
    <row r="538" customFormat="false" ht="12.75" hidden="false" customHeight="false" outlineLevel="0" collapsed="false">
      <c r="A538" s="0" t="s">
        <v>1426</v>
      </c>
      <c r="B538" s="0" t="n">
        <v>1210</v>
      </c>
      <c r="C538" s="0" t="s">
        <v>23</v>
      </c>
      <c r="E538" s="0" t="s">
        <v>1427</v>
      </c>
      <c r="F538" s="0" t="n">
        <v>39981</v>
      </c>
      <c r="G538" s="0" t="n">
        <v>456</v>
      </c>
      <c r="H538" s="0" t="n">
        <v>0</v>
      </c>
      <c r="I538" s="0" t="n">
        <v>54</v>
      </c>
      <c r="J538" s="0" t="s">
        <v>7573</v>
      </c>
      <c r="K538" s="0" t="s">
        <v>7573</v>
      </c>
    </row>
    <row r="539" customFormat="false" ht="12.75" hidden="false" customHeight="false" outlineLevel="0" collapsed="false">
      <c r="A539" s="0" t="s">
        <v>1428</v>
      </c>
      <c r="B539" s="0" t="n">
        <v>1301</v>
      </c>
      <c r="C539" s="0" t="s">
        <v>23</v>
      </c>
      <c r="D539" s="0" t="s">
        <v>1429</v>
      </c>
      <c r="E539" s="0" t="s">
        <v>1430</v>
      </c>
      <c r="F539" s="0" t="n">
        <v>16237</v>
      </c>
      <c r="G539" s="0" t="n">
        <v>150</v>
      </c>
      <c r="H539" s="0" t="n">
        <v>0</v>
      </c>
      <c r="I539" s="0" t="n">
        <v>119</v>
      </c>
      <c r="J539" s="0" t="s">
        <v>7573</v>
      </c>
      <c r="K539" s="0" t="s">
        <v>7573</v>
      </c>
    </row>
    <row r="540" customFormat="false" ht="12.75" hidden="false" customHeight="false" outlineLevel="0" collapsed="false">
      <c r="A540" s="0" t="s">
        <v>1431</v>
      </c>
      <c r="B540" s="0" t="n">
        <v>1375</v>
      </c>
      <c r="C540" s="0" t="s">
        <v>23</v>
      </c>
      <c r="E540" s="0" t="s">
        <v>1432</v>
      </c>
      <c r="F540" s="0" t="n">
        <v>20363</v>
      </c>
      <c r="G540" s="0" t="n">
        <v>136</v>
      </c>
      <c r="H540" s="0" t="n">
        <v>1</v>
      </c>
      <c r="I540" s="0" t="n">
        <v>73</v>
      </c>
      <c r="J540" s="0" t="s">
        <v>7573</v>
      </c>
      <c r="K540" s="0" t="s">
        <v>7573</v>
      </c>
    </row>
    <row r="541" customFormat="false" ht="12.75" hidden="false" customHeight="false" outlineLevel="0" collapsed="false">
      <c r="A541" s="0" t="s">
        <v>1433</v>
      </c>
      <c r="B541" s="0" t="n">
        <v>152</v>
      </c>
      <c r="C541" s="0" t="s">
        <v>23</v>
      </c>
      <c r="D541" s="0" t="s">
        <v>1434</v>
      </c>
      <c r="E541" s="0" t="s">
        <v>1435</v>
      </c>
      <c r="F541" s="0" t="n">
        <v>5783</v>
      </c>
      <c r="G541" s="0" t="n">
        <v>77</v>
      </c>
      <c r="H541" s="0" t="n">
        <v>0</v>
      </c>
      <c r="I541" s="0" t="n">
        <v>2</v>
      </c>
      <c r="J541" s="0" t="s">
        <v>7573</v>
      </c>
      <c r="K541" s="0" t="s">
        <v>7573</v>
      </c>
    </row>
    <row r="542" customFormat="false" ht="12.75" hidden="false" customHeight="false" outlineLevel="0" collapsed="false">
      <c r="A542" s="0" t="s">
        <v>1436</v>
      </c>
      <c r="B542" s="0" t="n">
        <v>187</v>
      </c>
      <c r="C542" s="0" t="s">
        <v>23</v>
      </c>
      <c r="E542" s="0" t="s">
        <v>1437</v>
      </c>
      <c r="F542" s="0" t="n">
        <v>17660</v>
      </c>
      <c r="G542" s="0" t="n">
        <v>136</v>
      </c>
      <c r="H542" s="0" t="n">
        <v>0</v>
      </c>
      <c r="I542" s="0" t="n">
        <v>77</v>
      </c>
      <c r="J542" s="0" t="s">
        <v>7573</v>
      </c>
      <c r="K542" s="0" t="s">
        <v>7573</v>
      </c>
    </row>
    <row r="543" customFormat="false" ht="12.75" hidden="false" customHeight="false" outlineLevel="0" collapsed="false">
      <c r="A543" s="0" t="s">
        <v>1438</v>
      </c>
      <c r="B543" s="0" t="n">
        <v>352</v>
      </c>
      <c r="C543" s="0" t="s">
        <v>23</v>
      </c>
      <c r="E543" s="0" t="s">
        <v>1439</v>
      </c>
      <c r="F543" s="0" t="n">
        <v>20628</v>
      </c>
      <c r="G543" s="0" t="n">
        <v>122</v>
      </c>
      <c r="H543" s="0" t="n">
        <v>0</v>
      </c>
      <c r="I543" s="0" t="n">
        <v>58</v>
      </c>
      <c r="J543" s="0" t="s">
        <v>7573</v>
      </c>
      <c r="K543" s="0" t="s">
        <v>7573</v>
      </c>
    </row>
    <row r="544" customFormat="false" ht="12.75" hidden="false" customHeight="false" outlineLevel="0" collapsed="false">
      <c r="A544" s="0" t="s">
        <v>1440</v>
      </c>
      <c r="B544" s="0" t="n">
        <v>4256</v>
      </c>
      <c r="C544" s="0" t="s">
        <v>23</v>
      </c>
      <c r="E544" s="0" t="s">
        <v>1441</v>
      </c>
      <c r="F544" s="0" t="n">
        <v>8848</v>
      </c>
      <c r="G544" s="0" t="n">
        <v>195</v>
      </c>
      <c r="H544" s="0" t="n">
        <v>0</v>
      </c>
      <c r="I544" s="0" t="n">
        <v>37</v>
      </c>
      <c r="J544" s="0" t="s">
        <v>7573</v>
      </c>
      <c r="K544" s="0" t="s">
        <v>7573</v>
      </c>
    </row>
    <row r="545" customFormat="false" ht="12.75" hidden="false" customHeight="false" outlineLevel="0" collapsed="false">
      <c r="A545" s="0" t="s">
        <v>1442</v>
      </c>
      <c r="B545" s="0" t="n">
        <v>818</v>
      </c>
      <c r="C545" s="0" t="s">
        <v>23</v>
      </c>
      <c r="D545" s="0" t="s">
        <v>1443</v>
      </c>
      <c r="E545" s="0" t="s">
        <v>1444</v>
      </c>
      <c r="F545" s="0" t="n">
        <v>7438</v>
      </c>
      <c r="G545" s="0" t="n">
        <v>77</v>
      </c>
      <c r="H545" s="0" t="n">
        <v>0</v>
      </c>
      <c r="I545" s="0" t="n">
        <v>11</v>
      </c>
      <c r="J545" s="0" t="s">
        <v>7573</v>
      </c>
      <c r="K545" s="0" t="s">
        <v>7573</v>
      </c>
    </row>
    <row r="546" customFormat="false" ht="12.75" hidden="false" customHeight="false" outlineLevel="0" collapsed="false">
      <c r="A546" s="0" t="s">
        <v>1445</v>
      </c>
      <c r="B546" s="0" t="n">
        <v>5516</v>
      </c>
      <c r="C546" s="0" t="s">
        <v>23</v>
      </c>
      <c r="D546" s="0" t="s">
        <v>1446</v>
      </c>
      <c r="E546" s="0" t="s">
        <v>1447</v>
      </c>
      <c r="F546" s="0" t="n">
        <v>13613</v>
      </c>
      <c r="G546" s="0" t="n">
        <v>145</v>
      </c>
      <c r="H546" s="0" t="n">
        <v>0</v>
      </c>
      <c r="I546" s="0" t="n">
        <v>25</v>
      </c>
      <c r="J546" s="0" t="s">
        <v>7573</v>
      </c>
      <c r="K546" s="0" t="s">
        <v>7573</v>
      </c>
    </row>
    <row r="547" customFormat="false" ht="12.75" hidden="false" customHeight="false" outlineLevel="0" collapsed="false">
      <c r="A547" s="0" t="s">
        <v>1448</v>
      </c>
      <c r="B547" s="0" t="n">
        <v>112</v>
      </c>
      <c r="C547" s="0" t="s">
        <v>23</v>
      </c>
      <c r="E547" s="0" t="s">
        <v>1449</v>
      </c>
      <c r="F547" s="0" t="n">
        <v>8442</v>
      </c>
      <c r="G547" s="0" t="n">
        <v>102</v>
      </c>
      <c r="H547" s="0" t="n">
        <v>1</v>
      </c>
      <c r="I547" s="0" t="n">
        <v>2</v>
      </c>
      <c r="J547" s="0" t="s">
        <v>7573</v>
      </c>
      <c r="K547" s="0" t="s">
        <v>7573</v>
      </c>
    </row>
    <row r="548" customFormat="false" ht="12.75" hidden="false" customHeight="false" outlineLevel="0" collapsed="false">
      <c r="A548" s="0" t="s">
        <v>1450</v>
      </c>
      <c r="B548" s="0" t="n">
        <v>592</v>
      </c>
      <c r="C548" s="0" t="s">
        <v>23</v>
      </c>
      <c r="D548" s="0" t="s">
        <v>1451</v>
      </c>
      <c r="E548" s="0" t="s">
        <v>1452</v>
      </c>
      <c r="F548" s="0" t="n">
        <v>22981</v>
      </c>
      <c r="G548" s="0" t="n">
        <v>161</v>
      </c>
      <c r="H548" s="0" t="n">
        <v>0</v>
      </c>
      <c r="I548" s="0" t="n">
        <v>6</v>
      </c>
      <c r="J548" s="0" t="s">
        <v>7573</v>
      </c>
      <c r="K548" s="0" t="s">
        <v>7573</v>
      </c>
    </row>
    <row r="549" customFormat="false" ht="12.75" hidden="false" customHeight="false" outlineLevel="0" collapsed="false">
      <c r="A549" s="0" t="s">
        <v>1453</v>
      </c>
      <c r="B549" s="0" t="n">
        <v>235</v>
      </c>
      <c r="C549" s="0" t="s">
        <v>23</v>
      </c>
      <c r="D549" s="0" t="s">
        <v>1454</v>
      </c>
      <c r="E549" s="0" t="s">
        <v>1455</v>
      </c>
      <c r="F549" s="0" t="n">
        <v>6701</v>
      </c>
      <c r="G549" s="0" t="n">
        <v>69</v>
      </c>
      <c r="H549" s="0" t="n">
        <v>0</v>
      </c>
      <c r="I549" s="0" t="n">
        <v>0</v>
      </c>
      <c r="J549" s="0" t="s">
        <v>7573</v>
      </c>
      <c r="K549" s="0" t="s">
        <v>7573</v>
      </c>
    </row>
    <row r="550" customFormat="false" ht="12.75" hidden="false" customHeight="false" outlineLevel="0" collapsed="false">
      <c r="A550" s="0" t="s">
        <v>1456</v>
      </c>
      <c r="B550" s="0" t="n">
        <v>205</v>
      </c>
      <c r="C550" s="0" t="s">
        <v>23</v>
      </c>
      <c r="E550" s="0" t="s">
        <v>1457</v>
      </c>
      <c r="F550" s="0" t="n">
        <v>5950</v>
      </c>
      <c r="G550" s="0" t="n">
        <v>63</v>
      </c>
      <c r="H550" s="0" t="n">
        <v>0</v>
      </c>
      <c r="I550" s="0" t="n">
        <v>5</v>
      </c>
      <c r="J550" s="0" t="s">
        <v>7573</v>
      </c>
      <c r="K550" s="0" t="s">
        <v>7573</v>
      </c>
    </row>
    <row r="551" customFormat="false" ht="12.75" hidden="false" customHeight="false" outlineLevel="0" collapsed="false">
      <c r="A551" s="0" t="s">
        <v>1458</v>
      </c>
      <c r="B551" s="0" t="n">
        <v>245</v>
      </c>
      <c r="C551" s="0" t="s">
        <v>23</v>
      </c>
      <c r="D551" s="0" t="s">
        <v>1459</v>
      </c>
      <c r="E551" s="0" t="s">
        <v>269</v>
      </c>
      <c r="F551" s="0" t="n">
        <v>11367</v>
      </c>
      <c r="G551" s="0" t="n">
        <v>171</v>
      </c>
      <c r="H551" s="0" t="n">
        <v>0</v>
      </c>
      <c r="I551" s="0" t="n">
        <v>19</v>
      </c>
      <c r="J551" s="0" t="s">
        <v>7573</v>
      </c>
      <c r="K551" s="0" t="s">
        <v>7573</v>
      </c>
    </row>
    <row r="552" customFormat="false" ht="12.75" hidden="false" customHeight="false" outlineLevel="0" collapsed="false">
      <c r="A552" s="0" t="s">
        <v>1460</v>
      </c>
      <c r="B552" s="0" t="n">
        <v>1690</v>
      </c>
      <c r="C552" s="0" t="s">
        <v>23</v>
      </c>
      <c r="D552" s="0" t="s">
        <v>1461</v>
      </c>
      <c r="E552" s="0" t="s">
        <v>1462</v>
      </c>
      <c r="F552" s="0" t="n">
        <v>40330</v>
      </c>
      <c r="G552" s="0" t="n">
        <v>413</v>
      </c>
      <c r="H552" s="0" t="n">
        <v>3</v>
      </c>
      <c r="I552" s="0" t="n">
        <v>23</v>
      </c>
      <c r="J552" s="0" t="s">
        <v>7573</v>
      </c>
      <c r="K552" s="0" t="s">
        <v>7573</v>
      </c>
    </row>
    <row r="553" customFormat="false" ht="12.75" hidden="false" customHeight="false" outlineLevel="0" collapsed="false">
      <c r="A553" s="0" t="s">
        <v>1463</v>
      </c>
      <c r="B553" s="0" t="n">
        <v>165</v>
      </c>
      <c r="C553" s="0" t="s">
        <v>23</v>
      </c>
      <c r="D553" s="0" t="s">
        <v>1464</v>
      </c>
      <c r="E553" s="0" t="s">
        <v>1465</v>
      </c>
      <c r="F553" s="0" t="n">
        <v>11549</v>
      </c>
      <c r="G553" s="0" t="n">
        <v>38</v>
      </c>
      <c r="H553" s="0" t="n">
        <v>0</v>
      </c>
      <c r="I553" s="0" t="n">
        <v>4</v>
      </c>
      <c r="J553" s="0" t="s">
        <v>7573</v>
      </c>
      <c r="K553" s="0" t="s">
        <v>7573</v>
      </c>
    </row>
    <row r="554" customFormat="false" ht="12.75" hidden="false" customHeight="false" outlineLevel="0" collapsed="false">
      <c r="A554" s="0" t="s">
        <v>1466</v>
      </c>
      <c r="B554" s="0" t="n">
        <v>122</v>
      </c>
      <c r="C554" s="0" t="s">
        <v>23</v>
      </c>
      <c r="E554" s="0" t="s">
        <v>1467</v>
      </c>
      <c r="F554" s="0" t="n">
        <v>18972</v>
      </c>
      <c r="G554" s="0" t="n">
        <v>364</v>
      </c>
      <c r="H554" s="0" t="n">
        <v>0</v>
      </c>
      <c r="I554" s="0" t="n">
        <v>4</v>
      </c>
      <c r="J554" s="0" t="s">
        <v>7573</v>
      </c>
      <c r="K554" s="0" t="s">
        <v>7573</v>
      </c>
    </row>
    <row r="555" customFormat="false" ht="12.75" hidden="false" customHeight="false" outlineLevel="0" collapsed="false">
      <c r="A555" s="0" t="s">
        <v>1468</v>
      </c>
      <c r="B555" s="0" t="n">
        <v>10238</v>
      </c>
      <c r="C555" s="0" t="s">
        <v>23</v>
      </c>
      <c r="D555" s="0" t="s">
        <v>1469</v>
      </c>
      <c r="E555" s="0" t="s">
        <v>1470</v>
      </c>
      <c r="F555" s="0" t="n">
        <v>5759</v>
      </c>
      <c r="G555" s="0" t="n">
        <v>19</v>
      </c>
      <c r="H555" s="0" t="n">
        <v>0</v>
      </c>
      <c r="I555" s="0" t="n">
        <v>6</v>
      </c>
      <c r="J555" s="0" t="s">
        <v>7573</v>
      </c>
      <c r="K555" s="0" t="s">
        <v>7573</v>
      </c>
    </row>
    <row r="556" customFormat="false" ht="12.75" hidden="false" customHeight="false" outlineLevel="0" collapsed="false">
      <c r="A556" s="0" t="s">
        <v>1471</v>
      </c>
      <c r="B556" s="0" t="n">
        <v>484</v>
      </c>
      <c r="C556" s="0" t="s">
        <v>23</v>
      </c>
      <c r="D556" s="0" t="s">
        <v>1472</v>
      </c>
      <c r="E556" s="0" t="s">
        <v>1473</v>
      </c>
      <c r="F556" s="0" t="n">
        <v>25014</v>
      </c>
      <c r="G556" s="0" t="n">
        <v>156</v>
      </c>
      <c r="H556" s="0" t="n">
        <v>0</v>
      </c>
      <c r="I556" s="0" t="n">
        <v>0</v>
      </c>
      <c r="J556" s="0" t="s">
        <v>7573</v>
      </c>
      <c r="K556" s="0" t="s">
        <v>7573</v>
      </c>
    </row>
    <row r="557" customFormat="false" ht="12.75" hidden="false" customHeight="false" outlineLevel="0" collapsed="false">
      <c r="A557" s="0" t="s">
        <v>1474</v>
      </c>
      <c r="B557" s="0" t="n">
        <v>196</v>
      </c>
      <c r="C557" s="0" t="s">
        <v>23</v>
      </c>
      <c r="D557" s="0" t="s">
        <v>1475</v>
      </c>
      <c r="E557" s="0" t="s">
        <v>1476</v>
      </c>
      <c r="F557" s="0" t="n">
        <v>8952</v>
      </c>
      <c r="G557" s="0" t="n">
        <v>43</v>
      </c>
      <c r="H557" s="0" t="n">
        <v>0</v>
      </c>
      <c r="I557" s="0" t="n">
        <v>2</v>
      </c>
      <c r="J557" s="0" t="s">
        <v>7573</v>
      </c>
      <c r="K557" s="0" t="s">
        <v>7573</v>
      </c>
    </row>
    <row r="558" customFormat="false" ht="12.75" hidden="false" customHeight="false" outlineLevel="0" collapsed="false">
      <c r="A558" s="0" t="s">
        <v>1477</v>
      </c>
      <c r="B558" s="0" t="n">
        <v>856</v>
      </c>
      <c r="C558" s="0" t="s">
        <v>23</v>
      </c>
      <c r="D558" s="0" t="s">
        <v>1478</v>
      </c>
      <c r="E558" s="0" t="s">
        <v>1479</v>
      </c>
      <c r="F558" s="0" t="n">
        <v>15293</v>
      </c>
      <c r="G558" s="0" t="n">
        <v>161</v>
      </c>
      <c r="H558" s="0" t="n">
        <v>0</v>
      </c>
      <c r="I558" s="0" t="n">
        <v>98</v>
      </c>
      <c r="J558" s="0" t="s">
        <v>7573</v>
      </c>
      <c r="K558" s="0" t="s">
        <v>7573</v>
      </c>
    </row>
    <row r="559" customFormat="false" ht="12.75" hidden="false" customHeight="false" outlineLevel="0" collapsed="false">
      <c r="A559" s="0" t="s">
        <v>1480</v>
      </c>
      <c r="B559" s="0" t="n">
        <v>209</v>
      </c>
      <c r="C559" s="0" t="s">
        <v>23</v>
      </c>
      <c r="E559" s="0" t="s">
        <v>1481</v>
      </c>
      <c r="F559" s="0" t="n">
        <v>5739</v>
      </c>
      <c r="G559" s="0" t="n">
        <v>48</v>
      </c>
      <c r="H559" s="0" t="n">
        <v>0</v>
      </c>
      <c r="I559" s="0" t="n">
        <v>24</v>
      </c>
      <c r="J559" s="0" t="s">
        <v>7573</v>
      </c>
      <c r="K559" s="0" t="s">
        <v>7573</v>
      </c>
    </row>
    <row r="560" customFormat="false" ht="12.75" hidden="false" customHeight="false" outlineLevel="0" collapsed="false">
      <c r="A560" s="0" t="s">
        <v>1482</v>
      </c>
      <c r="B560" s="0" t="n">
        <v>584</v>
      </c>
      <c r="C560" s="0" t="s">
        <v>23</v>
      </c>
      <c r="D560" s="0" t="s">
        <v>1483</v>
      </c>
      <c r="E560" s="0" t="s">
        <v>1484</v>
      </c>
      <c r="F560" s="0" t="n">
        <v>6884</v>
      </c>
      <c r="G560" s="0" t="n">
        <v>30</v>
      </c>
      <c r="H560" s="0" t="n">
        <v>41</v>
      </c>
      <c r="I560" s="0" t="n">
        <v>97</v>
      </c>
      <c r="J560" s="0" t="s">
        <v>7573</v>
      </c>
      <c r="K560" s="0" t="s">
        <v>7573</v>
      </c>
    </row>
    <row r="561" customFormat="false" ht="12.75" hidden="false" customHeight="false" outlineLevel="0" collapsed="false">
      <c r="A561" s="0" t="s">
        <v>1485</v>
      </c>
      <c r="B561" s="0" t="n">
        <v>347</v>
      </c>
      <c r="C561" s="0" t="s">
        <v>23</v>
      </c>
      <c r="D561" s="0" t="s">
        <v>1486</v>
      </c>
      <c r="E561" s="0" t="s">
        <v>1487</v>
      </c>
      <c r="F561" s="0" t="n">
        <v>9601</v>
      </c>
      <c r="G561" s="0" t="n">
        <v>57</v>
      </c>
      <c r="H561" s="0" t="n">
        <v>0</v>
      </c>
      <c r="I561" s="0" t="n">
        <v>38</v>
      </c>
      <c r="J561" s="0" t="s">
        <v>7573</v>
      </c>
      <c r="K561" s="0" t="s">
        <v>7573</v>
      </c>
    </row>
    <row r="562" customFormat="false" ht="12.75" hidden="false" customHeight="false" outlineLevel="0" collapsed="false">
      <c r="A562" s="0" t="s">
        <v>1488</v>
      </c>
      <c r="B562" s="0" t="n">
        <v>264</v>
      </c>
      <c r="C562" s="0" t="s">
        <v>23</v>
      </c>
      <c r="D562" s="0" t="s">
        <v>1489</v>
      </c>
      <c r="E562" s="0" t="s">
        <v>1490</v>
      </c>
      <c r="F562" s="0" t="n">
        <v>19633</v>
      </c>
      <c r="G562" s="0" t="n">
        <v>210</v>
      </c>
      <c r="H562" s="0" t="n">
        <v>0</v>
      </c>
      <c r="I562" s="0" t="n">
        <v>11</v>
      </c>
      <c r="J562" s="0" t="s">
        <v>7573</v>
      </c>
      <c r="K562" s="0" t="s">
        <v>7573</v>
      </c>
    </row>
    <row r="563" customFormat="false" ht="12.75" hidden="false" customHeight="false" outlineLevel="0" collapsed="false">
      <c r="A563" s="0" t="s">
        <v>1491</v>
      </c>
      <c r="B563" s="0" t="n">
        <v>184</v>
      </c>
      <c r="C563" s="0" t="s">
        <v>23</v>
      </c>
      <c r="E563" s="0" t="s">
        <v>1492</v>
      </c>
      <c r="F563" s="0" t="n">
        <v>6151</v>
      </c>
      <c r="G563" s="0" t="n">
        <v>79</v>
      </c>
      <c r="H563" s="0" t="n">
        <v>0</v>
      </c>
      <c r="I563" s="0" t="n">
        <v>17</v>
      </c>
      <c r="J563" s="0" t="s">
        <v>7573</v>
      </c>
      <c r="K563" s="0" t="s">
        <v>7573</v>
      </c>
    </row>
    <row r="564" customFormat="false" ht="12.75" hidden="false" customHeight="false" outlineLevel="0" collapsed="false">
      <c r="A564" s="0" t="s">
        <v>1493</v>
      </c>
      <c r="B564" s="0" t="n">
        <v>382</v>
      </c>
      <c r="C564" s="0" t="s">
        <v>23</v>
      </c>
      <c r="D564" s="0" t="s">
        <v>1494</v>
      </c>
      <c r="E564" s="0" t="s">
        <v>1495</v>
      </c>
      <c r="F564" s="0" t="n">
        <v>15403</v>
      </c>
      <c r="G564" s="0" t="n">
        <v>136</v>
      </c>
      <c r="H564" s="0" t="n">
        <v>0</v>
      </c>
      <c r="I564" s="0" t="n">
        <v>128</v>
      </c>
      <c r="J564" s="0" t="s">
        <v>7573</v>
      </c>
      <c r="K564" s="0" t="s">
        <v>7573</v>
      </c>
    </row>
    <row r="565" customFormat="false" ht="12.75" hidden="false" customHeight="false" outlineLevel="0" collapsed="false">
      <c r="A565" s="0" t="s">
        <v>1496</v>
      </c>
      <c r="B565" s="0" t="n">
        <v>636</v>
      </c>
      <c r="C565" s="0" t="s">
        <v>23</v>
      </c>
      <c r="D565" s="0" t="s">
        <v>1497</v>
      </c>
      <c r="E565" s="0" t="s">
        <v>1498</v>
      </c>
      <c r="F565" s="0" t="n">
        <v>8382</v>
      </c>
      <c r="G565" s="0" t="n">
        <v>40</v>
      </c>
      <c r="H565" s="0" t="n">
        <v>0</v>
      </c>
      <c r="I565" s="0" t="n">
        <v>15</v>
      </c>
      <c r="J565" s="0" t="s">
        <v>7573</v>
      </c>
      <c r="K565" s="0" t="s">
        <v>7573</v>
      </c>
    </row>
    <row r="566" customFormat="false" ht="12.75" hidden="false" customHeight="false" outlineLevel="0" collapsed="false">
      <c r="A566" s="0" t="s">
        <v>1499</v>
      </c>
      <c r="B566" s="0" t="n">
        <v>276</v>
      </c>
      <c r="C566" s="0" t="s">
        <v>23</v>
      </c>
      <c r="E566" s="0" t="s">
        <v>1500</v>
      </c>
      <c r="F566" s="0" t="n">
        <v>10142</v>
      </c>
      <c r="G566" s="0" t="n">
        <v>124</v>
      </c>
      <c r="H566" s="0" t="n">
        <v>0</v>
      </c>
      <c r="I566" s="0" t="n">
        <v>26</v>
      </c>
      <c r="J566" s="0" t="s">
        <v>7573</v>
      </c>
      <c r="K566" s="0" t="s">
        <v>7573</v>
      </c>
    </row>
    <row r="567" customFormat="false" ht="12.75" hidden="false" customHeight="false" outlineLevel="0" collapsed="false">
      <c r="A567" s="0" t="s">
        <v>1501</v>
      </c>
      <c r="B567" s="0" t="n">
        <v>4549</v>
      </c>
      <c r="C567" s="0" t="s">
        <v>23</v>
      </c>
      <c r="D567" s="0" t="s">
        <v>1502</v>
      </c>
      <c r="E567" s="0" t="s">
        <v>1503</v>
      </c>
      <c r="F567" s="0" t="n">
        <v>17715</v>
      </c>
      <c r="G567" s="0" t="n">
        <v>304</v>
      </c>
      <c r="H567" s="0" t="n">
        <v>0</v>
      </c>
      <c r="I567" s="0" t="n">
        <v>438</v>
      </c>
      <c r="J567" s="0" t="s">
        <v>7573</v>
      </c>
      <c r="K567" s="0" t="s">
        <v>7573</v>
      </c>
    </row>
    <row r="568" customFormat="false" ht="12.75" hidden="false" customHeight="false" outlineLevel="0" collapsed="false">
      <c r="A568" s="0" t="s">
        <v>1504</v>
      </c>
      <c r="B568" s="0" t="n">
        <v>752</v>
      </c>
      <c r="C568" s="0" t="s">
        <v>23</v>
      </c>
      <c r="E568" s="0" t="s">
        <v>1505</v>
      </c>
      <c r="F568" s="0" t="n">
        <v>17469</v>
      </c>
      <c r="G568" s="0" t="n">
        <v>147</v>
      </c>
      <c r="H568" s="0" t="n">
        <v>0</v>
      </c>
      <c r="I568" s="0" t="n">
        <v>166</v>
      </c>
      <c r="J568" s="0" t="s">
        <v>7573</v>
      </c>
      <c r="K568" s="0" t="s">
        <v>7573</v>
      </c>
    </row>
    <row r="569" customFormat="false" ht="12.75" hidden="false" customHeight="false" outlineLevel="0" collapsed="false">
      <c r="A569" s="0" t="s">
        <v>1506</v>
      </c>
      <c r="B569" s="0" t="n">
        <v>151</v>
      </c>
      <c r="C569" s="0" t="s">
        <v>23</v>
      </c>
      <c r="E569" s="0" t="s">
        <v>1507</v>
      </c>
      <c r="F569" s="0" t="n">
        <v>12003</v>
      </c>
      <c r="G569" s="0" t="n">
        <v>107</v>
      </c>
      <c r="H569" s="0" t="n">
        <v>0</v>
      </c>
      <c r="I569" s="0" t="n">
        <v>21</v>
      </c>
      <c r="J569" s="0" t="s">
        <v>7573</v>
      </c>
      <c r="K569" s="0" t="s">
        <v>7573</v>
      </c>
    </row>
    <row r="570" customFormat="false" ht="12.75" hidden="false" customHeight="false" outlineLevel="0" collapsed="false">
      <c r="A570" s="0" t="s">
        <v>1508</v>
      </c>
      <c r="B570" s="0" t="n">
        <v>637</v>
      </c>
      <c r="C570" s="0" t="s">
        <v>23</v>
      </c>
      <c r="D570" s="0" t="s">
        <v>1509</v>
      </c>
      <c r="E570" s="0" t="s">
        <v>1510</v>
      </c>
      <c r="F570" s="0" t="n">
        <v>26935</v>
      </c>
      <c r="G570" s="0" t="n">
        <v>360</v>
      </c>
      <c r="H570" s="0" t="n">
        <v>0</v>
      </c>
      <c r="I570" s="0" t="n">
        <v>30</v>
      </c>
      <c r="J570" s="0" t="s">
        <v>7573</v>
      </c>
      <c r="K570" s="0" t="s">
        <v>7573</v>
      </c>
    </row>
    <row r="571" customFormat="false" ht="12.75" hidden="false" customHeight="false" outlineLevel="0" collapsed="false">
      <c r="A571" s="0" t="s">
        <v>1511</v>
      </c>
      <c r="B571" s="0" t="n">
        <v>4930</v>
      </c>
      <c r="C571" s="0" t="s">
        <v>23</v>
      </c>
      <c r="D571" s="0" t="s">
        <v>1512</v>
      </c>
      <c r="E571" s="0" t="s">
        <v>1513</v>
      </c>
      <c r="F571" s="0" t="n">
        <v>6845</v>
      </c>
      <c r="G571" s="0" t="n">
        <v>51</v>
      </c>
      <c r="H571" s="0" t="n">
        <v>0</v>
      </c>
      <c r="I571" s="0" t="n">
        <v>6</v>
      </c>
      <c r="J571" s="0" t="s">
        <v>7573</v>
      </c>
      <c r="K571" s="0" t="s">
        <v>7573</v>
      </c>
    </row>
    <row r="572" customFormat="false" ht="12.75" hidden="false" customHeight="false" outlineLevel="0" collapsed="false">
      <c r="A572" s="0" t="s">
        <v>1514</v>
      </c>
      <c r="B572" s="0" t="n">
        <v>1855</v>
      </c>
      <c r="C572" s="0" t="s">
        <v>23</v>
      </c>
      <c r="D572" s="0" t="s">
        <v>1515</v>
      </c>
      <c r="E572" s="0" t="s">
        <v>1516</v>
      </c>
      <c r="F572" s="0" t="n">
        <v>137961</v>
      </c>
      <c r="G572" s="0" t="n">
        <v>976</v>
      </c>
      <c r="H572" s="0" t="n">
        <v>0</v>
      </c>
      <c r="I572" s="0" t="n">
        <v>68</v>
      </c>
      <c r="J572" s="0" t="s">
        <v>7573</v>
      </c>
      <c r="K572" s="0" t="s">
        <v>7573</v>
      </c>
    </row>
    <row r="573" customFormat="false" ht="12.75" hidden="false" customHeight="false" outlineLevel="0" collapsed="false">
      <c r="A573" s="0" t="s">
        <v>1517</v>
      </c>
      <c r="B573" s="0" t="n">
        <v>352</v>
      </c>
      <c r="C573" s="0" t="s">
        <v>23</v>
      </c>
      <c r="D573" s="0" t="s">
        <v>1518</v>
      </c>
      <c r="E573" s="0" t="s">
        <v>1519</v>
      </c>
      <c r="F573" s="0" t="n">
        <v>14891</v>
      </c>
      <c r="G573" s="0" t="n">
        <v>281</v>
      </c>
      <c r="H573" s="0" t="n">
        <v>0</v>
      </c>
      <c r="I573" s="0" t="n">
        <v>94</v>
      </c>
      <c r="J573" s="0" t="s">
        <v>7573</v>
      </c>
      <c r="K573" s="0" t="s">
        <v>7573</v>
      </c>
    </row>
    <row r="574" customFormat="false" ht="12.75" hidden="false" customHeight="false" outlineLevel="0" collapsed="false">
      <c r="A574" s="0" t="s">
        <v>1520</v>
      </c>
      <c r="B574" s="0" t="n">
        <v>517</v>
      </c>
      <c r="C574" s="0" t="s">
        <v>23</v>
      </c>
      <c r="D574" s="0" t="s">
        <v>1521</v>
      </c>
      <c r="E574" s="0" t="s">
        <v>1522</v>
      </c>
      <c r="F574" s="0" t="n">
        <v>11267</v>
      </c>
      <c r="G574" s="0" t="n">
        <v>68</v>
      </c>
      <c r="H574" s="0" t="n">
        <v>0</v>
      </c>
      <c r="I574" s="0" t="n">
        <v>4</v>
      </c>
      <c r="J574" s="0" t="s">
        <v>7573</v>
      </c>
      <c r="K574" s="0" t="s">
        <v>7573</v>
      </c>
    </row>
    <row r="575" customFormat="false" ht="12.75" hidden="false" customHeight="false" outlineLevel="0" collapsed="false">
      <c r="A575" s="0" t="s">
        <v>1523</v>
      </c>
      <c r="B575" s="0" t="n">
        <v>237</v>
      </c>
      <c r="C575" s="0" t="s">
        <v>23</v>
      </c>
      <c r="D575" s="0" t="s">
        <v>1524</v>
      </c>
      <c r="E575" s="0" t="s">
        <v>1525</v>
      </c>
      <c r="F575" s="0" t="n">
        <v>59110</v>
      </c>
      <c r="G575" s="0" t="n">
        <v>464</v>
      </c>
      <c r="H575" s="0" t="n">
        <v>0</v>
      </c>
      <c r="I575" s="0" t="n">
        <v>19</v>
      </c>
      <c r="J575" s="0" t="s">
        <v>7573</v>
      </c>
      <c r="K575" s="0" t="s">
        <v>7573</v>
      </c>
    </row>
    <row r="576" customFormat="false" ht="12.75" hidden="false" customHeight="false" outlineLevel="0" collapsed="false">
      <c r="A576" s="0" t="s">
        <v>1526</v>
      </c>
      <c r="B576" s="0" t="n">
        <v>3238</v>
      </c>
      <c r="C576" s="0" t="s">
        <v>23</v>
      </c>
      <c r="D576" s="0" t="s">
        <v>1527</v>
      </c>
      <c r="E576" s="0" t="s">
        <v>1528</v>
      </c>
      <c r="F576" s="0" t="n">
        <v>52243</v>
      </c>
      <c r="G576" s="0" t="n">
        <v>130</v>
      </c>
      <c r="H576" s="0" t="n">
        <v>0</v>
      </c>
      <c r="I576" s="0" t="n">
        <v>22</v>
      </c>
      <c r="J576" s="0" t="s">
        <v>7573</v>
      </c>
      <c r="K576" s="0" t="s">
        <v>7573</v>
      </c>
    </row>
    <row r="577" customFormat="false" ht="12.75" hidden="false" customHeight="false" outlineLevel="0" collapsed="false">
      <c r="A577" s="0" t="s">
        <v>1529</v>
      </c>
      <c r="B577" s="0" t="n">
        <v>171</v>
      </c>
      <c r="C577" s="0" t="s">
        <v>23</v>
      </c>
      <c r="D577" s="0" t="s">
        <v>1530</v>
      </c>
      <c r="E577" s="0" t="s">
        <v>1531</v>
      </c>
      <c r="F577" s="0" t="n">
        <v>5532</v>
      </c>
      <c r="G577" s="0" t="n">
        <v>88</v>
      </c>
      <c r="H577" s="0" t="n">
        <v>0</v>
      </c>
      <c r="I577" s="0" t="n">
        <v>0</v>
      </c>
      <c r="J577" s="0" t="s">
        <v>7573</v>
      </c>
      <c r="K577" s="0" t="s">
        <v>7573</v>
      </c>
    </row>
    <row r="578" customFormat="false" ht="12.75" hidden="false" customHeight="false" outlineLevel="0" collapsed="false">
      <c r="A578" s="0" t="s">
        <v>1532</v>
      </c>
      <c r="B578" s="0" t="n">
        <v>1744</v>
      </c>
      <c r="C578" s="0" t="s">
        <v>23</v>
      </c>
      <c r="D578" s="0" t="s">
        <v>1533</v>
      </c>
      <c r="E578" s="0" t="s">
        <v>1534</v>
      </c>
      <c r="F578" s="0" t="n">
        <v>10516</v>
      </c>
      <c r="G578" s="0" t="n">
        <v>167</v>
      </c>
      <c r="H578" s="0" t="n">
        <v>0</v>
      </c>
      <c r="I578" s="0" t="n">
        <v>5</v>
      </c>
      <c r="J578" s="0" t="s">
        <v>7573</v>
      </c>
      <c r="K578" s="0" t="s">
        <v>7573</v>
      </c>
    </row>
    <row r="579" customFormat="false" ht="12.75" hidden="false" customHeight="false" outlineLevel="0" collapsed="false">
      <c r="A579" s="0" t="s">
        <v>1535</v>
      </c>
      <c r="B579" s="0" t="n">
        <v>253</v>
      </c>
      <c r="C579" s="0" t="s">
        <v>23</v>
      </c>
      <c r="E579" s="0" t="s">
        <v>1536</v>
      </c>
      <c r="F579" s="0" t="n">
        <v>807714</v>
      </c>
      <c r="G579" s="0" t="n">
        <v>4956</v>
      </c>
      <c r="H579" s="0" t="n">
        <v>25</v>
      </c>
      <c r="I579" s="0" t="n">
        <v>3539</v>
      </c>
      <c r="J579" s="0" t="s">
        <v>7573</v>
      </c>
      <c r="K579" s="0" t="s">
        <v>7573</v>
      </c>
    </row>
    <row r="580" customFormat="false" ht="12.75" hidden="false" customHeight="false" outlineLevel="0" collapsed="false">
      <c r="A580" s="0" t="s">
        <v>1537</v>
      </c>
      <c r="B580" s="0" t="n">
        <v>1535</v>
      </c>
      <c r="C580" s="0" t="s">
        <v>23</v>
      </c>
      <c r="D580" s="0" t="s">
        <v>1538</v>
      </c>
      <c r="E580" s="0" t="s">
        <v>1539</v>
      </c>
      <c r="F580" s="0" t="n">
        <v>14610</v>
      </c>
      <c r="G580" s="0" t="n">
        <v>159</v>
      </c>
      <c r="H580" s="0" t="n">
        <v>0</v>
      </c>
      <c r="I580" s="0" t="n">
        <v>17</v>
      </c>
      <c r="J580" s="0" t="s">
        <v>7573</v>
      </c>
      <c r="K580" s="0" t="s">
        <v>7573</v>
      </c>
    </row>
    <row r="581" customFormat="false" ht="12.75" hidden="false" customHeight="false" outlineLevel="0" collapsed="false">
      <c r="A581" s="0" t="s">
        <v>1540</v>
      </c>
      <c r="B581" s="0" t="n">
        <v>375</v>
      </c>
      <c r="C581" s="0" t="s">
        <v>23</v>
      </c>
      <c r="D581" s="0" t="s">
        <v>1541</v>
      </c>
      <c r="E581" s="0" t="s">
        <v>1542</v>
      </c>
      <c r="F581" s="0" t="n">
        <v>17764</v>
      </c>
      <c r="G581" s="0" t="n">
        <v>203</v>
      </c>
      <c r="H581" s="0" t="n">
        <v>0</v>
      </c>
      <c r="I581" s="0" t="n">
        <v>197</v>
      </c>
      <c r="J581" s="0" t="s">
        <v>7573</v>
      </c>
      <c r="K581" s="0" t="s">
        <v>7573</v>
      </c>
    </row>
    <row r="582" customFormat="false" ht="12.75" hidden="false" customHeight="false" outlineLevel="0" collapsed="false">
      <c r="A582" s="0" t="s">
        <v>1543</v>
      </c>
      <c r="B582" s="0" t="n">
        <v>306</v>
      </c>
      <c r="C582" s="0" t="s">
        <v>23</v>
      </c>
      <c r="D582" s="0" t="s">
        <v>1544</v>
      </c>
      <c r="E582" s="0" t="s">
        <v>1545</v>
      </c>
      <c r="F582" s="0" t="n">
        <v>16455</v>
      </c>
      <c r="G582" s="0" t="n">
        <v>72</v>
      </c>
      <c r="H582" s="0" t="n">
        <v>0</v>
      </c>
      <c r="I582" s="0" t="n">
        <v>1</v>
      </c>
      <c r="J582" s="0" t="s">
        <v>7573</v>
      </c>
      <c r="K582" s="0" t="s">
        <v>7573</v>
      </c>
    </row>
    <row r="583" customFormat="false" ht="12.75" hidden="false" customHeight="false" outlineLevel="0" collapsed="false">
      <c r="A583" s="0" t="s">
        <v>1546</v>
      </c>
      <c r="B583" s="0" t="n">
        <v>119</v>
      </c>
      <c r="C583" s="0" t="s">
        <v>23</v>
      </c>
      <c r="D583" s="0" t="s">
        <v>1547</v>
      </c>
      <c r="E583" s="0" t="s">
        <v>1548</v>
      </c>
      <c r="F583" s="0" t="n">
        <v>12685</v>
      </c>
      <c r="G583" s="0" t="n">
        <v>132</v>
      </c>
      <c r="H583" s="0" t="n">
        <v>0</v>
      </c>
      <c r="I583" s="0" t="n">
        <v>85</v>
      </c>
      <c r="J583" s="0" t="s">
        <v>7573</v>
      </c>
      <c r="K583" s="0" t="s">
        <v>7573</v>
      </c>
    </row>
    <row r="584" customFormat="false" ht="12.75" hidden="false" customHeight="false" outlineLevel="0" collapsed="false">
      <c r="A584" s="0" t="s">
        <v>1549</v>
      </c>
      <c r="B584" s="0" t="n">
        <v>271</v>
      </c>
      <c r="C584" s="0" t="s">
        <v>23</v>
      </c>
      <c r="D584" s="0" t="s">
        <v>1550</v>
      </c>
      <c r="E584" s="0" t="s">
        <v>1551</v>
      </c>
      <c r="F584" s="0" t="n">
        <v>5675</v>
      </c>
      <c r="G584" s="0" t="n">
        <v>84</v>
      </c>
      <c r="H584" s="0" t="n">
        <v>0</v>
      </c>
      <c r="I584" s="0" t="n">
        <v>6</v>
      </c>
      <c r="J584" s="0" t="s">
        <v>7573</v>
      </c>
      <c r="K584" s="0" t="s">
        <v>7573</v>
      </c>
    </row>
    <row r="585" customFormat="false" ht="12.75" hidden="false" customHeight="false" outlineLevel="0" collapsed="false">
      <c r="A585" s="0" t="s">
        <v>1552</v>
      </c>
      <c r="B585" s="0" t="n">
        <v>119</v>
      </c>
      <c r="C585" s="0" t="s">
        <v>23</v>
      </c>
      <c r="E585" s="0" t="s">
        <v>1553</v>
      </c>
      <c r="F585" s="0" t="n">
        <v>5459</v>
      </c>
      <c r="G585" s="0" t="n">
        <v>41</v>
      </c>
      <c r="H585" s="0" t="n">
        <v>0</v>
      </c>
      <c r="I585" s="0" t="n">
        <v>10</v>
      </c>
      <c r="J585" s="0" t="s">
        <v>7573</v>
      </c>
      <c r="K585" s="0" t="s">
        <v>7573</v>
      </c>
    </row>
    <row r="586" customFormat="false" ht="12.75" hidden="false" customHeight="false" outlineLevel="0" collapsed="false">
      <c r="A586" s="0" t="s">
        <v>1554</v>
      </c>
      <c r="B586" s="0" t="n">
        <v>4313</v>
      </c>
      <c r="C586" s="0" t="s">
        <v>23</v>
      </c>
      <c r="D586" s="0" t="s">
        <v>1555</v>
      </c>
      <c r="E586" s="0" t="s">
        <v>1556</v>
      </c>
      <c r="F586" s="0" t="n">
        <v>25079</v>
      </c>
      <c r="G586" s="0" t="n">
        <v>1212</v>
      </c>
      <c r="H586" s="0" t="n">
        <v>0</v>
      </c>
      <c r="I586" s="0" t="n">
        <v>36</v>
      </c>
      <c r="J586" s="0" t="s">
        <v>7573</v>
      </c>
      <c r="K586" s="0" t="s">
        <v>7573</v>
      </c>
    </row>
    <row r="587" customFormat="false" ht="12.75" hidden="false" customHeight="false" outlineLevel="0" collapsed="false">
      <c r="A587" s="0" t="s">
        <v>1557</v>
      </c>
      <c r="B587" s="0" t="n">
        <v>138</v>
      </c>
      <c r="C587" s="0" t="s">
        <v>23</v>
      </c>
      <c r="D587" s="0" t="s">
        <v>1558</v>
      </c>
      <c r="E587" s="0" t="s">
        <v>1559</v>
      </c>
      <c r="F587" s="0" t="n">
        <v>13540</v>
      </c>
      <c r="G587" s="0" t="n">
        <v>143</v>
      </c>
      <c r="H587" s="0" t="n">
        <v>0</v>
      </c>
      <c r="I587" s="0" t="n">
        <v>42</v>
      </c>
      <c r="J587" s="0" t="s">
        <v>7573</v>
      </c>
      <c r="K587" s="0" t="s">
        <v>7573</v>
      </c>
    </row>
    <row r="588" customFormat="false" ht="12.75" hidden="false" customHeight="false" outlineLevel="0" collapsed="false">
      <c r="A588" s="0" t="s">
        <v>1560</v>
      </c>
      <c r="B588" s="0" t="n">
        <v>718</v>
      </c>
      <c r="C588" s="0" t="s">
        <v>23</v>
      </c>
      <c r="D588" s="0" t="s">
        <v>1561</v>
      </c>
      <c r="E588" s="0" t="s">
        <v>1562</v>
      </c>
      <c r="F588" s="0" t="n">
        <v>6540</v>
      </c>
      <c r="G588" s="0" t="n">
        <v>55</v>
      </c>
      <c r="H588" s="0" t="n">
        <v>0</v>
      </c>
      <c r="I588" s="0" t="n">
        <v>32</v>
      </c>
      <c r="J588" s="0" t="s">
        <v>7573</v>
      </c>
      <c r="K588" s="0" t="s">
        <v>7573</v>
      </c>
    </row>
    <row r="589" customFormat="false" ht="12.75" hidden="false" customHeight="false" outlineLevel="0" collapsed="false">
      <c r="A589" s="0" t="s">
        <v>1563</v>
      </c>
      <c r="B589" s="0" t="n">
        <v>785</v>
      </c>
      <c r="C589" s="0" t="s">
        <v>23</v>
      </c>
      <c r="D589" s="0" t="s">
        <v>1564</v>
      </c>
      <c r="E589" s="0" t="s">
        <v>1565</v>
      </c>
      <c r="F589" s="0" t="n">
        <v>14484</v>
      </c>
      <c r="G589" s="0" t="n">
        <v>95</v>
      </c>
      <c r="H589" s="0" t="n">
        <v>0</v>
      </c>
      <c r="I589" s="0" t="n">
        <v>22</v>
      </c>
      <c r="J589" s="0" t="s">
        <v>7573</v>
      </c>
      <c r="K589" s="0" t="s">
        <v>7573</v>
      </c>
    </row>
    <row r="590" customFormat="false" ht="12.75" hidden="false" customHeight="false" outlineLevel="0" collapsed="false">
      <c r="A590" s="0" t="s">
        <v>1566</v>
      </c>
      <c r="B590" s="0" t="n">
        <v>203</v>
      </c>
      <c r="C590" s="0" t="s">
        <v>23</v>
      </c>
      <c r="E590" s="0" t="s">
        <v>1567</v>
      </c>
      <c r="F590" s="0" t="n">
        <v>11370</v>
      </c>
      <c r="G590" s="0" t="n">
        <v>114</v>
      </c>
      <c r="H590" s="0" t="n">
        <v>4</v>
      </c>
      <c r="I590" s="0" t="n">
        <v>9</v>
      </c>
      <c r="J590" s="0" t="s">
        <v>7573</v>
      </c>
      <c r="K590" s="0" t="s">
        <v>7573</v>
      </c>
    </row>
    <row r="591" customFormat="false" ht="12.75" hidden="false" customHeight="false" outlineLevel="0" collapsed="false">
      <c r="A591" s="0" t="s">
        <v>1568</v>
      </c>
      <c r="B591" s="0" t="n">
        <v>128</v>
      </c>
      <c r="C591" s="0" t="s">
        <v>23</v>
      </c>
      <c r="D591" s="0" t="s">
        <v>1569</v>
      </c>
      <c r="E591" s="0" t="s">
        <v>1570</v>
      </c>
      <c r="F591" s="0" t="n">
        <v>5572</v>
      </c>
      <c r="G591" s="0" t="n">
        <v>42</v>
      </c>
      <c r="H591" s="0" t="n">
        <v>0</v>
      </c>
      <c r="I591" s="0" t="n">
        <v>20</v>
      </c>
      <c r="J591" s="0" t="s">
        <v>7573</v>
      </c>
      <c r="K591" s="0" t="s">
        <v>7573</v>
      </c>
    </row>
    <row r="592" customFormat="false" ht="12.75" hidden="false" customHeight="false" outlineLevel="0" collapsed="false">
      <c r="A592" s="0" t="s">
        <v>1571</v>
      </c>
      <c r="B592" s="0" t="n">
        <v>345</v>
      </c>
      <c r="C592" s="0" t="s">
        <v>23</v>
      </c>
      <c r="D592" s="0" t="s">
        <v>1572</v>
      </c>
      <c r="E592" s="0" t="s">
        <v>1573</v>
      </c>
      <c r="F592" s="0" t="n">
        <v>42227</v>
      </c>
      <c r="G592" s="0" t="n">
        <v>217</v>
      </c>
      <c r="H592" s="0" t="n">
        <v>0</v>
      </c>
      <c r="I592" s="0" t="n">
        <v>25</v>
      </c>
      <c r="J592" s="0" t="s">
        <v>7573</v>
      </c>
      <c r="K592" s="0" t="s">
        <v>7573</v>
      </c>
    </row>
    <row r="593" customFormat="false" ht="12.75" hidden="false" customHeight="false" outlineLevel="0" collapsed="false">
      <c r="A593" s="0" t="s">
        <v>1574</v>
      </c>
      <c r="B593" s="0" t="n">
        <v>153</v>
      </c>
      <c r="C593" s="0" t="s">
        <v>23</v>
      </c>
      <c r="E593" s="0" t="s">
        <v>1575</v>
      </c>
      <c r="F593" s="0" t="n">
        <v>26663</v>
      </c>
      <c r="G593" s="0" t="n">
        <v>326</v>
      </c>
      <c r="H593" s="0" t="n">
        <v>0</v>
      </c>
      <c r="I593" s="0" t="n">
        <v>35</v>
      </c>
      <c r="J593" s="0" t="s">
        <v>7573</v>
      </c>
      <c r="K593" s="0" t="s">
        <v>7573</v>
      </c>
    </row>
    <row r="594" customFormat="false" ht="12.75" hidden="false" customHeight="false" outlineLevel="0" collapsed="false">
      <c r="A594" s="0" t="s">
        <v>1576</v>
      </c>
      <c r="B594" s="0" t="n">
        <v>387</v>
      </c>
      <c r="C594" s="0" t="s">
        <v>23</v>
      </c>
      <c r="D594" s="0" t="s">
        <v>1577</v>
      </c>
      <c r="E594" s="0" t="s">
        <v>1578</v>
      </c>
      <c r="F594" s="0" t="n">
        <v>70213</v>
      </c>
      <c r="G594" s="0" t="n">
        <v>296</v>
      </c>
      <c r="H594" s="0" t="n">
        <v>0</v>
      </c>
      <c r="I594" s="0" t="n">
        <v>274</v>
      </c>
      <c r="J594" s="0" t="s">
        <v>7573</v>
      </c>
      <c r="K594" s="0" t="s">
        <v>7573</v>
      </c>
    </row>
    <row r="595" customFormat="false" ht="12.75" hidden="false" customHeight="false" outlineLevel="0" collapsed="false">
      <c r="A595" s="0" t="s">
        <v>1579</v>
      </c>
      <c r="B595" s="0" t="n">
        <v>463</v>
      </c>
      <c r="C595" s="0" t="s">
        <v>23</v>
      </c>
      <c r="D595" s="0" t="s">
        <v>1580</v>
      </c>
      <c r="E595" s="0" t="s">
        <v>1581</v>
      </c>
      <c r="F595" s="0" t="n">
        <v>6796</v>
      </c>
      <c r="G595" s="0" t="n">
        <v>91</v>
      </c>
      <c r="H595" s="0" t="n">
        <v>1</v>
      </c>
      <c r="I595" s="0" t="n">
        <v>6</v>
      </c>
      <c r="J595" s="0" t="s">
        <v>7573</v>
      </c>
      <c r="K595" s="0" t="s">
        <v>7573</v>
      </c>
    </row>
    <row r="596" customFormat="false" ht="12.75" hidden="false" customHeight="false" outlineLevel="0" collapsed="false">
      <c r="A596" s="0" t="s">
        <v>1582</v>
      </c>
      <c r="B596" s="0" t="n">
        <v>111</v>
      </c>
      <c r="C596" s="0" t="s">
        <v>23</v>
      </c>
      <c r="D596" s="0" t="s">
        <v>1583</v>
      </c>
      <c r="E596" s="0" t="s">
        <v>1584</v>
      </c>
      <c r="F596" s="0" t="n">
        <v>13686</v>
      </c>
      <c r="G596" s="0" t="n">
        <v>219</v>
      </c>
      <c r="H596" s="0" t="n">
        <v>0</v>
      </c>
      <c r="I596" s="0" t="n">
        <v>26</v>
      </c>
      <c r="J596" s="0" t="s">
        <v>7573</v>
      </c>
      <c r="K596" s="0" t="s">
        <v>7573</v>
      </c>
    </row>
    <row r="597" customFormat="false" ht="12.75" hidden="false" customHeight="false" outlineLevel="0" collapsed="false">
      <c r="A597" s="0" t="s">
        <v>1585</v>
      </c>
      <c r="B597" s="0" t="n">
        <v>9093</v>
      </c>
      <c r="C597" s="0" t="s">
        <v>23</v>
      </c>
      <c r="D597" s="0" t="s">
        <v>1586</v>
      </c>
      <c r="E597" s="0" t="s">
        <v>1587</v>
      </c>
      <c r="F597" s="0" t="n">
        <v>73928</v>
      </c>
      <c r="G597" s="0" t="n">
        <v>481</v>
      </c>
      <c r="H597" s="0" t="n">
        <v>1</v>
      </c>
      <c r="I597" s="0" t="n">
        <v>63</v>
      </c>
      <c r="J597" s="0" t="s">
        <v>7573</v>
      </c>
      <c r="K597" s="0" t="s">
        <v>7573</v>
      </c>
    </row>
    <row r="598" customFormat="false" ht="12.75" hidden="false" customHeight="false" outlineLevel="0" collapsed="false">
      <c r="A598" s="0" t="s">
        <v>1588</v>
      </c>
      <c r="B598" s="0" t="n">
        <v>547</v>
      </c>
      <c r="C598" s="0" t="s">
        <v>23</v>
      </c>
      <c r="E598" s="0" t="s">
        <v>1589</v>
      </c>
      <c r="F598" s="0" t="n">
        <v>6618</v>
      </c>
      <c r="G598" s="0" t="n">
        <v>72</v>
      </c>
      <c r="H598" s="0" t="n">
        <v>0</v>
      </c>
      <c r="I598" s="0" t="n">
        <v>73</v>
      </c>
      <c r="J598" s="0" t="s">
        <v>7573</v>
      </c>
      <c r="K598" s="0" t="s">
        <v>7573</v>
      </c>
    </row>
    <row r="599" customFormat="false" ht="12.75" hidden="false" customHeight="false" outlineLevel="0" collapsed="false">
      <c r="A599" s="0" t="s">
        <v>1590</v>
      </c>
      <c r="B599" s="0" t="n">
        <v>116</v>
      </c>
      <c r="C599" s="0" t="s">
        <v>23</v>
      </c>
      <c r="F599" s="0" t="n">
        <v>59323</v>
      </c>
      <c r="G599" s="0" t="n">
        <v>186</v>
      </c>
      <c r="H599" s="0" t="n">
        <v>0</v>
      </c>
      <c r="I599" s="0" t="n">
        <v>1</v>
      </c>
      <c r="J599" s="0" t="s">
        <v>7573</v>
      </c>
      <c r="K599" s="0" t="s">
        <v>7573</v>
      </c>
    </row>
    <row r="600" customFormat="false" ht="12.75" hidden="false" customHeight="false" outlineLevel="0" collapsed="false">
      <c r="A600" s="0" t="s">
        <v>1591</v>
      </c>
      <c r="B600" s="0" t="n">
        <v>3211</v>
      </c>
      <c r="C600" s="0" t="s">
        <v>23</v>
      </c>
      <c r="D600" s="0" t="s">
        <v>1592</v>
      </c>
      <c r="E600" s="0" t="s">
        <v>1593</v>
      </c>
      <c r="F600" s="0" t="n">
        <v>6403</v>
      </c>
      <c r="G600" s="0" t="n">
        <v>61</v>
      </c>
      <c r="H600" s="0" t="n">
        <v>0</v>
      </c>
      <c r="I600" s="0" t="n">
        <v>10</v>
      </c>
      <c r="J600" s="0" t="s">
        <v>7573</v>
      </c>
      <c r="K600" s="0" t="s">
        <v>7573</v>
      </c>
    </row>
    <row r="601" customFormat="false" ht="12.75" hidden="false" customHeight="false" outlineLevel="0" collapsed="false">
      <c r="A601" s="0" t="s">
        <v>1594</v>
      </c>
      <c r="B601" s="0" t="n">
        <v>5511</v>
      </c>
      <c r="C601" s="0" t="s">
        <v>23</v>
      </c>
      <c r="D601" s="0" t="s">
        <v>1595</v>
      </c>
      <c r="E601" s="0" t="s">
        <v>1596</v>
      </c>
      <c r="F601" s="0" t="n">
        <v>12254</v>
      </c>
      <c r="G601" s="0" t="n">
        <v>200</v>
      </c>
      <c r="H601" s="0" t="n">
        <v>0</v>
      </c>
      <c r="I601" s="0" t="n">
        <v>43</v>
      </c>
      <c r="J601" s="0" t="s">
        <v>7573</v>
      </c>
      <c r="K601" s="0" t="s">
        <v>7573</v>
      </c>
    </row>
    <row r="602" customFormat="false" ht="12.75" hidden="false" customHeight="false" outlineLevel="0" collapsed="false">
      <c r="A602" s="0" t="s">
        <v>1597</v>
      </c>
      <c r="B602" s="0" t="n">
        <v>1491</v>
      </c>
      <c r="C602" s="0" t="s">
        <v>23</v>
      </c>
      <c r="E602" s="0" t="s">
        <v>1598</v>
      </c>
      <c r="F602" s="0" t="n">
        <v>13381</v>
      </c>
      <c r="G602" s="0" t="n">
        <v>93</v>
      </c>
      <c r="H602" s="0" t="n">
        <v>0</v>
      </c>
      <c r="I602" s="0" t="n">
        <v>534</v>
      </c>
      <c r="J602" s="0" t="s">
        <v>7573</v>
      </c>
      <c r="K602" s="0" t="s">
        <v>7573</v>
      </c>
    </row>
    <row r="603" customFormat="false" ht="12.75" hidden="false" customHeight="false" outlineLevel="0" collapsed="false">
      <c r="A603" s="0" t="s">
        <v>1599</v>
      </c>
      <c r="B603" s="0" t="n">
        <v>117</v>
      </c>
      <c r="C603" s="0" t="s">
        <v>23</v>
      </c>
      <c r="D603" s="0" t="s">
        <v>1600</v>
      </c>
      <c r="E603" s="0" t="s">
        <v>1601</v>
      </c>
      <c r="F603" s="0" t="n">
        <v>7410</v>
      </c>
      <c r="G603" s="0" t="n">
        <v>49</v>
      </c>
      <c r="H603" s="0" t="n">
        <v>12</v>
      </c>
      <c r="I603" s="0" t="n">
        <v>52714</v>
      </c>
      <c r="J603" s="0" t="s">
        <v>7573</v>
      </c>
      <c r="K603" s="0" t="s">
        <v>7573</v>
      </c>
    </row>
    <row r="604" customFormat="false" ht="12.75" hidden="false" customHeight="false" outlineLevel="0" collapsed="false">
      <c r="A604" s="0" t="s">
        <v>1602</v>
      </c>
      <c r="B604" s="0" t="n">
        <v>135</v>
      </c>
      <c r="C604" s="0" t="s">
        <v>23</v>
      </c>
      <c r="E604" s="0" t="s">
        <v>1603</v>
      </c>
      <c r="F604" s="0" t="n">
        <v>6362</v>
      </c>
      <c r="G604" s="0" t="n">
        <v>44</v>
      </c>
      <c r="H604" s="0" t="n">
        <v>0</v>
      </c>
      <c r="I604" s="0" t="n">
        <v>1757</v>
      </c>
      <c r="J604" s="0" t="s">
        <v>7573</v>
      </c>
      <c r="K604" s="0" t="s">
        <v>7573</v>
      </c>
    </row>
    <row r="605" customFormat="false" ht="12.75" hidden="false" customHeight="false" outlineLevel="0" collapsed="false">
      <c r="A605" s="0" t="s">
        <v>1604</v>
      </c>
      <c r="B605" s="0" t="n">
        <v>534</v>
      </c>
      <c r="C605" s="0" t="s">
        <v>23</v>
      </c>
      <c r="E605" s="0" t="s">
        <v>1605</v>
      </c>
      <c r="F605" s="0" t="n">
        <v>5871</v>
      </c>
      <c r="G605" s="0" t="n">
        <v>127</v>
      </c>
      <c r="H605" s="0" t="n">
        <v>0</v>
      </c>
      <c r="I605" s="0" t="n">
        <v>29</v>
      </c>
      <c r="J605" s="0" t="s">
        <v>7573</v>
      </c>
      <c r="K605" s="0" t="s">
        <v>7573</v>
      </c>
    </row>
    <row r="606" customFormat="false" ht="12.75" hidden="false" customHeight="false" outlineLevel="0" collapsed="false">
      <c r="A606" s="0" t="s">
        <v>1606</v>
      </c>
      <c r="B606" s="0" t="n">
        <v>502</v>
      </c>
      <c r="C606" s="0" t="s">
        <v>23</v>
      </c>
      <c r="E606" s="0" t="s">
        <v>1607</v>
      </c>
      <c r="F606" s="0" t="n">
        <v>6133</v>
      </c>
      <c r="G606" s="0" t="n">
        <v>32</v>
      </c>
      <c r="H606" s="0" t="n">
        <v>0</v>
      </c>
      <c r="I606" s="0" t="n">
        <v>102</v>
      </c>
      <c r="J606" s="0" t="s">
        <v>7573</v>
      </c>
      <c r="K606" s="0" t="s">
        <v>7573</v>
      </c>
    </row>
    <row r="607" customFormat="false" ht="12.75" hidden="false" customHeight="false" outlineLevel="0" collapsed="false">
      <c r="A607" s="0" t="s">
        <v>1608</v>
      </c>
      <c r="B607" s="0" t="n">
        <v>321</v>
      </c>
      <c r="C607" s="0" t="s">
        <v>23</v>
      </c>
      <c r="E607" s="0" t="s">
        <v>1609</v>
      </c>
      <c r="F607" s="0" t="n">
        <v>6494</v>
      </c>
      <c r="G607" s="0" t="n">
        <v>116</v>
      </c>
      <c r="H607" s="0" t="n">
        <v>0</v>
      </c>
      <c r="I607" s="0" t="n">
        <v>14</v>
      </c>
      <c r="J607" s="0" t="s">
        <v>7573</v>
      </c>
      <c r="K607" s="0" t="s">
        <v>7573</v>
      </c>
    </row>
    <row r="608" customFormat="false" ht="12.75" hidden="false" customHeight="false" outlineLevel="0" collapsed="false">
      <c r="A608" s="0" t="s">
        <v>1610</v>
      </c>
      <c r="B608" s="0" t="n">
        <v>635</v>
      </c>
      <c r="C608" s="0" t="s">
        <v>23</v>
      </c>
      <c r="D608" s="0" t="s">
        <v>1611</v>
      </c>
      <c r="E608" s="0" t="s">
        <v>1612</v>
      </c>
      <c r="F608" s="0" t="n">
        <v>5778</v>
      </c>
      <c r="G608" s="0" t="n">
        <v>53</v>
      </c>
      <c r="H608" s="0" t="n">
        <v>1</v>
      </c>
      <c r="I608" s="0" t="n">
        <v>21</v>
      </c>
      <c r="J608" s="0" t="s">
        <v>7573</v>
      </c>
      <c r="K608" s="0" t="s">
        <v>7573</v>
      </c>
    </row>
    <row r="609" customFormat="false" ht="12.75" hidden="false" customHeight="false" outlineLevel="0" collapsed="false">
      <c r="A609" s="0" t="s">
        <v>1613</v>
      </c>
      <c r="B609" s="0" t="n">
        <v>2182</v>
      </c>
      <c r="C609" s="0" t="s">
        <v>23</v>
      </c>
      <c r="D609" s="0" t="s">
        <v>1614</v>
      </c>
      <c r="E609" s="0" t="s">
        <v>1615</v>
      </c>
      <c r="F609" s="0" t="n">
        <v>20493</v>
      </c>
      <c r="G609" s="0" t="n">
        <v>239</v>
      </c>
      <c r="H609" s="0" t="n">
        <v>0</v>
      </c>
      <c r="I609" s="0" t="n">
        <v>76</v>
      </c>
      <c r="J609" s="0" t="s">
        <v>7573</v>
      </c>
      <c r="K609" s="0" t="s">
        <v>7573</v>
      </c>
    </row>
    <row r="610" customFormat="false" ht="12.75" hidden="false" customHeight="false" outlineLevel="0" collapsed="false">
      <c r="A610" s="0" t="s">
        <v>1616</v>
      </c>
      <c r="B610" s="0" t="n">
        <v>258</v>
      </c>
      <c r="C610" s="0" t="s">
        <v>23</v>
      </c>
      <c r="E610" s="0" t="s">
        <v>1617</v>
      </c>
      <c r="F610" s="0" t="n">
        <v>75823</v>
      </c>
      <c r="G610" s="0" t="n">
        <v>571</v>
      </c>
      <c r="H610" s="0" t="n">
        <v>0</v>
      </c>
      <c r="I610" s="0" t="n">
        <v>27</v>
      </c>
      <c r="J610" s="0" t="s">
        <v>7573</v>
      </c>
      <c r="K610" s="0" t="s">
        <v>7573</v>
      </c>
    </row>
    <row r="611" customFormat="false" ht="12.75" hidden="false" customHeight="false" outlineLevel="0" collapsed="false">
      <c r="A611" s="0" t="s">
        <v>1618</v>
      </c>
      <c r="B611" s="0" t="n">
        <v>822</v>
      </c>
      <c r="C611" s="0" t="s">
        <v>23</v>
      </c>
      <c r="D611" s="0" t="s">
        <v>1619</v>
      </c>
      <c r="E611" s="0" t="s">
        <v>1620</v>
      </c>
      <c r="F611" s="0" t="n">
        <v>26106</v>
      </c>
      <c r="G611" s="0" t="n">
        <v>195</v>
      </c>
      <c r="H611" s="0" t="n">
        <v>2</v>
      </c>
      <c r="I611" s="0" t="n">
        <v>33</v>
      </c>
      <c r="J611" s="0" t="s">
        <v>7573</v>
      </c>
      <c r="K611" s="0" t="s">
        <v>7573</v>
      </c>
    </row>
    <row r="612" customFormat="false" ht="12.75" hidden="false" customHeight="false" outlineLevel="0" collapsed="false">
      <c r="A612" s="0" t="s">
        <v>1621</v>
      </c>
      <c r="B612" s="0" t="n">
        <v>937</v>
      </c>
      <c r="C612" s="0" t="s">
        <v>23</v>
      </c>
      <c r="E612" s="0" t="s">
        <v>1622</v>
      </c>
      <c r="F612" s="0" t="n">
        <v>13121</v>
      </c>
      <c r="G612" s="0" t="n">
        <v>84</v>
      </c>
      <c r="H612" s="0" t="n">
        <v>0</v>
      </c>
      <c r="I612" s="0" t="n">
        <v>5</v>
      </c>
      <c r="J612" s="0" t="s">
        <v>7573</v>
      </c>
      <c r="K612" s="0" t="s">
        <v>7573</v>
      </c>
    </row>
    <row r="613" customFormat="false" ht="12.75" hidden="false" customHeight="false" outlineLevel="0" collapsed="false">
      <c r="A613" s="0" t="s">
        <v>1623</v>
      </c>
      <c r="B613" s="0" t="n">
        <v>693</v>
      </c>
      <c r="C613" s="0" t="s">
        <v>23</v>
      </c>
      <c r="E613" s="0" t="s">
        <v>1624</v>
      </c>
      <c r="F613" s="0" t="n">
        <v>41244</v>
      </c>
      <c r="G613" s="0" t="n">
        <v>163</v>
      </c>
      <c r="H613" s="0" t="n">
        <v>0</v>
      </c>
      <c r="I613" s="0" t="n">
        <v>2</v>
      </c>
      <c r="J613" s="0" t="s">
        <v>7573</v>
      </c>
      <c r="K613" s="0" t="s">
        <v>7573</v>
      </c>
    </row>
    <row r="614" customFormat="false" ht="12.75" hidden="false" customHeight="false" outlineLevel="0" collapsed="false">
      <c r="A614" s="0" t="s">
        <v>1625</v>
      </c>
      <c r="B614" s="0" t="n">
        <v>568</v>
      </c>
      <c r="C614" s="0" t="s">
        <v>23</v>
      </c>
      <c r="D614" s="0" t="s">
        <v>1626</v>
      </c>
      <c r="E614" s="0" t="s">
        <v>1627</v>
      </c>
      <c r="F614" s="0" t="n">
        <v>13143</v>
      </c>
      <c r="G614" s="0" t="n">
        <v>142</v>
      </c>
      <c r="H614" s="0" t="n">
        <v>0</v>
      </c>
      <c r="I614" s="0" t="n">
        <v>11</v>
      </c>
      <c r="J614" s="0" t="s">
        <v>7573</v>
      </c>
      <c r="K614" s="0" t="s">
        <v>7573</v>
      </c>
    </row>
    <row r="615" customFormat="false" ht="12.75" hidden="false" customHeight="false" outlineLevel="0" collapsed="false">
      <c r="A615" s="0" t="s">
        <v>1628</v>
      </c>
      <c r="B615" s="0" t="n">
        <v>1908</v>
      </c>
      <c r="C615" s="0" t="s">
        <v>23</v>
      </c>
      <c r="D615" s="0" t="s">
        <v>1629</v>
      </c>
      <c r="E615" s="0" t="s">
        <v>1630</v>
      </c>
      <c r="F615" s="0" t="n">
        <v>5653</v>
      </c>
      <c r="G615" s="0" t="n">
        <v>40</v>
      </c>
      <c r="H615" s="0" t="n">
        <v>0</v>
      </c>
      <c r="I615" s="0" t="n">
        <v>52</v>
      </c>
      <c r="J615" s="0" t="s">
        <v>7573</v>
      </c>
      <c r="K615" s="0" t="s">
        <v>7573</v>
      </c>
    </row>
    <row r="616" customFormat="false" ht="12.75" hidden="false" customHeight="false" outlineLevel="0" collapsed="false">
      <c r="A616" s="0" t="s">
        <v>1631</v>
      </c>
      <c r="B616" s="0" t="n">
        <v>216</v>
      </c>
      <c r="C616" s="0" t="s">
        <v>23</v>
      </c>
      <c r="E616" s="0" t="s">
        <v>1632</v>
      </c>
      <c r="F616" s="0" t="n">
        <v>9143</v>
      </c>
      <c r="G616" s="0" t="n">
        <v>98</v>
      </c>
      <c r="H616" s="0" t="n">
        <v>6</v>
      </c>
      <c r="I616" s="0" t="n">
        <v>30</v>
      </c>
      <c r="J616" s="0" t="s">
        <v>7573</v>
      </c>
      <c r="K616" s="0" t="s">
        <v>7573</v>
      </c>
    </row>
    <row r="617" customFormat="false" ht="12.75" hidden="false" customHeight="false" outlineLevel="0" collapsed="false">
      <c r="A617" s="0" t="s">
        <v>1633</v>
      </c>
      <c r="B617" s="0" t="n">
        <v>1895</v>
      </c>
      <c r="C617" s="0" t="s">
        <v>23</v>
      </c>
      <c r="D617" s="0" t="s">
        <v>1634</v>
      </c>
      <c r="E617" s="0" t="s">
        <v>1635</v>
      </c>
      <c r="F617" s="0" t="n">
        <v>14999</v>
      </c>
      <c r="G617" s="0" t="n">
        <v>89</v>
      </c>
      <c r="H617" s="0" t="n">
        <v>1</v>
      </c>
      <c r="I617" s="0" t="n">
        <v>27</v>
      </c>
      <c r="J617" s="0" t="s">
        <v>7573</v>
      </c>
      <c r="K617" s="0" t="s">
        <v>7573</v>
      </c>
    </row>
    <row r="618" customFormat="false" ht="12.75" hidden="false" customHeight="false" outlineLevel="0" collapsed="false">
      <c r="A618" s="0" t="s">
        <v>1636</v>
      </c>
      <c r="B618" s="0" t="n">
        <v>422</v>
      </c>
      <c r="C618" s="0" t="s">
        <v>23</v>
      </c>
      <c r="D618" s="0" t="s">
        <v>1637</v>
      </c>
      <c r="E618" s="0" t="s">
        <v>1638</v>
      </c>
      <c r="F618" s="0" t="n">
        <v>19513</v>
      </c>
      <c r="G618" s="0" t="n">
        <v>186</v>
      </c>
      <c r="H618" s="0" t="n">
        <v>0</v>
      </c>
      <c r="I618" s="0" t="n">
        <v>46</v>
      </c>
      <c r="J618" s="0" t="s">
        <v>7573</v>
      </c>
      <c r="K618" s="0" t="s">
        <v>7573</v>
      </c>
    </row>
    <row r="619" customFormat="false" ht="12.75" hidden="false" customHeight="false" outlineLevel="0" collapsed="false">
      <c r="A619" s="0" t="s">
        <v>1639</v>
      </c>
      <c r="B619" s="0" t="n">
        <v>363</v>
      </c>
      <c r="C619" s="0" t="s">
        <v>23</v>
      </c>
      <c r="D619" s="0" t="s">
        <v>1640</v>
      </c>
      <c r="E619" s="0" t="s">
        <v>1641</v>
      </c>
      <c r="F619" s="0" t="n">
        <v>11099</v>
      </c>
      <c r="G619" s="0" t="n">
        <v>40</v>
      </c>
      <c r="H619" s="0" t="n">
        <v>0</v>
      </c>
      <c r="I619" s="0" t="n">
        <v>3260</v>
      </c>
      <c r="J619" s="0" t="s">
        <v>7573</v>
      </c>
      <c r="K619" s="0" t="s">
        <v>7573</v>
      </c>
    </row>
    <row r="620" customFormat="false" ht="12.75" hidden="false" customHeight="false" outlineLevel="0" collapsed="false">
      <c r="A620" s="0" t="s">
        <v>1642</v>
      </c>
      <c r="B620" s="0" t="n">
        <v>335</v>
      </c>
      <c r="C620" s="0" t="s">
        <v>23</v>
      </c>
      <c r="D620" s="0" t="s">
        <v>1643</v>
      </c>
      <c r="E620" s="0" t="s">
        <v>1644</v>
      </c>
      <c r="F620" s="0" t="n">
        <v>15940</v>
      </c>
      <c r="G620" s="0" t="n">
        <v>94</v>
      </c>
      <c r="H620" s="0" t="n">
        <v>0</v>
      </c>
      <c r="I620" s="0" t="n">
        <v>3</v>
      </c>
      <c r="J620" s="0" t="s">
        <v>7573</v>
      </c>
      <c r="K620" s="0" t="s">
        <v>7573</v>
      </c>
    </row>
    <row r="621" customFormat="false" ht="12.75" hidden="false" customHeight="false" outlineLevel="0" collapsed="false">
      <c r="A621" s="0" t="s">
        <v>1645</v>
      </c>
      <c r="B621" s="0" t="n">
        <v>563</v>
      </c>
      <c r="C621" s="0" t="s">
        <v>23</v>
      </c>
      <c r="D621" s="0" t="s">
        <v>1646</v>
      </c>
      <c r="E621" s="0" t="s">
        <v>1647</v>
      </c>
      <c r="F621" s="0" t="n">
        <v>54291</v>
      </c>
      <c r="G621" s="0" t="n">
        <v>284</v>
      </c>
      <c r="H621" s="0" t="n">
        <v>0</v>
      </c>
      <c r="I621" s="0" t="n">
        <v>285</v>
      </c>
      <c r="J621" s="0" t="s">
        <v>7573</v>
      </c>
      <c r="K621" s="0" t="s">
        <v>7573</v>
      </c>
    </row>
    <row r="622" customFormat="false" ht="12.75" hidden="false" customHeight="false" outlineLevel="0" collapsed="false">
      <c r="A622" s="0" t="s">
        <v>1648</v>
      </c>
      <c r="B622" s="0" t="n">
        <v>12358</v>
      </c>
      <c r="C622" s="0" t="s">
        <v>23</v>
      </c>
      <c r="D622" s="0" t="s">
        <v>1649</v>
      </c>
      <c r="E622" s="0" t="s">
        <v>1650</v>
      </c>
      <c r="F622" s="0" t="n">
        <v>163246</v>
      </c>
      <c r="G622" s="0" t="n">
        <v>1270</v>
      </c>
      <c r="H622" s="0" t="n">
        <v>0</v>
      </c>
      <c r="I622" s="0" t="n">
        <v>49</v>
      </c>
      <c r="J622" s="0" t="s">
        <v>7573</v>
      </c>
      <c r="K622" s="0" t="s">
        <v>7573</v>
      </c>
    </row>
    <row r="623" customFormat="false" ht="12.75" hidden="false" customHeight="false" outlineLevel="0" collapsed="false">
      <c r="A623" s="0" t="s">
        <v>1651</v>
      </c>
      <c r="B623" s="0" t="n">
        <v>113</v>
      </c>
      <c r="C623" s="0" t="s">
        <v>23</v>
      </c>
      <c r="D623" s="0" t="s">
        <v>1652</v>
      </c>
      <c r="E623" s="0" t="s">
        <v>1653</v>
      </c>
      <c r="F623" s="0" t="n">
        <v>7400</v>
      </c>
      <c r="G623" s="0" t="n">
        <v>21</v>
      </c>
      <c r="H623" s="0" t="n">
        <v>0</v>
      </c>
      <c r="I623" s="0" t="n">
        <v>2</v>
      </c>
      <c r="J623" s="0" t="s">
        <v>7573</v>
      </c>
      <c r="K623" s="0" t="s">
        <v>7573</v>
      </c>
    </row>
    <row r="624" customFormat="false" ht="12.75" hidden="false" customHeight="false" outlineLevel="0" collapsed="false">
      <c r="A624" s="0" t="s">
        <v>1654</v>
      </c>
      <c r="B624" s="0" t="n">
        <v>410</v>
      </c>
      <c r="C624" s="0" t="s">
        <v>23</v>
      </c>
      <c r="F624" s="0" t="n">
        <v>22423</v>
      </c>
      <c r="G624" s="0" t="n">
        <v>225</v>
      </c>
      <c r="H624" s="0" t="n">
        <v>0</v>
      </c>
      <c r="I624" s="0" t="n">
        <v>4</v>
      </c>
      <c r="J624" s="0" t="s">
        <v>7573</v>
      </c>
      <c r="K624" s="0" t="s">
        <v>7573</v>
      </c>
    </row>
    <row r="625" customFormat="false" ht="12.75" hidden="false" customHeight="false" outlineLevel="0" collapsed="false">
      <c r="A625" s="0" t="s">
        <v>1655</v>
      </c>
      <c r="B625" s="0" t="n">
        <v>400</v>
      </c>
      <c r="C625" s="0" t="s">
        <v>23</v>
      </c>
      <c r="D625" s="0" t="s">
        <v>1656</v>
      </c>
      <c r="E625" s="0" t="s">
        <v>1657</v>
      </c>
      <c r="F625" s="0" t="n">
        <v>9542</v>
      </c>
      <c r="G625" s="0" t="n">
        <v>111</v>
      </c>
      <c r="H625" s="0" t="n">
        <v>0</v>
      </c>
      <c r="I625" s="0" t="n">
        <v>38</v>
      </c>
      <c r="J625" s="0" t="s">
        <v>7573</v>
      </c>
      <c r="K625" s="0" t="s">
        <v>7573</v>
      </c>
    </row>
    <row r="626" customFormat="false" ht="12.75" hidden="false" customHeight="false" outlineLevel="0" collapsed="false">
      <c r="A626" s="0" t="s">
        <v>1658</v>
      </c>
      <c r="B626" s="0" t="n">
        <v>1167</v>
      </c>
      <c r="C626" s="0" t="s">
        <v>23</v>
      </c>
      <c r="D626" s="0" t="s">
        <v>1659</v>
      </c>
      <c r="E626" s="0" t="s">
        <v>1660</v>
      </c>
      <c r="F626" s="0" t="n">
        <v>73025</v>
      </c>
      <c r="G626" s="0" t="n">
        <v>467</v>
      </c>
      <c r="H626" s="0" t="n">
        <v>0</v>
      </c>
      <c r="I626" s="0" t="n">
        <v>9</v>
      </c>
      <c r="J626" s="0" t="s">
        <v>7573</v>
      </c>
      <c r="K626" s="0" t="s">
        <v>7573</v>
      </c>
    </row>
    <row r="627" customFormat="false" ht="12.75" hidden="false" customHeight="false" outlineLevel="0" collapsed="false">
      <c r="A627" s="0" t="s">
        <v>1661</v>
      </c>
      <c r="B627" s="0" t="n">
        <v>701</v>
      </c>
      <c r="C627" s="0" t="s">
        <v>23</v>
      </c>
      <c r="E627" s="0" t="s">
        <v>1662</v>
      </c>
      <c r="F627" s="0" t="n">
        <v>7441</v>
      </c>
      <c r="G627" s="0" t="n">
        <v>33</v>
      </c>
      <c r="H627" s="0" t="n">
        <v>0</v>
      </c>
      <c r="I627" s="0" t="n">
        <v>6</v>
      </c>
      <c r="J627" s="0" t="s">
        <v>7573</v>
      </c>
      <c r="K627" s="0" t="s">
        <v>7573</v>
      </c>
    </row>
    <row r="628" customFormat="false" ht="12.75" hidden="false" customHeight="false" outlineLevel="0" collapsed="false">
      <c r="A628" s="0" t="s">
        <v>1663</v>
      </c>
      <c r="B628" s="0" t="n">
        <v>122</v>
      </c>
      <c r="C628" s="0" t="s">
        <v>23</v>
      </c>
      <c r="D628" s="0" t="s">
        <v>1664</v>
      </c>
      <c r="E628" s="0" t="s">
        <v>1665</v>
      </c>
      <c r="F628" s="0" t="n">
        <v>62032</v>
      </c>
      <c r="G628" s="0" t="n">
        <v>968</v>
      </c>
      <c r="H628" s="0" t="n">
        <v>0</v>
      </c>
      <c r="I628" s="0" t="n">
        <v>21</v>
      </c>
      <c r="J628" s="0" t="s">
        <v>7573</v>
      </c>
      <c r="K628" s="0" t="s">
        <v>7573</v>
      </c>
    </row>
    <row r="629" customFormat="false" ht="12.75" hidden="false" customHeight="false" outlineLevel="0" collapsed="false">
      <c r="A629" s="0" t="s">
        <v>1666</v>
      </c>
      <c r="B629" s="0" t="n">
        <v>966</v>
      </c>
      <c r="C629" s="0" t="s">
        <v>23</v>
      </c>
      <c r="D629" s="0" t="s">
        <v>1667</v>
      </c>
      <c r="E629" s="0" t="s">
        <v>1668</v>
      </c>
      <c r="F629" s="0" t="n">
        <v>34373</v>
      </c>
      <c r="G629" s="0" t="n">
        <v>272</v>
      </c>
      <c r="H629" s="0" t="n">
        <v>0</v>
      </c>
      <c r="I629" s="0" t="n">
        <v>14</v>
      </c>
      <c r="J629" s="0" t="s">
        <v>7573</v>
      </c>
      <c r="K629" s="0" t="s">
        <v>7573</v>
      </c>
    </row>
    <row r="630" customFormat="false" ht="12.75" hidden="false" customHeight="false" outlineLevel="0" collapsed="false">
      <c r="A630" s="0" t="s">
        <v>1669</v>
      </c>
      <c r="B630" s="0" t="n">
        <v>239</v>
      </c>
      <c r="C630" s="0" t="s">
        <v>23</v>
      </c>
      <c r="E630" s="0" t="s">
        <v>1670</v>
      </c>
      <c r="F630" s="0" t="n">
        <v>28717</v>
      </c>
      <c r="G630" s="0" t="n">
        <v>361</v>
      </c>
      <c r="H630" s="0" t="n">
        <v>0</v>
      </c>
      <c r="I630" s="0" t="n">
        <v>7</v>
      </c>
      <c r="J630" s="0" t="s">
        <v>7573</v>
      </c>
      <c r="K630" s="0" t="s">
        <v>7573</v>
      </c>
    </row>
    <row r="631" customFormat="false" ht="12.75" hidden="false" customHeight="false" outlineLevel="0" collapsed="false">
      <c r="A631" s="0" t="s">
        <v>1671</v>
      </c>
      <c r="B631" s="0" t="n">
        <v>214</v>
      </c>
      <c r="C631" s="0" t="s">
        <v>23</v>
      </c>
      <c r="D631" s="0" t="s">
        <v>1672</v>
      </c>
      <c r="E631" s="0" t="s">
        <v>1673</v>
      </c>
      <c r="F631" s="0" t="n">
        <v>672892</v>
      </c>
      <c r="G631" s="0" t="n">
        <v>2452</v>
      </c>
      <c r="H631" s="0" t="n">
        <v>0</v>
      </c>
      <c r="I631" s="0" t="n">
        <v>99</v>
      </c>
      <c r="J631" s="0" t="s">
        <v>7573</v>
      </c>
      <c r="K631" s="0" t="s">
        <v>7573</v>
      </c>
    </row>
    <row r="632" customFormat="false" ht="12.75" hidden="false" customHeight="false" outlineLevel="0" collapsed="false">
      <c r="A632" s="0" t="s">
        <v>1674</v>
      </c>
      <c r="B632" s="0" t="n">
        <v>180</v>
      </c>
      <c r="C632" s="0" t="s">
        <v>23</v>
      </c>
      <c r="D632" s="0" t="s">
        <v>1675</v>
      </c>
      <c r="E632" s="0" t="s">
        <v>1676</v>
      </c>
      <c r="F632" s="0" t="n">
        <v>66675</v>
      </c>
      <c r="G632" s="0" t="n">
        <v>588</v>
      </c>
      <c r="H632" s="0" t="n">
        <v>0</v>
      </c>
      <c r="I632" s="0" t="n">
        <v>4</v>
      </c>
      <c r="J632" s="0" t="s">
        <v>7573</v>
      </c>
      <c r="K632" s="0" t="s">
        <v>7573</v>
      </c>
    </row>
    <row r="633" customFormat="false" ht="12.75" hidden="false" customHeight="false" outlineLevel="0" collapsed="false">
      <c r="A633" s="0" t="s">
        <v>1677</v>
      </c>
      <c r="B633" s="0" t="n">
        <v>2244</v>
      </c>
      <c r="C633" s="0" t="s">
        <v>23</v>
      </c>
      <c r="D633" s="0" t="s">
        <v>1678</v>
      </c>
      <c r="E633" s="0" t="s">
        <v>1679</v>
      </c>
      <c r="F633" s="0" t="n">
        <v>32794</v>
      </c>
      <c r="G633" s="0" t="n">
        <v>417</v>
      </c>
      <c r="H633" s="0" t="n">
        <v>0</v>
      </c>
      <c r="I633" s="0" t="n">
        <v>39</v>
      </c>
      <c r="J633" s="0" t="s">
        <v>7573</v>
      </c>
      <c r="K633" s="0" t="s">
        <v>7573</v>
      </c>
    </row>
    <row r="634" customFormat="false" ht="12.75" hidden="false" customHeight="false" outlineLevel="0" collapsed="false">
      <c r="A634" s="0" t="s">
        <v>1680</v>
      </c>
      <c r="B634" s="0" t="n">
        <v>331</v>
      </c>
      <c r="C634" s="0" t="s">
        <v>23</v>
      </c>
      <c r="D634" s="0" t="s">
        <v>1681</v>
      </c>
      <c r="E634" s="0" t="s">
        <v>1682</v>
      </c>
      <c r="F634" s="0" t="n">
        <v>13776</v>
      </c>
      <c r="G634" s="0" t="n">
        <v>77</v>
      </c>
      <c r="H634" s="0" t="n">
        <v>0</v>
      </c>
      <c r="I634" s="0" t="n">
        <v>207</v>
      </c>
      <c r="J634" s="0" t="s">
        <v>7573</v>
      </c>
      <c r="K634" s="0" t="s">
        <v>7573</v>
      </c>
    </row>
    <row r="635" customFormat="false" ht="12.75" hidden="false" customHeight="false" outlineLevel="0" collapsed="false">
      <c r="A635" s="0" t="s">
        <v>1683</v>
      </c>
      <c r="B635" s="0" t="n">
        <v>568</v>
      </c>
      <c r="C635" s="0" t="s">
        <v>23</v>
      </c>
      <c r="D635" s="0" t="s">
        <v>1684</v>
      </c>
      <c r="E635" s="0" t="s">
        <v>1685</v>
      </c>
      <c r="F635" s="0" t="n">
        <v>13719</v>
      </c>
      <c r="G635" s="0" t="n">
        <v>346</v>
      </c>
      <c r="H635" s="0" t="n">
        <v>0</v>
      </c>
      <c r="I635" s="0" t="n">
        <v>703</v>
      </c>
      <c r="J635" s="0" t="s">
        <v>7573</v>
      </c>
      <c r="K635" s="0" t="s">
        <v>7573</v>
      </c>
    </row>
    <row r="636" customFormat="false" ht="12.75" hidden="false" customHeight="false" outlineLevel="0" collapsed="false">
      <c r="A636" s="0" t="s">
        <v>1686</v>
      </c>
      <c r="B636" s="0" t="n">
        <v>288</v>
      </c>
      <c r="C636" s="0" t="s">
        <v>23</v>
      </c>
      <c r="E636" s="0" t="s">
        <v>1687</v>
      </c>
      <c r="F636" s="0" t="n">
        <v>5577</v>
      </c>
      <c r="G636" s="0" t="n">
        <v>18</v>
      </c>
      <c r="H636" s="0" t="n">
        <v>0</v>
      </c>
      <c r="I636" s="0" t="n">
        <v>1</v>
      </c>
      <c r="J636" s="0" t="s">
        <v>7573</v>
      </c>
      <c r="K636" s="0" t="s">
        <v>7573</v>
      </c>
    </row>
    <row r="637" customFormat="false" ht="12.75" hidden="false" customHeight="false" outlineLevel="0" collapsed="false">
      <c r="A637" s="0" t="s">
        <v>1688</v>
      </c>
      <c r="B637" s="0" t="n">
        <v>7406</v>
      </c>
      <c r="C637" s="0" t="s">
        <v>23</v>
      </c>
      <c r="D637" s="0" t="s">
        <v>1689</v>
      </c>
      <c r="E637" s="0" t="s">
        <v>1690</v>
      </c>
      <c r="F637" s="0" t="n">
        <v>173336</v>
      </c>
      <c r="G637" s="0" t="n">
        <v>1189</v>
      </c>
      <c r="H637" s="0" t="n">
        <v>2</v>
      </c>
      <c r="I637" s="0" t="n">
        <v>47</v>
      </c>
      <c r="J637" s="0" t="s">
        <v>7573</v>
      </c>
      <c r="K637" s="0" t="s">
        <v>7573</v>
      </c>
    </row>
    <row r="638" customFormat="false" ht="12.75" hidden="false" customHeight="false" outlineLevel="0" collapsed="false">
      <c r="A638" s="0" t="s">
        <v>1691</v>
      </c>
      <c r="B638" s="0" t="n">
        <v>7154</v>
      </c>
      <c r="C638" s="0" t="s">
        <v>23</v>
      </c>
      <c r="D638" s="0" t="s">
        <v>1692</v>
      </c>
      <c r="E638" s="0" t="s">
        <v>1693</v>
      </c>
      <c r="F638" s="0" t="n">
        <v>7882</v>
      </c>
      <c r="G638" s="0" t="n">
        <v>86</v>
      </c>
      <c r="H638" s="0" t="n">
        <v>0</v>
      </c>
      <c r="I638" s="0" t="n">
        <v>34</v>
      </c>
      <c r="J638" s="0" t="s">
        <v>7573</v>
      </c>
      <c r="K638" s="0" t="s">
        <v>7573</v>
      </c>
    </row>
    <row r="639" customFormat="false" ht="12.75" hidden="false" customHeight="false" outlineLevel="0" collapsed="false">
      <c r="A639" s="0" t="s">
        <v>1694</v>
      </c>
      <c r="B639" s="0" t="n">
        <v>13244</v>
      </c>
      <c r="C639" s="0" t="s">
        <v>23</v>
      </c>
      <c r="D639" s="0" t="s">
        <v>1695</v>
      </c>
      <c r="E639" s="0" t="s">
        <v>1696</v>
      </c>
      <c r="F639" s="0" t="n">
        <v>6722</v>
      </c>
      <c r="G639" s="0" t="n">
        <v>73</v>
      </c>
      <c r="H639" s="0" t="n">
        <v>0</v>
      </c>
      <c r="I639" s="0" t="n">
        <v>10</v>
      </c>
      <c r="J639" s="0" t="s">
        <v>7573</v>
      </c>
      <c r="K639" s="0" t="s">
        <v>7573</v>
      </c>
    </row>
    <row r="640" customFormat="false" ht="12.75" hidden="false" customHeight="false" outlineLevel="0" collapsed="false">
      <c r="A640" s="0" t="s">
        <v>1697</v>
      </c>
      <c r="B640" s="0" t="n">
        <v>217</v>
      </c>
      <c r="C640" s="0" t="s">
        <v>23</v>
      </c>
      <c r="D640" s="0" t="s">
        <v>1698</v>
      </c>
      <c r="E640" s="0" t="s">
        <v>1699</v>
      </c>
      <c r="F640" s="0" t="n">
        <v>27777</v>
      </c>
      <c r="G640" s="0" t="n">
        <v>241</v>
      </c>
      <c r="H640" s="0" t="n">
        <v>0</v>
      </c>
      <c r="I640" s="0" t="n">
        <v>40</v>
      </c>
      <c r="J640" s="0" t="s">
        <v>7573</v>
      </c>
      <c r="K640" s="0" t="s">
        <v>7573</v>
      </c>
    </row>
    <row r="641" customFormat="false" ht="12.75" hidden="false" customHeight="false" outlineLevel="0" collapsed="false">
      <c r="A641" s="0" t="s">
        <v>1700</v>
      </c>
      <c r="B641" s="0" t="n">
        <v>587</v>
      </c>
      <c r="C641" s="0" t="s">
        <v>23</v>
      </c>
      <c r="D641" s="0" t="s">
        <v>1701</v>
      </c>
      <c r="E641" s="0" t="s">
        <v>1702</v>
      </c>
      <c r="F641" s="0" t="n">
        <v>11366</v>
      </c>
      <c r="G641" s="0" t="n">
        <v>88</v>
      </c>
      <c r="H641" s="0" t="n">
        <v>0</v>
      </c>
      <c r="I641" s="0" t="n">
        <v>30</v>
      </c>
      <c r="J641" s="0" t="s">
        <v>7573</v>
      </c>
      <c r="K641" s="0" t="s">
        <v>7573</v>
      </c>
    </row>
    <row r="642" customFormat="false" ht="12.75" hidden="false" customHeight="false" outlineLevel="0" collapsed="false">
      <c r="A642" s="0" t="s">
        <v>1703</v>
      </c>
      <c r="B642" s="0" t="n">
        <v>112</v>
      </c>
      <c r="C642" s="0" t="s">
        <v>23</v>
      </c>
      <c r="E642" s="0" t="s">
        <v>1704</v>
      </c>
      <c r="F642" s="0" t="n">
        <v>5655</v>
      </c>
      <c r="G642" s="0" t="n">
        <v>57</v>
      </c>
      <c r="H642" s="0" t="n">
        <v>0</v>
      </c>
      <c r="I642" s="0" t="n">
        <v>2</v>
      </c>
      <c r="J642" s="0" t="s">
        <v>7573</v>
      </c>
      <c r="K642" s="0" t="s">
        <v>7573</v>
      </c>
    </row>
    <row r="643" customFormat="false" ht="12.75" hidden="false" customHeight="false" outlineLevel="0" collapsed="false">
      <c r="A643" s="0" t="s">
        <v>1705</v>
      </c>
      <c r="B643" s="0" t="n">
        <v>2921</v>
      </c>
      <c r="C643" s="0" t="s">
        <v>23</v>
      </c>
      <c r="D643" s="0" t="s">
        <v>1706</v>
      </c>
      <c r="E643" s="0" t="s">
        <v>1707</v>
      </c>
      <c r="F643" s="0" t="n">
        <v>19902</v>
      </c>
      <c r="G643" s="0" t="n">
        <v>494</v>
      </c>
      <c r="H643" s="0" t="n">
        <v>0</v>
      </c>
      <c r="I643" s="0" t="n">
        <v>17</v>
      </c>
      <c r="J643" s="0" t="s">
        <v>7573</v>
      </c>
      <c r="K643" s="0" t="s">
        <v>7573</v>
      </c>
    </row>
    <row r="644" customFormat="false" ht="12.75" hidden="false" customHeight="false" outlineLevel="0" collapsed="false">
      <c r="A644" s="0" t="s">
        <v>1708</v>
      </c>
      <c r="B644" s="0" t="n">
        <v>506</v>
      </c>
      <c r="C644" s="0" t="s">
        <v>23</v>
      </c>
      <c r="D644" s="0" t="s">
        <v>1709</v>
      </c>
      <c r="E644" s="0" t="s">
        <v>1710</v>
      </c>
      <c r="F644" s="0" t="n">
        <v>5690</v>
      </c>
      <c r="G644" s="0" t="n">
        <v>58</v>
      </c>
      <c r="H644" s="0" t="n">
        <v>0</v>
      </c>
      <c r="I644" s="0" t="n">
        <v>8</v>
      </c>
      <c r="J644" s="0" t="s">
        <v>7573</v>
      </c>
      <c r="K644" s="0" t="s">
        <v>7573</v>
      </c>
    </row>
    <row r="645" customFormat="false" ht="12.75" hidden="false" customHeight="false" outlineLevel="0" collapsed="false">
      <c r="A645" s="0" t="s">
        <v>1711</v>
      </c>
      <c r="B645" s="0" t="n">
        <v>116</v>
      </c>
      <c r="C645" s="0" t="s">
        <v>23</v>
      </c>
      <c r="D645" s="0" t="s">
        <v>1712</v>
      </c>
      <c r="E645" s="0" t="s">
        <v>1713</v>
      </c>
      <c r="F645" s="0" t="n">
        <v>19187</v>
      </c>
      <c r="G645" s="0" t="n">
        <v>273</v>
      </c>
      <c r="H645" s="0" t="n">
        <v>0</v>
      </c>
      <c r="I645" s="0" t="n">
        <v>38</v>
      </c>
      <c r="J645" s="0" t="s">
        <v>7573</v>
      </c>
      <c r="K645" s="0" t="s">
        <v>7573</v>
      </c>
    </row>
    <row r="646" customFormat="false" ht="12.75" hidden="false" customHeight="false" outlineLevel="0" collapsed="false">
      <c r="A646" s="0" t="s">
        <v>1714</v>
      </c>
      <c r="B646" s="0" t="n">
        <v>173</v>
      </c>
      <c r="C646" s="0" t="s">
        <v>23</v>
      </c>
      <c r="E646" s="0" t="s">
        <v>1715</v>
      </c>
      <c r="F646" s="0" t="n">
        <v>6546</v>
      </c>
      <c r="G646" s="0" t="n">
        <v>99</v>
      </c>
      <c r="H646" s="0" t="n">
        <v>0</v>
      </c>
      <c r="I646" s="0" t="n">
        <v>41</v>
      </c>
      <c r="J646" s="0" t="s">
        <v>7573</v>
      </c>
      <c r="K646" s="0" t="s">
        <v>7573</v>
      </c>
    </row>
    <row r="647" customFormat="false" ht="12.75" hidden="false" customHeight="false" outlineLevel="0" collapsed="false">
      <c r="A647" s="0" t="s">
        <v>1716</v>
      </c>
      <c r="B647" s="0" t="n">
        <v>441</v>
      </c>
      <c r="C647" s="0" t="s">
        <v>23</v>
      </c>
      <c r="D647" s="0" t="s">
        <v>1717</v>
      </c>
      <c r="E647" s="0" t="s">
        <v>1718</v>
      </c>
      <c r="F647" s="0" t="n">
        <v>6438</v>
      </c>
      <c r="G647" s="0" t="n">
        <v>26</v>
      </c>
      <c r="H647" s="0" t="n">
        <v>0</v>
      </c>
      <c r="I647" s="0" t="n">
        <v>2</v>
      </c>
      <c r="J647" s="0" t="s">
        <v>7573</v>
      </c>
      <c r="K647" s="0" t="s">
        <v>7573</v>
      </c>
    </row>
    <row r="648" customFormat="false" ht="12.75" hidden="false" customHeight="false" outlineLevel="0" collapsed="false">
      <c r="A648" s="0" t="s">
        <v>1719</v>
      </c>
      <c r="B648" s="0" t="n">
        <v>112</v>
      </c>
      <c r="C648" s="0" t="s">
        <v>23</v>
      </c>
      <c r="D648" s="0" t="s">
        <v>1720</v>
      </c>
      <c r="E648" s="0" t="s">
        <v>1721</v>
      </c>
      <c r="F648" s="0" t="n">
        <v>6897</v>
      </c>
      <c r="G648" s="0" t="n">
        <v>78</v>
      </c>
      <c r="H648" s="0" t="n">
        <v>0</v>
      </c>
      <c r="I648" s="0" t="n">
        <v>12</v>
      </c>
      <c r="J648" s="0" t="s">
        <v>7573</v>
      </c>
      <c r="K648" s="0" t="s">
        <v>7573</v>
      </c>
    </row>
    <row r="649" customFormat="false" ht="12.75" hidden="false" customHeight="false" outlineLevel="0" collapsed="false">
      <c r="A649" s="0" t="s">
        <v>1722</v>
      </c>
      <c r="B649" s="0" t="n">
        <v>347</v>
      </c>
      <c r="C649" s="0" t="s">
        <v>23</v>
      </c>
      <c r="D649" s="0" t="s">
        <v>1723</v>
      </c>
      <c r="E649" s="0" t="s">
        <v>1724</v>
      </c>
      <c r="F649" s="0" t="n">
        <v>13884</v>
      </c>
      <c r="G649" s="0" t="n">
        <v>152</v>
      </c>
      <c r="H649" s="0" t="n">
        <v>0</v>
      </c>
      <c r="I649" s="0" t="n">
        <v>45</v>
      </c>
      <c r="J649" s="0" t="s">
        <v>7573</v>
      </c>
      <c r="K649" s="0" t="s">
        <v>7573</v>
      </c>
    </row>
    <row r="650" customFormat="false" ht="12.75" hidden="false" customHeight="false" outlineLevel="0" collapsed="false">
      <c r="A650" s="0" t="s">
        <v>1725</v>
      </c>
      <c r="B650" s="0" t="n">
        <v>448</v>
      </c>
      <c r="C650" s="0" t="s">
        <v>23</v>
      </c>
      <c r="D650" s="0" t="s">
        <v>1726</v>
      </c>
      <c r="E650" s="0" t="s">
        <v>1727</v>
      </c>
      <c r="F650" s="0" t="n">
        <v>16233</v>
      </c>
      <c r="G650" s="0" t="n">
        <v>147</v>
      </c>
      <c r="H650" s="0" t="n">
        <v>0</v>
      </c>
      <c r="I650" s="0" t="n">
        <v>6</v>
      </c>
      <c r="J650" s="0" t="s">
        <v>7573</v>
      </c>
      <c r="K650" s="0" t="s">
        <v>7573</v>
      </c>
    </row>
    <row r="651" customFormat="false" ht="12.75" hidden="false" customHeight="false" outlineLevel="0" collapsed="false">
      <c r="A651" s="0" t="s">
        <v>1728</v>
      </c>
      <c r="B651" s="0" t="n">
        <v>248</v>
      </c>
      <c r="C651" s="0" t="s">
        <v>23</v>
      </c>
      <c r="E651" s="0" t="s">
        <v>1729</v>
      </c>
      <c r="F651" s="0" t="n">
        <v>16972</v>
      </c>
      <c r="G651" s="0" t="n">
        <v>138</v>
      </c>
      <c r="H651" s="0" t="n">
        <v>0</v>
      </c>
      <c r="I651" s="0" t="n">
        <v>13</v>
      </c>
      <c r="J651" s="0" t="s">
        <v>7573</v>
      </c>
      <c r="K651" s="0" t="s">
        <v>7573</v>
      </c>
    </row>
    <row r="652" customFormat="false" ht="12.75" hidden="false" customHeight="false" outlineLevel="0" collapsed="false">
      <c r="A652" s="0" t="s">
        <v>1730</v>
      </c>
      <c r="B652" s="0" t="n">
        <v>130</v>
      </c>
      <c r="C652" s="0" t="s">
        <v>23</v>
      </c>
      <c r="E652" s="0" t="s">
        <v>1731</v>
      </c>
      <c r="F652" s="0" t="n">
        <v>15077</v>
      </c>
      <c r="G652" s="0" t="n">
        <v>147</v>
      </c>
      <c r="H652" s="0" t="n">
        <v>0</v>
      </c>
      <c r="I652" s="0" t="n">
        <v>4</v>
      </c>
      <c r="J652" s="0" t="s">
        <v>7573</v>
      </c>
      <c r="K652" s="0" t="s">
        <v>7573</v>
      </c>
    </row>
    <row r="653" customFormat="false" ht="12.75" hidden="false" customHeight="false" outlineLevel="0" collapsed="false">
      <c r="A653" s="0" t="s">
        <v>1732</v>
      </c>
      <c r="B653" s="0" t="n">
        <v>591</v>
      </c>
      <c r="C653" s="0" t="s">
        <v>23</v>
      </c>
      <c r="D653" s="0" t="s">
        <v>1733</v>
      </c>
      <c r="E653" s="0" t="s">
        <v>1734</v>
      </c>
      <c r="F653" s="0" t="n">
        <v>8131</v>
      </c>
      <c r="G653" s="0" t="n">
        <v>76</v>
      </c>
      <c r="H653" s="0" t="n">
        <v>0</v>
      </c>
      <c r="I653" s="0" t="n">
        <v>5</v>
      </c>
      <c r="J653" s="0" t="s">
        <v>7573</v>
      </c>
      <c r="K653" s="0" t="s">
        <v>7573</v>
      </c>
    </row>
    <row r="654" customFormat="false" ht="12.75" hidden="false" customHeight="false" outlineLevel="0" collapsed="false">
      <c r="A654" s="0" t="s">
        <v>1735</v>
      </c>
      <c r="B654" s="0" t="n">
        <v>14870</v>
      </c>
      <c r="C654" s="0" t="s">
        <v>23</v>
      </c>
      <c r="E654" s="0" t="s">
        <v>1736</v>
      </c>
      <c r="F654" s="0" t="n">
        <v>6284</v>
      </c>
      <c r="G654" s="0" t="n">
        <v>62</v>
      </c>
      <c r="H654" s="0" t="n">
        <v>0</v>
      </c>
      <c r="I654" s="0" t="n">
        <v>16</v>
      </c>
      <c r="J654" s="0" t="s">
        <v>7573</v>
      </c>
      <c r="K654" s="0" t="s">
        <v>7573</v>
      </c>
    </row>
    <row r="655" customFormat="false" ht="12.75" hidden="false" customHeight="false" outlineLevel="0" collapsed="false">
      <c r="A655" s="0" t="s">
        <v>1737</v>
      </c>
      <c r="B655" s="0" t="n">
        <v>895</v>
      </c>
      <c r="C655" s="0" t="s">
        <v>23</v>
      </c>
      <c r="E655" s="0" t="s">
        <v>1738</v>
      </c>
      <c r="F655" s="0" t="n">
        <v>390746</v>
      </c>
      <c r="G655" s="0" t="n">
        <v>1420</v>
      </c>
      <c r="H655" s="0" t="n">
        <v>0</v>
      </c>
      <c r="I655" s="0" t="n">
        <v>129</v>
      </c>
      <c r="J655" s="0" t="s">
        <v>7573</v>
      </c>
      <c r="K655" s="0" t="s">
        <v>7573</v>
      </c>
    </row>
    <row r="656" customFormat="false" ht="12.75" hidden="false" customHeight="false" outlineLevel="0" collapsed="false">
      <c r="A656" s="0" t="s">
        <v>1739</v>
      </c>
      <c r="B656" s="0" t="n">
        <v>383</v>
      </c>
      <c r="C656" s="0" t="s">
        <v>23</v>
      </c>
      <c r="E656" s="0" t="s">
        <v>1740</v>
      </c>
      <c r="F656" s="0" t="n">
        <v>15047</v>
      </c>
      <c r="G656" s="0" t="n">
        <v>94</v>
      </c>
      <c r="H656" s="0" t="n">
        <v>0</v>
      </c>
      <c r="I656" s="0" t="n">
        <v>2</v>
      </c>
      <c r="J656" s="0" t="s">
        <v>7573</v>
      </c>
      <c r="K656" s="0" t="s">
        <v>7573</v>
      </c>
    </row>
    <row r="657" customFormat="false" ht="12.75" hidden="false" customHeight="false" outlineLevel="0" collapsed="false">
      <c r="A657" s="0" t="s">
        <v>1741</v>
      </c>
      <c r="B657" s="0" t="n">
        <v>160</v>
      </c>
      <c r="C657" s="0" t="s">
        <v>23</v>
      </c>
      <c r="D657" s="0" t="s">
        <v>1742</v>
      </c>
      <c r="E657" s="0" t="s">
        <v>1743</v>
      </c>
      <c r="F657" s="0" t="n">
        <v>8120</v>
      </c>
      <c r="G657" s="0" t="n">
        <v>71</v>
      </c>
      <c r="H657" s="0" t="n">
        <v>0</v>
      </c>
      <c r="I657" s="0" t="n">
        <v>0</v>
      </c>
      <c r="J657" s="0" t="s">
        <v>7573</v>
      </c>
      <c r="K657" s="0" t="s">
        <v>7573</v>
      </c>
    </row>
    <row r="658" customFormat="false" ht="12.75" hidden="false" customHeight="false" outlineLevel="0" collapsed="false">
      <c r="A658" s="0" t="s">
        <v>1744</v>
      </c>
      <c r="B658" s="0" t="n">
        <v>106</v>
      </c>
      <c r="C658" s="0" t="s">
        <v>23</v>
      </c>
      <c r="E658" s="0" t="s">
        <v>1745</v>
      </c>
      <c r="F658" s="0" t="n">
        <v>7155</v>
      </c>
      <c r="G658" s="0" t="n">
        <v>56</v>
      </c>
      <c r="H658" s="0" t="n">
        <v>0</v>
      </c>
      <c r="I658" s="0" t="n">
        <v>549</v>
      </c>
      <c r="J658" s="0" t="s">
        <v>7573</v>
      </c>
      <c r="K658" s="0" t="s">
        <v>7573</v>
      </c>
    </row>
    <row r="659" customFormat="false" ht="12.75" hidden="false" customHeight="false" outlineLevel="0" collapsed="false">
      <c r="A659" s="0" t="s">
        <v>1746</v>
      </c>
      <c r="B659" s="0" t="n">
        <v>193</v>
      </c>
      <c r="C659" s="0" t="s">
        <v>23</v>
      </c>
      <c r="D659" s="0" t="s">
        <v>1747</v>
      </c>
      <c r="E659" s="0" t="s">
        <v>1748</v>
      </c>
      <c r="F659" s="0" t="n">
        <v>10808</v>
      </c>
      <c r="G659" s="0" t="n">
        <v>58</v>
      </c>
      <c r="H659" s="0" t="n">
        <v>0</v>
      </c>
      <c r="I659" s="0" t="n">
        <v>33</v>
      </c>
      <c r="J659" s="0" t="s">
        <v>7573</v>
      </c>
      <c r="K659" s="0" t="s">
        <v>7573</v>
      </c>
    </row>
    <row r="660" customFormat="false" ht="12.75" hidden="false" customHeight="false" outlineLevel="0" collapsed="false">
      <c r="A660" s="0" t="s">
        <v>1749</v>
      </c>
      <c r="B660" s="0" t="n">
        <v>12715</v>
      </c>
      <c r="C660" s="0" t="s">
        <v>23</v>
      </c>
      <c r="D660" s="0" t="s">
        <v>1750</v>
      </c>
      <c r="E660" s="0" t="s">
        <v>1751</v>
      </c>
      <c r="F660" s="0" t="n">
        <v>12665</v>
      </c>
      <c r="G660" s="0" t="n">
        <v>56</v>
      </c>
      <c r="H660" s="0" t="n">
        <v>0</v>
      </c>
      <c r="I660" s="0" t="n">
        <v>7</v>
      </c>
      <c r="J660" s="0" t="s">
        <v>7573</v>
      </c>
      <c r="K660" s="0" t="s">
        <v>7573</v>
      </c>
    </row>
    <row r="661" customFormat="false" ht="12.75" hidden="false" customHeight="false" outlineLevel="0" collapsed="false">
      <c r="A661" s="0" t="s">
        <v>1752</v>
      </c>
      <c r="B661" s="0" t="n">
        <v>183</v>
      </c>
      <c r="C661" s="0" t="s">
        <v>23</v>
      </c>
      <c r="E661" s="0" t="s">
        <v>1753</v>
      </c>
      <c r="F661" s="0" t="n">
        <v>5790</v>
      </c>
      <c r="G661" s="0" t="n">
        <v>59</v>
      </c>
      <c r="H661" s="0" t="n">
        <v>0</v>
      </c>
      <c r="I661" s="0" t="n">
        <v>17</v>
      </c>
      <c r="J661" s="0" t="s">
        <v>7573</v>
      </c>
      <c r="K661" s="0" t="s">
        <v>7573</v>
      </c>
    </row>
    <row r="662" customFormat="false" ht="12.75" hidden="false" customHeight="false" outlineLevel="0" collapsed="false">
      <c r="A662" s="0" t="s">
        <v>1754</v>
      </c>
      <c r="B662" s="0" t="n">
        <v>1437</v>
      </c>
      <c r="C662" s="0" t="s">
        <v>23</v>
      </c>
      <c r="D662" s="0" t="s">
        <v>1755</v>
      </c>
      <c r="E662" s="0" t="s">
        <v>1756</v>
      </c>
      <c r="F662" s="0" t="n">
        <v>28256</v>
      </c>
      <c r="G662" s="0" t="n">
        <v>270</v>
      </c>
      <c r="H662" s="0" t="n">
        <v>0</v>
      </c>
      <c r="I662" s="0" t="n">
        <v>7</v>
      </c>
      <c r="J662" s="0" t="s">
        <v>7573</v>
      </c>
      <c r="K662" s="0" t="s">
        <v>7573</v>
      </c>
    </row>
    <row r="663" customFormat="false" ht="12.75" hidden="false" customHeight="false" outlineLevel="0" collapsed="false">
      <c r="A663" s="0" t="s">
        <v>1757</v>
      </c>
      <c r="B663" s="0" t="n">
        <v>104</v>
      </c>
      <c r="C663" s="0" t="s">
        <v>23</v>
      </c>
      <c r="D663" s="0" t="s">
        <v>1758</v>
      </c>
      <c r="E663" s="0" t="s">
        <v>1759</v>
      </c>
      <c r="F663" s="0" t="n">
        <v>6101</v>
      </c>
      <c r="G663" s="0" t="n">
        <v>57</v>
      </c>
      <c r="H663" s="0" t="n">
        <v>0</v>
      </c>
      <c r="I663" s="0" t="n">
        <v>7</v>
      </c>
      <c r="J663" s="0" t="s">
        <v>7573</v>
      </c>
      <c r="K663" s="0" t="s">
        <v>7573</v>
      </c>
    </row>
    <row r="664" customFormat="false" ht="12.75" hidden="false" customHeight="false" outlineLevel="0" collapsed="false">
      <c r="A664" s="0" t="s">
        <v>1760</v>
      </c>
      <c r="B664" s="0" t="n">
        <v>108</v>
      </c>
      <c r="C664" s="0" t="s">
        <v>23</v>
      </c>
      <c r="E664" s="0" t="s">
        <v>1761</v>
      </c>
      <c r="F664" s="0" t="n">
        <v>13027</v>
      </c>
      <c r="G664" s="0" t="n">
        <v>145</v>
      </c>
      <c r="H664" s="0" t="n">
        <v>0</v>
      </c>
      <c r="I664" s="0" t="n">
        <v>2</v>
      </c>
      <c r="J664" s="0" t="s">
        <v>7573</v>
      </c>
      <c r="K664" s="0" t="s">
        <v>7573</v>
      </c>
    </row>
    <row r="665" customFormat="false" ht="12.75" hidden="false" customHeight="false" outlineLevel="0" collapsed="false">
      <c r="A665" s="0" t="s">
        <v>1762</v>
      </c>
      <c r="B665" s="0" t="n">
        <v>535</v>
      </c>
      <c r="C665" s="0" t="s">
        <v>23</v>
      </c>
      <c r="D665" s="0" t="s">
        <v>1763</v>
      </c>
      <c r="E665" s="0" t="s">
        <v>1764</v>
      </c>
      <c r="F665" s="0" t="n">
        <v>5171</v>
      </c>
      <c r="G665" s="0" t="n">
        <v>57</v>
      </c>
      <c r="H665" s="0" t="n">
        <v>0</v>
      </c>
      <c r="I665" s="0" t="n">
        <v>14</v>
      </c>
      <c r="J665" s="0" t="s">
        <v>7573</v>
      </c>
      <c r="K665" s="0" t="s">
        <v>7573</v>
      </c>
    </row>
    <row r="666" customFormat="false" ht="12.75" hidden="false" customHeight="false" outlineLevel="0" collapsed="false">
      <c r="A666" s="0" t="s">
        <v>1765</v>
      </c>
      <c r="B666" s="0" t="n">
        <v>122</v>
      </c>
      <c r="C666" s="0" t="s">
        <v>23</v>
      </c>
      <c r="E666" s="0" t="s">
        <v>1766</v>
      </c>
      <c r="F666" s="0" t="n">
        <v>14166</v>
      </c>
      <c r="G666" s="0" t="n">
        <v>178</v>
      </c>
      <c r="H666" s="0" t="n">
        <v>0</v>
      </c>
      <c r="I666" s="0" t="n">
        <v>20</v>
      </c>
      <c r="J666" s="0" t="s">
        <v>7573</v>
      </c>
      <c r="K666" s="0" t="s">
        <v>7573</v>
      </c>
    </row>
    <row r="667" customFormat="false" ht="12.75" hidden="false" customHeight="false" outlineLevel="0" collapsed="false">
      <c r="A667" s="0" t="s">
        <v>1767</v>
      </c>
      <c r="B667" s="0" t="n">
        <v>191</v>
      </c>
      <c r="C667" s="0" t="s">
        <v>23</v>
      </c>
      <c r="E667" s="0" t="s">
        <v>1768</v>
      </c>
      <c r="F667" s="0" t="n">
        <v>6125</v>
      </c>
      <c r="G667" s="0" t="n">
        <v>65</v>
      </c>
      <c r="H667" s="0" t="n">
        <v>1</v>
      </c>
      <c r="I667" s="0" t="n">
        <v>9</v>
      </c>
      <c r="J667" s="0" t="s">
        <v>7573</v>
      </c>
      <c r="K667" s="0" t="s">
        <v>7573</v>
      </c>
    </row>
    <row r="668" customFormat="false" ht="12.75" hidden="false" customHeight="false" outlineLevel="0" collapsed="false">
      <c r="A668" s="0" t="s">
        <v>1769</v>
      </c>
      <c r="B668" s="0" t="n">
        <v>157</v>
      </c>
      <c r="C668" s="0" t="s">
        <v>23</v>
      </c>
      <c r="D668" s="0" t="s">
        <v>1770</v>
      </c>
      <c r="E668" s="0" t="s">
        <v>1771</v>
      </c>
      <c r="F668" s="0" t="n">
        <v>19097</v>
      </c>
      <c r="G668" s="0" t="n">
        <v>439</v>
      </c>
      <c r="H668" s="0" t="n">
        <v>0</v>
      </c>
      <c r="I668" s="0" t="n">
        <v>60</v>
      </c>
      <c r="J668" s="0" t="s">
        <v>7573</v>
      </c>
      <c r="K668" s="0" t="s">
        <v>7573</v>
      </c>
    </row>
    <row r="669" customFormat="false" ht="12.75" hidden="false" customHeight="false" outlineLevel="0" collapsed="false">
      <c r="A669" s="0" t="s">
        <v>1772</v>
      </c>
      <c r="B669" s="0" t="n">
        <v>128</v>
      </c>
      <c r="C669" s="0" t="s">
        <v>23</v>
      </c>
      <c r="E669" s="0" t="s">
        <v>1773</v>
      </c>
      <c r="F669" s="0" t="n">
        <v>6362</v>
      </c>
      <c r="G669" s="0" t="n">
        <v>102</v>
      </c>
      <c r="H669" s="0" t="n">
        <v>0</v>
      </c>
      <c r="I669" s="0" t="n">
        <v>17</v>
      </c>
      <c r="J669" s="0" t="s">
        <v>7573</v>
      </c>
      <c r="K669" s="0" t="s">
        <v>7573</v>
      </c>
    </row>
    <row r="670" customFormat="false" ht="12.75" hidden="false" customHeight="false" outlineLevel="0" collapsed="false">
      <c r="A670" s="0" t="s">
        <v>1774</v>
      </c>
      <c r="B670" s="0" t="n">
        <v>134</v>
      </c>
      <c r="C670" s="0" t="s">
        <v>23</v>
      </c>
      <c r="E670" s="0" t="s">
        <v>1775</v>
      </c>
      <c r="F670" s="0" t="n">
        <v>5462</v>
      </c>
      <c r="G670" s="0" t="n">
        <v>31</v>
      </c>
      <c r="H670" s="0" t="n">
        <v>1</v>
      </c>
      <c r="I670" s="0" t="n">
        <v>5</v>
      </c>
      <c r="J670" s="0" t="s">
        <v>7573</v>
      </c>
      <c r="K670" s="0" t="s">
        <v>7573</v>
      </c>
    </row>
    <row r="671" customFormat="false" ht="12.75" hidden="false" customHeight="false" outlineLevel="0" collapsed="false">
      <c r="A671" s="0" t="s">
        <v>1776</v>
      </c>
      <c r="B671" s="0" t="n">
        <v>126</v>
      </c>
      <c r="C671" s="0" t="s">
        <v>23</v>
      </c>
      <c r="E671" s="0" t="s">
        <v>1777</v>
      </c>
      <c r="F671" s="0" t="n">
        <v>5657</v>
      </c>
      <c r="G671" s="0" t="n">
        <v>35</v>
      </c>
      <c r="H671" s="0" t="n">
        <v>0</v>
      </c>
      <c r="I671" s="0" t="n">
        <v>2</v>
      </c>
      <c r="J671" s="0" t="s">
        <v>7573</v>
      </c>
      <c r="K671" s="0" t="s">
        <v>7573</v>
      </c>
    </row>
    <row r="672" customFormat="false" ht="12.75" hidden="false" customHeight="false" outlineLevel="0" collapsed="false">
      <c r="A672" s="0" t="s">
        <v>1778</v>
      </c>
      <c r="B672" s="0" t="n">
        <v>125</v>
      </c>
      <c r="C672" s="0" t="s">
        <v>23</v>
      </c>
      <c r="F672" s="0" t="n">
        <v>8334</v>
      </c>
      <c r="G672" s="0" t="n">
        <v>42</v>
      </c>
      <c r="H672" s="0" t="n">
        <v>0</v>
      </c>
      <c r="I672" s="0" t="n">
        <v>20</v>
      </c>
      <c r="J672" s="0" t="s">
        <v>7573</v>
      </c>
      <c r="K672" s="0" t="s">
        <v>7573</v>
      </c>
    </row>
    <row r="673" customFormat="false" ht="12.75" hidden="false" customHeight="false" outlineLevel="0" collapsed="false">
      <c r="A673" s="0" t="s">
        <v>1779</v>
      </c>
      <c r="B673" s="0" t="n">
        <v>631</v>
      </c>
      <c r="C673" s="0" t="s">
        <v>23</v>
      </c>
      <c r="D673" s="0" t="s">
        <v>1780</v>
      </c>
      <c r="E673" s="0" t="s">
        <v>1781</v>
      </c>
      <c r="F673" s="0" t="n">
        <v>5314</v>
      </c>
      <c r="G673" s="0" t="n">
        <v>48</v>
      </c>
      <c r="H673" s="0" t="n">
        <v>0</v>
      </c>
      <c r="I673" s="0" t="n">
        <v>49</v>
      </c>
      <c r="J673" s="0" t="s">
        <v>7573</v>
      </c>
      <c r="K673" s="0" t="s">
        <v>7573</v>
      </c>
    </row>
    <row r="674" customFormat="false" ht="12.75" hidden="false" customHeight="false" outlineLevel="0" collapsed="false">
      <c r="A674" s="0" t="s">
        <v>1782</v>
      </c>
      <c r="B674" s="0" t="n">
        <v>428</v>
      </c>
      <c r="C674" s="0" t="s">
        <v>23</v>
      </c>
      <c r="D674" s="0" t="s">
        <v>1783</v>
      </c>
      <c r="E674" s="0" t="s">
        <v>1784</v>
      </c>
      <c r="F674" s="0" t="n">
        <v>12107</v>
      </c>
      <c r="G674" s="0" t="n">
        <v>67</v>
      </c>
      <c r="H674" s="0" t="n">
        <v>0</v>
      </c>
      <c r="I674" s="0" t="n">
        <v>17</v>
      </c>
      <c r="J674" s="0" t="s">
        <v>7573</v>
      </c>
      <c r="K674" s="0" t="s">
        <v>7573</v>
      </c>
    </row>
    <row r="675" customFormat="false" ht="12.75" hidden="false" customHeight="false" outlineLevel="0" collapsed="false">
      <c r="A675" s="0" t="s">
        <v>1785</v>
      </c>
      <c r="B675" s="0" t="n">
        <v>410</v>
      </c>
      <c r="C675" s="0" t="s">
        <v>23</v>
      </c>
      <c r="D675" s="0" t="s">
        <v>1786</v>
      </c>
      <c r="E675" s="0" t="s">
        <v>1787</v>
      </c>
      <c r="F675" s="0" t="n">
        <v>7868</v>
      </c>
      <c r="G675" s="0" t="n">
        <v>79</v>
      </c>
      <c r="H675" s="0" t="n">
        <v>0</v>
      </c>
      <c r="I675" s="0" t="n">
        <v>24</v>
      </c>
      <c r="J675" s="0" t="s">
        <v>7573</v>
      </c>
      <c r="K675" s="0" t="s">
        <v>7573</v>
      </c>
    </row>
    <row r="676" customFormat="false" ht="12.75" hidden="false" customHeight="false" outlineLevel="0" collapsed="false">
      <c r="A676" s="0" t="s">
        <v>1788</v>
      </c>
      <c r="B676" s="0" t="n">
        <v>442</v>
      </c>
      <c r="C676" s="0" t="s">
        <v>23</v>
      </c>
      <c r="D676" s="0" t="s">
        <v>1789</v>
      </c>
      <c r="E676" s="0" t="s">
        <v>1790</v>
      </c>
      <c r="F676" s="0" t="n">
        <v>35896</v>
      </c>
      <c r="G676" s="0" t="n">
        <v>490</v>
      </c>
      <c r="H676" s="0" t="n">
        <v>0</v>
      </c>
      <c r="I676" s="0" t="n">
        <v>35</v>
      </c>
      <c r="J676" s="0" t="s">
        <v>7573</v>
      </c>
      <c r="K676" s="0" t="s">
        <v>7573</v>
      </c>
    </row>
    <row r="677" customFormat="false" ht="12.75" hidden="false" customHeight="false" outlineLevel="0" collapsed="false">
      <c r="A677" s="0" t="s">
        <v>1791</v>
      </c>
      <c r="B677" s="0" t="n">
        <v>602</v>
      </c>
      <c r="C677" s="0" t="s">
        <v>23</v>
      </c>
      <c r="D677" s="0" t="s">
        <v>1792</v>
      </c>
      <c r="E677" s="0" t="s">
        <v>1793</v>
      </c>
      <c r="F677" s="0" t="n">
        <v>5180</v>
      </c>
      <c r="G677" s="0" t="n">
        <v>62</v>
      </c>
      <c r="H677" s="0" t="n">
        <v>0</v>
      </c>
      <c r="I677" s="0" t="n">
        <v>9</v>
      </c>
      <c r="J677" s="0" t="s">
        <v>7573</v>
      </c>
      <c r="K677" s="0" t="s">
        <v>7573</v>
      </c>
    </row>
    <row r="678" customFormat="false" ht="12.75" hidden="false" customHeight="false" outlineLevel="0" collapsed="false">
      <c r="A678" s="0" t="s">
        <v>1794</v>
      </c>
      <c r="B678" s="0" t="n">
        <v>17078</v>
      </c>
      <c r="C678" s="0" t="s">
        <v>23</v>
      </c>
      <c r="E678" s="0" t="s">
        <v>1795</v>
      </c>
      <c r="F678" s="0" t="n">
        <v>11577</v>
      </c>
      <c r="G678" s="0" t="n">
        <v>120</v>
      </c>
      <c r="H678" s="0" t="n">
        <v>0</v>
      </c>
      <c r="I678" s="0" t="n">
        <v>5</v>
      </c>
      <c r="J678" s="0" t="s">
        <v>7573</v>
      </c>
      <c r="K678" s="0" t="s">
        <v>7573</v>
      </c>
    </row>
    <row r="679" customFormat="false" ht="12.75" hidden="false" customHeight="false" outlineLevel="0" collapsed="false">
      <c r="A679" s="0" t="s">
        <v>1796</v>
      </c>
      <c r="B679" s="0" t="n">
        <v>170</v>
      </c>
      <c r="C679" s="0" t="s">
        <v>23</v>
      </c>
      <c r="D679" s="0" t="s">
        <v>1797</v>
      </c>
      <c r="E679" s="0" t="s">
        <v>1798</v>
      </c>
      <c r="F679" s="0" t="n">
        <v>8585</v>
      </c>
      <c r="G679" s="0" t="n">
        <v>97</v>
      </c>
      <c r="H679" s="0" t="n">
        <v>0</v>
      </c>
      <c r="I679" s="0" t="n">
        <v>33</v>
      </c>
      <c r="J679" s="0" t="s">
        <v>7573</v>
      </c>
      <c r="K679" s="0" t="s">
        <v>7573</v>
      </c>
    </row>
    <row r="680" customFormat="false" ht="12.75" hidden="false" customHeight="false" outlineLevel="0" collapsed="false">
      <c r="A680" s="0" t="s">
        <v>1799</v>
      </c>
      <c r="B680" s="0" t="n">
        <v>163</v>
      </c>
      <c r="C680" s="0" t="s">
        <v>23</v>
      </c>
      <c r="E680" s="0" t="s">
        <v>1800</v>
      </c>
      <c r="F680" s="0" t="n">
        <v>10506</v>
      </c>
      <c r="G680" s="0" t="n">
        <v>111</v>
      </c>
      <c r="H680" s="0" t="n">
        <v>0</v>
      </c>
      <c r="I680" s="0" t="n">
        <v>13</v>
      </c>
      <c r="J680" s="0" t="s">
        <v>7573</v>
      </c>
      <c r="K680" s="0" t="s">
        <v>7573</v>
      </c>
    </row>
    <row r="681" customFormat="false" ht="12.75" hidden="false" customHeight="false" outlineLevel="0" collapsed="false">
      <c r="A681" s="0" t="s">
        <v>1801</v>
      </c>
      <c r="B681" s="0" t="n">
        <v>2536</v>
      </c>
      <c r="C681" s="0" t="s">
        <v>23</v>
      </c>
      <c r="D681" s="0" t="s">
        <v>1802</v>
      </c>
      <c r="E681" s="0" t="s">
        <v>1803</v>
      </c>
      <c r="F681" s="0" t="n">
        <v>30210</v>
      </c>
      <c r="G681" s="0" t="n">
        <v>240</v>
      </c>
      <c r="H681" s="0" t="n">
        <v>0</v>
      </c>
      <c r="I681" s="0" t="n">
        <v>36</v>
      </c>
      <c r="J681" s="0" t="s">
        <v>7573</v>
      </c>
      <c r="K681" s="0" t="s">
        <v>7573</v>
      </c>
    </row>
    <row r="682" customFormat="false" ht="12.75" hidden="false" customHeight="false" outlineLevel="0" collapsed="false">
      <c r="A682" s="0" t="s">
        <v>1804</v>
      </c>
      <c r="B682" s="0" t="n">
        <v>2777</v>
      </c>
      <c r="C682" s="0" t="s">
        <v>23</v>
      </c>
      <c r="D682" s="0" t="s">
        <v>1805</v>
      </c>
      <c r="E682" s="0" t="s">
        <v>1806</v>
      </c>
      <c r="F682" s="0" t="n">
        <v>6700</v>
      </c>
      <c r="G682" s="0" t="n">
        <v>97</v>
      </c>
      <c r="H682" s="0" t="n">
        <v>3</v>
      </c>
      <c r="I682" s="0" t="n">
        <v>21</v>
      </c>
      <c r="J682" s="0" t="s">
        <v>7573</v>
      </c>
      <c r="K682" s="0" t="s">
        <v>7573</v>
      </c>
    </row>
    <row r="683" customFormat="false" ht="12.75" hidden="false" customHeight="false" outlineLevel="0" collapsed="false">
      <c r="A683" s="0" t="s">
        <v>1807</v>
      </c>
      <c r="B683" s="0" t="n">
        <v>123</v>
      </c>
      <c r="C683" s="0" t="s">
        <v>23</v>
      </c>
      <c r="D683" s="0" t="s">
        <v>1808</v>
      </c>
      <c r="E683" s="0" t="s">
        <v>1809</v>
      </c>
      <c r="F683" s="0" t="n">
        <v>7977</v>
      </c>
      <c r="G683" s="0" t="n">
        <v>39</v>
      </c>
      <c r="H683" s="0" t="n">
        <v>0</v>
      </c>
      <c r="I683" s="0" t="n">
        <v>1</v>
      </c>
      <c r="J683" s="0" t="s">
        <v>7573</v>
      </c>
      <c r="K683" s="0" t="s">
        <v>7573</v>
      </c>
    </row>
    <row r="684" customFormat="false" ht="12.75" hidden="false" customHeight="false" outlineLevel="0" collapsed="false">
      <c r="A684" s="0" t="s">
        <v>1810</v>
      </c>
      <c r="B684" s="0" t="n">
        <v>179</v>
      </c>
      <c r="C684" s="0" t="s">
        <v>23</v>
      </c>
      <c r="D684" s="0" t="s">
        <v>1811</v>
      </c>
      <c r="E684" s="0" t="s">
        <v>1812</v>
      </c>
      <c r="F684" s="0" t="n">
        <v>5707</v>
      </c>
      <c r="G684" s="0" t="n">
        <v>114</v>
      </c>
      <c r="H684" s="0" t="n">
        <v>0</v>
      </c>
      <c r="I684" s="0" t="n">
        <v>7</v>
      </c>
      <c r="J684" s="0" t="s">
        <v>7573</v>
      </c>
      <c r="K684" s="0" t="s">
        <v>7573</v>
      </c>
    </row>
    <row r="685" customFormat="false" ht="12.75" hidden="false" customHeight="false" outlineLevel="0" collapsed="false">
      <c r="A685" s="0" t="s">
        <v>1813</v>
      </c>
      <c r="B685" s="0" t="n">
        <v>4830</v>
      </c>
      <c r="C685" s="0" t="s">
        <v>23</v>
      </c>
      <c r="D685" s="0" t="s">
        <v>1814</v>
      </c>
      <c r="E685" s="0" t="s">
        <v>1815</v>
      </c>
      <c r="F685" s="0" t="n">
        <v>35278</v>
      </c>
      <c r="G685" s="0" t="n">
        <v>269</v>
      </c>
      <c r="H685" s="0" t="n">
        <v>0</v>
      </c>
      <c r="I685" s="0" t="n">
        <v>23</v>
      </c>
      <c r="J685" s="0" t="s">
        <v>7573</v>
      </c>
      <c r="K685" s="0" t="s">
        <v>7573</v>
      </c>
    </row>
    <row r="686" customFormat="false" ht="12.75" hidden="false" customHeight="false" outlineLevel="0" collapsed="false">
      <c r="A686" s="0" t="s">
        <v>1816</v>
      </c>
      <c r="B686" s="0" t="n">
        <v>246</v>
      </c>
      <c r="C686" s="0" t="s">
        <v>23</v>
      </c>
      <c r="D686" s="0" t="s">
        <v>1817</v>
      </c>
      <c r="E686" s="0" t="s">
        <v>1818</v>
      </c>
      <c r="F686" s="0" t="n">
        <v>6886</v>
      </c>
      <c r="G686" s="0" t="n">
        <v>82</v>
      </c>
      <c r="H686" s="0" t="n">
        <v>0</v>
      </c>
      <c r="I686" s="0" t="n">
        <v>5</v>
      </c>
      <c r="J686" s="0" t="s">
        <v>7573</v>
      </c>
      <c r="K686" s="0" t="s">
        <v>7573</v>
      </c>
    </row>
    <row r="687" customFormat="false" ht="12.75" hidden="false" customHeight="false" outlineLevel="0" collapsed="false">
      <c r="A687" s="0" t="s">
        <v>1819</v>
      </c>
      <c r="B687" s="0" t="n">
        <v>125</v>
      </c>
      <c r="C687" s="0" t="s">
        <v>23</v>
      </c>
      <c r="D687" s="0" t="s">
        <v>1820</v>
      </c>
      <c r="E687" s="0" t="s">
        <v>1821</v>
      </c>
      <c r="F687" s="0" t="n">
        <v>29080</v>
      </c>
      <c r="G687" s="0" t="n">
        <v>294</v>
      </c>
      <c r="H687" s="0" t="n">
        <v>0</v>
      </c>
      <c r="I687" s="0" t="n">
        <v>13</v>
      </c>
      <c r="J687" s="0" t="s">
        <v>7573</v>
      </c>
      <c r="K687" s="0" t="s">
        <v>7573</v>
      </c>
    </row>
    <row r="688" customFormat="false" ht="12.75" hidden="false" customHeight="false" outlineLevel="0" collapsed="false">
      <c r="A688" s="0" t="s">
        <v>1822</v>
      </c>
      <c r="B688" s="0" t="n">
        <v>208</v>
      </c>
      <c r="C688" s="0" t="s">
        <v>23</v>
      </c>
      <c r="D688" s="0" t="s">
        <v>1823</v>
      </c>
      <c r="E688" s="0" t="s">
        <v>1824</v>
      </c>
      <c r="F688" s="0" t="n">
        <v>9856</v>
      </c>
      <c r="G688" s="0" t="n">
        <v>222</v>
      </c>
      <c r="H688" s="0" t="n">
        <v>0</v>
      </c>
      <c r="I688" s="0" t="n">
        <v>208</v>
      </c>
      <c r="J688" s="0" t="s">
        <v>7573</v>
      </c>
      <c r="K688" s="0" t="s">
        <v>7573</v>
      </c>
    </row>
    <row r="689" customFormat="false" ht="12.75" hidden="false" customHeight="false" outlineLevel="0" collapsed="false">
      <c r="A689" s="0" t="s">
        <v>1825</v>
      </c>
      <c r="B689" s="0" t="n">
        <v>121</v>
      </c>
      <c r="C689" s="0" t="s">
        <v>23</v>
      </c>
      <c r="E689" s="0" t="s">
        <v>1826</v>
      </c>
      <c r="F689" s="0" t="n">
        <v>6787</v>
      </c>
      <c r="G689" s="0" t="n">
        <v>57</v>
      </c>
      <c r="H689" s="0" t="n">
        <v>0</v>
      </c>
      <c r="I689" s="0" t="n">
        <v>40</v>
      </c>
      <c r="J689" s="0" t="s">
        <v>7573</v>
      </c>
      <c r="K689" s="0" t="s">
        <v>7573</v>
      </c>
    </row>
    <row r="690" customFormat="false" ht="12.75" hidden="false" customHeight="false" outlineLevel="0" collapsed="false">
      <c r="A690" s="0" t="s">
        <v>1827</v>
      </c>
      <c r="B690" s="0" t="n">
        <v>106</v>
      </c>
      <c r="C690" s="0" t="s">
        <v>23</v>
      </c>
      <c r="E690" s="0" t="s">
        <v>1828</v>
      </c>
      <c r="F690" s="0" t="n">
        <v>92612</v>
      </c>
      <c r="G690" s="0" t="n">
        <v>1452</v>
      </c>
      <c r="H690" s="0" t="n">
        <v>0</v>
      </c>
      <c r="I690" s="0" t="n">
        <v>45</v>
      </c>
      <c r="J690" s="0" t="s">
        <v>7573</v>
      </c>
      <c r="K690" s="0" t="s">
        <v>7573</v>
      </c>
    </row>
    <row r="691" customFormat="false" ht="12.75" hidden="false" customHeight="false" outlineLevel="0" collapsed="false">
      <c r="A691" s="0" t="s">
        <v>1829</v>
      </c>
      <c r="B691" s="0" t="n">
        <v>1820</v>
      </c>
      <c r="C691" s="0" t="s">
        <v>23</v>
      </c>
      <c r="D691" s="0" t="s">
        <v>1830</v>
      </c>
      <c r="E691" s="0" t="s">
        <v>1831</v>
      </c>
      <c r="F691" s="0" t="n">
        <v>26750</v>
      </c>
      <c r="G691" s="0" t="n">
        <v>260</v>
      </c>
      <c r="H691" s="0" t="n">
        <v>0</v>
      </c>
      <c r="I691" s="0" t="n">
        <v>6</v>
      </c>
      <c r="J691" s="0" t="s">
        <v>7573</v>
      </c>
      <c r="K691" s="0" t="s">
        <v>7573</v>
      </c>
    </row>
    <row r="692" customFormat="false" ht="12.75" hidden="false" customHeight="false" outlineLevel="0" collapsed="false">
      <c r="A692" s="0" t="s">
        <v>1832</v>
      </c>
      <c r="B692" s="0" t="n">
        <v>268</v>
      </c>
      <c r="C692" s="0" t="s">
        <v>23</v>
      </c>
      <c r="D692" s="0" t="s">
        <v>1833</v>
      </c>
      <c r="E692" s="0" t="s">
        <v>1834</v>
      </c>
      <c r="F692" s="0" t="n">
        <v>5181</v>
      </c>
      <c r="G692" s="0" t="n">
        <v>29</v>
      </c>
      <c r="H692" s="0" t="n">
        <v>0</v>
      </c>
      <c r="I692" s="0" t="n">
        <v>6</v>
      </c>
      <c r="J692" s="0" t="s">
        <v>7573</v>
      </c>
      <c r="K692" s="0" t="s">
        <v>7573</v>
      </c>
    </row>
    <row r="693" customFormat="false" ht="12.75" hidden="false" customHeight="false" outlineLevel="0" collapsed="false">
      <c r="A693" s="0" t="s">
        <v>1835</v>
      </c>
      <c r="B693" s="0" t="n">
        <v>329</v>
      </c>
      <c r="C693" s="0" t="s">
        <v>23</v>
      </c>
      <c r="D693" s="0" t="s">
        <v>1836</v>
      </c>
      <c r="E693" s="0" t="s">
        <v>1837</v>
      </c>
      <c r="F693" s="0" t="n">
        <v>6848</v>
      </c>
      <c r="G693" s="0" t="n">
        <v>183</v>
      </c>
      <c r="H693" s="0" t="n">
        <v>0</v>
      </c>
      <c r="I693" s="0" t="n">
        <v>11</v>
      </c>
      <c r="J693" s="0" t="s">
        <v>7573</v>
      </c>
      <c r="K693" s="0" t="s">
        <v>7573</v>
      </c>
    </row>
    <row r="694" customFormat="false" ht="12.75" hidden="false" customHeight="false" outlineLevel="0" collapsed="false">
      <c r="A694" s="0" t="s">
        <v>1838</v>
      </c>
      <c r="B694" s="0" t="n">
        <v>126</v>
      </c>
      <c r="C694" s="0" t="s">
        <v>23</v>
      </c>
      <c r="E694" s="0" t="s">
        <v>1839</v>
      </c>
      <c r="F694" s="0" t="n">
        <v>13060</v>
      </c>
      <c r="G694" s="0" t="n">
        <v>124</v>
      </c>
      <c r="H694" s="0" t="n">
        <v>0</v>
      </c>
      <c r="I694" s="0" t="n">
        <v>3</v>
      </c>
      <c r="J694" s="0" t="s">
        <v>7573</v>
      </c>
      <c r="K694" s="0" t="s">
        <v>7573</v>
      </c>
    </row>
    <row r="695" customFormat="false" ht="12.75" hidden="false" customHeight="false" outlineLevel="0" collapsed="false">
      <c r="A695" s="0" t="s">
        <v>1840</v>
      </c>
      <c r="B695" s="0" t="n">
        <v>434</v>
      </c>
      <c r="C695" s="0" t="s">
        <v>23</v>
      </c>
      <c r="D695" s="0" t="s">
        <v>1841</v>
      </c>
      <c r="E695" s="0" t="s">
        <v>1842</v>
      </c>
      <c r="F695" s="0" t="n">
        <v>63122</v>
      </c>
      <c r="G695" s="0" t="n">
        <v>477</v>
      </c>
      <c r="H695" s="0" t="n">
        <v>3</v>
      </c>
      <c r="I695" s="0" t="n">
        <v>577</v>
      </c>
      <c r="J695" s="0" t="s">
        <v>7573</v>
      </c>
      <c r="K695" s="0" t="s">
        <v>7573</v>
      </c>
    </row>
    <row r="696" customFormat="false" ht="12.75" hidden="false" customHeight="false" outlineLevel="0" collapsed="false">
      <c r="A696" s="0" t="s">
        <v>1843</v>
      </c>
      <c r="B696" s="0" t="n">
        <v>217</v>
      </c>
      <c r="C696" s="0" t="s">
        <v>23</v>
      </c>
      <c r="D696" s="0" t="s">
        <v>1844</v>
      </c>
      <c r="E696" s="0" t="s">
        <v>1845</v>
      </c>
      <c r="F696" s="0" t="n">
        <v>5287</v>
      </c>
      <c r="G696" s="0" t="n">
        <v>47</v>
      </c>
      <c r="H696" s="0" t="n">
        <v>0</v>
      </c>
      <c r="I696" s="0" t="n">
        <v>4</v>
      </c>
      <c r="J696" s="0" t="s">
        <v>7573</v>
      </c>
      <c r="K696" s="0" t="s">
        <v>7573</v>
      </c>
    </row>
    <row r="697" customFormat="false" ht="12.75" hidden="false" customHeight="false" outlineLevel="0" collapsed="false">
      <c r="A697" s="0" t="s">
        <v>1846</v>
      </c>
      <c r="B697" s="0" t="n">
        <v>403</v>
      </c>
      <c r="C697" s="0" t="s">
        <v>23</v>
      </c>
      <c r="D697" s="0" t="s">
        <v>1847</v>
      </c>
      <c r="E697" s="0" t="s">
        <v>1848</v>
      </c>
      <c r="F697" s="0" t="n">
        <v>8048</v>
      </c>
      <c r="G697" s="0" t="n">
        <v>106</v>
      </c>
      <c r="H697" s="0" t="n">
        <v>0</v>
      </c>
      <c r="I697" s="0" t="n">
        <v>4</v>
      </c>
      <c r="J697" s="0" t="s">
        <v>7573</v>
      </c>
      <c r="K697" s="0" t="s">
        <v>7573</v>
      </c>
    </row>
    <row r="698" customFormat="false" ht="12.75" hidden="false" customHeight="false" outlineLevel="0" collapsed="false">
      <c r="A698" s="0" t="s">
        <v>1849</v>
      </c>
      <c r="B698" s="0" t="n">
        <v>6127</v>
      </c>
      <c r="C698" s="0" t="s">
        <v>23</v>
      </c>
      <c r="D698" s="0" t="s">
        <v>1850</v>
      </c>
      <c r="E698" s="0" t="s">
        <v>1851</v>
      </c>
      <c r="F698" s="0" t="n">
        <v>126238</v>
      </c>
      <c r="G698" s="0" t="n">
        <v>167</v>
      </c>
      <c r="H698" s="0" t="n">
        <v>0</v>
      </c>
      <c r="I698" s="0" t="n">
        <v>64</v>
      </c>
      <c r="J698" s="0" t="s">
        <v>7573</v>
      </c>
      <c r="K698" s="0" t="s">
        <v>7573</v>
      </c>
    </row>
    <row r="699" customFormat="false" ht="12.75" hidden="false" customHeight="false" outlineLevel="0" collapsed="false">
      <c r="A699" s="0" t="s">
        <v>1852</v>
      </c>
      <c r="B699" s="0" t="n">
        <v>219</v>
      </c>
      <c r="C699" s="0" t="s">
        <v>23</v>
      </c>
      <c r="D699" s="0" t="s">
        <v>1853</v>
      </c>
      <c r="E699" s="0" t="s">
        <v>1854</v>
      </c>
      <c r="F699" s="0" t="n">
        <v>26370</v>
      </c>
      <c r="G699" s="0" t="n">
        <v>258</v>
      </c>
      <c r="H699" s="0" t="n">
        <v>0</v>
      </c>
      <c r="I699" s="0" t="n">
        <v>93</v>
      </c>
      <c r="J699" s="0" t="s">
        <v>7573</v>
      </c>
      <c r="K699" s="0" t="s">
        <v>7573</v>
      </c>
    </row>
    <row r="700" customFormat="false" ht="12.75" hidden="false" customHeight="false" outlineLevel="0" collapsed="false">
      <c r="A700" s="0" t="s">
        <v>1855</v>
      </c>
      <c r="B700" s="0" t="n">
        <v>488</v>
      </c>
      <c r="C700" s="0" t="s">
        <v>23</v>
      </c>
      <c r="D700" s="0" t="s">
        <v>1856</v>
      </c>
      <c r="E700" s="0" t="s">
        <v>1857</v>
      </c>
      <c r="F700" s="0" t="n">
        <v>54728</v>
      </c>
      <c r="G700" s="0" t="n">
        <v>348</v>
      </c>
      <c r="H700" s="0" t="n">
        <v>0</v>
      </c>
      <c r="I700" s="0" t="n">
        <v>89</v>
      </c>
      <c r="J700" s="0" t="s">
        <v>7573</v>
      </c>
      <c r="K700" s="0" t="s">
        <v>7573</v>
      </c>
    </row>
    <row r="701" customFormat="false" ht="12.75" hidden="false" customHeight="false" outlineLevel="0" collapsed="false">
      <c r="A701" s="0" t="s">
        <v>1858</v>
      </c>
      <c r="B701" s="0" t="n">
        <v>151</v>
      </c>
      <c r="C701" s="0" t="s">
        <v>23</v>
      </c>
      <c r="D701" s="0" t="s">
        <v>1859</v>
      </c>
      <c r="E701" s="0" t="s">
        <v>1860</v>
      </c>
      <c r="F701" s="0" t="n">
        <v>23415</v>
      </c>
      <c r="G701" s="0" t="n">
        <v>698</v>
      </c>
      <c r="H701" s="0" t="n">
        <v>0</v>
      </c>
      <c r="I701" s="0" t="n">
        <v>81</v>
      </c>
      <c r="J701" s="0" t="s">
        <v>7573</v>
      </c>
      <c r="K701" s="0" t="s">
        <v>7573</v>
      </c>
    </row>
    <row r="702" customFormat="false" ht="12.75" hidden="false" customHeight="false" outlineLevel="0" collapsed="false">
      <c r="A702" s="0" t="s">
        <v>1861</v>
      </c>
      <c r="B702" s="0" t="n">
        <v>208</v>
      </c>
      <c r="C702" s="0" t="s">
        <v>23</v>
      </c>
      <c r="E702" s="0" t="s">
        <v>1862</v>
      </c>
      <c r="F702" s="0" t="n">
        <v>74515</v>
      </c>
      <c r="G702" s="0" t="n">
        <v>356</v>
      </c>
      <c r="H702" s="0" t="n">
        <v>0</v>
      </c>
      <c r="I702" s="0" t="n">
        <v>68</v>
      </c>
      <c r="J702" s="0" t="s">
        <v>7573</v>
      </c>
      <c r="K702" s="0" t="s">
        <v>7573</v>
      </c>
    </row>
    <row r="703" customFormat="false" ht="12.75" hidden="false" customHeight="false" outlineLevel="0" collapsed="false">
      <c r="A703" s="0" t="s">
        <v>1863</v>
      </c>
      <c r="B703" s="0" t="n">
        <v>147</v>
      </c>
      <c r="C703" s="0" t="s">
        <v>23</v>
      </c>
      <c r="E703" s="0" t="s">
        <v>1864</v>
      </c>
      <c r="F703" s="0" t="n">
        <v>51575</v>
      </c>
      <c r="G703" s="0" t="n">
        <v>649</v>
      </c>
      <c r="H703" s="0" t="n">
        <v>0</v>
      </c>
      <c r="I703" s="0" t="n">
        <v>395</v>
      </c>
      <c r="J703" s="0" t="s">
        <v>7573</v>
      </c>
      <c r="K703" s="0" t="s">
        <v>7573</v>
      </c>
    </row>
    <row r="704" customFormat="false" ht="12.75" hidden="false" customHeight="false" outlineLevel="0" collapsed="false">
      <c r="A704" s="0" t="s">
        <v>1865</v>
      </c>
      <c r="B704" s="0" t="n">
        <v>111</v>
      </c>
      <c r="C704" s="0" t="s">
        <v>23</v>
      </c>
      <c r="D704" s="0" t="s">
        <v>1866</v>
      </c>
      <c r="E704" s="0" t="s">
        <v>1867</v>
      </c>
      <c r="F704" s="0" t="n">
        <v>13091</v>
      </c>
      <c r="G704" s="0" t="n">
        <v>180</v>
      </c>
      <c r="H704" s="0" t="n">
        <v>0</v>
      </c>
      <c r="I704" s="0" t="n">
        <v>18</v>
      </c>
      <c r="J704" s="0" t="s">
        <v>7573</v>
      </c>
      <c r="K704" s="0" t="s">
        <v>7573</v>
      </c>
    </row>
    <row r="705" customFormat="false" ht="12.75" hidden="false" customHeight="false" outlineLevel="0" collapsed="false">
      <c r="A705" s="0" t="s">
        <v>1868</v>
      </c>
      <c r="B705" s="0" t="n">
        <v>2251</v>
      </c>
      <c r="C705" s="0" t="s">
        <v>23</v>
      </c>
      <c r="E705" s="0" t="s">
        <v>1869</v>
      </c>
      <c r="F705" s="0" t="n">
        <v>20202</v>
      </c>
      <c r="G705" s="0" t="n">
        <v>212</v>
      </c>
      <c r="H705" s="0" t="n">
        <v>0</v>
      </c>
      <c r="I705" s="0" t="n">
        <v>16</v>
      </c>
      <c r="J705" s="0" t="s">
        <v>7573</v>
      </c>
      <c r="K705" s="0" t="s">
        <v>7573</v>
      </c>
    </row>
    <row r="706" customFormat="false" ht="12.75" hidden="false" customHeight="false" outlineLevel="0" collapsed="false">
      <c r="A706" s="0" t="s">
        <v>1870</v>
      </c>
      <c r="B706" s="0" t="n">
        <v>166</v>
      </c>
      <c r="C706" s="0" t="s">
        <v>23</v>
      </c>
      <c r="D706" s="0" t="s">
        <v>1871</v>
      </c>
      <c r="E706" s="0" t="s">
        <v>1872</v>
      </c>
      <c r="F706" s="0" t="n">
        <v>6122</v>
      </c>
      <c r="G706" s="0" t="n">
        <v>32</v>
      </c>
      <c r="H706" s="0" t="n">
        <v>0</v>
      </c>
      <c r="I706" s="0" t="n">
        <v>2</v>
      </c>
      <c r="J706" s="0" t="s">
        <v>7573</v>
      </c>
      <c r="K706" s="0" t="s">
        <v>7573</v>
      </c>
    </row>
    <row r="707" customFormat="false" ht="12.75" hidden="false" customHeight="false" outlineLevel="0" collapsed="false">
      <c r="A707" s="0" t="s">
        <v>1873</v>
      </c>
      <c r="B707" s="0" t="n">
        <v>122</v>
      </c>
      <c r="C707" s="0" t="s">
        <v>23</v>
      </c>
      <c r="E707" s="0" t="s">
        <v>1874</v>
      </c>
      <c r="F707" s="0" t="n">
        <v>12051</v>
      </c>
      <c r="G707" s="0" t="n">
        <v>139</v>
      </c>
      <c r="H707" s="0" t="n">
        <v>1</v>
      </c>
      <c r="I707" s="0" t="n">
        <v>12</v>
      </c>
      <c r="J707" s="0" t="s">
        <v>7573</v>
      </c>
      <c r="K707" s="0" t="s">
        <v>7573</v>
      </c>
    </row>
    <row r="708" customFormat="false" ht="12.75" hidden="false" customHeight="false" outlineLevel="0" collapsed="false">
      <c r="A708" s="0" t="s">
        <v>1875</v>
      </c>
      <c r="B708" s="0" t="n">
        <v>343</v>
      </c>
      <c r="C708" s="0" t="s">
        <v>23</v>
      </c>
      <c r="E708" s="0" t="s">
        <v>1876</v>
      </c>
      <c r="F708" s="0" t="n">
        <v>40983</v>
      </c>
      <c r="G708" s="0" t="n">
        <v>214</v>
      </c>
      <c r="H708" s="0" t="n">
        <v>4</v>
      </c>
      <c r="I708" s="0" t="n">
        <v>25</v>
      </c>
      <c r="J708" s="0" t="s">
        <v>7573</v>
      </c>
      <c r="K708" s="0" t="s">
        <v>7573</v>
      </c>
    </row>
    <row r="709" customFormat="false" ht="12.75" hidden="false" customHeight="false" outlineLevel="0" collapsed="false">
      <c r="A709" s="0" t="s">
        <v>1877</v>
      </c>
      <c r="B709" s="0" t="n">
        <v>120</v>
      </c>
      <c r="C709" s="0" t="s">
        <v>23</v>
      </c>
      <c r="D709" s="0" t="s">
        <v>1878</v>
      </c>
      <c r="E709" s="0" t="s">
        <v>1879</v>
      </c>
      <c r="F709" s="0" t="n">
        <v>7987</v>
      </c>
      <c r="G709" s="0" t="n">
        <v>81</v>
      </c>
      <c r="H709" s="0" t="n">
        <v>0</v>
      </c>
      <c r="I709" s="0" t="n">
        <v>4</v>
      </c>
      <c r="J709" s="0" t="s">
        <v>7573</v>
      </c>
      <c r="K709" s="0" t="s">
        <v>7573</v>
      </c>
    </row>
    <row r="710" customFormat="false" ht="12.75" hidden="false" customHeight="false" outlineLevel="0" collapsed="false">
      <c r="A710" s="0" t="s">
        <v>1880</v>
      </c>
      <c r="B710" s="0" t="n">
        <v>154</v>
      </c>
      <c r="C710" s="0" t="s">
        <v>23</v>
      </c>
      <c r="F710" s="0" t="n">
        <v>5839</v>
      </c>
      <c r="G710" s="0" t="n">
        <v>53</v>
      </c>
      <c r="H710" s="0" t="n">
        <v>0</v>
      </c>
      <c r="I710" s="0" t="n">
        <v>2</v>
      </c>
      <c r="J710" s="0" t="s">
        <v>7573</v>
      </c>
      <c r="K710" s="0" t="s">
        <v>7573</v>
      </c>
    </row>
    <row r="711" customFormat="false" ht="12.75" hidden="false" customHeight="false" outlineLevel="0" collapsed="false">
      <c r="A711" s="0" t="s">
        <v>1881</v>
      </c>
      <c r="B711" s="0" t="n">
        <v>217</v>
      </c>
      <c r="C711" s="0" t="s">
        <v>23</v>
      </c>
      <c r="D711" s="0" t="s">
        <v>1882</v>
      </c>
      <c r="E711" s="0" t="s">
        <v>1883</v>
      </c>
      <c r="F711" s="0" t="n">
        <v>15655</v>
      </c>
      <c r="G711" s="0" t="n">
        <v>289</v>
      </c>
      <c r="H711" s="0" t="n">
        <v>0</v>
      </c>
      <c r="I711" s="0" t="n">
        <v>60</v>
      </c>
      <c r="J711" s="0" t="s">
        <v>7573</v>
      </c>
      <c r="K711" s="0" t="s">
        <v>7573</v>
      </c>
    </row>
    <row r="712" customFormat="false" ht="12.75" hidden="false" customHeight="false" outlineLevel="0" collapsed="false">
      <c r="A712" s="0" t="s">
        <v>1884</v>
      </c>
      <c r="B712" s="0" t="n">
        <v>3252</v>
      </c>
      <c r="C712" s="0" t="s">
        <v>23</v>
      </c>
      <c r="D712" s="0" t="s">
        <v>1885</v>
      </c>
      <c r="E712" s="0" t="s">
        <v>1886</v>
      </c>
      <c r="F712" s="0" t="n">
        <v>20505</v>
      </c>
      <c r="G712" s="0" t="n">
        <v>167</v>
      </c>
      <c r="H712" s="0" t="n">
        <v>1</v>
      </c>
      <c r="I712" s="0" t="n">
        <v>17</v>
      </c>
      <c r="J712" s="0" t="s">
        <v>7573</v>
      </c>
      <c r="K712" s="0" t="s">
        <v>7573</v>
      </c>
    </row>
    <row r="713" customFormat="false" ht="12.75" hidden="false" customHeight="false" outlineLevel="0" collapsed="false">
      <c r="A713" s="0" t="s">
        <v>1887</v>
      </c>
      <c r="B713" s="0" t="n">
        <v>200</v>
      </c>
      <c r="C713" s="0" t="s">
        <v>23</v>
      </c>
      <c r="E713" s="0" t="s">
        <v>1888</v>
      </c>
      <c r="F713" s="0" t="n">
        <v>38164</v>
      </c>
      <c r="G713" s="0" t="n">
        <v>237</v>
      </c>
      <c r="H713" s="0" t="n">
        <v>0</v>
      </c>
      <c r="I713" s="0" t="n">
        <v>40</v>
      </c>
      <c r="J713" s="0" t="s">
        <v>7573</v>
      </c>
      <c r="K713" s="0" t="s">
        <v>7573</v>
      </c>
    </row>
    <row r="714" customFormat="false" ht="12.75" hidden="false" customHeight="false" outlineLevel="0" collapsed="false">
      <c r="A714" s="0" t="s">
        <v>1889</v>
      </c>
      <c r="B714" s="0" t="n">
        <v>838</v>
      </c>
      <c r="C714" s="0" t="s">
        <v>23</v>
      </c>
      <c r="D714" s="0" t="s">
        <v>1890</v>
      </c>
      <c r="E714" s="0" t="s">
        <v>1891</v>
      </c>
      <c r="F714" s="0" t="n">
        <v>6301</v>
      </c>
      <c r="G714" s="0" t="n">
        <v>63</v>
      </c>
      <c r="H714" s="0" t="n">
        <v>0</v>
      </c>
      <c r="I714" s="0" t="n">
        <v>7</v>
      </c>
      <c r="J714" s="0" t="s">
        <v>7573</v>
      </c>
      <c r="K714" s="0" t="s">
        <v>7573</v>
      </c>
    </row>
    <row r="715" customFormat="false" ht="12.75" hidden="false" customHeight="false" outlineLevel="0" collapsed="false">
      <c r="A715" s="0" t="s">
        <v>1892</v>
      </c>
      <c r="B715" s="0" t="n">
        <v>3012</v>
      </c>
      <c r="C715" s="0" t="s">
        <v>23</v>
      </c>
      <c r="D715" s="0" t="s">
        <v>1893</v>
      </c>
      <c r="E715" s="0" t="s">
        <v>1894</v>
      </c>
      <c r="F715" s="0" t="n">
        <v>6371</v>
      </c>
      <c r="G715" s="0" t="n">
        <v>32</v>
      </c>
      <c r="H715" s="0" t="n">
        <v>0</v>
      </c>
      <c r="I715" s="0" t="n">
        <v>13</v>
      </c>
      <c r="J715" s="0" t="s">
        <v>7573</v>
      </c>
      <c r="K715" s="0" t="s">
        <v>7573</v>
      </c>
    </row>
    <row r="716" customFormat="false" ht="12.75" hidden="false" customHeight="false" outlineLevel="0" collapsed="false">
      <c r="A716" s="0" t="s">
        <v>1895</v>
      </c>
      <c r="B716" s="0" t="n">
        <v>130</v>
      </c>
      <c r="C716" s="0" t="s">
        <v>23</v>
      </c>
      <c r="E716" s="0" t="s">
        <v>1896</v>
      </c>
      <c r="F716" s="0" t="n">
        <v>7343</v>
      </c>
      <c r="G716" s="0" t="n">
        <v>71</v>
      </c>
      <c r="H716" s="0" t="n">
        <v>0</v>
      </c>
      <c r="I716" s="0" t="n">
        <v>41</v>
      </c>
      <c r="J716" s="0" t="s">
        <v>7573</v>
      </c>
      <c r="K716" s="0" t="s">
        <v>7573</v>
      </c>
    </row>
    <row r="717" customFormat="false" ht="12.75" hidden="false" customHeight="false" outlineLevel="0" collapsed="false">
      <c r="A717" s="0" t="s">
        <v>1897</v>
      </c>
      <c r="B717" s="0" t="n">
        <v>652</v>
      </c>
      <c r="C717" s="0" t="s">
        <v>23</v>
      </c>
      <c r="D717" s="0" t="s">
        <v>1898</v>
      </c>
      <c r="E717" s="0" t="s">
        <v>1899</v>
      </c>
      <c r="F717" s="0" t="n">
        <v>40258</v>
      </c>
      <c r="G717" s="0" t="n">
        <v>357</v>
      </c>
      <c r="H717" s="0" t="n">
        <v>0</v>
      </c>
      <c r="I717" s="0" t="n">
        <v>21</v>
      </c>
      <c r="J717" s="0" t="s">
        <v>7573</v>
      </c>
      <c r="K717" s="0" t="s">
        <v>7573</v>
      </c>
    </row>
    <row r="718" customFormat="false" ht="12.75" hidden="false" customHeight="false" outlineLevel="0" collapsed="false">
      <c r="A718" s="0" t="s">
        <v>1900</v>
      </c>
      <c r="B718" s="0" t="n">
        <v>409</v>
      </c>
      <c r="C718" s="0" t="s">
        <v>23</v>
      </c>
      <c r="E718" s="0" t="s">
        <v>1901</v>
      </c>
      <c r="F718" s="0" t="n">
        <v>41803</v>
      </c>
      <c r="G718" s="0" t="n">
        <v>443</v>
      </c>
      <c r="H718" s="0" t="n">
        <v>0</v>
      </c>
      <c r="I718" s="0" t="n">
        <v>8</v>
      </c>
      <c r="J718" s="0" t="s">
        <v>7573</v>
      </c>
      <c r="K718" s="0" t="s">
        <v>7573</v>
      </c>
    </row>
    <row r="719" customFormat="false" ht="12.75" hidden="false" customHeight="false" outlineLevel="0" collapsed="false">
      <c r="A719" s="0" t="s">
        <v>1902</v>
      </c>
      <c r="B719" s="0" t="n">
        <v>276</v>
      </c>
      <c r="C719" s="0" t="s">
        <v>23</v>
      </c>
      <c r="D719" s="0" t="s">
        <v>1903</v>
      </c>
      <c r="E719" s="0" t="s">
        <v>1904</v>
      </c>
      <c r="F719" s="0" t="n">
        <v>9686</v>
      </c>
      <c r="G719" s="0" t="n">
        <v>47</v>
      </c>
      <c r="H719" s="0" t="n">
        <v>0</v>
      </c>
      <c r="I719" s="0" t="n">
        <v>8</v>
      </c>
      <c r="J719" s="0" t="s">
        <v>7573</v>
      </c>
      <c r="K719" s="0" t="s">
        <v>7573</v>
      </c>
    </row>
    <row r="720" customFormat="false" ht="12.75" hidden="false" customHeight="false" outlineLevel="0" collapsed="false">
      <c r="A720" s="0" t="s">
        <v>1905</v>
      </c>
      <c r="B720" s="0" t="n">
        <v>157</v>
      </c>
      <c r="C720" s="0" t="s">
        <v>23</v>
      </c>
      <c r="D720" s="0" t="s">
        <v>1906</v>
      </c>
      <c r="E720" s="0" t="s">
        <v>1907</v>
      </c>
      <c r="F720" s="0" t="n">
        <v>7694</v>
      </c>
      <c r="G720" s="0" t="n">
        <v>80</v>
      </c>
      <c r="H720" s="0" t="n">
        <v>0</v>
      </c>
      <c r="I720" s="0" t="n">
        <v>51</v>
      </c>
      <c r="J720" s="0" t="s">
        <v>7573</v>
      </c>
      <c r="K720" s="0" t="s">
        <v>7573</v>
      </c>
    </row>
    <row r="721" customFormat="false" ht="12.75" hidden="false" customHeight="false" outlineLevel="0" collapsed="false">
      <c r="A721" s="0" t="s">
        <v>1908</v>
      </c>
      <c r="B721" s="0" t="n">
        <v>120</v>
      </c>
      <c r="C721" s="0" t="s">
        <v>23</v>
      </c>
      <c r="E721" s="0" t="s">
        <v>1909</v>
      </c>
      <c r="F721" s="0" t="n">
        <v>50980</v>
      </c>
      <c r="G721" s="0" t="n">
        <v>246</v>
      </c>
      <c r="H721" s="0" t="n">
        <v>0</v>
      </c>
      <c r="I721" s="0" t="n">
        <v>9</v>
      </c>
      <c r="J721" s="0" t="s">
        <v>7573</v>
      </c>
      <c r="K721" s="0" t="s">
        <v>7573</v>
      </c>
    </row>
    <row r="722" customFormat="false" ht="12.75" hidden="false" customHeight="false" outlineLevel="0" collapsed="false">
      <c r="A722" s="0" t="s">
        <v>1910</v>
      </c>
      <c r="B722" s="0" t="n">
        <v>459</v>
      </c>
      <c r="C722" s="0" t="s">
        <v>23</v>
      </c>
      <c r="D722" s="0" t="s">
        <v>1911</v>
      </c>
      <c r="E722" s="0" t="s">
        <v>1912</v>
      </c>
      <c r="F722" s="0" t="n">
        <v>58691</v>
      </c>
      <c r="G722" s="0" t="n">
        <v>473</v>
      </c>
      <c r="H722" s="0" t="n">
        <v>0</v>
      </c>
      <c r="I722" s="0" t="n">
        <v>22</v>
      </c>
      <c r="J722" s="0" t="s">
        <v>7573</v>
      </c>
      <c r="K722" s="0" t="s">
        <v>7573</v>
      </c>
    </row>
    <row r="723" customFormat="false" ht="12.75" hidden="false" customHeight="false" outlineLevel="0" collapsed="false">
      <c r="A723" s="0" t="s">
        <v>1913</v>
      </c>
      <c r="B723" s="0" t="n">
        <v>403</v>
      </c>
      <c r="C723" s="0" t="s">
        <v>23</v>
      </c>
      <c r="D723" s="0" t="s">
        <v>1914</v>
      </c>
      <c r="E723" s="0" t="s">
        <v>1915</v>
      </c>
      <c r="F723" s="0" t="n">
        <v>19131</v>
      </c>
      <c r="G723" s="0" t="n">
        <v>333</v>
      </c>
      <c r="H723" s="0" t="n">
        <v>2</v>
      </c>
      <c r="I723" s="0" t="n">
        <v>39</v>
      </c>
      <c r="J723" s="0" t="s">
        <v>7573</v>
      </c>
      <c r="K723" s="0" t="s">
        <v>7573</v>
      </c>
    </row>
    <row r="724" customFormat="false" ht="12.75" hidden="false" customHeight="false" outlineLevel="0" collapsed="false">
      <c r="A724" s="0" t="s">
        <v>1916</v>
      </c>
      <c r="B724" s="0" t="n">
        <v>226</v>
      </c>
      <c r="C724" s="0" t="s">
        <v>23</v>
      </c>
      <c r="D724" s="0" t="s">
        <v>1917</v>
      </c>
      <c r="E724" s="0" t="s">
        <v>1918</v>
      </c>
      <c r="F724" s="0" t="n">
        <v>25351</v>
      </c>
      <c r="G724" s="0" t="n">
        <v>259</v>
      </c>
      <c r="H724" s="0" t="n">
        <v>0</v>
      </c>
      <c r="I724" s="0" t="n">
        <v>7</v>
      </c>
      <c r="J724" s="0" t="s">
        <v>7573</v>
      </c>
      <c r="K724" s="0" t="s">
        <v>7573</v>
      </c>
    </row>
    <row r="725" customFormat="false" ht="12.75" hidden="false" customHeight="false" outlineLevel="0" collapsed="false">
      <c r="A725" s="0" t="s">
        <v>1919</v>
      </c>
      <c r="B725" s="0" t="n">
        <v>10527</v>
      </c>
      <c r="C725" s="0" t="s">
        <v>23</v>
      </c>
      <c r="E725" s="0" t="s">
        <v>1920</v>
      </c>
      <c r="F725" s="0" t="n">
        <v>9245</v>
      </c>
      <c r="G725" s="0" t="n">
        <v>72</v>
      </c>
      <c r="H725" s="0" t="n">
        <v>0</v>
      </c>
      <c r="I725" s="0" t="n">
        <v>1</v>
      </c>
      <c r="J725" s="0" t="s">
        <v>7573</v>
      </c>
      <c r="K725" s="0" t="s">
        <v>7573</v>
      </c>
    </row>
    <row r="726" customFormat="false" ht="12.75" hidden="false" customHeight="false" outlineLevel="0" collapsed="false">
      <c r="A726" s="0" t="s">
        <v>1921</v>
      </c>
      <c r="B726" s="0" t="n">
        <v>119</v>
      </c>
      <c r="C726" s="0" t="s">
        <v>23</v>
      </c>
      <c r="E726" s="0" t="s">
        <v>1922</v>
      </c>
      <c r="F726" s="0" t="n">
        <v>5192</v>
      </c>
      <c r="G726" s="0" t="n">
        <v>43</v>
      </c>
      <c r="H726" s="0" t="n">
        <v>0</v>
      </c>
      <c r="I726" s="0" t="n">
        <v>51</v>
      </c>
      <c r="J726" s="0" t="s">
        <v>7573</v>
      </c>
      <c r="K726" s="0" t="s">
        <v>7573</v>
      </c>
    </row>
    <row r="727" customFormat="false" ht="12.75" hidden="false" customHeight="false" outlineLevel="0" collapsed="false">
      <c r="A727" s="0" t="s">
        <v>1923</v>
      </c>
      <c r="B727" s="0" t="n">
        <v>134</v>
      </c>
      <c r="C727" s="0" t="s">
        <v>23</v>
      </c>
      <c r="D727" s="0" t="s">
        <v>1924</v>
      </c>
      <c r="E727" s="0" t="s">
        <v>1925</v>
      </c>
      <c r="F727" s="0" t="n">
        <v>36957</v>
      </c>
      <c r="G727" s="0" t="n">
        <v>887</v>
      </c>
      <c r="H727" s="0" t="n">
        <v>0</v>
      </c>
      <c r="I727" s="0" t="n">
        <v>21</v>
      </c>
      <c r="J727" s="0" t="s">
        <v>7573</v>
      </c>
      <c r="K727" s="0" t="s">
        <v>7573</v>
      </c>
    </row>
    <row r="728" customFormat="false" ht="12.75" hidden="false" customHeight="false" outlineLevel="0" collapsed="false">
      <c r="A728" s="0" t="s">
        <v>1926</v>
      </c>
      <c r="B728" s="0" t="n">
        <v>148</v>
      </c>
      <c r="C728" s="0" t="s">
        <v>23</v>
      </c>
      <c r="E728" s="0" t="s">
        <v>1927</v>
      </c>
      <c r="F728" s="0" t="n">
        <v>9071</v>
      </c>
      <c r="G728" s="0" t="n">
        <v>67</v>
      </c>
      <c r="H728" s="0" t="n">
        <v>0</v>
      </c>
      <c r="I728" s="0" t="n">
        <v>6</v>
      </c>
      <c r="J728" s="0" t="s">
        <v>7573</v>
      </c>
      <c r="K728" s="0" t="s">
        <v>7573</v>
      </c>
    </row>
    <row r="729" customFormat="false" ht="12.75" hidden="false" customHeight="false" outlineLevel="0" collapsed="false">
      <c r="A729" s="0" t="s">
        <v>1928</v>
      </c>
      <c r="B729" s="0" t="n">
        <v>539</v>
      </c>
      <c r="C729" s="0" t="s">
        <v>23</v>
      </c>
      <c r="E729" s="0" t="s">
        <v>1929</v>
      </c>
      <c r="F729" s="0" t="n">
        <v>12811</v>
      </c>
      <c r="G729" s="0" t="n">
        <v>67</v>
      </c>
      <c r="H729" s="0" t="n">
        <v>0</v>
      </c>
      <c r="I729" s="0" t="n">
        <v>22</v>
      </c>
      <c r="J729" s="0" t="s">
        <v>7573</v>
      </c>
      <c r="K729" s="0" t="s">
        <v>7573</v>
      </c>
    </row>
    <row r="730" customFormat="false" ht="12.75" hidden="false" customHeight="false" outlineLevel="0" collapsed="false">
      <c r="A730" s="0" t="s">
        <v>1930</v>
      </c>
      <c r="B730" s="0" t="n">
        <v>460</v>
      </c>
      <c r="C730" s="0" t="s">
        <v>23</v>
      </c>
      <c r="F730" s="0" t="n">
        <v>10707</v>
      </c>
      <c r="G730" s="0" t="n">
        <v>124</v>
      </c>
      <c r="H730" s="0" t="n">
        <v>2</v>
      </c>
      <c r="I730" s="0" t="n">
        <v>355</v>
      </c>
      <c r="J730" s="0" t="s">
        <v>7573</v>
      </c>
      <c r="K730" s="0" t="s">
        <v>7573</v>
      </c>
    </row>
    <row r="731" customFormat="false" ht="12.75" hidden="false" customHeight="false" outlineLevel="0" collapsed="false">
      <c r="A731" s="0" t="s">
        <v>1931</v>
      </c>
      <c r="B731" s="0" t="n">
        <v>144</v>
      </c>
      <c r="C731" s="0" t="s">
        <v>23</v>
      </c>
      <c r="E731" s="0" t="s">
        <v>1932</v>
      </c>
      <c r="F731" s="0" t="n">
        <v>11082</v>
      </c>
      <c r="G731" s="0" t="n">
        <v>53</v>
      </c>
      <c r="H731" s="0" t="n">
        <v>0</v>
      </c>
      <c r="I731" s="0" t="n">
        <v>8</v>
      </c>
      <c r="J731" s="0" t="s">
        <v>7573</v>
      </c>
      <c r="K731" s="0" t="s">
        <v>7573</v>
      </c>
    </row>
    <row r="732" customFormat="false" ht="12.75" hidden="false" customHeight="false" outlineLevel="0" collapsed="false">
      <c r="A732" s="0" t="s">
        <v>1933</v>
      </c>
      <c r="B732" s="0" t="n">
        <v>146</v>
      </c>
      <c r="C732" s="0" t="s">
        <v>23</v>
      </c>
      <c r="F732" s="0" t="n">
        <v>5813</v>
      </c>
      <c r="G732" s="0" t="n">
        <v>60</v>
      </c>
      <c r="H732" s="0" t="n">
        <v>0</v>
      </c>
      <c r="I732" s="0" t="n">
        <v>38</v>
      </c>
      <c r="J732" s="0" t="s">
        <v>7573</v>
      </c>
      <c r="K732" s="0" t="s">
        <v>7573</v>
      </c>
    </row>
    <row r="733" customFormat="false" ht="12.75" hidden="false" customHeight="false" outlineLevel="0" collapsed="false">
      <c r="A733" s="0" t="s">
        <v>1934</v>
      </c>
      <c r="B733" s="0" t="n">
        <v>127</v>
      </c>
      <c r="C733" s="0" t="s">
        <v>23</v>
      </c>
      <c r="D733" s="0" t="s">
        <v>1935</v>
      </c>
      <c r="E733" s="0" t="s">
        <v>1936</v>
      </c>
      <c r="F733" s="0" t="n">
        <v>10408</v>
      </c>
      <c r="G733" s="0" t="n">
        <v>97</v>
      </c>
      <c r="H733" s="0" t="n">
        <v>0</v>
      </c>
      <c r="I733" s="0" t="n">
        <v>3</v>
      </c>
      <c r="J733" s="0" t="s">
        <v>7573</v>
      </c>
      <c r="K733" s="0" t="s">
        <v>7573</v>
      </c>
    </row>
    <row r="734" customFormat="false" ht="12.75" hidden="false" customHeight="false" outlineLevel="0" collapsed="false">
      <c r="A734" s="0" t="s">
        <v>1937</v>
      </c>
      <c r="B734" s="0" t="n">
        <v>296</v>
      </c>
      <c r="C734" s="0" t="s">
        <v>23</v>
      </c>
      <c r="F734" s="0" t="n">
        <v>11994</v>
      </c>
      <c r="G734" s="0" t="n">
        <v>126</v>
      </c>
      <c r="H734" s="0" t="n">
        <v>2</v>
      </c>
      <c r="I734" s="0" t="n">
        <v>4</v>
      </c>
      <c r="J734" s="0" t="s">
        <v>7573</v>
      </c>
      <c r="K734" s="0" t="s">
        <v>7573</v>
      </c>
    </row>
    <row r="735" customFormat="false" ht="12.75" hidden="false" customHeight="false" outlineLevel="0" collapsed="false">
      <c r="A735" s="0" t="s">
        <v>1938</v>
      </c>
      <c r="B735" s="0" t="n">
        <v>2095</v>
      </c>
      <c r="C735" s="0" t="s">
        <v>23</v>
      </c>
      <c r="D735" s="0" t="s">
        <v>1939</v>
      </c>
      <c r="E735" s="0" t="s">
        <v>1940</v>
      </c>
      <c r="F735" s="0" t="n">
        <v>19462</v>
      </c>
      <c r="G735" s="0" t="n">
        <v>56</v>
      </c>
      <c r="H735" s="0" t="n">
        <v>0</v>
      </c>
      <c r="I735" s="0" t="n">
        <v>63</v>
      </c>
      <c r="J735" s="0" t="s">
        <v>7573</v>
      </c>
      <c r="K735" s="0" t="s">
        <v>7573</v>
      </c>
    </row>
    <row r="736" customFormat="false" ht="12.75" hidden="false" customHeight="false" outlineLevel="0" collapsed="false">
      <c r="A736" s="0" t="s">
        <v>1941</v>
      </c>
      <c r="B736" s="0" t="n">
        <v>851</v>
      </c>
      <c r="C736" s="0" t="s">
        <v>23</v>
      </c>
      <c r="E736" s="0" t="s">
        <v>1942</v>
      </c>
      <c r="F736" s="0" t="n">
        <v>43079</v>
      </c>
      <c r="G736" s="0" t="n">
        <v>485</v>
      </c>
      <c r="H736" s="0" t="n">
        <v>0</v>
      </c>
      <c r="I736" s="0" t="n">
        <v>5</v>
      </c>
      <c r="J736" s="0" t="s">
        <v>7573</v>
      </c>
      <c r="K736" s="0" t="s">
        <v>7573</v>
      </c>
    </row>
    <row r="737" customFormat="false" ht="12.75" hidden="false" customHeight="false" outlineLevel="0" collapsed="false">
      <c r="A737" s="0" t="s">
        <v>1943</v>
      </c>
      <c r="B737" s="0" t="n">
        <v>47382</v>
      </c>
      <c r="C737" s="0" t="s">
        <v>23</v>
      </c>
      <c r="D737" s="0" t="s">
        <v>1944</v>
      </c>
      <c r="E737" s="0" t="s">
        <v>1945</v>
      </c>
      <c r="F737" s="0" t="n">
        <v>43515</v>
      </c>
      <c r="G737" s="0" t="n">
        <v>259</v>
      </c>
      <c r="H737" s="0" t="n">
        <v>0</v>
      </c>
      <c r="I737" s="0" t="n">
        <v>73</v>
      </c>
      <c r="J737" s="0" t="s">
        <v>7573</v>
      </c>
      <c r="K737" s="0" t="s">
        <v>7573</v>
      </c>
    </row>
    <row r="738" customFormat="false" ht="12.75" hidden="false" customHeight="false" outlineLevel="0" collapsed="false">
      <c r="A738" s="0" t="s">
        <v>1946</v>
      </c>
      <c r="B738" s="0" t="n">
        <v>1461</v>
      </c>
      <c r="C738" s="0" t="s">
        <v>23</v>
      </c>
      <c r="D738" s="0" t="s">
        <v>1947</v>
      </c>
      <c r="E738" s="0" t="s">
        <v>1948</v>
      </c>
      <c r="F738" s="0" t="n">
        <v>6977</v>
      </c>
      <c r="G738" s="0" t="n">
        <v>105</v>
      </c>
      <c r="H738" s="0" t="n">
        <v>0</v>
      </c>
      <c r="I738" s="0" t="n">
        <v>55</v>
      </c>
      <c r="J738" s="0" t="s">
        <v>7573</v>
      </c>
      <c r="K738" s="0" t="s">
        <v>7573</v>
      </c>
    </row>
    <row r="739" customFormat="false" ht="12.75" hidden="false" customHeight="false" outlineLevel="0" collapsed="false">
      <c r="A739" s="0" t="s">
        <v>1949</v>
      </c>
      <c r="B739" s="0" t="n">
        <v>126</v>
      </c>
      <c r="C739" s="0" t="s">
        <v>23</v>
      </c>
      <c r="E739" s="0" t="s">
        <v>1950</v>
      </c>
      <c r="F739" s="0" t="n">
        <v>6559</v>
      </c>
      <c r="G739" s="0" t="n">
        <v>42</v>
      </c>
      <c r="H739" s="0" t="n">
        <v>0</v>
      </c>
      <c r="I739" s="0" t="n">
        <v>11</v>
      </c>
      <c r="J739" s="0" t="s">
        <v>7573</v>
      </c>
      <c r="K739" s="0" t="s">
        <v>7573</v>
      </c>
    </row>
    <row r="740" customFormat="false" ht="12.75" hidden="false" customHeight="false" outlineLevel="0" collapsed="false">
      <c r="A740" s="0" t="s">
        <v>1951</v>
      </c>
      <c r="B740" s="0" t="n">
        <v>144</v>
      </c>
      <c r="C740" s="0" t="s">
        <v>23</v>
      </c>
      <c r="E740" s="0" t="s">
        <v>1952</v>
      </c>
      <c r="F740" s="0" t="n">
        <v>48217</v>
      </c>
      <c r="G740" s="0" t="n">
        <v>398</v>
      </c>
      <c r="H740" s="0" t="n">
        <v>0</v>
      </c>
      <c r="I740" s="0" t="n">
        <v>15</v>
      </c>
      <c r="J740" s="0" t="s">
        <v>7573</v>
      </c>
      <c r="K740" s="0" t="s">
        <v>7573</v>
      </c>
    </row>
    <row r="741" customFormat="false" ht="12.75" hidden="false" customHeight="false" outlineLevel="0" collapsed="false">
      <c r="A741" s="0" t="s">
        <v>1953</v>
      </c>
      <c r="B741" s="0" t="n">
        <v>168</v>
      </c>
      <c r="C741" s="0" t="s">
        <v>23</v>
      </c>
      <c r="D741" s="0" t="s">
        <v>1954</v>
      </c>
      <c r="E741" s="0" t="s">
        <v>1955</v>
      </c>
      <c r="F741" s="0" t="n">
        <v>9113</v>
      </c>
      <c r="G741" s="0" t="n">
        <v>394</v>
      </c>
      <c r="H741" s="0" t="n">
        <v>0</v>
      </c>
      <c r="I741" s="0" t="n">
        <v>329</v>
      </c>
      <c r="J741" s="0" t="s">
        <v>7573</v>
      </c>
      <c r="K741" s="0" t="s">
        <v>7573</v>
      </c>
    </row>
    <row r="742" customFormat="false" ht="12.75" hidden="false" customHeight="false" outlineLevel="0" collapsed="false">
      <c r="A742" s="0" t="s">
        <v>1956</v>
      </c>
      <c r="B742" s="0" t="n">
        <v>2636</v>
      </c>
      <c r="C742" s="0" t="s">
        <v>23</v>
      </c>
      <c r="D742" s="0" t="s">
        <v>1957</v>
      </c>
      <c r="E742" s="0" t="s">
        <v>1958</v>
      </c>
      <c r="F742" s="0" t="n">
        <v>16097</v>
      </c>
      <c r="G742" s="0" t="n">
        <v>190</v>
      </c>
      <c r="H742" s="0" t="n">
        <v>0</v>
      </c>
      <c r="I742" s="0" t="n">
        <v>2</v>
      </c>
      <c r="J742" s="0" t="s">
        <v>7573</v>
      </c>
      <c r="K742" s="0" t="s">
        <v>7573</v>
      </c>
    </row>
    <row r="743" customFormat="false" ht="12.75" hidden="false" customHeight="false" outlineLevel="0" collapsed="false">
      <c r="A743" s="0" t="s">
        <v>1959</v>
      </c>
      <c r="B743" s="0" t="n">
        <v>254</v>
      </c>
      <c r="C743" s="0" t="s">
        <v>23</v>
      </c>
      <c r="E743" s="0" t="s">
        <v>1960</v>
      </c>
      <c r="F743" s="0" t="n">
        <v>6186</v>
      </c>
      <c r="G743" s="0" t="n">
        <v>34</v>
      </c>
      <c r="H743" s="0" t="n">
        <v>0</v>
      </c>
      <c r="I743" s="0" t="n">
        <v>1</v>
      </c>
      <c r="J743" s="0" t="s">
        <v>7573</v>
      </c>
      <c r="K743" s="0" t="s">
        <v>7573</v>
      </c>
    </row>
    <row r="744" customFormat="false" ht="12.75" hidden="false" customHeight="false" outlineLevel="0" collapsed="false">
      <c r="A744" s="0" t="s">
        <v>1961</v>
      </c>
      <c r="B744" s="0" t="n">
        <v>211</v>
      </c>
      <c r="C744" s="0" t="s">
        <v>23</v>
      </c>
      <c r="E744" s="0" t="s">
        <v>1962</v>
      </c>
      <c r="F744" s="0" t="n">
        <v>7445</v>
      </c>
      <c r="G744" s="0" t="n">
        <v>66</v>
      </c>
      <c r="H744" s="0" t="n">
        <v>0</v>
      </c>
      <c r="I744" s="0" t="n">
        <v>1</v>
      </c>
      <c r="J744" s="0" t="s">
        <v>7573</v>
      </c>
      <c r="K744" s="0" t="s">
        <v>7573</v>
      </c>
    </row>
    <row r="745" customFormat="false" ht="12.75" hidden="false" customHeight="false" outlineLevel="0" collapsed="false">
      <c r="A745" s="0" t="s">
        <v>1963</v>
      </c>
      <c r="B745" s="0" t="n">
        <v>119</v>
      </c>
      <c r="C745" s="0" t="s">
        <v>23</v>
      </c>
      <c r="E745" s="0" t="s">
        <v>1964</v>
      </c>
      <c r="F745" s="0" t="n">
        <v>7813</v>
      </c>
      <c r="G745" s="0" t="n">
        <v>64</v>
      </c>
      <c r="H745" s="0" t="n">
        <v>0</v>
      </c>
      <c r="I745" s="0" t="n">
        <v>33</v>
      </c>
      <c r="J745" s="0" t="s">
        <v>7573</v>
      </c>
      <c r="K745" s="0" t="s">
        <v>7573</v>
      </c>
    </row>
    <row r="746" customFormat="false" ht="12.75" hidden="false" customHeight="false" outlineLevel="0" collapsed="false">
      <c r="A746" s="0" t="s">
        <v>1965</v>
      </c>
      <c r="B746" s="0" t="n">
        <v>148</v>
      </c>
      <c r="C746" s="0" t="s">
        <v>23</v>
      </c>
      <c r="E746" s="0" t="s">
        <v>1966</v>
      </c>
      <c r="F746" s="0" t="n">
        <v>7172</v>
      </c>
      <c r="G746" s="0" t="n">
        <v>128</v>
      </c>
      <c r="H746" s="0" t="n">
        <v>0</v>
      </c>
      <c r="I746" s="0" t="n">
        <v>1</v>
      </c>
      <c r="J746" s="0" t="s">
        <v>7573</v>
      </c>
      <c r="K746" s="0" t="s">
        <v>7573</v>
      </c>
    </row>
    <row r="747" customFormat="false" ht="12.75" hidden="false" customHeight="false" outlineLevel="0" collapsed="false">
      <c r="A747" s="0" t="s">
        <v>1967</v>
      </c>
      <c r="B747" s="0" t="n">
        <v>3732</v>
      </c>
      <c r="C747" s="0" t="s">
        <v>23</v>
      </c>
      <c r="D747" s="0" t="s">
        <v>1968</v>
      </c>
      <c r="E747" s="0" t="s">
        <v>1969</v>
      </c>
      <c r="F747" s="0" t="n">
        <v>24075</v>
      </c>
      <c r="G747" s="0" t="n">
        <v>176</v>
      </c>
      <c r="H747" s="0" t="n">
        <v>0</v>
      </c>
      <c r="I747" s="0" t="n">
        <v>8</v>
      </c>
      <c r="J747" s="0" t="s">
        <v>7573</v>
      </c>
      <c r="K747" s="0" t="s">
        <v>7573</v>
      </c>
    </row>
    <row r="748" customFormat="false" ht="12.75" hidden="false" customHeight="false" outlineLevel="0" collapsed="false">
      <c r="A748" s="0" t="s">
        <v>1970</v>
      </c>
      <c r="B748" s="0" t="n">
        <v>2429</v>
      </c>
      <c r="C748" s="0" t="s">
        <v>23</v>
      </c>
      <c r="D748" s="0" t="s">
        <v>1971</v>
      </c>
      <c r="E748" s="0" t="s">
        <v>1972</v>
      </c>
      <c r="F748" s="0" t="n">
        <v>26314</v>
      </c>
      <c r="G748" s="0" t="n">
        <v>268</v>
      </c>
      <c r="H748" s="0" t="n">
        <v>0</v>
      </c>
      <c r="I748" s="0" t="n">
        <v>104</v>
      </c>
      <c r="J748" s="0" t="s">
        <v>7573</v>
      </c>
      <c r="K748" s="0" t="s">
        <v>7573</v>
      </c>
    </row>
    <row r="749" customFormat="false" ht="12.75" hidden="false" customHeight="false" outlineLevel="0" collapsed="false">
      <c r="A749" s="0" t="s">
        <v>1973</v>
      </c>
      <c r="B749" s="0" t="n">
        <v>122</v>
      </c>
      <c r="C749" s="0" t="s">
        <v>23</v>
      </c>
      <c r="E749" s="0" t="s">
        <v>1974</v>
      </c>
      <c r="F749" s="0" t="n">
        <v>9929</v>
      </c>
      <c r="G749" s="0" t="n">
        <v>149</v>
      </c>
      <c r="H749" s="0" t="n">
        <v>0</v>
      </c>
      <c r="I749" s="0" t="n">
        <v>313</v>
      </c>
      <c r="J749" s="0" t="s">
        <v>7573</v>
      </c>
      <c r="K749" s="0" t="s">
        <v>7573</v>
      </c>
    </row>
    <row r="750" customFormat="false" ht="12.75" hidden="false" customHeight="false" outlineLevel="0" collapsed="false">
      <c r="A750" s="0" t="s">
        <v>1975</v>
      </c>
      <c r="B750" s="0" t="n">
        <v>102</v>
      </c>
      <c r="C750" s="0" t="s">
        <v>23</v>
      </c>
      <c r="D750" s="0" t="s">
        <v>1976</v>
      </c>
      <c r="E750" s="0" t="s">
        <v>1977</v>
      </c>
      <c r="F750" s="0" t="n">
        <v>5586</v>
      </c>
      <c r="G750" s="0" t="n">
        <v>42</v>
      </c>
      <c r="H750" s="0" t="n">
        <v>2</v>
      </c>
      <c r="I750" s="0" t="n">
        <v>283</v>
      </c>
      <c r="J750" s="0" t="s">
        <v>7573</v>
      </c>
      <c r="K750" s="0" t="s">
        <v>7573</v>
      </c>
    </row>
    <row r="751" customFormat="false" ht="12.75" hidden="false" customHeight="false" outlineLevel="0" collapsed="false">
      <c r="A751" s="0" t="s">
        <v>1978</v>
      </c>
      <c r="B751" s="0" t="n">
        <v>994</v>
      </c>
      <c r="C751" s="0" t="s">
        <v>23</v>
      </c>
      <c r="E751" s="0" t="s">
        <v>1979</v>
      </c>
      <c r="F751" s="0" t="n">
        <v>49608</v>
      </c>
      <c r="G751" s="0" t="n">
        <v>360</v>
      </c>
      <c r="H751" s="0" t="n">
        <v>0</v>
      </c>
      <c r="I751" s="0" t="n">
        <v>13</v>
      </c>
      <c r="J751" s="0" t="s">
        <v>7573</v>
      </c>
      <c r="K751" s="0" t="s">
        <v>7573</v>
      </c>
    </row>
    <row r="752" customFormat="false" ht="12.75" hidden="false" customHeight="false" outlineLevel="0" collapsed="false">
      <c r="A752" s="0" t="s">
        <v>1980</v>
      </c>
      <c r="B752" s="0" t="n">
        <v>1248</v>
      </c>
      <c r="C752" s="0" t="s">
        <v>23</v>
      </c>
      <c r="D752" s="0" t="s">
        <v>1981</v>
      </c>
      <c r="E752" s="0" t="s">
        <v>1982</v>
      </c>
      <c r="F752" s="0" t="n">
        <v>93230</v>
      </c>
      <c r="G752" s="0" t="n">
        <v>1058</v>
      </c>
      <c r="H752" s="0" t="n">
        <v>0</v>
      </c>
      <c r="I752" s="0" t="n">
        <v>82</v>
      </c>
      <c r="J752" s="0" t="s">
        <v>7573</v>
      </c>
      <c r="K752" s="0" t="s">
        <v>7573</v>
      </c>
    </row>
    <row r="753" customFormat="false" ht="12.75" hidden="false" customHeight="false" outlineLevel="0" collapsed="false">
      <c r="A753" s="0" t="s">
        <v>1983</v>
      </c>
      <c r="B753" s="0" t="n">
        <v>608</v>
      </c>
      <c r="C753" s="0" t="s">
        <v>23</v>
      </c>
      <c r="D753" s="0" t="s">
        <v>1984</v>
      </c>
      <c r="E753" s="0" t="s">
        <v>1985</v>
      </c>
      <c r="F753" s="0" t="n">
        <v>18268</v>
      </c>
      <c r="G753" s="0" t="n">
        <v>167</v>
      </c>
      <c r="H753" s="0" t="n">
        <v>0</v>
      </c>
      <c r="I753" s="0" t="n">
        <v>80</v>
      </c>
      <c r="J753" s="0" t="s">
        <v>7573</v>
      </c>
      <c r="K753" s="0" t="s">
        <v>7573</v>
      </c>
    </row>
    <row r="754" customFormat="false" ht="12.75" hidden="false" customHeight="false" outlineLevel="0" collapsed="false">
      <c r="A754" s="0" t="s">
        <v>1986</v>
      </c>
      <c r="B754" s="0" t="n">
        <v>183</v>
      </c>
      <c r="C754" s="0" t="s">
        <v>23</v>
      </c>
      <c r="D754" s="0" t="s">
        <v>1987</v>
      </c>
      <c r="E754" s="0" t="s">
        <v>1988</v>
      </c>
      <c r="F754" s="0" t="n">
        <v>40268</v>
      </c>
      <c r="G754" s="0" t="n">
        <v>219</v>
      </c>
      <c r="H754" s="0" t="n">
        <v>0</v>
      </c>
      <c r="I754" s="0" t="n">
        <v>30</v>
      </c>
      <c r="J754" s="0" t="s">
        <v>7573</v>
      </c>
      <c r="K754" s="0" t="s">
        <v>7573</v>
      </c>
    </row>
    <row r="755" customFormat="false" ht="12.75" hidden="false" customHeight="false" outlineLevel="0" collapsed="false">
      <c r="A755" s="0" t="s">
        <v>1989</v>
      </c>
      <c r="B755" s="0" t="n">
        <v>605</v>
      </c>
      <c r="C755" s="0" t="s">
        <v>23</v>
      </c>
      <c r="D755" s="0" t="s">
        <v>1990</v>
      </c>
      <c r="E755" s="0" t="s">
        <v>1991</v>
      </c>
      <c r="F755" s="0" t="n">
        <v>24296</v>
      </c>
      <c r="G755" s="0" t="n">
        <v>460</v>
      </c>
      <c r="H755" s="0" t="n">
        <v>0</v>
      </c>
      <c r="I755" s="0" t="n">
        <v>62</v>
      </c>
      <c r="J755" s="0" t="s">
        <v>7573</v>
      </c>
      <c r="K755" s="0" t="s">
        <v>7573</v>
      </c>
    </row>
    <row r="756" customFormat="false" ht="12.75" hidden="false" customHeight="false" outlineLevel="0" collapsed="false">
      <c r="A756" s="0" t="s">
        <v>1992</v>
      </c>
      <c r="B756" s="0" t="n">
        <v>7424</v>
      </c>
      <c r="C756" s="0" t="s">
        <v>23</v>
      </c>
      <c r="D756" s="0" t="s">
        <v>1993</v>
      </c>
      <c r="E756" s="0" t="s">
        <v>1994</v>
      </c>
      <c r="F756" s="0" t="n">
        <v>6128176</v>
      </c>
      <c r="G756" s="0" t="n">
        <v>32618</v>
      </c>
      <c r="H756" s="0" t="n">
        <v>0</v>
      </c>
      <c r="I756" s="0" t="n">
        <v>6042</v>
      </c>
      <c r="J756" s="0" t="s">
        <v>7573</v>
      </c>
      <c r="K756" s="0" t="s">
        <v>7573</v>
      </c>
    </row>
    <row r="757" customFormat="false" ht="12.75" hidden="false" customHeight="false" outlineLevel="0" collapsed="false">
      <c r="A757" s="0" t="s">
        <v>1995</v>
      </c>
      <c r="B757" s="0" t="n">
        <v>22989</v>
      </c>
      <c r="C757" s="0" t="s">
        <v>23</v>
      </c>
      <c r="D757" s="0" t="s">
        <v>1996</v>
      </c>
      <c r="E757" s="0" t="s">
        <v>1997</v>
      </c>
      <c r="F757" s="0" t="n">
        <v>64793</v>
      </c>
      <c r="G757" s="0" t="n">
        <v>1203</v>
      </c>
      <c r="H757" s="0" t="n">
        <v>0</v>
      </c>
      <c r="I757" s="0" t="n">
        <v>130</v>
      </c>
      <c r="J757" s="0" t="s">
        <v>7573</v>
      </c>
      <c r="K757" s="0" t="s">
        <v>7573</v>
      </c>
    </row>
    <row r="758" customFormat="false" ht="12.75" hidden="false" customHeight="false" outlineLevel="0" collapsed="false">
      <c r="A758" s="0" t="s">
        <v>1998</v>
      </c>
      <c r="B758" s="0" t="n">
        <v>893</v>
      </c>
      <c r="C758" s="0" t="s">
        <v>23</v>
      </c>
      <c r="D758" s="0" t="s">
        <v>1999</v>
      </c>
      <c r="E758" s="0" t="s">
        <v>2000</v>
      </c>
      <c r="F758" s="0" t="n">
        <v>30343</v>
      </c>
      <c r="G758" s="0" t="n">
        <v>220</v>
      </c>
      <c r="H758" s="0" t="n">
        <v>0</v>
      </c>
      <c r="I758" s="0" t="n">
        <v>19</v>
      </c>
      <c r="J758" s="0" t="s">
        <v>7573</v>
      </c>
      <c r="K758" s="0" t="s">
        <v>7573</v>
      </c>
    </row>
    <row r="759" customFormat="false" ht="12.75" hidden="false" customHeight="false" outlineLevel="0" collapsed="false">
      <c r="A759" s="0" t="s">
        <v>2001</v>
      </c>
      <c r="B759" s="0" t="n">
        <v>245</v>
      </c>
      <c r="C759" s="0" t="s">
        <v>23</v>
      </c>
      <c r="E759" s="0" t="s">
        <v>2002</v>
      </c>
      <c r="F759" s="0" t="n">
        <v>113561</v>
      </c>
      <c r="G759" s="0" t="n">
        <v>1958</v>
      </c>
      <c r="H759" s="0" t="n">
        <v>0</v>
      </c>
      <c r="I759" s="0" t="n">
        <v>72</v>
      </c>
      <c r="J759" s="0" t="s">
        <v>7573</v>
      </c>
      <c r="K759" s="0" t="s">
        <v>7573</v>
      </c>
    </row>
    <row r="760" customFormat="false" ht="12.75" hidden="false" customHeight="false" outlineLevel="0" collapsed="false">
      <c r="A760" s="0" t="s">
        <v>2003</v>
      </c>
      <c r="B760" s="0" t="n">
        <v>118</v>
      </c>
      <c r="C760" s="0" t="s">
        <v>23</v>
      </c>
      <c r="D760" s="0" t="s">
        <v>2004</v>
      </c>
      <c r="E760" s="0" t="s">
        <v>2005</v>
      </c>
      <c r="F760" s="0" t="n">
        <v>159279</v>
      </c>
      <c r="G760" s="0" t="n">
        <v>438</v>
      </c>
      <c r="H760" s="0" t="n">
        <v>0</v>
      </c>
      <c r="I760" s="0" t="n">
        <v>68</v>
      </c>
      <c r="J760" s="0" t="s">
        <v>7573</v>
      </c>
      <c r="K760" s="0" t="s">
        <v>7573</v>
      </c>
    </row>
    <row r="761" customFormat="false" ht="12.75" hidden="false" customHeight="false" outlineLevel="0" collapsed="false">
      <c r="A761" s="0" t="s">
        <v>2006</v>
      </c>
      <c r="B761" s="0" t="n">
        <v>1730</v>
      </c>
      <c r="C761" s="0" t="s">
        <v>23</v>
      </c>
      <c r="E761" s="0" t="s">
        <v>2007</v>
      </c>
      <c r="F761" s="0" t="n">
        <v>13795</v>
      </c>
      <c r="G761" s="0" t="n">
        <v>81</v>
      </c>
      <c r="H761" s="0" t="n">
        <v>0</v>
      </c>
      <c r="I761" s="0" t="n">
        <v>23</v>
      </c>
      <c r="J761" s="0" t="s">
        <v>7573</v>
      </c>
      <c r="K761" s="0" t="s">
        <v>7573</v>
      </c>
    </row>
    <row r="762" customFormat="false" ht="12.75" hidden="false" customHeight="false" outlineLevel="0" collapsed="false">
      <c r="A762" s="0" t="s">
        <v>2008</v>
      </c>
      <c r="B762" s="0" t="n">
        <v>519</v>
      </c>
      <c r="C762" s="0" t="s">
        <v>23</v>
      </c>
      <c r="E762" s="0" t="s">
        <v>2009</v>
      </c>
      <c r="F762" s="0" t="n">
        <v>9552</v>
      </c>
      <c r="G762" s="0" t="n">
        <v>72</v>
      </c>
      <c r="H762" s="0" t="n">
        <v>0</v>
      </c>
      <c r="I762" s="0" t="n">
        <v>7</v>
      </c>
      <c r="J762" s="0" t="s">
        <v>7573</v>
      </c>
      <c r="K762" s="0" t="s">
        <v>7573</v>
      </c>
    </row>
    <row r="763" customFormat="false" ht="12.75" hidden="false" customHeight="false" outlineLevel="0" collapsed="false">
      <c r="A763" s="0" t="s">
        <v>2010</v>
      </c>
      <c r="B763" s="0" t="n">
        <v>126</v>
      </c>
      <c r="C763" s="0" t="s">
        <v>23</v>
      </c>
      <c r="D763" s="0" t="s">
        <v>2011</v>
      </c>
      <c r="E763" s="0" t="s">
        <v>2012</v>
      </c>
      <c r="F763" s="0" t="n">
        <v>6238</v>
      </c>
      <c r="G763" s="0" t="n">
        <v>23</v>
      </c>
      <c r="H763" s="0" t="n">
        <v>0</v>
      </c>
      <c r="I763" s="0" t="n">
        <v>1</v>
      </c>
      <c r="J763" s="0" t="s">
        <v>7573</v>
      </c>
      <c r="K763" s="0" t="s">
        <v>7573</v>
      </c>
    </row>
    <row r="764" customFormat="false" ht="12.75" hidden="false" customHeight="false" outlineLevel="0" collapsed="false">
      <c r="A764" s="0" t="s">
        <v>2013</v>
      </c>
      <c r="B764" s="0" t="n">
        <v>156</v>
      </c>
      <c r="C764" s="0" t="s">
        <v>23</v>
      </c>
      <c r="E764" s="0" t="s">
        <v>2014</v>
      </c>
      <c r="F764" s="0" t="n">
        <v>5523</v>
      </c>
      <c r="G764" s="0" t="n">
        <v>97</v>
      </c>
      <c r="H764" s="0" t="n">
        <v>2</v>
      </c>
      <c r="I764" s="0" t="n">
        <v>188</v>
      </c>
      <c r="J764" s="0" t="s">
        <v>7573</v>
      </c>
      <c r="K764" s="0" t="s">
        <v>7573</v>
      </c>
    </row>
    <row r="765" customFormat="false" ht="12.75" hidden="false" customHeight="false" outlineLevel="0" collapsed="false">
      <c r="A765" s="0" t="s">
        <v>2015</v>
      </c>
      <c r="B765" s="0" t="n">
        <v>118</v>
      </c>
      <c r="C765" s="0" t="s">
        <v>23</v>
      </c>
      <c r="E765" s="0" t="s">
        <v>2016</v>
      </c>
      <c r="F765" s="0" t="n">
        <v>96545</v>
      </c>
      <c r="G765" s="0" t="n">
        <v>1691</v>
      </c>
      <c r="H765" s="0" t="n">
        <v>0</v>
      </c>
      <c r="I765" s="0" t="n">
        <v>35</v>
      </c>
      <c r="J765" s="0" t="s">
        <v>7573</v>
      </c>
      <c r="K765" s="0" t="s">
        <v>7573</v>
      </c>
    </row>
    <row r="766" customFormat="false" ht="12.75" hidden="false" customHeight="false" outlineLevel="0" collapsed="false">
      <c r="A766" s="0" t="s">
        <v>2017</v>
      </c>
      <c r="B766" s="0" t="n">
        <v>1204</v>
      </c>
      <c r="C766" s="0" t="s">
        <v>23</v>
      </c>
      <c r="D766" s="0" t="s">
        <v>2018</v>
      </c>
      <c r="E766" s="0" t="s">
        <v>2019</v>
      </c>
      <c r="F766" s="0" t="n">
        <v>45985</v>
      </c>
      <c r="G766" s="0" t="n">
        <v>694</v>
      </c>
      <c r="H766" s="0" t="n">
        <v>0</v>
      </c>
      <c r="I766" s="0" t="n">
        <v>36</v>
      </c>
      <c r="J766" s="0" t="s">
        <v>7573</v>
      </c>
      <c r="K766" s="0" t="s">
        <v>7573</v>
      </c>
    </row>
    <row r="767" customFormat="false" ht="12.75" hidden="false" customHeight="false" outlineLevel="0" collapsed="false">
      <c r="A767" s="0" t="s">
        <v>2020</v>
      </c>
      <c r="B767" s="0" t="n">
        <v>3102</v>
      </c>
      <c r="C767" s="0" t="s">
        <v>23</v>
      </c>
      <c r="D767" s="0" t="s">
        <v>2021</v>
      </c>
      <c r="E767" s="0" t="s">
        <v>2022</v>
      </c>
      <c r="F767" s="0" t="n">
        <v>17634</v>
      </c>
      <c r="G767" s="0" t="n">
        <v>237</v>
      </c>
      <c r="H767" s="0" t="n">
        <v>0</v>
      </c>
      <c r="I767" s="0" t="n">
        <v>24</v>
      </c>
      <c r="J767" s="0" t="s">
        <v>7573</v>
      </c>
      <c r="K767" s="0" t="s">
        <v>7573</v>
      </c>
    </row>
    <row r="768" customFormat="false" ht="12.75" hidden="false" customHeight="false" outlineLevel="0" collapsed="false">
      <c r="A768" s="0" t="s">
        <v>2023</v>
      </c>
      <c r="B768" s="0" t="n">
        <v>111</v>
      </c>
      <c r="C768" s="0" t="s">
        <v>23</v>
      </c>
      <c r="D768" s="0" t="s">
        <v>2024</v>
      </c>
      <c r="E768" s="0" t="s">
        <v>2025</v>
      </c>
      <c r="F768" s="0" t="n">
        <v>7134</v>
      </c>
      <c r="G768" s="0" t="n">
        <v>50</v>
      </c>
      <c r="H768" s="0" t="n">
        <v>9</v>
      </c>
      <c r="I768" s="0" t="n">
        <v>89</v>
      </c>
      <c r="J768" s="0" t="s">
        <v>7573</v>
      </c>
      <c r="K768" s="0" t="s">
        <v>7573</v>
      </c>
    </row>
    <row r="769" customFormat="false" ht="12.75" hidden="false" customHeight="false" outlineLevel="0" collapsed="false">
      <c r="A769" s="0" t="s">
        <v>2026</v>
      </c>
      <c r="B769" s="0" t="n">
        <v>59625</v>
      </c>
      <c r="C769" s="0" t="s">
        <v>23</v>
      </c>
      <c r="D769" s="0" t="s">
        <v>2027</v>
      </c>
      <c r="E769" s="0" t="s">
        <v>2028</v>
      </c>
      <c r="F769" s="0" t="n">
        <v>123551</v>
      </c>
      <c r="G769" s="0" t="n">
        <v>714</v>
      </c>
      <c r="H769" s="0" t="n">
        <v>0</v>
      </c>
      <c r="I769" s="0" t="n">
        <v>6</v>
      </c>
      <c r="J769" s="0" t="s">
        <v>7573</v>
      </c>
      <c r="K769" s="0" t="s">
        <v>7573</v>
      </c>
    </row>
    <row r="770" customFormat="false" ht="12.75" hidden="false" customHeight="false" outlineLevel="0" collapsed="false">
      <c r="A770" s="0" t="s">
        <v>2029</v>
      </c>
      <c r="B770" s="0" t="n">
        <v>1260</v>
      </c>
      <c r="C770" s="0" t="s">
        <v>23</v>
      </c>
      <c r="D770" s="0" t="s">
        <v>2030</v>
      </c>
      <c r="E770" s="0" t="s">
        <v>2031</v>
      </c>
      <c r="F770" s="0" t="n">
        <v>12562</v>
      </c>
      <c r="G770" s="0" t="n">
        <v>207</v>
      </c>
      <c r="H770" s="0" t="n">
        <v>0</v>
      </c>
      <c r="I770" s="0" t="n">
        <v>64</v>
      </c>
      <c r="J770" s="0" t="s">
        <v>7573</v>
      </c>
      <c r="K770" s="0" t="s">
        <v>7573</v>
      </c>
    </row>
    <row r="771" customFormat="false" ht="12.75" hidden="false" customHeight="false" outlineLevel="0" collapsed="false">
      <c r="A771" s="0" t="s">
        <v>2032</v>
      </c>
      <c r="B771" s="0" t="n">
        <v>445</v>
      </c>
      <c r="C771" s="0" t="s">
        <v>23</v>
      </c>
      <c r="D771" s="0" t="s">
        <v>2033</v>
      </c>
      <c r="E771" s="0" t="s">
        <v>2034</v>
      </c>
      <c r="F771" s="0" t="n">
        <v>39528</v>
      </c>
      <c r="G771" s="0" t="n">
        <v>9054</v>
      </c>
      <c r="H771" s="0" t="n">
        <v>0</v>
      </c>
      <c r="I771" s="0" t="n">
        <v>33</v>
      </c>
      <c r="J771" s="0" t="s">
        <v>7573</v>
      </c>
      <c r="K771" s="0" t="s">
        <v>7573</v>
      </c>
    </row>
    <row r="772" customFormat="false" ht="12.75" hidden="false" customHeight="false" outlineLevel="0" collapsed="false">
      <c r="A772" s="0" t="s">
        <v>2035</v>
      </c>
      <c r="B772" s="0" t="n">
        <v>171</v>
      </c>
      <c r="C772" s="0" t="s">
        <v>23</v>
      </c>
      <c r="D772" s="0" t="s">
        <v>2036</v>
      </c>
      <c r="E772" s="0" t="s">
        <v>2037</v>
      </c>
      <c r="F772" s="0" t="n">
        <v>6343</v>
      </c>
      <c r="G772" s="0" t="n">
        <v>113</v>
      </c>
      <c r="H772" s="0" t="n">
        <v>0</v>
      </c>
      <c r="I772" s="0" t="n">
        <v>28</v>
      </c>
      <c r="J772" s="0" t="s">
        <v>7573</v>
      </c>
      <c r="K772" s="0" t="s">
        <v>7573</v>
      </c>
    </row>
    <row r="773" customFormat="false" ht="12.75" hidden="false" customHeight="false" outlineLevel="0" collapsed="false">
      <c r="A773" s="0" t="s">
        <v>2038</v>
      </c>
      <c r="B773" s="0" t="n">
        <v>140</v>
      </c>
      <c r="C773" s="0" t="s">
        <v>23</v>
      </c>
      <c r="F773" s="0" t="n">
        <v>7158</v>
      </c>
      <c r="G773" s="0" t="n">
        <v>55</v>
      </c>
      <c r="H773" s="0" t="n">
        <v>0</v>
      </c>
      <c r="I773" s="0" t="n">
        <v>57</v>
      </c>
      <c r="J773" s="0" t="s">
        <v>7573</v>
      </c>
      <c r="K773" s="0" t="s">
        <v>7573</v>
      </c>
    </row>
    <row r="774" customFormat="false" ht="12.75" hidden="false" customHeight="false" outlineLevel="0" collapsed="false">
      <c r="A774" s="0" t="s">
        <v>2039</v>
      </c>
      <c r="B774" s="0" t="n">
        <v>103</v>
      </c>
      <c r="C774" s="0" t="s">
        <v>23</v>
      </c>
      <c r="E774" s="0" t="s">
        <v>2040</v>
      </c>
      <c r="F774" s="0" t="n">
        <v>43740</v>
      </c>
      <c r="G774" s="0" t="n">
        <v>261</v>
      </c>
      <c r="H774" s="0" t="n">
        <v>0</v>
      </c>
      <c r="I774" s="0" t="n">
        <v>20</v>
      </c>
      <c r="J774" s="0" t="s">
        <v>7573</v>
      </c>
      <c r="K774" s="0" t="s">
        <v>7573</v>
      </c>
    </row>
    <row r="775" customFormat="false" ht="12.75" hidden="false" customHeight="false" outlineLevel="0" collapsed="false">
      <c r="A775" s="0" t="s">
        <v>2041</v>
      </c>
      <c r="B775" s="0" t="n">
        <v>6104</v>
      </c>
      <c r="C775" s="0" t="s">
        <v>23</v>
      </c>
      <c r="E775" s="0" t="s">
        <v>2042</v>
      </c>
      <c r="F775" s="0" t="n">
        <v>25857</v>
      </c>
      <c r="G775" s="0" t="n">
        <v>221</v>
      </c>
      <c r="H775" s="0" t="n">
        <v>0</v>
      </c>
      <c r="I775" s="0" t="n">
        <v>111</v>
      </c>
      <c r="J775" s="0" t="s">
        <v>7573</v>
      </c>
      <c r="K775" s="0" t="s">
        <v>7573</v>
      </c>
    </row>
    <row r="776" customFormat="false" ht="12.75" hidden="false" customHeight="false" outlineLevel="0" collapsed="false">
      <c r="A776" s="0" t="s">
        <v>2043</v>
      </c>
      <c r="B776" s="0" t="n">
        <v>1449</v>
      </c>
      <c r="C776" s="0" t="s">
        <v>23</v>
      </c>
      <c r="D776" s="0" t="s">
        <v>2044</v>
      </c>
      <c r="E776" s="0" t="s">
        <v>2045</v>
      </c>
      <c r="F776" s="0" t="n">
        <v>9031</v>
      </c>
      <c r="G776" s="0" t="n">
        <v>72</v>
      </c>
      <c r="H776" s="0" t="n">
        <v>0</v>
      </c>
      <c r="I776" s="0" t="n">
        <v>4</v>
      </c>
      <c r="J776" s="0" t="s">
        <v>7573</v>
      </c>
      <c r="K776" s="0" t="s">
        <v>7573</v>
      </c>
    </row>
    <row r="777" customFormat="false" ht="12.75" hidden="false" customHeight="false" outlineLevel="0" collapsed="false">
      <c r="A777" s="0" t="s">
        <v>2046</v>
      </c>
      <c r="B777" s="0" t="n">
        <v>117</v>
      </c>
      <c r="C777" s="0" t="s">
        <v>23</v>
      </c>
      <c r="E777" s="0" t="s">
        <v>2047</v>
      </c>
      <c r="F777" s="0" t="n">
        <v>25555</v>
      </c>
      <c r="G777" s="0" t="n">
        <v>175</v>
      </c>
      <c r="H777" s="0" t="n">
        <v>0</v>
      </c>
      <c r="I777" s="0" t="n">
        <v>25</v>
      </c>
      <c r="J777" s="0" t="s">
        <v>7573</v>
      </c>
      <c r="K777" s="0" t="s">
        <v>7573</v>
      </c>
    </row>
    <row r="778" customFormat="false" ht="12.75" hidden="false" customHeight="false" outlineLevel="0" collapsed="false">
      <c r="A778" s="0" t="s">
        <v>2048</v>
      </c>
      <c r="B778" s="0" t="n">
        <v>808</v>
      </c>
      <c r="C778" s="0" t="s">
        <v>23</v>
      </c>
      <c r="E778" s="0" t="s">
        <v>2049</v>
      </c>
      <c r="F778" s="0" t="n">
        <v>22459</v>
      </c>
      <c r="G778" s="0" t="n">
        <v>228</v>
      </c>
      <c r="H778" s="0" t="n">
        <v>0</v>
      </c>
      <c r="I778" s="0" t="n">
        <v>3</v>
      </c>
      <c r="J778" s="0" t="s">
        <v>7573</v>
      </c>
      <c r="K778" s="0" t="s">
        <v>7573</v>
      </c>
    </row>
    <row r="779" customFormat="false" ht="12.75" hidden="false" customHeight="false" outlineLevel="0" collapsed="false">
      <c r="A779" s="0" t="s">
        <v>2050</v>
      </c>
      <c r="B779" s="0" t="n">
        <v>4149</v>
      </c>
      <c r="C779" s="0" t="s">
        <v>23</v>
      </c>
      <c r="D779" s="0" t="s">
        <v>2051</v>
      </c>
      <c r="E779" s="0" t="s">
        <v>2052</v>
      </c>
      <c r="F779" s="0" t="n">
        <v>52299</v>
      </c>
      <c r="G779" s="0" t="n">
        <v>281</v>
      </c>
      <c r="H779" s="0" t="n">
        <v>0</v>
      </c>
      <c r="I779" s="0" t="n">
        <v>39</v>
      </c>
      <c r="J779" s="0" t="s">
        <v>7573</v>
      </c>
      <c r="K779" s="0" t="s">
        <v>7573</v>
      </c>
    </row>
    <row r="780" customFormat="false" ht="12.75" hidden="false" customHeight="false" outlineLevel="0" collapsed="false">
      <c r="A780" s="0" t="s">
        <v>2053</v>
      </c>
      <c r="B780" s="0" t="n">
        <v>361</v>
      </c>
      <c r="C780" s="0" t="s">
        <v>23</v>
      </c>
      <c r="F780" s="0" t="n">
        <v>8838</v>
      </c>
      <c r="G780" s="0" t="n">
        <v>61</v>
      </c>
      <c r="H780" s="0" t="n">
        <v>0</v>
      </c>
      <c r="I780" s="0" t="n">
        <v>8</v>
      </c>
      <c r="J780" s="0" t="s">
        <v>7573</v>
      </c>
      <c r="K780" s="0" t="s">
        <v>7573</v>
      </c>
    </row>
    <row r="781" customFormat="false" ht="12.75" hidden="false" customHeight="false" outlineLevel="0" collapsed="false">
      <c r="A781" s="0" t="s">
        <v>2054</v>
      </c>
      <c r="B781" s="0" t="n">
        <v>158</v>
      </c>
      <c r="C781" s="0" t="s">
        <v>23</v>
      </c>
      <c r="E781" s="0" t="s">
        <v>2055</v>
      </c>
      <c r="F781" s="0" t="n">
        <v>6553</v>
      </c>
      <c r="G781" s="0" t="n">
        <v>72</v>
      </c>
      <c r="H781" s="0" t="n">
        <v>0</v>
      </c>
      <c r="I781" s="0" t="n">
        <v>16</v>
      </c>
      <c r="J781" s="0" t="s">
        <v>7573</v>
      </c>
      <c r="K781" s="0" t="s">
        <v>7573</v>
      </c>
    </row>
    <row r="782" customFormat="false" ht="12.75" hidden="false" customHeight="false" outlineLevel="0" collapsed="false">
      <c r="A782" s="0" t="s">
        <v>2056</v>
      </c>
      <c r="B782" s="0" t="n">
        <v>155</v>
      </c>
      <c r="C782" s="0" t="s">
        <v>23</v>
      </c>
      <c r="D782" s="0" t="s">
        <v>2057</v>
      </c>
      <c r="E782" s="0" t="s">
        <v>2058</v>
      </c>
      <c r="F782" s="0" t="n">
        <v>6102</v>
      </c>
      <c r="G782" s="0" t="n">
        <v>35</v>
      </c>
      <c r="H782" s="0" t="n">
        <v>0</v>
      </c>
      <c r="I782" s="0" t="n">
        <v>11</v>
      </c>
      <c r="J782" s="0" t="s">
        <v>7573</v>
      </c>
      <c r="K782" s="0" t="s">
        <v>7573</v>
      </c>
    </row>
    <row r="783" customFormat="false" ht="12.75" hidden="false" customHeight="false" outlineLevel="0" collapsed="false">
      <c r="A783" s="0" t="s">
        <v>2059</v>
      </c>
      <c r="B783" s="0" t="n">
        <v>13316</v>
      </c>
      <c r="C783" s="0" t="s">
        <v>23</v>
      </c>
      <c r="D783" s="0" t="s">
        <v>2060</v>
      </c>
      <c r="E783" s="0" t="s">
        <v>2061</v>
      </c>
      <c r="F783" s="0" t="n">
        <v>6298</v>
      </c>
      <c r="G783" s="0" t="n">
        <v>159</v>
      </c>
      <c r="H783" s="0" t="n">
        <v>0</v>
      </c>
      <c r="I783" s="0" t="n">
        <v>1101</v>
      </c>
      <c r="J783" s="0" t="s">
        <v>7573</v>
      </c>
      <c r="K783" s="0" t="s">
        <v>7573</v>
      </c>
    </row>
    <row r="784" customFormat="false" ht="12.75" hidden="false" customHeight="false" outlineLevel="0" collapsed="false">
      <c r="A784" s="0" t="s">
        <v>2062</v>
      </c>
      <c r="B784" s="0" t="n">
        <v>108</v>
      </c>
      <c r="C784" s="0" t="s">
        <v>23</v>
      </c>
      <c r="D784" s="0" t="s">
        <v>2063</v>
      </c>
      <c r="E784" s="0" t="s">
        <v>2064</v>
      </c>
      <c r="F784" s="0" t="n">
        <v>29865</v>
      </c>
      <c r="G784" s="0" t="n">
        <v>237</v>
      </c>
      <c r="H784" s="0" t="n">
        <v>0</v>
      </c>
      <c r="I784" s="0" t="n">
        <v>12</v>
      </c>
      <c r="J784" s="0" t="s">
        <v>7573</v>
      </c>
      <c r="K784" s="0" t="s">
        <v>7573</v>
      </c>
    </row>
    <row r="785" customFormat="false" ht="12.75" hidden="false" customHeight="false" outlineLevel="0" collapsed="false">
      <c r="A785" s="0" t="s">
        <v>2065</v>
      </c>
      <c r="B785" s="0" t="n">
        <v>3362</v>
      </c>
      <c r="C785" s="0" t="s">
        <v>23</v>
      </c>
      <c r="D785" s="0" t="s">
        <v>2066</v>
      </c>
      <c r="E785" s="0" t="s">
        <v>2067</v>
      </c>
      <c r="F785" s="0" t="n">
        <v>38245</v>
      </c>
      <c r="G785" s="0" t="n">
        <v>425</v>
      </c>
      <c r="H785" s="0" t="n">
        <v>0</v>
      </c>
      <c r="I785" s="0" t="n">
        <v>37</v>
      </c>
      <c r="J785" s="0" t="s">
        <v>7573</v>
      </c>
      <c r="K785" s="0" t="s">
        <v>7573</v>
      </c>
    </row>
    <row r="786" customFormat="false" ht="12.75" hidden="false" customHeight="false" outlineLevel="0" collapsed="false">
      <c r="A786" s="0" t="s">
        <v>2068</v>
      </c>
      <c r="B786" s="0" t="n">
        <v>160</v>
      </c>
      <c r="C786" s="0" t="s">
        <v>23</v>
      </c>
      <c r="D786" s="0" t="s">
        <v>2069</v>
      </c>
      <c r="E786" s="0" t="s">
        <v>2070</v>
      </c>
      <c r="F786" s="0" t="n">
        <v>10719</v>
      </c>
      <c r="G786" s="0" t="n">
        <v>33</v>
      </c>
      <c r="H786" s="0" t="n">
        <v>0</v>
      </c>
      <c r="I786" s="0" t="n">
        <v>10</v>
      </c>
      <c r="J786" s="0" t="s">
        <v>7573</v>
      </c>
      <c r="K786" s="0" t="s">
        <v>7573</v>
      </c>
    </row>
    <row r="787" customFormat="false" ht="12.75" hidden="false" customHeight="false" outlineLevel="0" collapsed="false">
      <c r="A787" s="0" t="s">
        <v>2071</v>
      </c>
      <c r="B787" s="0" t="n">
        <v>123</v>
      </c>
      <c r="C787" s="0" t="s">
        <v>23</v>
      </c>
      <c r="D787" s="0" t="s">
        <v>2072</v>
      </c>
      <c r="E787" s="0" t="s">
        <v>2073</v>
      </c>
      <c r="F787" s="0" t="n">
        <v>6052</v>
      </c>
      <c r="G787" s="0" t="n">
        <v>39</v>
      </c>
      <c r="H787" s="0" t="n">
        <v>1</v>
      </c>
      <c r="I787" s="0" t="n">
        <v>2</v>
      </c>
      <c r="J787" s="0" t="s">
        <v>7573</v>
      </c>
      <c r="K787" s="0" t="s">
        <v>7573</v>
      </c>
    </row>
    <row r="788" customFormat="false" ht="12.75" hidden="false" customHeight="false" outlineLevel="0" collapsed="false">
      <c r="A788" s="0" t="s">
        <v>2074</v>
      </c>
      <c r="B788" s="0" t="n">
        <v>232</v>
      </c>
      <c r="C788" s="0" t="s">
        <v>23</v>
      </c>
      <c r="E788" s="0" t="s">
        <v>2075</v>
      </c>
      <c r="F788" s="0" t="n">
        <v>7398</v>
      </c>
      <c r="G788" s="0" t="n">
        <v>49</v>
      </c>
      <c r="H788" s="0" t="n">
        <v>0</v>
      </c>
      <c r="I788" s="0" t="n">
        <v>1</v>
      </c>
      <c r="J788" s="0" t="s">
        <v>7573</v>
      </c>
      <c r="K788" s="0" t="s">
        <v>7573</v>
      </c>
    </row>
    <row r="789" customFormat="false" ht="12.75" hidden="false" customHeight="false" outlineLevel="0" collapsed="false">
      <c r="A789" s="0" t="s">
        <v>2076</v>
      </c>
      <c r="B789" s="0" t="n">
        <v>605</v>
      </c>
      <c r="C789" s="0" t="s">
        <v>23</v>
      </c>
      <c r="D789" s="0" t="s">
        <v>2077</v>
      </c>
      <c r="E789" s="0" t="s">
        <v>2078</v>
      </c>
      <c r="F789" s="0" t="n">
        <v>47211</v>
      </c>
      <c r="G789" s="0" t="n">
        <v>149</v>
      </c>
      <c r="H789" s="0" t="n">
        <v>0</v>
      </c>
      <c r="I789" s="0" t="n">
        <v>7</v>
      </c>
      <c r="J789" s="0" t="s">
        <v>7573</v>
      </c>
      <c r="K789" s="0" t="s">
        <v>7573</v>
      </c>
    </row>
    <row r="790" customFormat="false" ht="12.75" hidden="false" customHeight="false" outlineLevel="0" collapsed="false">
      <c r="A790" s="0" t="s">
        <v>2079</v>
      </c>
      <c r="B790" s="0" t="n">
        <v>1269</v>
      </c>
      <c r="C790" s="0" t="s">
        <v>23</v>
      </c>
      <c r="E790" s="0" t="s">
        <v>2080</v>
      </c>
      <c r="F790" s="0" t="n">
        <v>8558</v>
      </c>
      <c r="G790" s="0" t="n">
        <v>74</v>
      </c>
      <c r="H790" s="0" t="n">
        <v>0</v>
      </c>
      <c r="I790" s="0" t="n">
        <v>1</v>
      </c>
      <c r="J790" s="0" t="s">
        <v>7573</v>
      </c>
      <c r="K790" s="0" t="s">
        <v>7573</v>
      </c>
    </row>
    <row r="791" customFormat="false" ht="12.75" hidden="false" customHeight="false" outlineLevel="0" collapsed="false">
      <c r="A791" s="0" t="s">
        <v>2081</v>
      </c>
      <c r="B791" s="0" t="n">
        <v>237</v>
      </c>
      <c r="C791" s="0" t="s">
        <v>23</v>
      </c>
      <c r="D791" s="0" t="s">
        <v>2082</v>
      </c>
      <c r="E791" s="0" t="s">
        <v>2083</v>
      </c>
      <c r="F791" s="0" t="n">
        <v>31192</v>
      </c>
      <c r="G791" s="0" t="n">
        <v>191</v>
      </c>
      <c r="H791" s="0" t="n">
        <v>0</v>
      </c>
      <c r="I791" s="0" t="n">
        <v>4</v>
      </c>
      <c r="J791" s="0" t="s">
        <v>7573</v>
      </c>
      <c r="K791" s="0" t="s">
        <v>7573</v>
      </c>
    </row>
    <row r="792" customFormat="false" ht="12.75" hidden="false" customHeight="false" outlineLevel="0" collapsed="false">
      <c r="A792" s="0" t="s">
        <v>2084</v>
      </c>
      <c r="B792" s="0" t="n">
        <v>180</v>
      </c>
      <c r="C792" s="0" t="s">
        <v>23</v>
      </c>
      <c r="E792" s="0" t="s">
        <v>2085</v>
      </c>
      <c r="F792" s="0" t="n">
        <v>13852</v>
      </c>
      <c r="G792" s="0" t="n">
        <v>268</v>
      </c>
      <c r="H792" s="0" t="n">
        <v>0</v>
      </c>
      <c r="I792" s="0" t="n">
        <v>5</v>
      </c>
      <c r="J792" s="0" t="s">
        <v>7573</v>
      </c>
      <c r="K792" s="0" t="s">
        <v>7573</v>
      </c>
    </row>
    <row r="793" customFormat="false" ht="12.75" hidden="false" customHeight="false" outlineLevel="0" collapsed="false">
      <c r="A793" s="0" t="s">
        <v>2086</v>
      </c>
      <c r="B793" s="0" t="n">
        <v>723</v>
      </c>
      <c r="C793" s="0" t="s">
        <v>23</v>
      </c>
      <c r="D793" s="0" t="s">
        <v>2087</v>
      </c>
      <c r="E793" s="0" t="s">
        <v>2088</v>
      </c>
      <c r="F793" s="0" t="n">
        <v>172004</v>
      </c>
      <c r="G793" s="0" t="n">
        <v>2366</v>
      </c>
      <c r="H793" s="0" t="n">
        <v>0</v>
      </c>
      <c r="I793" s="0" t="n">
        <v>212</v>
      </c>
      <c r="J793" s="0" t="s">
        <v>7573</v>
      </c>
      <c r="K793" s="0" t="s">
        <v>7573</v>
      </c>
    </row>
    <row r="794" customFormat="false" ht="12.75" hidden="false" customHeight="false" outlineLevel="0" collapsed="false">
      <c r="A794" s="0" t="s">
        <v>2089</v>
      </c>
      <c r="B794" s="0" t="n">
        <v>862</v>
      </c>
      <c r="C794" s="0" t="s">
        <v>23</v>
      </c>
      <c r="E794" s="0" t="s">
        <v>2090</v>
      </c>
      <c r="F794" s="0" t="n">
        <v>11330</v>
      </c>
      <c r="G794" s="0" t="n">
        <v>84</v>
      </c>
      <c r="H794" s="0" t="n">
        <v>0</v>
      </c>
      <c r="I794" s="0" t="n">
        <v>2</v>
      </c>
      <c r="J794" s="0" t="s">
        <v>7573</v>
      </c>
      <c r="K794" s="0" t="s">
        <v>7573</v>
      </c>
    </row>
    <row r="795" customFormat="false" ht="12.75" hidden="false" customHeight="false" outlineLevel="0" collapsed="false">
      <c r="A795" s="0" t="s">
        <v>2091</v>
      </c>
      <c r="B795" s="0" t="n">
        <v>326</v>
      </c>
      <c r="C795" s="0" t="s">
        <v>23</v>
      </c>
      <c r="F795" s="0" t="n">
        <v>8466</v>
      </c>
      <c r="G795" s="0" t="n">
        <v>98</v>
      </c>
      <c r="H795" s="0" t="n">
        <v>0</v>
      </c>
      <c r="I795" s="0" t="n">
        <v>43</v>
      </c>
      <c r="J795" s="0" t="s">
        <v>7573</v>
      </c>
      <c r="K795" s="0" t="s">
        <v>7573</v>
      </c>
    </row>
    <row r="796" customFormat="false" ht="12.75" hidden="false" customHeight="false" outlineLevel="0" collapsed="false">
      <c r="A796" s="0" t="s">
        <v>2092</v>
      </c>
      <c r="B796" s="0" t="n">
        <v>680</v>
      </c>
      <c r="C796" s="0" t="s">
        <v>23</v>
      </c>
      <c r="D796" s="0" t="s">
        <v>2093</v>
      </c>
      <c r="E796" s="0" t="s">
        <v>2094</v>
      </c>
      <c r="F796" s="0" t="n">
        <v>102416</v>
      </c>
      <c r="G796" s="0" t="n">
        <v>995</v>
      </c>
      <c r="H796" s="0" t="n">
        <v>7</v>
      </c>
      <c r="I796" s="0" t="n">
        <v>144</v>
      </c>
      <c r="J796" s="0" t="s">
        <v>7573</v>
      </c>
      <c r="K796" s="0" t="s">
        <v>7573</v>
      </c>
    </row>
    <row r="797" customFormat="false" ht="12.75" hidden="false" customHeight="false" outlineLevel="0" collapsed="false">
      <c r="A797" s="0" t="s">
        <v>2095</v>
      </c>
      <c r="B797" s="0" t="n">
        <v>115</v>
      </c>
      <c r="C797" s="0" t="s">
        <v>23</v>
      </c>
      <c r="E797" s="0" t="s">
        <v>2096</v>
      </c>
      <c r="F797" s="0" t="n">
        <v>9041</v>
      </c>
      <c r="G797" s="0" t="n">
        <v>94</v>
      </c>
      <c r="H797" s="0" t="n">
        <v>0</v>
      </c>
      <c r="I797" s="0" t="n">
        <v>2</v>
      </c>
      <c r="J797" s="0" t="s">
        <v>7573</v>
      </c>
      <c r="K797" s="0" t="s">
        <v>7573</v>
      </c>
    </row>
    <row r="798" customFormat="false" ht="12.75" hidden="false" customHeight="false" outlineLevel="0" collapsed="false">
      <c r="A798" s="0" t="s">
        <v>2097</v>
      </c>
      <c r="B798" s="0" t="n">
        <v>1643</v>
      </c>
      <c r="C798" s="0" t="s">
        <v>23</v>
      </c>
      <c r="D798" s="0" t="s">
        <v>2098</v>
      </c>
      <c r="E798" s="0" t="s">
        <v>2099</v>
      </c>
      <c r="F798" s="0" t="n">
        <v>19519</v>
      </c>
      <c r="G798" s="0" t="n">
        <v>203</v>
      </c>
      <c r="H798" s="0" t="n">
        <v>0</v>
      </c>
      <c r="I798" s="0" t="n">
        <v>69</v>
      </c>
      <c r="J798" s="0" t="s">
        <v>7573</v>
      </c>
      <c r="K798" s="0" t="s">
        <v>7573</v>
      </c>
    </row>
    <row r="799" customFormat="false" ht="12.75" hidden="false" customHeight="false" outlineLevel="0" collapsed="false">
      <c r="A799" s="0" t="s">
        <v>2100</v>
      </c>
      <c r="B799" s="0" t="n">
        <v>602</v>
      </c>
      <c r="C799" s="0" t="s">
        <v>23</v>
      </c>
      <c r="D799" s="0" t="s">
        <v>2101</v>
      </c>
      <c r="E799" s="0" t="s">
        <v>2102</v>
      </c>
      <c r="F799" s="0" t="n">
        <v>5828</v>
      </c>
      <c r="G799" s="0" t="n">
        <v>105</v>
      </c>
      <c r="H799" s="0" t="n">
        <v>0</v>
      </c>
      <c r="I799" s="0" t="n">
        <v>6</v>
      </c>
      <c r="J799" s="0" t="s">
        <v>7573</v>
      </c>
      <c r="K799" s="0" t="s">
        <v>7573</v>
      </c>
    </row>
    <row r="800" customFormat="false" ht="12.75" hidden="false" customHeight="false" outlineLevel="0" collapsed="false">
      <c r="A800" s="0" t="s">
        <v>2103</v>
      </c>
      <c r="B800" s="0" t="n">
        <v>951</v>
      </c>
      <c r="C800" s="0" t="s">
        <v>23</v>
      </c>
      <c r="D800" s="0" t="s">
        <v>2104</v>
      </c>
      <c r="E800" s="0" t="s">
        <v>2105</v>
      </c>
      <c r="F800" s="0" t="n">
        <v>5551</v>
      </c>
      <c r="G800" s="0" t="n">
        <v>65</v>
      </c>
      <c r="H800" s="0" t="n">
        <v>0</v>
      </c>
      <c r="I800" s="0" t="n">
        <v>14</v>
      </c>
      <c r="J800" s="0" t="s">
        <v>7573</v>
      </c>
      <c r="K800" s="0" t="s">
        <v>7573</v>
      </c>
    </row>
    <row r="801" customFormat="false" ht="12.75" hidden="false" customHeight="false" outlineLevel="0" collapsed="false">
      <c r="A801" s="0" t="s">
        <v>2106</v>
      </c>
      <c r="B801" s="0" t="n">
        <v>2871</v>
      </c>
      <c r="C801" s="0" t="s">
        <v>23</v>
      </c>
      <c r="D801" s="0" t="s">
        <v>2107</v>
      </c>
      <c r="E801" s="0" t="s">
        <v>2108</v>
      </c>
      <c r="F801" s="0" t="n">
        <v>60997</v>
      </c>
      <c r="G801" s="0" t="n">
        <v>367</v>
      </c>
      <c r="H801" s="0" t="n">
        <v>0</v>
      </c>
      <c r="I801" s="0" t="n">
        <v>61</v>
      </c>
      <c r="J801" s="0" t="s">
        <v>7573</v>
      </c>
      <c r="K801" s="0" t="s">
        <v>7573</v>
      </c>
    </row>
    <row r="802" customFormat="false" ht="12.75" hidden="false" customHeight="false" outlineLevel="0" collapsed="false">
      <c r="A802" s="0" t="s">
        <v>2109</v>
      </c>
      <c r="B802" s="0" t="n">
        <v>406</v>
      </c>
      <c r="C802" s="0" t="s">
        <v>23</v>
      </c>
      <c r="D802" s="0" t="s">
        <v>2110</v>
      </c>
      <c r="E802" s="0" t="s">
        <v>2111</v>
      </c>
      <c r="F802" s="0" t="n">
        <v>9652</v>
      </c>
      <c r="G802" s="0" t="n">
        <v>230</v>
      </c>
      <c r="H802" s="0" t="n">
        <v>0</v>
      </c>
      <c r="I802" s="0" t="n">
        <v>7</v>
      </c>
      <c r="J802" s="0" t="s">
        <v>7573</v>
      </c>
      <c r="K802" s="0" t="s">
        <v>7573</v>
      </c>
    </row>
    <row r="803" customFormat="false" ht="12.75" hidden="false" customHeight="false" outlineLevel="0" collapsed="false">
      <c r="A803" s="0" t="s">
        <v>2112</v>
      </c>
      <c r="B803" s="0" t="n">
        <v>313</v>
      </c>
      <c r="C803" s="0" t="s">
        <v>23</v>
      </c>
      <c r="E803" s="0" t="s">
        <v>2113</v>
      </c>
      <c r="F803" s="0" t="n">
        <v>5797</v>
      </c>
      <c r="G803" s="0" t="n">
        <v>67</v>
      </c>
      <c r="H803" s="0" t="n">
        <v>0</v>
      </c>
      <c r="I803" s="0" t="n">
        <v>28</v>
      </c>
      <c r="J803" s="0" t="s">
        <v>7573</v>
      </c>
      <c r="K803" s="0" t="s">
        <v>7573</v>
      </c>
    </row>
    <row r="804" customFormat="false" ht="12.75" hidden="false" customHeight="false" outlineLevel="0" collapsed="false">
      <c r="A804" s="0" t="s">
        <v>2114</v>
      </c>
      <c r="B804" s="0" t="n">
        <v>5031</v>
      </c>
      <c r="C804" s="0" t="s">
        <v>23</v>
      </c>
      <c r="E804" s="0" t="s">
        <v>2115</v>
      </c>
      <c r="F804" s="0" t="n">
        <v>126827</v>
      </c>
      <c r="G804" s="0" t="n">
        <v>185</v>
      </c>
      <c r="H804" s="0" t="n">
        <v>4</v>
      </c>
      <c r="I804" s="0" t="n">
        <v>46</v>
      </c>
      <c r="J804" s="0" t="s">
        <v>7573</v>
      </c>
      <c r="K804" s="0" t="s">
        <v>7573</v>
      </c>
    </row>
    <row r="805" customFormat="false" ht="12.75" hidden="false" customHeight="false" outlineLevel="0" collapsed="false">
      <c r="A805" s="0" t="s">
        <v>2116</v>
      </c>
      <c r="B805" s="0" t="n">
        <v>147</v>
      </c>
      <c r="C805" s="0" t="s">
        <v>23</v>
      </c>
      <c r="E805" s="0" t="s">
        <v>2117</v>
      </c>
      <c r="F805" s="0" t="n">
        <v>9225</v>
      </c>
      <c r="G805" s="0" t="n">
        <v>82</v>
      </c>
      <c r="H805" s="0" t="n">
        <v>0</v>
      </c>
      <c r="I805" s="0" t="n">
        <v>14</v>
      </c>
      <c r="J805" s="0" t="s">
        <v>7573</v>
      </c>
      <c r="K805" s="0" t="s">
        <v>7573</v>
      </c>
    </row>
    <row r="806" customFormat="false" ht="12.75" hidden="false" customHeight="false" outlineLevel="0" collapsed="false">
      <c r="A806" s="0" t="s">
        <v>2118</v>
      </c>
      <c r="B806" s="0" t="n">
        <v>123</v>
      </c>
      <c r="C806" s="0" t="s">
        <v>23</v>
      </c>
      <c r="F806" s="0" t="n">
        <v>19928</v>
      </c>
      <c r="G806" s="0" t="n">
        <v>317</v>
      </c>
      <c r="H806" s="0" t="n">
        <v>0</v>
      </c>
      <c r="I806" s="0" t="n">
        <v>22</v>
      </c>
      <c r="J806" s="0" t="s">
        <v>7573</v>
      </c>
      <c r="K806" s="0" t="s">
        <v>7573</v>
      </c>
    </row>
    <row r="807" customFormat="false" ht="12.75" hidden="false" customHeight="false" outlineLevel="0" collapsed="false">
      <c r="A807" s="0" t="s">
        <v>2119</v>
      </c>
      <c r="B807" s="0" t="n">
        <v>1537</v>
      </c>
      <c r="C807" s="0" t="s">
        <v>23</v>
      </c>
      <c r="D807" s="0" t="s">
        <v>2120</v>
      </c>
      <c r="E807" s="0" t="s">
        <v>2121</v>
      </c>
      <c r="F807" s="0" t="n">
        <v>6542</v>
      </c>
      <c r="G807" s="0" t="n">
        <v>32</v>
      </c>
      <c r="H807" s="0" t="n">
        <v>0</v>
      </c>
      <c r="I807" s="0" t="n">
        <v>10</v>
      </c>
      <c r="J807" s="0" t="s">
        <v>7573</v>
      </c>
      <c r="K807" s="0" t="s">
        <v>7573</v>
      </c>
    </row>
    <row r="808" customFormat="false" ht="12.75" hidden="false" customHeight="false" outlineLevel="0" collapsed="false">
      <c r="A808" s="0" t="s">
        <v>2122</v>
      </c>
      <c r="B808" s="0" t="n">
        <v>705</v>
      </c>
      <c r="C808" s="0" t="s">
        <v>23</v>
      </c>
      <c r="D808" s="0" t="s">
        <v>2123</v>
      </c>
      <c r="E808" s="0" t="s">
        <v>2124</v>
      </c>
      <c r="F808" s="0" t="n">
        <v>7247</v>
      </c>
      <c r="G808" s="0" t="n">
        <v>86</v>
      </c>
      <c r="H808" s="0" t="n">
        <v>0</v>
      </c>
      <c r="I808" s="0" t="n">
        <v>5</v>
      </c>
      <c r="J808" s="0" t="s">
        <v>7573</v>
      </c>
      <c r="K808" s="0" t="s">
        <v>7573</v>
      </c>
    </row>
    <row r="809" customFormat="false" ht="12.75" hidden="false" customHeight="false" outlineLevel="0" collapsed="false">
      <c r="A809" s="0" t="s">
        <v>2125</v>
      </c>
      <c r="B809" s="0" t="n">
        <v>2896</v>
      </c>
      <c r="C809" s="0" t="s">
        <v>23</v>
      </c>
      <c r="D809" s="0" t="s">
        <v>2126</v>
      </c>
      <c r="E809" s="0" t="s">
        <v>2127</v>
      </c>
      <c r="F809" s="0" t="n">
        <v>12837</v>
      </c>
      <c r="G809" s="0" t="n">
        <v>91</v>
      </c>
      <c r="H809" s="0" t="n">
        <v>0</v>
      </c>
      <c r="I809" s="0" t="n">
        <v>30</v>
      </c>
      <c r="J809" s="0" t="s">
        <v>7573</v>
      </c>
      <c r="K809" s="0" t="s">
        <v>7573</v>
      </c>
    </row>
    <row r="810" customFormat="false" ht="12.75" hidden="false" customHeight="false" outlineLevel="0" collapsed="false">
      <c r="A810" s="0" t="s">
        <v>2128</v>
      </c>
      <c r="B810" s="0" t="n">
        <v>242</v>
      </c>
      <c r="C810" s="0" t="s">
        <v>23</v>
      </c>
      <c r="D810" s="0" t="s">
        <v>2129</v>
      </c>
      <c r="E810" s="0" t="s">
        <v>2130</v>
      </c>
      <c r="F810" s="0" t="n">
        <v>35250</v>
      </c>
      <c r="G810" s="0" t="n">
        <v>430</v>
      </c>
      <c r="H810" s="0" t="n">
        <v>148</v>
      </c>
      <c r="I810" s="0" t="n">
        <v>671</v>
      </c>
      <c r="J810" s="0" t="s">
        <v>7573</v>
      </c>
      <c r="K810" s="0" t="s">
        <v>7573</v>
      </c>
    </row>
    <row r="811" customFormat="false" ht="12.75" hidden="false" customHeight="false" outlineLevel="0" collapsed="false">
      <c r="A811" s="0" t="s">
        <v>2131</v>
      </c>
      <c r="B811" s="0" t="n">
        <v>101</v>
      </c>
      <c r="C811" s="0" t="s">
        <v>23</v>
      </c>
      <c r="E811" s="0" t="s">
        <v>2132</v>
      </c>
      <c r="F811" s="0" t="n">
        <v>6698</v>
      </c>
      <c r="G811" s="0" t="n">
        <v>95</v>
      </c>
      <c r="H811" s="0" t="n">
        <v>0</v>
      </c>
      <c r="I811" s="0" t="n">
        <v>2</v>
      </c>
      <c r="J811" s="0" t="s">
        <v>7573</v>
      </c>
      <c r="K811" s="0" t="s">
        <v>7573</v>
      </c>
    </row>
    <row r="812" customFormat="false" ht="12.75" hidden="false" customHeight="false" outlineLevel="0" collapsed="false">
      <c r="A812" s="0" t="s">
        <v>2133</v>
      </c>
      <c r="B812" s="0" t="n">
        <v>141</v>
      </c>
      <c r="C812" s="0" t="s">
        <v>23</v>
      </c>
      <c r="F812" s="0" t="n">
        <v>34731</v>
      </c>
      <c r="G812" s="0" t="n">
        <v>327</v>
      </c>
      <c r="H812" s="0" t="n">
        <v>0</v>
      </c>
      <c r="I812" s="0" t="n">
        <v>16</v>
      </c>
      <c r="J812" s="0" t="s">
        <v>7573</v>
      </c>
      <c r="K812" s="0" t="s">
        <v>7573</v>
      </c>
    </row>
    <row r="813" customFormat="false" ht="12.75" hidden="false" customHeight="false" outlineLevel="0" collapsed="false">
      <c r="A813" s="0" t="s">
        <v>2134</v>
      </c>
      <c r="B813" s="0" t="n">
        <v>3540</v>
      </c>
      <c r="C813" s="0" t="s">
        <v>23</v>
      </c>
      <c r="D813" s="0" t="s">
        <v>2135</v>
      </c>
      <c r="E813" s="0" t="s">
        <v>2136</v>
      </c>
      <c r="F813" s="0" t="n">
        <v>10293</v>
      </c>
      <c r="G813" s="0" t="n">
        <v>98</v>
      </c>
      <c r="H813" s="0" t="n">
        <v>0</v>
      </c>
      <c r="I813" s="0" t="n">
        <v>322</v>
      </c>
      <c r="J813" s="0" t="s">
        <v>7573</v>
      </c>
      <c r="K813" s="0" t="s">
        <v>7573</v>
      </c>
    </row>
    <row r="814" customFormat="false" ht="12.75" hidden="false" customHeight="false" outlineLevel="0" collapsed="false">
      <c r="A814" s="0" t="s">
        <v>2137</v>
      </c>
      <c r="B814" s="0" t="n">
        <v>395</v>
      </c>
      <c r="C814" s="0" t="s">
        <v>23</v>
      </c>
      <c r="D814" s="0" t="s">
        <v>2138</v>
      </c>
      <c r="E814" s="0" t="s">
        <v>2139</v>
      </c>
      <c r="F814" s="0" t="n">
        <v>8025</v>
      </c>
      <c r="G814" s="0" t="n">
        <v>126</v>
      </c>
      <c r="H814" s="0" t="n">
        <v>0</v>
      </c>
      <c r="I814" s="0" t="n">
        <v>4</v>
      </c>
      <c r="J814" s="0" t="s">
        <v>7573</v>
      </c>
      <c r="K814" s="0" t="s">
        <v>7573</v>
      </c>
    </row>
    <row r="815" customFormat="false" ht="12.75" hidden="false" customHeight="false" outlineLevel="0" collapsed="false">
      <c r="A815" s="0" t="s">
        <v>2140</v>
      </c>
      <c r="B815" s="0" t="n">
        <v>5668</v>
      </c>
      <c r="C815" s="0" t="s">
        <v>23</v>
      </c>
      <c r="D815" s="0" t="s">
        <v>2141</v>
      </c>
      <c r="E815" s="0" t="s">
        <v>2142</v>
      </c>
      <c r="F815" s="0" t="n">
        <v>17819</v>
      </c>
      <c r="G815" s="0" t="n">
        <v>111</v>
      </c>
      <c r="H815" s="0" t="n">
        <v>0</v>
      </c>
      <c r="I815" s="0" t="n">
        <v>52</v>
      </c>
      <c r="J815" s="0" t="s">
        <v>7573</v>
      </c>
      <c r="K815" s="0" t="s">
        <v>7573</v>
      </c>
    </row>
    <row r="816" customFormat="false" ht="12.75" hidden="false" customHeight="false" outlineLevel="0" collapsed="false">
      <c r="A816" s="0" t="s">
        <v>2143</v>
      </c>
      <c r="B816" s="0" t="n">
        <v>190</v>
      </c>
      <c r="C816" s="0" t="s">
        <v>23</v>
      </c>
      <c r="E816" s="0" t="s">
        <v>2144</v>
      </c>
      <c r="F816" s="0" t="n">
        <v>5065</v>
      </c>
      <c r="G816" s="0" t="n">
        <v>44</v>
      </c>
      <c r="H816" s="0" t="n">
        <v>0</v>
      </c>
      <c r="I816" s="0" t="n">
        <v>31</v>
      </c>
      <c r="J816" s="0" t="s">
        <v>7573</v>
      </c>
      <c r="K816" s="0" t="s">
        <v>7573</v>
      </c>
    </row>
    <row r="817" customFormat="false" ht="12.75" hidden="false" customHeight="false" outlineLevel="0" collapsed="false">
      <c r="A817" s="0" t="s">
        <v>2145</v>
      </c>
      <c r="B817" s="0" t="n">
        <v>120</v>
      </c>
      <c r="C817" s="0" t="s">
        <v>23</v>
      </c>
      <c r="D817" s="0" t="s">
        <v>2146</v>
      </c>
      <c r="E817" s="0" t="s">
        <v>2147</v>
      </c>
      <c r="F817" s="0" t="n">
        <v>6284</v>
      </c>
      <c r="G817" s="0" t="n">
        <v>33</v>
      </c>
      <c r="H817" s="0" t="n">
        <v>0</v>
      </c>
      <c r="I817" s="0" t="n">
        <v>1</v>
      </c>
      <c r="J817" s="0" t="s">
        <v>7573</v>
      </c>
      <c r="K817" s="0" t="s">
        <v>7573</v>
      </c>
    </row>
    <row r="818" customFormat="false" ht="12.75" hidden="false" customHeight="false" outlineLevel="0" collapsed="false">
      <c r="A818" s="0" t="s">
        <v>2148</v>
      </c>
      <c r="B818" s="0" t="n">
        <v>804</v>
      </c>
      <c r="C818" s="0" t="s">
        <v>23</v>
      </c>
      <c r="F818" s="0" t="n">
        <v>46437</v>
      </c>
      <c r="G818" s="0" t="n">
        <v>310</v>
      </c>
      <c r="H818" s="0" t="n">
        <v>0</v>
      </c>
      <c r="I818" s="0" t="n">
        <v>1</v>
      </c>
      <c r="J818" s="0" t="s">
        <v>7573</v>
      </c>
      <c r="K818" s="0" t="s">
        <v>7573</v>
      </c>
    </row>
    <row r="819" customFormat="false" ht="12.75" hidden="false" customHeight="false" outlineLevel="0" collapsed="false">
      <c r="A819" s="0" t="s">
        <v>2149</v>
      </c>
      <c r="B819" s="0" t="n">
        <v>1225</v>
      </c>
      <c r="C819" s="0" t="s">
        <v>23</v>
      </c>
      <c r="D819" s="0" t="s">
        <v>2150</v>
      </c>
      <c r="E819" s="0" t="s">
        <v>2151</v>
      </c>
      <c r="F819" s="0" t="n">
        <v>9051</v>
      </c>
      <c r="G819" s="0" t="n">
        <v>225</v>
      </c>
      <c r="H819" s="0" t="n">
        <v>0</v>
      </c>
      <c r="I819" s="0" t="n">
        <v>79</v>
      </c>
      <c r="J819" s="0" t="s">
        <v>7573</v>
      </c>
      <c r="K819" s="0" t="s">
        <v>7573</v>
      </c>
    </row>
    <row r="820" customFormat="false" ht="12.75" hidden="false" customHeight="false" outlineLevel="0" collapsed="false">
      <c r="A820" s="0" t="s">
        <v>2152</v>
      </c>
      <c r="B820" s="0" t="n">
        <v>11315</v>
      </c>
      <c r="C820" s="0" t="s">
        <v>23</v>
      </c>
      <c r="D820" s="0" t="s">
        <v>2153</v>
      </c>
      <c r="E820" s="0" t="s">
        <v>2154</v>
      </c>
      <c r="F820" s="0" t="n">
        <v>57627</v>
      </c>
      <c r="G820" s="0" t="n">
        <v>372</v>
      </c>
      <c r="H820" s="0" t="n">
        <v>0</v>
      </c>
      <c r="I820" s="0" t="n">
        <v>82</v>
      </c>
      <c r="J820" s="0" t="s">
        <v>7573</v>
      </c>
      <c r="K820" s="0" t="s">
        <v>7573</v>
      </c>
    </row>
    <row r="821" customFormat="false" ht="12.75" hidden="false" customHeight="false" outlineLevel="0" collapsed="false">
      <c r="A821" s="0" t="s">
        <v>2155</v>
      </c>
      <c r="B821" s="0" t="n">
        <v>8929</v>
      </c>
      <c r="C821" s="0" t="s">
        <v>23</v>
      </c>
      <c r="D821" s="0" t="s">
        <v>2156</v>
      </c>
      <c r="E821" s="0" t="s">
        <v>2157</v>
      </c>
      <c r="F821" s="0" t="n">
        <v>13327</v>
      </c>
      <c r="G821" s="0" t="n">
        <v>121</v>
      </c>
      <c r="H821" s="0" t="n">
        <v>0</v>
      </c>
      <c r="I821" s="0" t="n">
        <v>6</v>
      </c>
      <c r="J821" s="0" t="s">
        <v>7573</v>
      </c>
      <c r="K821" s="0" t="s">
        <v>7573</v>
      </c>
    </row>
    <row r="822" customFormat="false" ht="12.75" hidden="false" customHeight="false" outlineLevel="0" collapsed="false">
      <c r="A822" s="0" t="s">
        <v>2158</v>
      </c>
      <c r="B822" s="0" t="n">
        <v>259</v>
      </c>
      <c r="C822" s="0" t="s">
        <v>23</v>
      </c>
      <c r="D822" s="0" t="s">
        <v>2159</v>
      </c>
      <c r="E822" s="0" t="s">
        <v>2160</v>
      </c>
      <c r="F822" s="0" t="n">
        <v>19470</v>
      </c>
      <c r="G822" s="0" t="n">
        <v>138</v>
      </c>
      <c r="H822" s="0" t="n">
        <v>2</v>
      </c>
      <c r="I822" s="0" t="n">
        <v>55</v>
      </c>
      <c r="J822" s="0" t="s">
        <v>7573</v>
      </c>
      <c r="K822" s="0" t="s">
        <v>7573</v>
      </c>
    </row>
    <row r="823" customFormat="false" ht="12.75" hidden="false" customHeight="false" outlineLevel="0" collapsed="false">
      <c r="A823" s="0" t="s">
        <v>2161</v>
      </c>
      <c r="B823" s="0" t="n">
        <v>239</v>
      </c>
      <c r="C823" s="0" t="s">
        <v>23</v>
      </c>
      <c r="F823" s="0" t="n">
        <v>9907</v>
      </c>
      <c r="G823" s="0" t="n">
        <v>110</v>
      </c>
      <c r="H823" s="0" t="n">
        <v>0</v>
      </c>
      <c r="I823" s="0" t="n">
        <v>4</v>
      </c>
      <c r="J823" s="0" t="s">
        <v>7573</v>
      </c>
      <c r="K823" s="0" t="s">
        <v>7573</v>
      </c>
    </row>
    <row r="824" customFormat="false" ht="12.75" hidden="false" customHeight="false" outlineLevel="0" collapsed="false">
      <c r="A824" s="0" t="s">
        <v>2162</v>
      </c>
      <c r="B824" s="0" t="n">
        <v>714</v>
      </c>
      <c r="C824" s="0" t="s">
        <v>23</v>
      </c>
      <c r="E824" s="0" t="s">
        <v>2163</v>
      </c>
      <c r="F824" s="0" t="n">
        <v>17055</v>
      </c>
      <c r="G824" s="0" t="n">
        <v>139</v>
      </c>
      <c r="H824" s="0" t="n">
        <v>0</v>
      </c>
      <c r="I824" s="0" t="n">
        <v>6</v>
      </c>
      <c r="J824" s="0" t="s">
        <v>7573</v>
      </c>
      <c r="K824" s="0" t="s">
        <v>7573</v>
      </c>
    </row>
    <row r="825" customFormat="false" ht="12.75" hidden="false" customHeight="false" outlineLevel="0" collapsed="false">
      <c r="A825" s="0" t="s">
        <v>2164</v>
      </c>
      <c r="B825" s="0" t="n">
        <v>208</v>
      </c>
      <c r="C825" s="0" t="s">
        <v>23</v>
      </c>
      <c r="E825" s="0" t="s">
        <v>2165</v>
      </c>
      <c r="F825" s="0" t="n">
        <v>5818</v>
      </c>
      <c r="G825" s="0" t="n">
        <v>58</v>
      </c>
      <c r="H825" s="0" t="n">
        <v>0</v>
      </c>
      <c r="I825" s="0" t="n">
        <v>2</v>
      </c>
      <c r="J825" s="0" t="s">
        <v>7573</v>
      </c>
      <c r="K825" s="0" t="s">
        <v>7573</v>
      </c>
    </row>
    <row r="826" customFormat="false" ht="12.75" hidden="false" customHeight="false" outlineLevel="0" collapsed="false">
      <c r="A826" s="0" t="s">
        <v>2166</v>
      </c>
      <c r="B826" s="0" t="n">
        <v>153</v>
      </c>
      <c r="C826" s="0" t="s">
        <v>23</v>
      </c>
      <c r="F826" s="0" t="n">
        <v>6554</v>
      </c>
      <c r="G826" s="0" t="n">
        <v>34</v>
      </c>
      <c r="H826" s="0" t="n">
        <v>2</v>
      </c>
      <c r="I826" s="0" t="n">
        <v>47</v>
      </c>
      <c r="J826" s="0" t="s">
        <v>7573</v>
      </c>
      <c r="K826" s="0" t="s">
        <v>7573</v>
      </c>
    </row>
    <row r="827" customFormat="false" ht="12.75" hidden="false" customHeight="false" outlineLevel="0" collapsed="false">
      <c r="A827" s="0" t="s">
        <v>2167</v>
      </c>
      <c r="B827" s="0" t="n">
        <v>359</v>
      </c>
      <c r="C827" s="0" t="s">
        <v>23</v>
      </c>
      <c r="D827" s="0" t="s">
        <v>2168</v>
      </c>
      <c r="E827" s="0" t="s">
        <v>2169</v>
      </c>
      <c r="F827" s="0" t="n">
        <v>21701</v>
      </c>
      <c r="G827" s="0" t="n">
        <v>156</v>
      </c>
      <c r="H827" s="0" t="n">
        <v>0</v>
      </c>
      <c r="I827" s="0" t="n">
        <v>11</v>
      </c>
      <c r="J827" s="0" t="s">
        <v>7573</v>
      </c>
      <c r="K827" s="0" t="s">
        <v>7573</v>
      </c>
    </row>
    <row r="828" customFormat="false" ht="12.75" hidden="false" customHeight="false" outlineLevel="0" collapsed="false">
      <c r="A828" s="0" t="s">
        <v>2170</v>
      </c>
      <c r="B828" s="0" t="n">
        <v>497</v>
      </c>
      <c r="C828" s="0" t="s">
        <v>23</v>
      </c>
      <c r="E828" s="0" t="s">
        <v>2171</v>
      </c>
      <c r="F828" s="0" t="n">
        <v>13933</v>
      </c>
      <c r="G828" s="0" t="n">
        <v>133</v>
      </c>
      <c r="H828" s="0" t="n">
        <v>0</v>
      </c>
      <c r="I828" s="0" t="n">
        <v>0</v>
      </c>
      <c r="J828" s="0" t="s">
        <v>7573</v>
      </c>
      <c r="K828" s="0" t="s">
        <v>7573</v>
      </c>
    </row>
    <row r="829" customFormat="false" ht="12.75" hidden="false" customHeight="false" outlineLevel="0" collapsed="false">
      <c r="A829" s="0" t="s">
        <v>2172</v>
      </c>
      <c r="B829" s="0" t="n">
        <v>1956</v>
      </c>
      <c r="C829" s="0" t="s">
        <v>23</v>
      </c>
      <c r="D829" s="0" t="s">
        <v>2173</v>
      </c>
      <c r="E829" s="0" t="s">
        <v>2174</v>
      </c>
      <c r="F829" s="0" t="n">
        <v>565761</v>
      </c>
      <c r="G829" s="0" t="n">
        <v>2083</v>
      </c>
      <c r="H829" s="0" t="n">
        <v>0</v>
      </c>
      <c r="I829" s="0" t="n">
        <v>71</v>
      </c>
      <c r="J829" s="0" t="s">
        <v>7573</v>
      </c>
      <c r="K829" s="0" t="s">
        <v>7573</v>
      </c>
    </row>
    <row r="830" customFormat="false" ht="12.75" hidden="false" customHeight="false" outlineLevel="0" collapsed="false">
      <c r="A830" s="0" t="s">
        <v>2175</v>
      </c>
      <c r="B830" s="0" t="n">
        <v>2783</v>
      </c>
      <c r="C830" s="0" t="s">
        <v>23</v>
      </c>
      <c r="E830" s="0" t="s">
        <v>2176</v>
      </c>
      <c r="F830" s="0" t="n">
        <v>151696</v>
      </c>
      <c r="G830" s="0" t="n">
        <v>107</v>
      </c>
      <c r="H830" s="0" t="n">
        <v>0</v>
      </c>
      <c r="I830" s="0" t="n">
        <v>23</v>
      </c>
      <c r="J830" s="0" t="s">
        <v>7573</v>
      </c>
      <c r="K830" s="0" t="s">
        <v>7573</v>
      </c>
    </row>
    <row r="831" customFormat="false" ht="12.75" hidden="false" customHeight="false" outlineLevel="0" collapsed="false">
      <c r="A831" s="0" t="s">
        <v>2177</v>
      </c>
      <c r="B831" s="0" t="n">
        <v>501</v>
      </c>
      <c r="C831" s="0" t="s">
        <v>23</v>
      </c>
      <c r="F831" s="0" t="n">
        <v>8900</v>
      </c>
      <c r="G831" s="0" t="n">
        <v>90</v>
      </c>
      <c r="H831" s="0" t="n">
        <v>0</v>
      </c>
      <c r="I831" s="0" t="n">
        <v>66</v>
      </c>
      <c r="J831" s="0" t="s">
        <v>7573</v>
      </c>
      <c r="K831" s="0" t="s">
        <v>7573</v>
      </c>
    </row>
    <row r="832" customFormat="false" ht="12.75" hidden="false" customHeight="false" outlineLevel="0" collapsed="false">
      <c r="A832" s="0" t="s">
        <v>2178</v>
      </c>
      <c r="B832" s="0" t="n">
        <v>199</v>
      </c>
      <c r="C832" s="0" t="s">
        <v>23</v>
      </c>
      <c r="E832" s="0" t="s">
        <v>2179</v>
      </c>
      <c r="F832" s="0" t="n">
        <v>66768</v>
      </c>
      <c r="G832" s="0" t="n">
        <v>1182</v>
      </c>
      <c r="H832" s="0" t="n">
        <v>0</v>
      </c>
      <c r="I832" s="0" t="n">
        <v>77</v>
      </c>
      <c r="J832" s="0" t="s">
        <v>7573</v>
      </c>
      <c r="K832" s="0" t="s">
        <v>7573</v>
      </c>
    </row>
    <row r="833" customFormat="false" ht="12.75" hidden="false" customHeight="false" outlineLevel="0" collapsed="false">
      <c r="A833" s="0" t="s">
        <v>2180</v>
      </c>
      <c r="B833" s="0" t="n">
        <v>151</v>
      </c>
      <c r="C833" s="0" t="s">
        <v>23</v>
      </c>
      <c r="D833" s="0" t="s">
        <v>2181</v>
      </c>
      <c r="E833" s="0" t="s">
        <v>2182</v>
      </c>
      <c r="F833" s="0" t="n">
        <v>18113</v>
      </c>
      <c r="G833" s="0" t="n">
        <v>149</v>
      </c>
      <c r="H833" s="0" t="n">
        <v>0</v>
      </c>
      <c r="I833" s="0" t="n">
        <v>7</v>
      </c>
      <c r="J833" s="0" t="s">
        <v>7573</v>
      </c>
      <c r="K833" s="0" t="s">
        <v>7573</v>
      </c>
    </row>
    <row r="834" customFormat="false" ht="12.75" hidden="false" customHeight="false" outlineLevel="0" collapsed="false">
      <c r="A834" s="0" t="s">
        <v>2183</v>
      </c>
      <c r="B834" s="0" t="n">
        <v>296</v>
      </c>
      <c r="C834" s="0" t="s">
        <v>23</v>
      </c>
      <c r="F834" s="0" t="n">
        <v>36757</v>
      </c>
      <c r="G834" s="0" t="n">
        <v>369</v>
      </c>
      <c r="H834" s="0" t="n">
        <v>0</v>
      </c>
      <c r="I834" s="0" t="n">
        <v>9</v>
      </c>
      <c r="J834" s="0" t="s">
        <v>7573</v>
      </c>
      <c r="K834" s="0" t="s">
        <v>7573</v>
      </c>
    </row>
    <row r="835" customFormat="false" ht="12.75" hidden="false" customHeight="false" outlineLevel="0" collapsed="false">
      <c r="A835" s="0" t="s">
        <v>2184</v>
      </c>
      <c r="B835" s="0" t="n">
        <v>434</v>
      </c>
      <c r="C835" s="0" t="s">
        <v>23</v>
      </c>
      <c r="D835" s="0" t="s">
        <v>2185</v>
      </c>
      <c r="E835" s="0" t="s">
        <v>2186</v>
      </c>
      <c r="F835" s="0" t="n">
        <v>52142</v>
      </c>
      <c r="G835" s="0" t="n">
        <v>467</v>
      </c>
      <c r="H835" s="0" t="n">
        <v>0</v>
      </c>
      <c r="I835" s="0" t="n">
        <v>49</v>
      </c>
      <c r="J835" s="0" t="s">
        <v>7573</v>
      </c>
      <c r="K835" s="0" t="s">
        <v>7573</v>
      </c>
    </row>
    <row r="836" customFormat="false" ht="12.75" hidden="false" customHeight="false" outlineLevel="0" collapsed="false">
      <c r="A836" s="0" t="s">
        <v>2187</v>
      </c>
      <c r="B836" s="0" t="n">
        <v>268</v>
      </c>
      <c r="C836" s="0" t="s">
        <v>23</v>
      </c>
      <c r="D836" s="0" t="s">
        <v>2188</v>
      </c>
      <c r="E836" s="0" t="s">
        <v>2189</v>
      </c>
      <c r="F836" s="0" t="n">
        <v>16502</v>
      </c>
      <c r="G836" s="0" t="n">
        <v>218</v>
      </c>
      <c r="H836" s="0" t="n">
        <v>0</v>
      </c>
      <c r="I836" s="0" t="n">
        <v>77</v>
      </c>
      <c r="J836" s="0" t="s">
        <v>7573</v>
      </c>
      <c r="K836" s="0" t="s">
        <v>7573</v>
      </c>
    </row>
    <row r="837" customFormat="false" ht="12.75" hidden="false" customHeight="false" outlineLevel="0" collapsed="false">
      <c r="A837" s="0" t="s">
        <v>2190</v>
      </c>
      <c r="B837" s="0" t="n">
        <v>173</v>
      </c>
      <c r="C837" s="0" t="s">
        <v>23</v>
      </c>
      <c r="D837" s="0" t="s">
        <v>2191</v>
      </c>
      <c r="E837" s="0" t="s">
        <v>2192</v>
      </c>
      <c r="F837" s="0" t="n">
        <v>12031</v>
      </c>
      <c r="G837" s="0" t="n">
        <v>78</v>
      </c>
      <c r="H837" s="0" t="n">
        <v>6</v>
      </c>
      <c r="I837" s="0" t="n">
        <v>7</v>
      </c>
      <c r="J837" s="0" t="s">
        <v>7573</v>
      </c>
      <c r="K837" s="0" t="s">
        <v>7573</v>
      </c>
    </row>
    <row r="838" customFormat="false" ht="12.75" hidden="false" customHeight="false" outlineLevel="0" collapsed="false">
      <c r="A838" s="0" t="s">
        <v>2193</v>
      </c>
      <c r="B838" s="0" t="n">
        <v>386</v>
      </c>
      <c r="C838" s="0" t="s">
        <v>23</v>
      </c>
      <c r="D838" s="0" t="s">
        <v>2194</v>
      </c>
      <c r="E838" s="0" t="s">
        <v>2195</v>
      </c>
      <c r="F838" s="0" t="n">
        <v>10399</v>
      </c>
      <c r="G838" s="0" t="n">
        <v>96</v>
      </c>
      <c r="H838" s="0" t="n">
        <v>0</v>
      </c>
      <c r="I838" s="0" t="n">
        <v>8</v>
      </c>
      <c r="J838" s="0" t="s">
        <v>7573</v>
      </c>
      <c r="K838" s="0" t="s">
        <v>7573</v>
      </c>
    </row>
    <row r="839" customFormat="false" ht="12.75" hidden="false" customHeight="false" outlineLevel="0" collapsed="false">
      <c r="A839" s="0" t="s">
        <v>2196</v>
      </c>
      <c r="B839" s="0" t="n">
        <v>5285</v>
      </c>
      <c r="C839" s="0" t="s">
        <v>23</v>
      </c>
      <c r="E839" s="0" t="s">
        <v>2197</v>
      </c>
      <c r="F839" s="0" t="n">
        <v>42777</v>
      </c>
      <c r="G839" s="0" t="n">
        <v>465</v>
      </c>
      <c r="H839" s="0" t="n">
        <v>0</v>
      </c>
      <c r="I839" s="0" t="n">
        <v>54</v>
      </c>
      <c r="J839" s="0" t="s">
        <v>7573</v>
      </c>
      <c r="K839" s="0" t="s">
        <v>7573</v>
      </c>
    </row>
    <row r="840" customFormat="false" ht="12.75" hidden="false" customHeight="false" outlineLevel="0" collapsed="false">
      <c r="A840" s="0" t="s">
        <v>2198</v>
      </c>
      <c r="B840" s="0" t="n">
        <v>434</v>
      </c>
      <c r="C840" s="0" t="s">
        <v>23</v>
      </c>
      <c r="D840" s="0" t="s">
        <v>2199</v>
      </c>
      <c r="E840" s="0" t="s">
        <v>2200</v>
      </c>
      <c r="F840" s="0" t="n">
        <v>40523</v>
      </c>
      <c r="G840" s="0" t="n">
        <v>576</v>
      </c>
      <c r="H840" s="0" t="n">
        <v>0</v>
      </c>
      <c r="I840" s="0" t="n">
        <v>77</v>
      </c>
      <c r="J840" s="0" t="s">
        <v>7573</v>
      </c>
      <c r="K840" s="0" t="s">
        <v>7573</v>
      </c>
    </row>
    <row r="841" customFormat="false" ht="12.75" hidden="false" customHeight="false" outlineLevel="0" collapsed="false">
      <c r="A841" s="0" t="s">
        <v>2201</v>
      </c>
      <c r="B841" s="0" t="n">
        <v>137</v>
      </c>
      <c r="C841" s="0" t="s">
        <v>23</v>
      </c>
      <c r="D841" s="0" t="s">
        <v>2202</v>
      </c>
      <c r="E841" s="0" t="s">
        <v>2203</v>
      </c>
      <c r="F841" s="0" t="n">
        <v>5178</v>
      </c>
      <c r="G841" s="0" t="n">
        <v>38</v>
      </c>
      <c r="H841" s="0" t="n">
        <v>0</v>
      </c>
      <c r="I841" s="0" t="n">
        <v>17</v>
      </c>
      <c r="J841" s="0" t="s">
        <v>7573</v>
      </c>
      <c r="K841" s="0" t="s">
        <v>7573</v>
      </c>
    </row>
    <row r="842" customFormat="false" ht="12.75" hidden="false" customHeight="false" outlineLevel="0" collapsed="false">
      <c r="A842" s="0" t="s">
        <v>2204</v>
      </c>
      <c r="B842" s="0" t="n">
        <v>131</v>
      </c>
      <c r="C842" s="0" t="s">
        <v>23</v>
      </c>
      <c r="F842" s="0" t="n">
        <v>19085</v>
      </c>
      <c r="G842" s="0" t="n">
        <v>170</v>
      </c>
      <c r="H842" s="0" t="n">
        <v>0</v>
      </c>
      <c r="I842" s="0" t="n">
        <v>23</v>
      </c>
      <c r="J842" s="0" t="s">
        <v>7573</v>
      </c>
      <c r="K842" s="0" t="s">
        <v>7573</v>
      </c>
    </row>
    <row r="843" customFormat="false" ht="12.75" hidden="false" customHeight="false" outlineLevel="0" collapsed="false">
      <c r="A843" s="0" t="s">
        <v>2205</v>
      </c>
      <c r="B843" s="0" t="n">
        <v>121</v>
      </c>
      <c r="C843" s="0" t="s">
        <v>23</v>
      </c>
      <c r="E843" s="0" t="s">
        <v>2206</v>
      </c>
      <c r="F843" s="0" t="n">
        <v>10712</v>
      </c>
      <c r="G843" s="0" t="n">
        <v>135</v>
      </c>
      <c r="H843" s="0" t="n">
        <v>0</v>
      </c>
      <c r="I843" s="0" t="n">
        <v>72</v>
      </c>
      <c r="J843" s="0" t="s">
        <v>7573</v>
      </c>
      <c r="K843" s="0" t="s">
        <v>7573</v>
      </c>
    </row>
    <row r="844" customFormat="false" ht="12.75" hidden="false" customHeight="false" outlineLevel="0" collapsed="false">
      <c r="A844" s="0" t="s">
        <v>2207</v>
      </c>
      <c r="B844" s="0" t="n">
        <v>719</v>
      </c>
      <c r="C844" s="0" t="s">
        <v>23</v>
      </c>
      <c r="E844" s="0" t="s">
        <v>2208</v>
      </c>
      <c r="F844" s="0" t="n">
        <v>6745</v>
      </c>
      <c r="G844" s="0" t="n">
        <v>217</v>
      </c>
      <c r="H844" s="0" t="n">
        <v>0</v>
      </c>
      <c r="I844" s="0" t="n">
        <v>18</v>
      </c>
      <c r="J844" s="0" t="s">
        <v>7573</v>
      </c>
      <c r="K844" s="0" t="s">
        <v>7573</v>
      </c>
    </row>
    <row r="845" customFormat="false" ht="12.75" hidden="false" customHeight="false" outlineLevel="0" collapsed="false">
      <c r="A845" s="0" t="s">
        <v>2209</v>
      </c>
      <c r="B845" s="0" t="n">
        <v>232</v>
      </c>
      <c r="C845" s="0" t="s">
        <v>23</v>
      </c>
      <c r="D845" s="0" t="s">
        <v>2210</v>
      </c>
      <c r="E845" s="0" t="s">
        <v>2211</v>
      </c>
      <c r="F845" s="0" t="n">
        <v>9794</v>
      </c>
      <c r="G845" s="0" t="n">
        <v>43</v>
      </c>
      <c r="H845" s="0" t="n">
        <v>0</v>
      </c>
      <c r="I845" s="0" t="n">
        <v>28</v>
      </c>
      <c r="J845" s="0" t="s">
        <v>7573</v>
      </c>
      <c r="K845" s="0" t="s">
        <v>7573</v>
      </c>
    </row>
    <row r="846" customFormat="false" ht="12.75" hidden="false" customHeight="false" outlineLevel="0" collapsed="false">
      <c r="A846" s="0" t="s">
        <v>2212</v>
      </c>
      <c r="B846" s="0" t="n">
        <v>808</v>
      </c>
      <c r="C846" s="0" t="s">
        <v>23</v>
      </c>
      <c r="D846" s="0" t="s">
        <v>2213</v>
      </c>
      <c r="E846" s="0" t="s">
        <v>2214</v>
      </c>
      <c r="F846" s="0" t="n">
        <v>16106</v>
      </c>
      <c r="G846" s="0" t="n">
        <v>126</v>
      </c>
      <c r="H846" s="0" t="n">
        <v>0</v>
      </c>
      <c r="I846" s="0" t="n">
        <v>12</v>
      </c>
      <c r="J846" s="0" t="s">
        <v>7573</v>
      </c>
      <c r="K846" s="0" t="s">
        <v>7573</v>
      </c>
    </row>
    <row r="847" customFormat="false" ht="12.75" hidden="false" customHeight="false" outlineLevel="0" collapsed="false">
      <c r="A847" s="0" t="s">
        <v>2215</v>
      </c>
      <c r="B847" s="0" t="n">
        <v>242</v>
      </c>
      <c r="C847" s="0" t="s">
        <v>23</v>
      </c>
      <c r="D847" s="0" t="s">
        <v>2216</v>
      </c>
      <c r="E847" s="0" t="s">
        <v>2217</v>
      </c>
      <c r="F847" s="0" t="n">
        <v>515094</v>
      </c>
      <c r="G847" s="0" t="n">
        <v>3614</v>
      </c>
      <c r="H847" s="0" t="n">
        <v>3</v>
      </c>
      <c r="I847" s="0" t="n">
        <v>682</v>
      </c>
      <c r="J847" s="0" t="s">
        <v>7573</v>
      </c>
      <c r="K847" s="0" t="s">
        <v>7573</v>
      </c>
    </row>
    <row r="848" customFormat="false" ht="12.75" hidden="false" customHeight="false" outlineLevel="0" collapsed="false">
      <c r="A848" s="0" t="s">
        <v>2218</v>
      </c>
      <c r="B848" s="0" t="n">
        <v>2329</v>
      </c>
      <c r="C848" s="0" t="s">
        <v>23</v>
      </c>
      <c r="D848" s="0" t="s">
        <v>2219</v>
      </c>
      <c r="E848" s="0" t="s">
        <v>2220</v>
      </c>
      <c r="F848" s="0" t="n">
        <v>20000</v>
      </c>
      <c r="G848" s="0" t="n">
        <v>153</v>
      </c>
      <c r="H848" s="0" t="n">
        <v>0</v>
      </c>
      <c r="I848" s="0" t="n">
        <v>21</v>
      </c>
      <c r="J848" s="0" t="s">
        <v>7573</v>
      </c>
      <c r="K848" s="0" t="s">
        <v>7573</v>
      </c>
    </row>
    <row r="849" customFormat="false" ht="12.75" hidden="false" customHeight="false" outlineLevel="0" collapsed="false">
      <c r="A849" s="0" t="s">
        <v>2221</v>
      </c>
      <c r="B849" s="0" t="n">
        <v>217</v>
      </c>
      <c r="C849" s="0" t="s">
        <v>23</v>
      </c>
      <c r="E849" s="0" t="s">
        <v>2222</v>
      </c>
      <c r="F849" s="0" t="n">
        <v>11895</v>
      </c>
      <c r="G849" s="0" t="n">
        <v>80</v>
      </c>
      <c r="H849" s="0" t="n">
        <v>0</v>
      </c>
      <c r="I849" s="0" t="n">
        <v>58</v>
      </c>
      <c r="J849" s="0" t="s">
        <v>7573</v>
      </c>
      <c r="K849" s="0" t="s">
        <v>7573</v>
      </c>
    </row>
    <row r="850" customFormat="false" ht="12.75" hidden="false" customHeight="false" outlineLevel="0" collapsed="false">
      <c r="A850" s="0" t="s">
        <v>2223</v>
      </c>
      <c r="B850" s="0" t="n">
        <v>107</v>
      </c>
      <c r="C850" s="0" t="s">
        <v>23</v>
      </c>
      <c r="D850" s="0" t="s">
        <v>2224</v>
      </c>
      <c r="E850" s="0" t="s">
        <v>2225</v>
      </c>
      <c r="F850" s="0" t="n">
        <v>10091</v>
      </c>
      <c r="G850" s="0" t="n">
        <v>155</v>
      </c>
      <c r="H850" s="0" t="n">
        <v>5</v>
      </c>
      <c r="I850" s="0" t="n">
        <v>2</v>
      </c>
      <c r="J850" s="0" t="s">
        <v>7573</v>
      </c>
      <c r="K850" s="0" t="s">
        <v>7573</v>
      </c>
    </row>
    <row r="851" customFormat="false" ht="12.75" hidden="false" customHeight="false" outlineLevel="0" collapsed="false">
      <c r="A851" s="0" t="s">
        <v>2226</v>
      </c>
      <c r="B851" s="0" t="n">
        <v>799</v>
      </c>
      <c r="C851" s="0" t="s">
        <v>23</v>
      </c>
      <c r="D851" s="0" t="s">
        <v>2227</v>
      </c>
      <c r="E851" s="0" t="s">
        <v>2228</v>
      </c>
      <c r="F851" s="0" t="n">
        <v>6842</v>
      </c>
      <c r="G851" s="0" t="n">
        <v>192</v>
      </c>
      <c r="H851" s="0" t="n">
        <v>0</v>
      </c>
      <c r="I851" s="0" t="n">
        <v>10</v>
      </c>
      <c r="J851" s="0" t="s">
        <v>7573</v>
      </c>
      <c r="K851" s="0" t="s">
        <v>7573</v>
      </c>
    </row>
    <row r="852" customFormat="false" ht="12.75" hidden="false" customHeight="false" outlineLevel="0" collapsed="false">
      <c r="A852" s="0" t="s">
        <v>2229</v>
      </c>
      <c r="B852" s="0" t="n">
        <v>298</v>
      </c>
      <c r="C852" s="0" t="s">
        <v>23</v>
      </c>
      <c r="D852" s="0" t="s">
        <v>2230</v>
      </c>
      <c r="E852" s="0" t="s">
        <v>2231</v>
      </c>
      <c r="F852" s="0" t="n">
        <v>5821</v>
      </c>
      <c r="G852" s="0" t="n">
        <v>19</v>
      </c>
      <c r="H852" s="0" t="n">
        <v>0</v>
      </c>
      <c r="I852" s="0" t="n">
        <v>2</v>
      </c>
      <c r="J852" s="0" t="s">
        <v>7573</v>
      </c>
      <c r="K852" s="0" t="s">
        <v>7573</v>
      </c>
    </row>
    <row r="853" customFormat="false" ht="12.75" hidden="false" customHeight="false" outlineLevel="0" collapsed="false">
      <c r="A853" s="0" t="s">
        <v>2232</v>
      </c>
      <c r="B853" s="0" t="n">
        <v>304</v>
      </c>
      <c r="C853" s="0" t="s">
        <v>23</v>
      </c>
      <c r="D853" s="0" t="s">
        <v>2233</v>
      </c>
      <c r="E853" s="0" t="s">
        <v>2234</v>
      </c>
      <c r="F853" s="0" t="n">
        <v>11187</v>
      </c>
      <c r="G853" s="0" t="n">
        <v>34</v>
      </c>
      <c r="H853" s="0" t="n">
        <v>0</v>
      </c>
      <c r="I853" s="0" t="n">
        <v>7</v>
      </c>
      <c r="J853" s="0" t="s">
        <v>7573</v>
      </c>
      <c r="K853" s="0" t="s">
        <v>7573</v>
      </c>
    </row>
    <row r="854" customFormat="false" ht="12.75" hidden="false" customHeight="false" outlineLevel="0" collapsed="false">
      <c r="A854" s="0" t="s">
        <v>2235</v>
      </c>
      <c r="B854" s="0" t="n">
        <v>455</v>
      </c>
      <c r="C854" s="0" t="s">
        <v>23</v>
      </c>
      <c r="D854" s="0" t="s">
        <v>2236</v>
      </c>
      <c r="E854" s="0" t="s">
        <v>2237</v>
      </c>
      <c r="F854" s="0" t="n">
        <v>6933</v>
      </c>
      <c r="G854" s="0" t="n">
        <v>31</v>
      </c>
      <c r="H854" s="0" t="n">
        <v>0</v>
      </c>
      <c r="I854" s="0" t="n">
        <v>22</v>
      </c>
      <c r="J854" s="0" t="s">
        <v>7573</v>
      </c>
      <c r="K854" s="0" t="s">
        <v>7573</v>
      </c>
    </row>
    <row r="855" customFormat="false" ht="12.75" hidden="false" customHeight="false" outlineLevel="0" collapsed="false">
      <c r="A855" s="0" t="s">
        <v>2238</v>
      </c>
      <c r="B855" s="0" t="n">
        <v>284</v>
      </c>
      <c r="C855" s="0" t="s">
        <v>23</v>
      </c>
      <c r="D855" s="0" t="s">
        <v>2239</v>
      </c>
      <c r="E855" s="0" t="s">
        <v>2240</v>
      </c>
      <c r="F855" s="0" t="n">
        <v>22690</v>
      </c>
      <c r="G855" s="0" t="n">
        <v>242</v>
      </c>
      <c r="H855" s="0" t="n">
        <v>0</v>
      </c>
      <c r="I855" s="0" t="n">
        <v>33</v>
      </c>
      <c r="J855" s="0" t="s">
        <v>7573</v>
      </c>
      <c r="K855" s="0" t="s">
        <v>7573</v>
      </c>
    </row>
    <row r="856" customFormat="false" ht="12.75" hidden="false" customHeight="false" outlineLevel="0" collapsed="false">
      <c r="A856" s="0" t="s">
        <v>2241</v>
      </c>
      <c r="B856" s="0" t="n">
        <v>1411</v>
      </c>
      <c r="C856" s="0" t="s">
        <v>23</v>
      </c>
      <c r="D856" s="0" t="s">
        <v>2242</v>
      </c>
      <c r="E856" s="0" t="s">
        <v>2243</v>
      </c>
      <c r="F856" s="0" t="n">
        <v>22479</v>
      </c>
      <c r="G856" s="0" t="n">
        <v>328</v>
      </c>
      <c r="H856" s="0" t="n">
        <v>0</v>
      </c>
      <c r="I856" s="0" t="n">
        <v>63</v>
      </c>
      <c r="J856" s="0" t="s">
        <v>7573</v>
      </c>
      <c r="K856" s="0" t="s">
        <v>7573</v>
      </c>
    </row>
    <row r="857" customFormat="false" ht="12.75" hidden="false" customHeight="false" outlineLevel="0" collapsed="false">
      <c r="A857" s="0" t="s">
        <v>2244</v>
      </c>
      <c r="B857" s="0" t="n">
        <v>5937</v>
      </c>
      <c r="C857" s="0" t="s">
        <v>23</v>
      </c>
      <c r="E857" s="0" t="s">
        <v>2245</v>
      </c>
      <c r="F857" s="0" t="n">
        <v>18328</v>
      </c>
      <c r="G857" s="0" t="n">
        <v>119</v>
      </c>
      <c r="H857" s="0" t="n">
        <v>0</v>
      </c>
      <c r="I857" s="0" t="n">
        <v>13</v>
      </c>
      <c r="J857" s="0" t="s">
        <v>7573</v>
      </c>
      <c r="K857" s="0" t="s">
        <v>7573</v>
      </c>
    </row>
    <row r="858" customFormat="false" ht="12.75" hidden="false" customHeight="false" outlineLevel="0" collapsed="false">
      <c r="A858" s="0" t="s">
        <v>2246</v>
      </c>
      <c r="B858" s="0" t="n">
        <v>365</v>
      </c>
      <c r="C858" s="0" t="s">
        <v>23</v>
      </c>
      <c r="D858" s="0" t="s">
        <v>2247</v>
      </c>
      <c r="E858" s="0" t="s">
        <v>2248</v>
      </c>
      <c r="F858" s="0" t="n">
        <v>8002</v>
      </c>
      <c r="G858" s="0" t="n">
        <v>58</v>
      </c>
      <c r="H858" s="0" t="n">
        <v>0</v>
      </c>
      <c r="I858" s="0" t="n">
        <v>21</v>
      </c>
      <c r="J858" s="0" t="s">
        <v>7573</v>
      </c>
      <c r="K858" s="0" t="s">
        <v>7573</v>
      </c>
    </row>
    <row r="859" customFormat="false" ht="12.75" hidden="false" customHeight="false" outlineLevel="0" collapsed="false">
      <c r="A859" s="0" t="s">
        <v>2249</v>
      </c>
      <c r="B859" s="0" t="n">
        <v>126</v>
      </c>
      <c r="C859" s="0" t="s">
        <v>23</v>
      </c>
      <c r="F859" s="0" t="n">
        <v>20803</v>
      </c>
      <c r="G859" s="0" t="n">
        <v>169</v>
      </c>
      <c r="H859" s="0" t="n">
        <v>0</v>
      </c>
      <c r="I859" s="0" t="n">
        <v>19</v>
      </c>
      <c r="J859" s="0" t="s">
        <v>7573</v>
      </c>
      <c r="K859" s="0" t="s">
        <v>7573</v>
      </c>
    </row>
    <row r="860" customFormat="false" ht="12.75" hidden="false" customHeight="false" outlineLevel="0" collapsed="false">
      <c r="A860" s="0" t="s">
        <v>2250</v>
      </c>
      <c r="B860" s="0" t="n">
        <v>168</v>
      </c>
      <c r="C860" s="0" t="s">
        <v>23</v>
      </c>
      <c r="E860" s="0" t="s">
        <v>2251</v>
      </c>
      <c r="F860" s="0" t="n">
        <v>5083</v>
      </c>
      <c r="G860" s="0" t="n">
        <v>45</v>
      </c>
      <c r="H860" s="0" t="n">
        <v>0</v>
      </c>
      <c r="I860" s="0" t="n">
        <v>4</v>
      </c>
      <c r="J860" s="0" t="s">
        <v>7573</v>
      </c>
      <c r="K860" s="0" t="s">
        <v>7573</v>
      </c>
    </row>
    <row r="861" customFormat="false" ht="12.75" hidden="false" customHeight="false" outlineLevel="0" collapsed="false">
      <c r="A861" s="0" t="s">
        <v>2252</v>
      </c>
      <c r="B861" s="0" t="n">
        <v>125</v>
      </c>
      <c r="C861" s="0" t="s">
        <v>23</v>
      </c>
      <c r="D861" s="0" t="s">
        <v>2253</v>
      </c>
      <c r="E861" s="0" t="s">
        <v>2254</v>
      </c>
      <c r="F861" s="0" t="n">
        <v>31505</v>
      </c>
      <c r="G861" s="0" t="n">
        <v>275</v>
      </c>
      <c r="H861" s="0" t="n">
        <v>0</v>
      </c>
      <c r="I861" s="0" t="n">
        <v>21</v>
      </c>
      <c r="J861" s="0" t="s">
        <v>7573</v>
      </c>
      <c r="K861" s="0" t="s">
        <v>7573</v>
      </c>
    </row>
    <row r="862" customFormat="false" ht="12.75" hidden="false" customHeight="false" outlineLevel="0" collapsed="false">
      <c r="A862" s="0" t="s">
        <v>2255</v>
      </c>
      <c r="B862" s="0" t="n">
        <v>114</v>
      </c>
      <c r="C862" s="0" t="s">
        <v>23</v>
      </c>
      <c r="E862" s="0" t="s">
        <v>2256</v>
      </c>
      <c r="F862" s="0" t="n">
        <v>39067</v>
      </c>
      <c r="G862" s="0" t="n">
        <v>413</v>
      </c>
      <c r="H862" s="0" t="n">
        <v>0</v>
      </c>
      <c r="I862" s="0" t="n">
        <v>51</v>
      </c>
      <c r="J862" s="0" t="s">
        <v>7573</v>
      </c>
      <c r="K862" s="0" t="s">
        <v>7573</v>
      </c>
    </row>
    <row r="863" customFormat="false" ht="12.75" hidden="false" customHeight="false" outlineLevel="0" collapsed="false">
      <c r="A863" s="0" t="s">
        <v>2257</v>
      </c>
      <c r="B863" s="0" t="n">
        <v>2029</v>
      </c>
      <c r="C863" s="0" t="s">
        <v>23</v>
      </c>
      <c r="D863" s="0" t="s">
        <v>2258</v>
      </c>
      <c r="E863" s="0" t="s">
        <v>2259</v>
      </c>
      <c r="F863" s="0" t="n">
        <v>10488</v>
      </c>
      <c r="G863" s="0" t="n">
        <v>232</v>
      </c>
      <c r="H863" s="0" t="n">
        <v>0</v>
      </c>
      <c r="I863" s="0" t="n">
        <v>161</v>
      </c>
      <c r="J863" s="0" t="s">
        <v>7573</v>
      </c>
      <c r="K863" s="0" t="s">
        <v>7573</v>
      </c>
    </row>
    <row r="864" customFormat="false" ht="12.75" hidden="false" customHeight="false" outlineLevel="0" collapsed="false">
      <c r="A864" s="0" t="s">
        <v>2260</v>
      </c>
      <c r="B864" s="0" t="n">
        <v>785</v>
      </c>
      <c r="C864" s="0" t="s">
        <v>23</v>
      </c>
      <c r="D864" s="0" t="s">
        <v>2261</v>
      </c>
      <c r="E864" s="0" t="s">
        <v>2262</v>
      </c>
      <c r="F864" s="0" t="n">
        <v>11033</v>
      </c>
      <c r="G864" s="0" t="n">
        <v>134</v>
      </c>
      <c r="H864" s="0" t="n">
        <v>0</v>
      </c>
      <c r="I864" s="0" t="n">
        <v>50</v>
      </c>
      <c r="J864" s="0" t="s">
        <v>7573</v>
      </c>
      <c r="K864" s="0" t="s">
        <v>7573</v>
      </c>
    </row>
    <row r="865" customFormat="false" ht="12.75" hidden="false" customHeight="false" outlineLevel="0" collapsed="false">
      <c r="A865" s="0" t="s">
        <v>2263</v>
      </c>
      <c r="B865" s="0" t="n">
        <v>159</v>
      </c>
      <c r="C865" s="0" t="s">
        <v>23</v>
      </c>
      <c r="D865" s="0" t="s">
        <v>2264</v>
      </c>
      <c r="E865" s="0" t="s">
        <v>2265</v>
      </c>
      <c r="F865" s="0" t="n">
        <v>9456</v>
      </c>
      <c r="G865" s="0" t="n">
        <v>54</v>
      </c>
      <c r="H865" s="0" t="n">
        <v>0</v>
      </c>
      <c r="I865" s="0" t="n">
        <v>17</v>
      </c>
      <c r="J865" s="0" t="s">
        <v>7573</v>
      </c>
      <c r="K865" s="0" t="s">
        <v>7573</v>
      </c>
    </row>
    <row r="866" customFormat="false" ht="12.75" hidden="false" customHeight="false" outlineLevel="0" collapsed="false">
      <c r="A866" s="0" t="s">
        <v>2266</v>
      </c>
      <c r="B866" s="0" t="n">
        <v>756</v>
      </c>
      <c r="C866" s="0" t="s">
        <v>23</v>
      </c>
      <c r="D866" s="0" t="s">
        <v>2267</v>
      </c>
      <c r="E866" s="0" t="s">
        <v>2268</v>
      </c>
      <c r="F866" s="0" t="n">
        <v>5963</v>
      </c>
      <c r="G866" s="0" t="n">
        <v>40</v>
      </c>
      <c r="H866" s="0" t="n">
        <v>0</v>
      </c>
      <c r="I866" s="0" t="n">
        <v>2</v>
      </c>
      <c r="J866" s="0" t="s">
        <v>7573</v>
      </c>
      <c r="K866" s="0" t="s">
        <v>7573</v>
      </c>
    </row>
    <row r="867" customFormat="false" ht="12.75" hidden="false" customHeight="false" outlineLevel="0" collapsed="false">
      <c r="A867" s="0" t="s">
        <v>2269</v>
      </c>
      <c r="B867" s="0" t="n">
        <v>331</v>
      </c>
      <c r="C867" s="0" t="s">
        <v>23</v>
      </c>
      <c r="D867" s="0" t="s">
        <v>2270</v>
      </c>
      <c r="E867" s="0" t="s">
        <v>2271</v>
      </c>
      <c r="F867" s="0" t="n">
        <v>16635</v>
      </c>
      <c r="G867" s="0" t="n">
        <v>177</v>
      </c>
      <c r="H867" s="0" t="n">
        <v>1</v>
      </c>
      <c r="I867" s="0" t="n">
        <v>619</v>
      </c>
      <c r="J867" s="0" t="s">
        <v>7573</v>
      </c>
      <c r="K867" s="0" t="s">
        <v>7573</v>
      </c>
    </row>
    <row r="868" customFormat="false" ht="12.75" hidden="false" customHeight="false" outlineLevel="0" collapsed="false">
      <c r="A868" s="0" t="s">
        <v>2272</v>
      </c>
      <c r="B868" s="0" t="n">
        <v>1521</v>
      </c>
      <c r="C868" s="0" t="s">
        <v>23</v>
      </c>
      <c r="D868" s="0" t="s">
        <v>2273</v>
      </c>
      <c r="E868" s="0" t="s">
        <v>2274</v>
      </c>
      <c r="F868" s="0" t="n">
        <v>6034</v>
      </c>
      <c r="G868" s="0" t="n">
        <v>52</v>
      </c>
      <c r="H868" s="0" t="n">
        <v>0</v>
      </c>
      <c r="I868" s="0" t="n">
        <v>1</v>
      </c>
      <c r="J868" s="0" t="s">
        <v>7573</v>
      </c>
      <c r="K868" s="0" t="s">
        <v>7573</v>
      </c>
    </row>
    <row r="869" customFormat="false" ht="12.75" hidden="false" customHeight="false" outlineLevel="0" collapsed="false">
      <c r="A869" s="0" t="s">
        <v>2275</v>
      </c>
      <c r="B869" s="0" t="n">
        <v>345</v>
      </c>
      <c r="C869" s="0" t="s">
        <v>23</v>
      </c>
      <c r="F869" s="0" t="n">
        <v>20078</v>
      </c>
      <c r="G869" s="0" t="n">
        <v>183</v>
      </c>
      <c r="H869" s="0" t="n">
        <v>0</v>
      </c>
      <c r="I869" s="0" t="n">
        <v>1</v>
      </c>
      <c r="J869" s="0" t="s">
        <v>7573</v>
      </c>
      <c r="K869" s="0" t="s">
        <v>7573</v>
      </c>
    </row>
    <row r="870" customFormat="false" ht="12.75" hidden="false" customHeight="false" outlineLevel="0" collapsed="false">
      <c r="A870" s="0" t="s">
        <v>2276</v>
      </c>
      <c r="B870" s="0" t="n">
        <v>185</v>
      </c>
      <c r="C870" s="0" t="s">
        <v>23</v>
      </c>
      <c r="E870" s="0" t="s">
        <v>2277</v>
      </c>
      <c r="F870" s="0" t="n">
        <v>11747</v>
      </c>
      <c r="G870" s="0" t="n">
        <v>106</v>
      </c>
      <c r="H870" s="0" t="n">
        <v>0</v>
      </c>
      <c r="I870" s="0" t="n">
        <v>1</v>
      </c>
      <c r="J870" s="0" t="s">
        <v>7573</v>
      </c>
      <c r="K870" s="0" t="s">
        <v>7573</v>
      </c>
    </row>
    <row r="871" customFormat="false" ht="12.75" hidden="false" customHeight="false" outlineLevel="0" collapsed="false">
      <c r="A871" s="0" t="s">
        <v>2278</v>
      </c>
      <c r="B871" s="0" t="n">
        <v>882</v>
      </c>
      <c r="C871" s="0" t="s">
        <v>23</v>
      </c>
      <c r="E871" s="0" t="s">
        <v>2279</v>
      </c>
      <c r="F871" s="0" t="n">
        <v>27786</v>
      </c>
      <c r="G871" s="0" t="n">
        <v>339</v>
      </c>
      <c r="H871" s="0" t="n">
        <v>0</v>
      </c>
      <c r="I871" s="0" t="n">
        <v>131</v>
      </c>
      <c r="J871" s="0" t="s">
        <v>7573</v>
      </c>
      <c r="K871" s="0" t="s">
        <v>7573</v>
      </c>
    </row>
    <row r="872" customFormat="false" ht="12.75" hidden="false" customHeight="false" outlineLevel="0" collapsed="false">
      <c r="A872" s="0" t="s">
        <v>2280</v>
      </c>
      <c r="B872" s="0" t="n">
        <v>137</v>
      </c>
      <c r="C872" s="0" t="s">
        <v>23</v>
      </c>
      <c r="D872" s="0" t="s">
        <v>2281</v>
      </c>
      <c r="F872" s="0" t="n">
        <v>32935</v>
      </c>
      <c r="G872" s="0" t="n">
        <v>137</v>
      </c>
      <c r="H872" s="0" t="n">
        <v>0</v>
      </c>
      <c r="I872" s="0" t="n">
        <v>21</v>
      </c>
      <c r="J872" s="0" t="s">
        <v>7573</v>
      </c>
      <c r="K872" s="0" t="s">
        <v>7573</v>
      </c>
    </row>
    <row r="873" customFormat="false" ht="12.75" hidden="false" customHeight="false" outlineLevel="0" collapsed="false">
      <c r="A873" s="0" t="s">
        <v>2282</v>
      </c>
      <c r="B873" s="0" t="n">
        <v>159</v>
      </c>
      <c r="C873" s="0" t="s">
        <v>23</v>
      </c>
      <c r="F873" s="0" t="n">
        <v>36811</v>
      </c>
      <c r="G873" s="0" t="n">
        <v>150</v>
      </c>
      <c r="H873" s="0" t="n">
        <v>0</v>
      </c>
      <c r="I873" s="0" t="n">
        <v>3</v>
      </c>
      <c r="J873" s="0" t="s">
        <v>7573</v>
      </c>
      <c r="K873" s="0" t="s">
        <v>7573</v>
      </c>
    </row>
    <row r="874" customFormat="false" ht="12.75" hidden="false" customHeight="false" outlineLevel="0" collapsed="false">
      <c r="A874" s="0" t="s">
        <v>2283</v>
      </c>
      <c r="B874" s="0" t="n">
        <v>217</v>
      </c>
      <c r="C874" s="0" t="s">
        <v>23</v>
      </c>
      <c r="D874" s="0" t="s">
        <v>2284</v>
      </c>
      <c r="E874" s="0" t="s">
        <v>2285</v>
      </c>
      <c r="F874" s="0" t="n">
        <v>8785</v>
      </c>
      <c r="G874" s="0" t="n">
        <v>107</v>
      </c>
      <c r="H874" s="0" t="n">
        <v>0</v>
      </c>
      <c r="I874" s="0" t="n">
        <v>2</v>
      </c>
      <c r="J874" s="0" t="s">
        <v>7573</v>
      </c>
      <c r="K874" s="0" t="s">
        <v>7573</v>
      </c>
    </row>
    <row r="875" customFormat="false" ht="12.75" hidden="false" customHeight="false" outlineLevel="0" collapsed="false">
      <c r="A875" s="0" t="s">
        <v>2286</v>
      </c>
      <c r="B875" s="0" t="n">
        <v>998</v>
      </c>
      <c r="C875" s="0" t="s">
        <v>23</v>
      </c>
      <c r="D875" s="0" t="s">
        <v>2287</v>
      </c>
      <c r="E875" s="0" t="s">
        <v>2288</v>
      </c>
      <c r="F875" s="0" t="n">
        <v>5641</v>
      </c>
      <c r="G875" s="0" t="n">
        <v>97</v>
      </c>
      <c r="H875" s="0" t="n">
        <v>0</v>
      </c>
      <c r="I875" s="0" t="n">
        <v>54</v>
      </c>
      <c r="J875" s="0" t="s">
        <v>7573</v>
      </c>
      <c r="K875" s="0" t="s">
        <v>7573</v>
      </c>
    </row>
    <row r="876" customFormat="false" ht="12.75" hidden="false" customHeight="false" outlineLevel="0" collapsed="false">
      <c r="A876" s="0" t="s">
        <v>2289</v>
      </c>
      <c r="B876" s="0" t="n">
        <v>897</v>
      </c>
      <c r="C876" s="0" t="s">
        <v>23</v>
      </c>
      <c r="F876" s="0" t="n">
        <v>11846</v>
      </c>
      <c r="G876" s="0" t="n">
        <v>67</v>
      </c>
      <c r="H876" s="0" t="n">
        <v>0</v>
      </c>
      <c r="I876" s="0" t="n">
        <v>25</v>
      </c>
      <c r="J876" s="0" t="s">
        <v>7573</v>
      </c>
      <c r="K876" s="0" t="s">
        <v>7573</v>
      </c>
    </row>
    <row r="877" customFormat="false" ht="12.75" hidden="false" customHeight="false" outlineLevel="0" collapsed="false">
      <c r="A877" s="0" t="s">
        <v>2290</v>
      </c>
      <c r="B877" s="0" t="n">
        <v>255</v>
      </c>
      <c r="C877" s="0" t="s">
        <v>23</v>
      </c>
      <c r="E877" s="0" t="s">
        <v>2291</v>
      </c>
      <c r="F877" s="0" t="n">
        <v>7633</v>
      </c>
      <c r="G877" s="0" t="n">
        <v>111</v>
      </c>
      <c r="H877" s="0" t="n">
        <v>0</v>
      </c>
      <c r="I877" s="0" t="n">
        <v>10</v>
      </c>
      <c r="J877" s="0" t="s">
        <v>7573</v>
      </c>
      <c r="K877" s="0" t="s">
        <v>7573</v>
      </c>
    </row>
    <row r="878" customFormat="false" ht="12.75" hidden="false" customHeight="false" outlineLevel="0" collapsed="false">
      <c r="A878" s="0" t="s">
        <v>2292</v>
      </c>
      <c r="B878" s="0" t="n">
        <v>4334</v>
      </c>
      <c r="C878" s="0" t="s">
        <v>23</v>
      </c>
      <c r="D878" s="0" t="s">
        <v>2293</v>
      </c>
      <c r="E878" s="0" t="s">
        <v>2294</v>
      </c>
      <c r="F878" s="0" t="n">
        <v>8776</v>
      </c>
      <c r="G878" s="0" t="n">
        <v>90</v>
      </c>
      <c r="H878" s="0" t="n">
        <v>0</v>
      </c>
      <c r="I878" s="0" t="n">
        <v>33</v>
      </c>
      <c r="J878" s="0" t="s">
        <v>7573</v>
      </c>
      <c r="K878" s="0" t="s">
        <v>7573</v>
      </c>
    </row>
    <row r="879" customFormat="false" ht="12.75" hidden="false" customHeight="false" outlineLevel="0" collapsed="false">
      <c r="A879" s="0" t="s">
        <v>2295</v>
      </c>
      <c r="B879" s="0" t="n">
        <v>186</v>
      </c>
      <c r="C879" s="0" t="s">
        <v>23</v>
      </c>
      <c r="D879" s="0" t="s">
        <v>2296</v>
      </c>
      <c r="E879" s="0" t="s">
        <v>2297</v>
      </c>
      <c r="F879" s="0" t="n">
        <v>7084</v>
      </c>
      <c r="G879" s="0" t="n">
        <v>172</v>
      </c>
      <c r="H879" s="0" t="n">
        <v>0</v>
      </c>
      <c r="I879" s="0" t="n">
        <v>21</v>
      </c>
      <c r="J879" s="0" t="s">
        <v>7573</v>
      </c>
      <c r="K879" s="0" t="s">
        <v>7573</v>
      </c>
    </row>
    <row r="880" customFormat="false" ht="12.75" hidden="false" customHeight="false" outlineLevel="0" collapsed="false">
      <c r="A880" s="0" t="s">
        <v>2298</v>
      </c>
      <c r="B880" s="0" t="n">
        <v>1625</v>
      </c>
      <c r="C880" s="0" t="s">
        <v>23</v>
      </c>
      <c r="D880" s="0" t="s">
        <v>2299</v>
      </c>
      <c r="E880" s="0" t="s">
        <v>2300</v>
      </c>
      <c r="F880" s="0" t="n">
        <v>47766</v>
      </c>
      <c r="G880" s="0" t="n">
        <v>391</v>
      </c>
      <c r="H880" s="0" t="n">
        <v>0</v>
      </c>
      <c r="I880" s="0" t="n">
        <v>12</v>
      </c>
      <c r="J880" s="0" t="s">
        <v>7573</v>
      </c>
      <c r="K880" s="0" t="s">
        <v>7573</v>
      </c>
    </row>
    <row r="881" customFormat="false" ht="12.75" hidden="false" customHeight="false" outlineLevel="0" collapsed="false">
      <c r="A881" s="0" t="s">
        <v>2301</v>
      </c>
      <c r="B881" s="0" t="n">
        <v>141</v>
      </c>
      <c r="C881" s="0" t="s">
        <v>23</v>
      </c>
      <c r="D881" s="0" t="s">
        <v>2302</v>
      </c>
      <c r="E881" s="0" t="s">
        <v>2303</v>
      </c>
      <c r="F881" s="0" t="n">
        <v>5283</v>
      </c>
      <c r="G881" s="0" t="n">
        <v>59</v>
      </c>
      <c r="H881" s="0" t="n">
        <v>0</v>
      </c>
      <c r="I881" s="0" t="n">
        <v>3</v>
      </c>
      <c r="J881" s="0" t="s">
        <v>7573</v>
      </c>
      <c r="K881" s="0" t="s">
        <v>7573</v>
      </c>
    </row>
    <row r="882" customFormat="false" ht="12.75" hidden="false" customHeight="false" outlineLevel="0" collapsed="false">
      <c r="A882" s="0" t="s">
        <v>2304</v>
      </c>
      <c r="B882" s="0" t="n">
        <v>366</v>
      </c>
      <c r="C882" s="0" t="s">
        <v>23</v>
      </c>
      <c r="E882" s="0" t="s">
        <v>2305</v>
      </c>
      <c r="F882" s="0" t="n">
        <v>51102</v>
      </c>
      <c r="G882" s="0" t="n">
        <v>400</v>
      </c>
      <c r="H882" s="0" t="n">
        <v>0</v>
      </c>
      <c r="I882" s="0" t="n">
        <v>11</v>
      </c>
      <c r="J882" s="0" t="s">
        <v>7573</v>
      </c>
      <c r="K882" s="0" t="s">
        <v>7573</v>
      </c>
    </row>
    <row r="883" customFormat="false" ht="12.75" hidden="false" customHeight="false" outlineLevel="0" collapsed="false">
      <c r="A883" s="0" t="s">
        <v>2306</v>
      </c>
      <c r="B883" s="0" t="n">
        <v>244</v>
      </c>
      <c r="C883" s="0" t="s">
        <v>23</v>
      </c>
      <c r="D883" s="0" t="s">
        <v>2307</v>
      </c>
      <c r="E883" s="0" t="s">
        <v>2308</v>
      </c>
      <c r="F883" s="0" t="n">
        <v>9386</v>
      </c>
      <c r="G883" s="0" t="n">
        <v>169</v>
      </c>
      <c r="H883" s="0" t="n">
        <v>6</v>
      </c>
      <c r="I883" s="0" t="n">
        <v>4</v>
      </c>
      <c r="J883" s="0" t="s">
        <v>7573</v>
      </c>
      <c r="K883" s="0" t="s">
        <v>7573</v>
      </c>
    </row>
    <row r="884" customFormat="false" ht="12.75" hidden="false" customHeight="false" outlineLevel="0" collapsed="false">
      <c r="A884" s="0" t="s">
        <v>2309</v>
      </c>
      <c r="B884" s="0" t="n">
        <v>351</v>
      </c>
      <c r="C884" s="0" t="s">
        <v>23</v>
      </c>
      <c r="D884" s="0" t="s">
        <v>2310</v>
      </c>
      <c r="E884" s="0" t="s">
        <v>2311</v>
      </c>
      <c r="F884" s="0" t="n">
        <v>46186</v>
      </c>
      <c r="G884" s="0" t="n">
        <v>484</v>
      </c>
      <c r="H884" s="0" t="n">
        <v>0</v>
      </c>
      <c r="I884" s="0" t="n">
        <v>13</v>
      </c>
      <c r="J884" s="0" t="s">
        <v>7573</v>
      </c>
      <c r="K884" s="0" t="s">
        <v>7573</v>
      </c>
    </row>
    <row r="885" customFormat="false" ht="12.75" hidden="false" customHeight="false" outlineLevel="0" collapsed="false">
      <c r="A885" s="0" t="s">
        <v>2312</v>
      </c>
      <c r="B885" s="0" t="n">
        <v>193</v>
      </c>
      <c r="C885" s="0" t="s">
        <v>23</v>
      </c>
      <c r="F885" s="0" t="n">
        <v>8617</v>
      </c>
      <c r="G885" s="0" t="n">
        <v>131</v>
      </c>
      <c r="H885" s="0" t="n">
        <v>2</v>
      </c>
      <c r="I885" s="0" t="n">
        <v>278</v>
      </c>
      <c r="J885" s="0" t="s">
        <v>7573</v>
      </c>
      <c r="K885" s="0" t="s">
        <v>7573</v>
      </c>
    </row>
    <row r="886" customFormat="false" ht="12.75" hidden="false" customHeight="false" outlineLevel="0" collapsed="false">
      <c r="A886" s="0" t="s">
        <v>2313</v>
      </c>
      <c r="B886" s="0" t="n">
        <v>1423</v>
      </c>
      <c r="C886" s="0" t="s">
        <v>23</v>
      </c>
      <c r="D886" s="0" t="s">
        <v>2314</v>
      </c>
      <c r="E886" s="0" t="s">
        <v>2315</v>
      </c>
      <c r="F886" s="0" t="n">
        <v>45891</v>
      </c>
      <c r="G886" s="0" t="n">
        <v>347</v>
      </c>
      <c r="H886" s="0" t="n">
        <v>0</v>
      </c>
      <c r="I886" s="0" t="n">
        <v>25</v>
      </c>
      <c r="J886" s="0" t="s">
        <v>7573</v>
      </c>
      <c r="K886" s="0" t="s">
        <v>7573</v>
      </c>
    </row>
    <row r="887" customFormat="false" ht="12.75" hidden="false" customHeight="false" outlineLevel="0" collapsed="false">
      <c r="A887" s="0" t="s">
        <v>2316</v>
      </c>
      <c r="B887" s="0" t="n">
        <v>113</v>
      </c>
      <c r="C887" s="0" t="s">
        <v>23</v>
      </c>
      <c r="D887" s="0" t="s">
        <v>2317</v>
      </c>
      <c r="E887" s="0" t="s">
        <v>2318</v>
      </c>
      <c r="F887" s="0" t="n">
        <v>13757</v>
      </c>
      <c r="G887" s="0" t="n">
        <v>52</v>
      </c>
      <c r="H887" s="0" t="n">
        <v>0</v>
      </c>
      <c r="I887" s="0" t="n">
        <v>17</v>
      </c>
      <c r="J887" s="0" t="s">
        <v>7573</v>
      </c>
      <c r="K887" s="0" t="s">
        <v>7573</v>
      </c>
    </row>
    <row r="888" customFormat="false" ht="12.75" hidden="false" customHeight="false" outlineLevel="0" collapsed="false">
      <c r="A888" s="0" t="s">
        <v>2319</v>
      </c>
      <c r="B888" s="0" t="n">
        <v>229</v>
      </c>
      <c r="C888" s="0" t="s">
        <v>23</v>
      </c>
      <c r="D888" s="0" t="s">
        <v>2320</v>
      </c>
      <c r="E888" s="0" t="s">
        <v>2321</v>
      </c>
      <c r="F888" s="0" t="n">
        <v>36085</v>
      </c>
      <c r="G888" s="0" t="n">
        <v>384</v>
      </c>
      <c r="H888" s="0" t="n">
        <v>0</v>
      </c>
      <c r="I888" s="0" t="n">
        <v>92</v>
      </c>
      <c r="J888" s="0" t="s">
        <v>7573</v>
      </c>
      <c r="K888" s="0" t="s">
        <v>7573</v>
      </c>
    </row>
    <row r="889" customFormat="false" ht="12.75" hidden="false" customHeight="false" outlineLevel="0" collapsed="false">
      <c r="A889" s="0" t="s">
        <v>2322</v>
      </c>
      <c r="B889" s="0" t="n">
        <v>1491</v>
      </c>
      <c r="C889" s="0" t="s">
        <v>23</v>
      </c>
      <c r="D889" s="0" t="s">
        <v>2323</v>
      </c>
      <c r="E889" s="0" t="s">
        <v>2324</v>
      </c>
      <c r="F889" s="0" t="n">
        <v>7861</v>
      </c>
      <c r="G889" s="0" t="n">
        <v>80</v>
      </c>
      <c r="H889" s="0" t="n">
        <v>0</v>
      </c>
      <c r="I889" s="0" t="n">
        <v>199</v>
      </c>
      <c r="J889" s="0" t="s">
        <v>7573</v>
      </c>
      <c r="K889" s="0" t="s">
        <v>7573</v>
      </c>
    </row>
    <row r="890" customFormat="false" ht="12.75" hidden="false" customHeight="false" outlineLevel="0" collapsed="false">
      <c r="A890" s="0" t="s">
        <v>2325</v>
      </c>
      <c r="B890" s="0" t="n">
        <v>490</v>
      </c>
      <c r="C890" s="0" t="s">
        <v>23</v>
      </c>
      <c r="D890" s="0" t="s">
        <v>2326</v>
      </c>
      <c r="E890" s="0" t="s">
        <v>2327</v>
      </c>
      <c r="F890" s="0" t="n">
        <v>6433</v>
      </c>
      <c r="G890" s="0" t="n">
        <v>89</v>
      </c>
      <c r="H890" s="0" t="n">
        <v>0</v>
      </c>
      <c r="I890" s="0" t="n">
        <v>235</v>
      </c>
      <c r="J890" s="0" t="s">
        <v>7573</v>
      </c>
      <c r="K890" s="0" t="s">
        <v>7573</v>
      </c>
    </row>
    <row r="891" customFormat="false" ht="12.75" hidden="false" customHeight="false" outlineLevel="0" collapsed="false">
      <c r="A891" s="0" t="s">
        <v>2328</v>
      </c>
      <c r="B891" s="0" t="n">
        <v>317</v>
      </c>
      <c r="C891" s="0" t="s">
        <v>23</v>
      </c>
      <c r="E891" s="0" t="s">
        <v>2329</v>
      </c>
      <c r="F891" s="0" t="n">
        <v>9579</v>
      </c>
      <c r="G891" s="0" t="n">
        <v>48</v>
      </c>
      <c r="H891" s="0" t="n">
        <v>0</v>
      </c>
      <c r="I891" s="0" t="n">
        <v>6</v>
      </c>
      <c r="J891" s="0" t="s">
        <v>7573</v>
      </c>
      <c r="K891" s="0" t="s">
        <v>7573</v>
      </c>
    </row>
    <row r="892" customFormat="false" ht="12.75" hidden="false" customHeight="false" outlineLevel="0" collapsed="false">
      <c r="A892" s="0" t="s">
        <v>2330</v>
      </c>
      <c r="B892" s="0" t="n">
        <v>234</v>
      </c>
      <c r="C892" s="0" t="s">
        <v>23</v>
      </c>
      <c r="D892" s="0" t="s">
        <v>2331</v>
      </c>
      <c r="E892" s="0" t="s">
        <v>2332</v>
      </c>
      <c r="F892" s="0" t="n">
        <v>38517</v>
      </c>
      <c r="G892" s="0" t="n">
        <v>137</v>
      </c>
      <c r="H892" s="0" t="n">
        <v>0</v>
      </c>
      <c r="I892" s="0" t="n">
        <v>57</v>
      </c>
      <c r="J892" s="0" t="s">
        <v>7573</v>
      </c>
      <c r="K892" s="0" t="s">
        <v>7573</v>
      </c>
    </row>
    <row r="893" customFormat="false" ht="12.75" hidden="false" customHeight="false" outlineLevel="0" collapsed="false">
      <c r="A893" s="0" t="s">
        <v>2333</v>
      </c>
      <c r="B893" s="0" t="n">
        <v>100</v>
      </c>
      <c r="C893" s="0" t="s">
        <v>23</v>
      </c>
      <c r="E893" s="0" t="s">
        <v>2334</v>
      </c>
      <c r="F893" s="0" t="n">
        <v>5843</v>
      </c>
      <c r="G893" s="0" t="n">
        <v>65</v>
      </c>
      <c r="H893" s="0" t="n">
        <v>0</v>
      </c>
      <c r="I893" s="0" t="n">
        <v>2</v>
      </c>
      <c r="J893" s="0" t="s">
        <v>7573</v>
      </c>
      <c r="K893" s="0" t="s">
        <v>7573</v>
      </c>
    </row>
    <row r="894" customFormat="false" ht="12.75" hidden="false" customHeight="false" outlineLevel="0" collapsed="false">
      <c r="A894" s="0" t="s">
        <v>2335</v>
      </c>
      <c r="B894" s="0" t="n">
        <v>533</v>
      </c>
      <c r="C894" s="0" t="s">
        <v>23</v>
      </c>
      <c r="D894" s="0" t="s">
        <v>2336</v>
      </c>
      <c r="E894" s="0" t="s">
        <v>2337</v>
      </c>
      <c r="F894" s="0" t="n">
        <v>11614</v>
      </c>
      <c r="G894" s="0" t="n">
        <v>77</v>
      </c>
      <c r="H894" s="0" t="n">
        <v>0</v>
      </c>
      <c r="I894" s="0" t="n">
        <v>117</v>
      </c>
      <c r="J894" s="0" t="s">
        <v>7573</v>
      </c>
      <c r="K894" s="0" t="s">
        <v>7573</v>
      </c>
    </row>
    <row r="895" customFormat="false" ht="12.75" hidden="false" customHeight="false" outlineLevel="0" collapsed="false">
      <c r="A895" s="0" t="s">
        <v>2338</v>
      </c>
      <c r="B895" s="0" t="n">
        <v>136</v>
      </c>
      <c r="C895" s="0" t="s">
        <v>23</v>
      </c>
      <c r="D895" s="0" t="s">
        <v>2339</v>
      </c>
      <c r="E895" s="0" t="s">
        <v>2340</v>
      </c>
      <c r="F895" s="0" t="n">
        <v>9434</v>
      </c>
      <c r="G895" s="0" t="n">
        <v>94</v>
      </c>
      <c r="H895" s="0" t="n">
        <v>0</v>
      </c>
      <c r="I895" s="0" t="n">
        <v>14</v>
      </c>
      <c r="J895" s="0" t="s">
        <v>7573</v>
      </c>
      <c r="K895" s="0" t="s">
        <v>7573</v>
      </c>
    </row>
    <row r="896" customFormat="false" ht="12.75" hidden="false" customHeight="false" outlineLevel="0" collapsed="false">
      <c r="A896" s="0" t="s">
        <v>2341</v>
      </c>
      <c r="B896" s="0" t="n">
        <v>807</v>
      </c>
      <c r="C896" s="0" t="s">
        <v>23</v>
      </c>
      <c r="D896" s="0" t="s">
        <v>2342</v>
      </c>
      <c r="E896" s="0" t="s">
        <v>2343</v>
      </c>
      <c r="F896" s="0" t="n">
        <v>19173</v>
      </c>
      <c r="G896" s="0" t="n">
        <v>285</v>
      </c>
      <c r="H896" s="0" t="n">
        <v>0</v>
      </c>
      <c r="I896" s="0" t="n">
        <v>146</v>
      </c>
      <c r="J896" s="0" t="s">
        <v>7573</v>
      </c>
      <c r="K896" s="0" t="s">
        <v>7573</v>
      </c>
    </row>
    <row r="897" customFormat="false" ht="12.75" hidden="false" customHeight="false" outlineLevel="0" collapsed="false">
      <c r="A897" s="0" t="s">
        <v>2344</v>
      </c>
      <c r="B897" s="0" t="n">
        <v>6385</v>
      </c>
      <c r="C897" s="0" t="s">
        <v>23</v>
      </c>
      <c r="D897" s="0" t="s">
        <v>2345</v>
      </c>
      <c r="E897" s="0" t="s">
        <v>2346</v>
      </c>
      <c r="F897" s="0" t="n">
        <v>12752</v>
      </c>
      <c r="G897" s="0" t="n">
        <v>204</v>
      </c>
      <c r="H897" s="0" t="n">
        <v>0</v>
      </c>
      <c r="I897" s="0" t="n">
        <v>129</v>
      </c>
      <c r="J897" s="0" t="s">
        <v>7573</v>
      </c>
      <c r="K897" s="0" t="s">
        <v>7573</v>
      </c>
    </row>
    <row r="898" customFormat="false" ht="12.75" hidden="false" customHeight="false" outlineLevel="0" collapsed="false">
      <c r="A898" s="0" t="s">
        <v>2347</v>
      </c>
      <c r="B898" s="0" t="n">
        <v>146</v>
      </c>
      <c r="C898" s="0" t="s">
        <v>23</v>
      </c>
      <c r="E898" s="0" t="s">
        <v>2348</v>
      </c>
      <c r="F898" s="0" t="n">
        <v>18732</v>
      </c>
      <c r="G898" s="0" t="n">
        <v>125</v>
      </c>
      <c r="H898" s="0" t="n">
        <v>0</v>
      </c>
      <c r="I898" s="0" t="n">
        <v>130</v>
      </c>
      <c r="J898" s="0" t="s">
        <v>7573</v>
      </c>
      <c r="K898" s="0" t="s">
        <v>7573</v>
      </c>
    </row>
    <row r="899" customFormat="false" ht="12.75" hidden="false" customHeight="false" outlineLevel="0" collapsed="false">
      <c r="A899" s="0" t="s">
        <v>2349</v>
      </c>
      <c r="B899" s="0" t="n">
        <v>234</v>
      </c>
      <c r="C899" s="0" t="s">
        <v>23</v>
      </c>
      <c r="D899" s="0" t="s">
        <v>2350</v>
      </c>
      <c r="E899" s="0" t="s">
        <v>2351</v>
      </c>
      <c r="F899" s="0" t="n">
        <v>18547</v>
      </c>
      <c r="G899" s="0" t="n">
        <v>262</v>
      </c>
      <c r="H899" s="0" t="n">
        <v>0</v>
      </c>
      <c r="I899" s="0" t="n">
        <v>18</v>
      </c>
      <c r="J899" s="0" t="s">
        <v>7573</v>
      </c>
      <c r="K899" s="0" t="s">
        <v>7573</v>
      </c>
    </row>
    <row r="900" customFormat="false" ht="12.75" hidden="false" customHeight="false" outlineLevel="0" collapsed="false">
      <c r="A900" s="0" t="s">
        <v>2352</v>
      </c>
      <c r="B900" s="0" t="n">
        <v>144</v>
      </c>
      <c r="C900" s="0" t="s">
        <v>23</v>
      </c>
      <c r="F900" s="0" t="n">
        <v>5912</v>
      </c>
      <c r="G900" s="0" t="n">
        <v>83</v>
      </c>
      <c r="H900" s="0" t="n">
        <v>0</v>
      </c>
      <c r="I900" s="0" t="n">
        <v>0</v>
      </c>
      <c r="J900" s="0" t="s">
        <v>7573</v>
      </c>
      <c r="K900" s="0" t="s">
        <v>7573</v>
      </c>
    </row>
    <row r="901" customFormat="false" ht="12.75" hidden="false" customHeight="false" outlineLevel="0" collapsed="false">
      <c r="A901" s="0" t="s">
        <v>2353</v>
      </c>
      <c r="B901" s="0" t="n">
        <v>365</v>
      </c>
      <c r="C901" s="0" t="s">
        <v>23</v>
      </c>
      <c r="D901" s="0" t="s">
        <v>2354</v>
      </c>
      <c r="E901" s="0" t="s">
        <v>2355</v>
      </c>
      <c r="F901" s="0" t="n">
        <v>13813</v>
      </c>
      <c r="G901" s="0" t="n">
        <v>67</v>
      </c>
      <c r="H901" s="0" t="n">
        <v>0</v>
      </c>
      <c r="I901" s="0" t="n">
        <v>45</v>
      </c>
      <c r="J901" s="0" t="s">
        <v>7573</v>
      </c>
      <c r="K901" s="0" t="s">
        <v>7573</v>
      </c>
    </row>
    <row r="902" customFormat="false" ht="12.75" hidden="false" customHeight="false" outlineLevel="0" collapsed="false">
      <c r="A902" s="0" t="s">
        <v>2356</v>
      </c>
      <c r="B902" s="0" t="n">
        <v>140</v>
      </c>
      <c r="C902" s="0" t="s">
        <v>23</v>
      </c>
      <c r="E902" s="0" t="s">
        <v>2357</v>
      </c>
      <c r="F902" s="0" t="n">
        <v>7620</v>
      </c>
      <c r="G902" s="0" t="n">
        <v>45</v>
      </c>
      <c r="H902" s="0" t="n">
        <v>0</v>
      </c>
      <c r="I902" s="0" t="n">
        <v>45</v>
      </c>
      <c r="J902" s="0" t="s">
        <v>7573</v>
      </c>
      <c r="K902" s="0" t="s">
        <v>7573</v>
      </c>
    </row>
    <row r="903" customFormat="false" ht="12.75" hidden="false" customHeight="false" outlineLevel="0" collapsed="false">
      <c r="A903" s="0" t="s">
        <v>2358</v>
      </c>
      <c r="B903" s="0" t="n">
        <v>582</v>
      </c>
      <c r="C903" s="0" t="s">
        <v>23</v>
      </c>
      <c r="D903" s="0" t="s">
        <v>2359</v>
      </c>
      <c r="E903" s="0" t="s">
        <v>2360</v>
      </c>
      <c r="F903" s="0" t="n">
        <v>11493</v>
      </c>
      <c r="G903" s="0" t="n">
        <v>98</v>
      </c>
      <c r="H903" s="0" t="n">
        <v>1</v>
      </c>
      <c r="I903" s="0" t="n">
        <v>31</v>
      </c>
      <c r="J903" s="0" t="s">
        <v>7573</v>
      </c>
      <c r="K903" s="0" t="s">
        <v>7573</v>
      </c>
    </row>
    <row r="904" customFormat="false" ht="12.75" hidden="false" customHeight="false" outlineLevel="0" collapsed="false">
      <c r="A904" s="0" t="s">
        <v>2361</v>
      </c>
      <c r="B904" s="0" t="n">
        <v>207</v>
      </c>
      <c r="C904" s="0" t="s">
        <v>23</v>
      </c>
      <c r="D904" s="0" t="s">
        <v>2362</v>
      </c>
      <c r="E904" s="0" t="s">
        <v>2363</v>
      </c>
      <c r="F904" s="0" t="n">
        <v>6083</v>
      </c>
      <c r="G904" s="0" t="n">
        <v>64</v>
      </c>
      <c r="H904" s="0" t="n">
        <v>0</v>
      </c>
      <c r="I904" s="0" t="n">
        <v>7</v>
      </c>
      <c r="J904" s="0" t="s">
        <v>7573</v>
      </c>
      <c r="K904" s="0" t="s">
        <v>7573</v>
      </c>
    </row>
    <row r="905" customFormat="false" ht="12.75" hidden="false" customHeight="false" outlineLevel="0" collapsed="false">
      <c r="A905" s="0" t="s">
        <v>2364</v>
      </c>
      <c r="B905" s="0" t="n">
        <v>216</v>
      </c>
      <c r="C905" s="0" t="s">
        <v>23</v>
      </c>
      <c r="E905" s="0" t="s">
        <v>2365</v>
      </c>
      <c r="F905" s="0" t="n">
        <v>5181</v>
      </c>
      <c r="G905" s="0" t="n">
        <v>48</v>
      </c>
      <c r="H905" s="0" t="n">
        <v>0</v>
      </c>
      <c r="I905" s="0" t="n">
        <v>1</v>
      </c>
      <c r="J905" s="0" t="s">
        <v>7573</v>
      </c>
      <c r="K905" s="0" t="s">
        <v>7573</v>
      </c>
    </row>
    <row r="906" customFormat="false" ht="12.75" hidden="false" customHeight="false" outlineLevel="0" collapsed="false">
      <c r="A906" s="0" t="s">
        <v>2366</v>
      </c>
      <c r="B906" s="0" t="n">
        <v>557</v>
      </c>
      <c r="C906" s="0" t="s">
        <v>23</v>
      </c>
      <c r="E906" s="0" t="s">
        <v>2367</v>
      </c>
      <c r="F906" s="0" t="n">
        <v>7725</v>
      </c>
      <c r="G906" s="0" t="n">
        <v>41</v>
      </c>
      <c r="H906" s="0" t="n">
        <v>0</v>
      </c>
      <c r="I906" s="0" t="n">
        <v>12</v>
      </c>
      <c r="J906" s="0" t="s">
        <v>7573</v>
      </c>
      <c r="K906" s="0" t="s">
        <v>7573</v>
      </c>
    </row>
    <row r="907" customFormat="false" ht="12.75" hidden="false" customHeight="false" outlineLevel="0" collapsed="false">
      <c r="A907" s="0" t="s">
        <v>2368</v>
      </c>
      <c r="B907" s="0" t="n">
        <v>386</v>
      </c>
      <c r="C907" s="0" t="s">
        <v>23</v>
      </c>
      <c r="E907" s="0" t="s">
        <v>2369</v>
      </c>
      <c r="F907" s="0" t="n">
        <v>12675</v>
      </c>
      <c r="G907" s="0" t="n">
        <v>168</v>
      </c>
      <c r="H907" s="0" t="n">
        <v>0</v>
      </c>
      <c r="I907" s="0" t="n">
        <v>141</v>
      </c>
      <c r="J907" s="0" t="s">
        <v>7573</v>
      </c>
      <c r="K907" s="0" t="s">
        <v>7573</v>
      </c>
    </row>
    <row r="908" customFormat="false" ht="12.75" hidden="false" customHeight="false" outlineLevel="0" collapsed="false">
      <c r="A908" s="0" t="s">
        <v>2370</v>
      </c>
      <c r="B908" s="0" t="n">
        <v>107</v>
      </c>
      <c r="C908" s="0" t="s">
        <v>23</v>
      </c>
      <c r="E908" s="0" t="s">
        <v>2371</v>
      </c>
      <c r="F908" s="0" t="n">
        <v>7882</v>
      </c>
      <c r="G908" s="0" t="n">
        <v>80</v>
      </c>
      <c r="H908" s="0" t="n">
        <v>0</v>
      </c>
      <c r="I908" s="0" t="n">
        <v>1</v>
      </c>
      <c r="J908" s="0" t="s">
        <v>7573</v>
      </c>
      <c r="K908" s="0" t="s">
        <v>7573</v>
      </c>
    </row>
    <row r="909" customFormat="false" ht="12.75" hidden="false" customHeight="false" outlineLevel="0" collapsed="false">
      <c r="A909" s="0" t="s">
        <v>2372</v>
      </c>
      <c r="B909" s="0" t="n">
        <v>104</v>
      </c>
      <c r="C909" s="0" t="s">
        <v>23</v>
      </c>
      <c r="D909" s="0" t="s">
        <v>190</v>
      </c>
      <c r="E909" s="0" t="s">
        <v>2373</v>
      </c>
      <c r="F909" s="0" t="n">
        <v>5338</v>
      </c>
      <c r="G909" s="0" t="n">
        <v>64</v>
      </c>
      <c r="H909" s="0" t="n">
        <v>0</v>
      </c>
      <c r="I909" s="0" t="n">
        <v>180</v>
      </c>
      <c r="J909" s="0" t="s">
        <v>7573</v>
      </c>
      <c r="K909" s="0" t="s">
        <v>7573</v>
      </c>
    </row>
    <row r="910" customFormat="false" ht="12.75" hidden="false" customHeight="false" outlineLevel="0" collapsed="false">
      <c r="A910" s="0" t="s">
        <v>2374</v>
      </c>
      <c r="B910" s="0" t="n">
        <v>104</v>
      </c>
      <c r="C910" s="0" t="s">
        <v>23</v>
      </c>
      <c r="E910" s="0" t="s">
        <v>2375</v>
      </c>
      <c r="F910" s="0" t="n">
        <v>19238</v>
      </c>
      <c r="G910" s="0" t="n">
        <v>208</v>
      </c>
      <c r="H910" s="0" t="n">
        <v>0</v>
      </c>
      <c r="I910" s="0" t="n">
        <v>15</v>
      </c>
      <c r="J910" s="0" t="s">
        <v>7573</v>
      </c>
      <c r="K910" s="0" t="s">
        <v>7573</v>
      </c>
    </row>
    <row r="911" customFormat="false" ht="12.75" hidden="false" customHeight="false" outlineLevel="0" collapsed="false">
      <c r="A911" s="0" t="s">
        <v>2376</v>
      </c>
      <c r="B911" s="0" t="n">
        <v>361</v>
      </c>
      <c r="C911" s="0" t="s">
        <v>23</v>
      </c>
      <c r="D911" s="0" t="s">
        <v>2377</v>
      </c>
      <c r="E911" s="0" t="s">
        <v>2378</v>
      </c>
      <c r="F911" s="0" t="n">
        <v>9593</v>
      </c>
      <c r="G911" s="0" t="n">
        <v>57</v>
      </c>
      <c r="H911" s="0" t="n">
        <v>0</v>
      </c>
      <c r="I911" s="0" t="n">
        <v>16</v>
      </c>
      <c r="J911" s="0" t="s">
        <v>7573</v>
      </c>
      <c r="K911" s="0" t="s">
        <v>7573</v>
      </c>
    </row>
    <row r="912" customFormat="false" ht="12.75" hidden="false" customHeight="false" outlineLevel="0" collapsed="false">
      <c r="A912" s="0" t="s">
        <v>2379</v>
      </c>
      <c r="B912" s="0" t="n">
        <v>606</v>
      </c>
      <c r="C912" s="0" t="s">
        <v>23</v>
      </c>
      <c r="D912" s="0" t="s">
        <v>2380</v>
      </c>
      <c r="E912" s="0" t="s">
        <v>2381</v>
      </c>
      <c r="F912" s="0" t="n">
        <v>62965</v>
      </c>
      <c r="G912" s="0" t="n">
        <v>928</v>
      </c>
      <c r="H912" s="0" t="n">
        <v>0</v>
      </c>
      <c r="I912" s="0" t="n">
        <v>26</v>
      </c>
      <c r="J912" s="0" t="s">
        <v>7573</v>
      </c>
      <c r="K912" s="0" t="s">
        <v>7573</v>
      </c>
    </row>
    <row r="913" customFormat="false" ht="12.75" hidden="false" customHeight="false" outlineLevel="0" collapsed="false">
      <c r="A913" s="0" t="s">
        <v>2382</v>
      </c>
      <c r="B913" s="0" t="n">
        <v>9718</v>
      </c>
      <c r="C913" s="0" t="s">
        <v>23</v>
      </c>
      <c r="E913" s="0" t="s">
        <v>2383</v>
      </c>
      <c r="F913" s="0" t="n">
        <v>7582</v>
      </c>
      <c r="G913" s="0" t="n">
        <v>54</v>
      </c>
      <c r="H913" s="0" t="n">
        <v>0</v>
      </c>
      <c r="I913" s="0" t="n">
        <v>4</v>
      </c>
      <c r="J913" s="0" t="s">
        <v>7573</v>
      </c>
      <c r="K913" s="0" t="s">
        <v>7573</v>
      </c>
    </row>
    <row r="914" customFormat="false" ht="12.75" hidden="false" customHeight="false" outlineLevel="0" collapsed="false">
      <c r="A914" s="0" t="s">
        <v>2384</v>
      </c>
      <c r="B914" s="0" t="n">
        <v>181</v>
      </c>
      <c r="C914" s="0" t="s">
        <v>23</v>
      </c>
      <c r="D914" s="0" t="s">
        <v>2385</v>
      </c>
      <c r="E914" s="0" t="s">
        <v>2386</v>
      </c>
      <c r="F914" s="0" t="n">
        <v>9434</v>
      </c>
      <c r="G914" s="0" t="n">
        <v>41</v>
      </c>
      <c r="H914" s="0" t="n">
        <v>0</v>
      </c>
      <c r="I914" s="0" t="n">
        <v>57</v>
      </c>
      <c r="J914" s="0" t="s">
        <v>7573</v>
      </c>
      <c r="K914" s="0" t="s">
        <v>7573</v>
      </c>
    </row>
    <row r="915" customFormat="false" ht="12.75" hidden="false" customHeight="false" outlineLevel="0" collapsed="false">
      <c r="A915" s="0" t="s">
        <v>2387</v>
      </c>
      <c r="B915" s="0" t="n">
        <v>183</v>
      </c>
      <c r="C915" s="0" t="s">
        <v>23</v>
      </c>
      <c r="D915" s="0" t="s">
        <v>2388</v>
      </c>
      <c r="E915" s="0" t="s">
        <v>2389</v>
      </c>
      <c r="F915" s="0" t="n">
        <v>10330</v>
      </c>
      <c r="G915" s="0" t="n">
        <v>105</v>
      </c>
      <c r="H915" s="0" t="n">
        <v>0</v>
      </c>
      <c r="I915" s="0" t="n">
        <v>20</v>
      </c>
      <c r="J915" s="0" t="s">
        <v>7573</v>
      </c>
      <c r="K915" s="0" t="s">
        <v>7573</v>
      </c>
    </row>
    <row r="916" customFormat="false" ht="12.75" hidden="false" customHeight="false" outlineLevel="0" collapsed="false">
      <c r="A916" s="0" t="s">
        <v>2390</v>
      </c>
      <c r="B916" s="0" t="n">
        <v>319</v>
      </c>
      <c r="C916" s="0" t="s">
        <v>23</v>
      </c>
      <c r="D916" s="0" t="s">
        <v>2391</v>
      </c>
      <c r="E916" s="0" t="s">
        <v>2392</v>
      </c>
      <c r="F916" s="0" t="n">
        <v>13002</v>
      </c>
      <c r="G916" s="0" t="n">
        <v>82</v>
      </c>
      <c r="H916" s="0" t="n">
        <v>0</v>
      </c>
      <c r="I916" s="0" t="n">
        <v>6</v>
      </c>
      <c r="J916" s="0" t="s">
        <v>7573</v>
      </c>
      <c r="K916" s="0" t="s">
        <v>7573</v>
      </c>
    </row>
    <row r="917" customFormat="false" ht="12.75" hidden="false" customHeight="false" outlineLevel="0" collapsed="false">
      <c r="A917" s="0" t="s">
        <v>2393</v>
      </c>
      <c r="B917" s="0" t="n">
        <v>105</v>
      </c>
      <c r="C917" s="0" t="s">
        <v>23</v>
      </c>
      <c r="D917" s="0" t="s">
        <v>2394</v>
      </c>
      <c r="E917" s="0" t="s">
        <v>2395</v>
      </c>
      <c r="F917" s="0" t="n">
        <v>6636</v>
      </c>
      <c r="G917" s="0" t="n">
        <v>29</v>
      </c>
      <c r="H917" s="0" t="n">
        <v>3</v>
      </c>
      <c r="I917" s="0" t="n">
        <v>145</v>
      </c>
      <c r="J917" s="0" t="s">
        <v>7573</v>
      </c>
      <c r="K917" s="0" t="s">
        <v>7573</v>
      </c>
    </row>
    <row r="918" customFormat="false" ht="12.75" hidden="false" customHeight="false" outlineLevel="0" collapsed="false">
      <c r="A918" s="0" t="s">
        <v>2396</v>
      </c>
      <c r="B918" s="0" t="n">
        <v>277</v>
      </c>
      <c r="C918" s="0" t="s">
        <v>23</v>
      </c>
      <c r="E918" s="0" t="s">
        <v>2397</v>
      </c>
      <c r="F918" s="0" t="n">
        <v>11446</v>
      </c>
      <c r="G918" s="0" t="n">
        <v>186</v>
      </c>
      <c r="H918" s="0" t="n">
        <v>0</v>
      </c>
      <c r="I918" s="0" t="n">
        <v>18</v>
      </c>
      <c r="J918" s="0" t="s">
        <v>7573</v>
      </c>
      <c r="K918" s="0" t="s">
        <v>7573</v>
      </c>
    </row>
    <row r="919" customFormat="false" ht="12.75" hidden="false" customHeight="false" outlineLevel="0" collapsed="false">
      <c r="A919" s="0" t="s">
        <v>2398</v>
      </c>
      <c r="B919" s="0" t="n">
        <v>306</v>
      </c>
      <c r="C919" s="0" t="s">
        <v>23</v>
      </c>
      <c r="D919" s="0" t="s">
        <v>2399</v>
      </c>
      <c r="E919" s="0" t="s">
        <v>2400</v>
      </c>
      <c r="F919" s="0" t="n">
        <v>49859</v>
      </c>
      <c r="G919" s="0" t="n">
        <v>1126</v>
      </c>
      <c r="H919" s="0" t="n">
        <v>0</v>
      </c>
      <c r="I919" s="0" t="n">
        <v>28</v>
      </c>
      <c r="J919" s="0" t="s">
        <v>7573</v>
      </c>
      <c r="K919" s="0" t="s">
        <v>7573</v>
      </c>
    </row>
    <row r="920" customFormat="false" ht="12.75" hidden="false" customHeight="false" outlineLevel="0" collapsed="false">
      <c r="A920" s="0" t="s">
        <v>2401</v>
      </c>
      <c r="B920" s="0" t="n">
        <v>150</v>
      </c>
      <c r="C920" s="0" t="s">
        <v>23</v>
      </c>
      <c r="D920" s="0" t="s">
        <v>2402</v>
      </c>
      <c r="E920" s="0" t="s">
        <v>2403</v>
      </c>
      <c r="F920" s="0" t="n">
        <v>8272</v>
      </c>
      <c r="G920" s="0" t="n">
        <v>75</v>
      </c>
      <c r="H920" s="0" t="n">
        <v>0</v>
      </c>
      <c r="I920" s="0" t="n">
        <v>25</v>
      </c>
      <c r="J920" s="0" t="s">
        <v>7573</v>
      </c>
      <c r="K920" s="0" t="s">
        <v>7573</v>
      </c>
    </row>
    <row r="921" customFormat="false" ht="12.75" hidden="false" customHeight="false" outlineLevel="0" collapsed="false">
      <c r="A921" s="0" t="s">
        <v>2404</v>
      </c>
      <c r="B921" s="0" t="n">
        <v>174</v>
      </c>
      <c r="C921" s="0" t="s">
        <v>23</v>
      </c>
      <c r="E921" s="0" t="s">
        <v>2405</v>
      </c>
      <c r="F921" s="0" t="n">
        <v>24051</v>
      </c>
      <c r="G921" s="0" t="n">
        <v>247</v>
      </c>
      <c r="H921" s="0" t="n">
        <v>0</v>
      </c>
      <c r="I921" s="0" t="n">
        <v>12705</v>
      </c>
      <c r="J921" s="0" t="s">
        <v>7573</v>
      </c>
      <c r="K921" s="0" t="s">
        <v>7573</v>
      </c>
    </row>
    <row r="922" customFormat="false" ht="12.75" hidden="false" customHeight="false" outlineLevel="0" collapsed="false">
      <c r="A922" s="0" t="s">
        <v>2406</v>
      </c>
      <c r="B922" s="0" t="n">
        <v>679</v>
      </c>
      <c r="C922" s="0" t="s">
        <v>23</v>
      </c>
      <c r="E922" s="0" t="s">
        <v>2407</v>
      </c>
      <c r="F922" s="0" t="n">
        <v>6684</v>
      </c>
      <c r="G922" s="0" t="n">
        <v>33</v>
      </c>
      <c r="H922" s="0" t="n">
        <v>0</v>
      </c>
      <c r="I922" s="0" t="n">
        <v>4</v>
      </c>
      <c r="J922" s="0" t="s">
        <v>7573</v>
      </c>
      <c r="K922" s="0" t="s">
        <v>7573</v>
      </c>
    </row>
    <row r="923" customFormat="false" ht="12.75" hidden="false" customHeight="false" outlineLevel="0" collapsed="false">
      <c r="A923" s="0" t="s">
        <v>2408</v>
      </c>
      <c r="B923" s="0" t="n">
        <v>337</v>
      </c>
      <c r="C923" s="0" t="s">
        <v>23</v>
      </c>
      <c r="D923" s="0" t="s">
        <v>2409</v>
      </c>
      <c r="E923" s="0" t="s">
        <v>2410</v>
      </c>
      <c r="F923" s="0" t="n">
        <v>41887</v>
      </c>
      <c r="G923" s="0" t="n">
        <v>114</v>
      </c>
      <c r="H923" s="0" t="n">
        <v>0</v>
      </c>
      <c r="I923" s="0" t="n">
        <v>12</v>
      </c>
      <c r="J923" s="0" t="s">
        <v>7573</v>
      </c>
      <c r="K923" s="0" t="s">
        <v>7573</v>
      </c>
    </row>
    <row r="924" customFormat="false" ht="12.75" hidden="false" customHeight="false" outlineLevel="0" collapsed="false">
      <c r="A924" s="0" t="s">
        <v>2411</v>
      </c>
      <c r="B924" s="0" t="n">
        <v>687</v>
      </c>
      <c r="C924" s="0" t="s">
        <v>23</v>
      </c>
      <c r="D924" s="0" t="s">
        <v>2412</v>
      </c>
      <c r="E924" s="0" t="s">
        <v>2413</v>
      </c>
      <c r="F924" s="0" t="n">
        <v>57732</v>
      </c>
      <c r="G924" s="0" t="n">
        <v>752</v>
      </c>
      <c r="H924" s="0" t="n">
        <v>1</v>
      </c>
      <c r="I924" s="0" t="n">
        <v>69</v>
      </c>
      <c r="J924" s="0" t="s">
        <v>7573</v>
      </c>
      <c r="K924" s="0" t="s">
        <v>7573</v>
      </c>
    </row>
    <row r="925" customFormat="false" ht="12.75" hidden="false" customHeight="false" outlineLevel="0" collapsed="false">
      <c r="A925" s="0" t="s">
        <v>2414</v>
      </c>
      <c r="B925" s="0" t="n">
        <v>3206</v>
      </c>
      <c r="C925" s="0" t="s">
        <v>23</v>
      </c>
      <c r="E925" s="0" t="s">
        <v>2415</v>
      </c>
      <c r="F925" s="0" t="n">
        <v>30650</v>
      </c>
      <c r="G925" s="0" t="n">
        <v>51</v>
      </c>
      <c r="H925" s="0" t="n">
        <v>0</v>
      </c>
      <c r="I925" s="0" t="n">
        <v>9</v>
      </c>
      <c r="J925" s="0" t="s">
        <v>7573</v>
      </c>
      <c r="K925" s="0" t="s">
        <v>7573</v>
      </c>
    </row>
    <row r="926" customFormat="false" ht="12.75" hidden="false" customHeight="false" outlineLevel="0" collapsed="false">
      <c r="A926" s="0" t="s">
        <v>2416</v>
      </c>
      <c r="B926" s="0" t="n">
        <v>1056</v>
      </c>
      <c r="C926" s="0" t="s">
        <v>23</v>
      </c>
      <c r="D926" s="0" t="s">
        <v>2417</v>
      </c>
      <c r="E926" s="0" t="s">
        <v>2418</v>
      </c>
      <c r="F926" s="0" t="n">
        <v>6706</v>
      </c>
      <c r="G926" s="0" t="n">
        <v>144</v>
      </c>
      <c r="H926" s="0" t="n">
        <v>0</v>
      </c>
      <c r="I926" s="0" t="n">
        <v>2</v>
      </c>
      <c r="J926" s="0" t="s">
        <v>7573</v>
      </c>
      <c r="K926" s="0" t="s">
        <v>7573</v>
      </c>
    </row>
    <row r="927" customFormat="false" ht="12.75" hidden="false" customHeight="false" outlineLevel="0" collapsed="false">
      <c r="A927" s="0" t="s">
        <v>2419</v>
      </c>
      <c r="B927" s="0" t="n">
        <v>564</v>
      </c>
      <c r="C927" s="0" t="s">
        <v>23</v>
      </c>
      <c r="D927" s="0" t="s">
        <v>2420</v>
      </c>
      <c r="E927" s="0" t="s">
        <v>2421</v>
      </c>
      <c r="F927" s="0" t="n">
        <v>53178</v>
      </c>
      <c r="G927" s="0" t="n">
        <v>606</v>
      </c>
      <c r="H927" s="0" t="n">
        <v>0</v>
      </c>
      <c r="I927" s="0" t="n">
        <v>11</v>
      </c>
      <c r="J927" s="0" t="s">
        <v>7573</v>
      </c>
      <c r="K927" s="0" t="s">
        <v>7573</v>
      </c>
    </row>
    <row r="928" customFormat="false" ht="12.75" hidden="false" customHeight="false" outlineLevel="0" collapsed="false">
      <c r="A928" s="0" t="s">
        <v>2422</v>
      </c>
      <c r="B928" s="0" t="n">
        <v>13194</v>
      </c>
      <c r="C928" s="0" t="s">
        <v>23</v>
      </c>
      <c r="D928" s="0" t="s">
        <v>2423</v>
      </c>
      <c r="E928" s="0" t="s">
        <v>2424</v>
      </c>
      <c r="F928" s="0" t="n">
        <v>27510</v>
      </c>
      <c r="G928" s="0" t="n">
        <v>120</v>
      </c>
      <c r="H928" s="0" t="n">
        <v>0</v>
      </c>
      <c r="I928" s="0" t="n">
        <v>43</v>
      </c>
      <c r="J928" s="0" t="s">
        <v>7573</v>
      </c>
      <c r="K928" s="0" t="s">
        <v>7573</v>
      </c>
    </row>
    <row r="929" customFormat="false" ht="12.75" hidden="false" customHeight="false" outlineLevel="0" collapsed="false">
      <c r="A929" s="0" t="s">
        <v>2425</v>
      </c>
      <c r="B929" s="0" t="n">
        <v>1081</v>
      </c>
      <c r="C929" s="0" t="s">
        <v>23</v>
      </c>
      <c r="D929" s="0" t="s">
        <v>2426</v>
      </c>
      <c r="E929" s="0" t="s">
        <v>2427</v>
      </c>
      <c r="F929" s="0" t="n">
        <v>6552</v>
      </c>
      <c r="G929" s="0" t="n">
        <v>29</v>
      </c>
      <c r="H929" s="0" t="n">
        <v>3</v>
      </c>
      <c r="I929" s="0" t="n">
        <v>45</v>
      </c>
      <c r="J929" s="0" t="s">
        <v>7573</v>
      </c>
      <c r="K929" s="0" t="s">
        <v>7573</v>
      </c>
    </row>
    <row r="930" customFormat="false" ht="12.75" hidden="false" customHeight="false" outlineLevel="0" collapsed="false">
      <c r="A930" s="0" t="s">
        <v>2428</v>
      </c>
      <c r="B930" s="0" t="n">
        <v>651</v>
      </c>
      <c r="C930" s="0" t="s">
        <v>23</v>
      </c>
      <c r="D930" s="0" t="s">
        <v>2429</v>
      </c>
      <c r="E930" s="0" t="s">
        <v>2430</v>
      </c>
      <c r="F930" s="0" t="n">
        <v>14933</v>
      </c>
      <c r="G930" s="0" t="n">
        <v>247</v>
      </c>
      <c r="H930" s="0" t="n">
        <v>0</v>
      </c>
      <c r="I930" s="0" t="n">
        <v>6</v>
      </c>
      <c r="J930" s="0" t="s">
        <v>7573</v>
      </c>
      <c r="K930" s="0" t="s">
        <v>7573</v>
      </c>
    </row>
    <row r="931" customFormat="false" ht="12.75" hidden="false" customHeight="false" outlineLevel="0" collapsed="false">
      <c r="A931" s="0" t="s">
        <v>2431</v>
      </c>
      <c r="B931" s="0" t="n">
        <v>1737</v>
      </c>
      <c r="C931" s="0" t="s">
        <v>23</v>
      </c>
      <c r="D931" s="0" t="s">
        <v>2432</v>
      </c>
      <c r="E931" s="0" t="s">
        <v>2433</v>
      </c>
      <c r="F931" s="0" t="n">
        <v>7961</v>
      </c>
      <c r="G931" s="0" t="n">
        <v>70</v>
      </c>
      <c r="H931" s="0" t="n">
        <v>0</v>
      </c>
      <c r="I931" s="0" t="n">
        <v>10</v>
      </c>
      <c r="J931" s="0" t="s">
        <v>7573</v>
      </c>
      <c r="K931" s="0" t="s">
        <v>7573</v>
      </c>
    </row>
    <row r="932" customFormat="false" ht="12.75" hidden="false" customHeight="false" outlineLevel="0" collapsed="false">
      <c r="A932" s="0" t="s">
        <v>2434</v>
      </c>
      <c r="B932" s="0" t="n">
        <v>283</v>
      </c>
      <c r="C932" s="0" t="s">
        <v>23</v>
      </c>
      <c r="E932" s="0" t="s">
        <v>2435</v>
      </c>
      <c r="F932" s="0" t="n">
        <v>5501</v>
      </c>
      <c r="G932" s="0" t="n">
        <v>54</v>
      </c>
      <c r="H932" s="0" t="n">
        <v>0</v>
      </c>
      <c r="I932" s="0" t="n">
        <v>14</v>
      </c>
      <c r="J932" s="0" t="s">
        <v>7573</v>
      </c>
      <c r="K932" s="0" t="s">
        <v>7573</v>
      </c>
    </row>
    <row r="933" customFormat="false" ht="12.75" hidden="false" customHeight="false" outlineLevel="0" collapsed="false">
      <c r="A933" s="0" t="s">
        <v>2436</v>
      </c>
      <c r="B933" s="0" t="n">
        <v>168</v>
      </c>
      <c r="C933" s="0" t="s">
        <v>23</v>
      </c>
      <c r="D933" s="0" t="s">
        <v>2437</v>
      </c>
      <c r="E933" s="0" t="s">
        <v>2438</v>
      </c>
      <c r="F933" s="0" t="n">
        <v>21930</v>
      </c>
      <c r="G933" s="0" t="n">
        <v>229</v>
      </c>
      <c r="H933" s="0" t="n">
        <v>0</v>
      </c>
      <c r="I933" s="0" t="n">
        <v>2</v>
      </c>
      <c r="J933" s="0" t="s">
        <v>7573</v>
      </c>
      <c r="K933" s="0" t="s">
        <v>7573</v>
      </c>
    </row>
    <row r="934" customFormat="false" ht="12.75" hidden="false" customHeight="false" outlineLevel="0" collapsed="false">
      <c r="A934" s="0" t="s">
        <v>2439</v>
      </c>
      <c r="B934" s="0" t="n">
        <v>5269</v>
      </c>
      <c r="C934" s="0" t="s">
        <v>23</v>
      </c>
      <c r="D934" s="0" t="s">
        <v>2440</v>
      </c>
      <c r="E934" s="0" t="s">
        <v>2441</v>
      </c>
      <c r="F934" s="0" t="n">
        <v>11021</v>
      </c>
      <c r="G934" s="0" t="n">
        <v>290</v>
      </c>
      <c r="H934" s="0" t="n">
        <v>0</v>
      </c>
      <c r="I934" s="0" t="n">
        <v>39</v>
      </c>
      <c r="J934" s="0" t="s">
        <v>7573</v>
      </c>
      <c r="K934" s="0" t="s">
        <v>7573</v>
      </c>
    </row>
    <row r="935" customFormat="false" ht="12.75" hidden="false" customHeight="false" outlineLevel="0" collapsed="false">
      <c r="A935" s="0" t="s">
        <v>2442</v>
      </c>
      <c r="B935" s="0" t="n">
        <v>2197</v>
      </c>
      <c r="C935" s="0" t="s">
        <v>23</v>
      </c>
      <c r="D935" s="0" t="s">
        <v>2443</v>
      </c>
      <c r="E935" s="0" t="s">
        <v>2444</v>
      </c>
      <c r="F935" s="0" t="n">
        <v>8699</v>
      </c>
      <c r="G935" s="0" t="n">
        <v>91</v>
      </c>
      <c r="H935" s="0" t="n">
        <v>0</v>
      </c>
      <c r="I935" s="0" t="n">
        <v>18</v>
      </c>
      <c r="J935" s="0" t="s">
        <v>7573</v>
      </c>
      <c r="K935" s="0" t="s">
        <v>7573</v>
      </c>
    </row>
    <row r="936" customFormat="false" ht="12.75" hidden="false" customHeight="false" outlineLevel="0" collapsed="false">
      <c r="A936" s="0" t="s">
        <v>2445</v>
      </c>
      <c r="B936" s="0" t="n">
        <v>146</v>
      </c>
      <c r="C936" s="0" t="s">
        <v>23</v>
      </c>
      <c r="D936" s="0" t="s">
        <v>2446</v>
      </c>
      <c r="E936" s="0" t="s">
        <v>2447</v>
      </c>
      <c r="F936" s="0" t="n">
        <v>11679</v>
      </c>
      <c r="G936" s="0" t="n">
        <v>120</v>
      </c>
      <c r="H936" s="0" t="n">
        <v>0</v>
      </c>
      <c r="I936" s="0" t="n">
        <v>16</v>
      </c>
      <c r="J936" s="0" t="s">
        <v>7573</v>
      </c>
      <c r="K936" s="0" t="s">
        <v>7573</v>
      </c>
    </row>
    <row r="937" customFormat="false" ht="12.75" hidden="false" customHeight="false" outlineLevel="0" collapsed="false">
      <c r="A937" s="0" t="s">
        <v>2448</v>
      </c>
      <c r="B937" s="0" t="n">
        <v>210</v>
      </c>
      <c r="C937" s="0" t="s">
        <v>23</v>
      </c>
      <c r="D937" s="0" t="s">
        <v>2449</v>
      </c>
      <c r="E937" s="0" t="s">
        <v>2450</v>
      </c>
      <c r="F937" s="0" t="n">
        <v>6311</v>
      </c>
      <c r="G937" s="0" t="n">
        <v>56</v>
      </c>
      <c r="H937" s="0" t="n">
        <v>0</v>
      </c>
      <c r="I937" s="0" t="n">
        <v>3</v>
      </c>
      <c r="J937" s="0" t="s">
        <v>7573</v>
      </c>
      <c r="K937" s="0" t="s">
        <v>7573</v>
      </c>
    </row>
    <row r="938" customFormat="false" ht="12.75" hidden="false" customHeight="false" outlineLevel="0" collapsed="false">
      <c r="A938" s="0" t="s">
        <v>2451</v>
      </c>
      <c r="B938" s="0" t="n">
        <v>627</v>
      </c>
      <c r="C938" s="0" t="s">
        <v>23</v>
      </c>
      <c r="E938" s="0" t="s">
        <v>2452</v>
      </c>
      <c r="F938" s="0" t="n">
        <v>18354</v>
      </c>
      <c r="G938" s="0" t="n">
        <v>143</v>
      </c>
      <c r="H938" s="0" t="n">
        <v>1</v>
      </c>
      <c r="I938" s="0" t="n">
        <v>66</v>
      </c>
      <c r="J938" s="0" t="s">
        <v>7573</v>
      </c>
      <c r="K938" s="0" t="s">
        <v>7573</v>
      </c>
    </row>
    <row r="939" customFormat="false" ht="12.75" hidden="false" customHeight="false" outlineLevel="0" collapsed="false">
      <c r="A939" s="0" t="s">
        <v>2453</v>
      </c>
      <c r="B939" s="0" t="n">
        <v>7734</v>
      </c>
      <c r="C939" s="0" t="s">
        <v>23</v>
      </c>
      <c r="E939" s="0" t="s">
        <v>2454</v>
      </c>
      <c r="F939" s="0" t="n">
        <v>22478</v>
      </c>
      <c r="G939" s="0" t="n">
        <v>125</v>
      </c>
      <c r="H939" s="0" t="n">
        <v>0</v>
      </c>
      <c r="I939" s="0" t="n">
        <v>15</v>
      </c>
      <c r="J939" s="0" t="s">
        <v>7573</v>
      </c>
      <c r="K939" s="0" t="s">
        <v>7573</v>
      </c>
    </row>
    <row r="940" customFormat="false" ht="12.75" hidden="false" customHeight="false" outlineLevel="0" collapsed="false">
      <c r="A940" s="0" t="s">
        <v>2455</v>
      </c>
      <c r="B940" s="0" t="n">
        <v>152</v>
      </c>
      <c r="C940" s="0" t="s">
        <v>23</v>
      </c>
      <c r="D940" s="0" t="s">
        <v>2456</v>
      </c>
      <c r="E940" s="0" t="s">
        <v>2457</v>
      </c>
      <c r="F940" s="0" t="n">
        <v>16166</v>
      </c>
      <c r="G940" s="0" t="n">
        <v>179</v>
      </c>
      <c r="H940" s="0" t="n">
        <v>0</v>
      </c>
      <c r="I940" s="0" t="n">
        <v>46</v>
      </c>
      <c r="J940" s="0" t="s">
        <v>7573</v>
      </c>
      <c r="K940" s="0" t="s">
        <v>7573</v>
      </c>
    </row>
    <row r="941" customFormat="false" ht="12.75" hidden="false" customHeight="false" outlineLevel="0" collapsed="false">
      <c r="A941" s="0" t="s">
        <v>2458</v>
      </c>
      <c r="B941" s="0" t="n">
        <v>3148</v>
      </c>
      <c r="C941" s="0" t="s">
        <v>23</v>
      </c>
      <c r="D941" s="0" t="s">
        <v>2459</v>
      </c>
      <c r="E941" s="0" t="s">
        <v>2460</v>
      </c>
      <c r="F941" s="0" t="n">
        <v>24373</v>
      </c>
      <c r="G941" s="0" t="n">
        <v>345</v>
      </c>
      <c r="H941" s="0" t="n">
        <v>0</v>
      </c>
      <c r="I941" s="0" t="n">
        <v>50</v>
      </c>
      <c r="J941" s="0" t="s">
        <v>7573</v>
      </c>
      <c r="K941" s="0" t="s">
        <v>7573</v>
      </c>
    </row>
    <row r="942" customFormat="false" ht="12.75" hidden="false" customHeight="false" outlineLevel="0" collapsed="false">
      <c r="A942" s="0" t="s">
        <v>2461</v>
      </c>
      <c r="B942" s="0" t="n">
        <v>202</v>
      </c>
      <c r="C942" s="0" t="s">
        <v>23</v>
      </c>
      <c r="D942" s="0" t="s">
        <v>2462</v>
      </c>
      <c r="E942" s="0" t="s">
        <v>2463</v>
      </c>
      <c r="F942" s="0" t="n">
        <v>5685</v>
      </c>
      <c r="G942" s="0" t="n">
        <v>44</v>
      </c>
      <c r="H942" s="0" t="n">
        <v>0</v>
      </c>
      <c r="I942" s="0" t="n">
        <v>1</v>
      </c>
      <c r="J942" s="0" t="s">
        <v>7573</v>
      </c>
      <c r="K942" s="0" t="s">
        <v>7573</v>
      </c>
    </row>
    <row r="943" customFormat="false" ht="12.75" hidden="false" customHeight="false" outlineLevel="0" collapsed="false">
      <c r="A943" s="0" t="s">
        <v>2464</v>
      </c>
      <c r="B943" s="0" t="n">
        <v>451</v>
      </c>
      <c r="C943" s="0" t="s">
        <v>23</v>
      </c>
      <c r="E943" s="0" t="s">
        <v>2465</v>
      </c>
      <c r="F943" s="0" t="n">
        <v>5574</v>
      </c>
      <c r="G943" s="0" t="n">
        <v>32</v>
      </c>
      <c r="H943" s="0" t="n">
        <v>0</v>
      </c>
      <c r="I943" s="0" t="n">
        <v>4</v>
      </c>
      <c r="J943" s="0" t="s">
        <v>7573</v>
      </c>
      <c r="K943" s="0" t="s">
        <v>7573</v>
      </c>
    </row>
    <row r="944" customFormat="false" ht="12.75" hidden="false" customHeight="false" outlineLevel="0" collapsed="false">
      <c r="A944" s="0" t="s">
        <v>2466</v>
      </c>
      <c r="B944" s="0" t="n">
        <v>1491</v>
      </c>
      <c r="C944" s="0" t="s">
        <v>23</v>
      </c>
      <c r="D944" s="0" t="s">
        <v>1497</v>
      </c>
      <c r="E944" s="0" t="s">
        <v>2467</v>
      </c>
      <c r="F944" s="0" t="n">
        <v>10671</v>
      </c>
      <c r="G944" s="0" t="n">
        <v>181</v>
      </c>
      <c r="H944" s="0" t="n">
        <v>2</v>
      </c>
      <c r="I944" s="0" t="n">
        <v>116</v>
      </c>
      <c r="J944" s="0" t="s">
        <v>7573</v>
      </c>
      <c r="K944" s="0" t="s">
        <v>7573</v>
      </c>
    </row>
    <row r="945" customFormat="false" ht="12.75" hidden="false" customHeight="false" outlineLevel="0" collapsed="false">
      <c r="A945" s="0" t="s">
        <v>2468</v>
      </c>
      <c r="B945" s="0" t="n">
        <v>243</v>
      </c>
      <c r="C945" s="0" t="s">
        <v>23</v>
      </c>
      <c r="D945" s="0" t="s">
        <v>2469</v>
      </c>
      <c r="E945" s="0" t="s">
        <v>2470</v>
      </c>
      <c r="F945" s="0" t="n">
        <v>22702</v>
      </c>
      <c r="G945" s="0" t="n">
        <v>176</v>
      </c>
      <c r="H945" s="0" t="n">
        <v>0</v>
      </c>
      <c r="I945" s="0" t="n">
        <v>43</v>
      </c>
      <c r="J945" s="0" t="s">
        <v>7573</v>
      </c>
      <c r="K945" s="0" t="s">
        <v>7573</v>
      </c>
    </row>
    <row r="946" customFormat="false" ht="12.75" hidden="false" customHeight="false" outlineLevel="0" collapsed="false">
      <c r="A946" s="0" t="s">
        <v>2471</v>
      </c>
      <c r="B946" s="0" t="n">
        <v>512</v>
      </c>
      <c r="C946" s="0" t="s">
        <v>23</v>
      </c>
      <c r="E946" s="0" t="s">
        <v>2472</v>
      </c>
      <c r="F946" s="0" t="n">
        <v>91840</v>
      </c>
      <c r="G946" s="0" t="n">
        <v>1224</v>
      </c>
      <c r="H946" s="0" t="n">
        <v>0</v>
      </c>
      <c r="I946" s="0" t="n">
        <v>22</v>
      </c>
      <c r="J946" s="0" t="s">
        <v>7573</v>
      </c>
      <c r="K946" s="0" t="s">
        <v>7573</v>
      </c>
    </row>
    <row r="947" customFormat="false" ht="12.75" hidden="false" customHeight="false" outlineLevel="0" collapsed="false">
      <c r="A947" s="0" t="s">
        <v>2473</v>
      </c>
      <c r="B947" s="0" t="n">
        <v>186</v>
      </c>
      <c r="C947" s="0" t="s">
        <v>23</v>
      </c>
      <c r="D947" s="0" t="s">
        <v>2474</v>
      </c>
      <c r="E947" s="0" t="s">
        <v>2475</v>
      </c>
      <c r="F947" s="0" t="n">
        <v>37390</v>
      </c>
      <c r="G947" s="0" t="n">
        <v>184</v>
      </c>
      <c r="H947" s="0" t="n">
        <v>0</v>
      </c>
      <c r="I947" s="0" t="n">
        <v>7</v>
      </c>
      <c r="J947" s="0" t="s">
        <v>7573</v>
      </c>
      <c r="K947" s="0" t="s">
        <v>7573</v>
      </c>
    </row>
    <row r="948" customFormat="false" ht="12.75" hidden="false" customHeight="false" outlineLevel="0" collapsed="false">
      <c r="A948" s="0" t="s">
        <v>2476</v>
      </c>
      <c r="B948" s="0" t="n">
        <v>395</v>
      </c>
      <c r="C948" s="0" t="s">
        <v>23</v>
      </c>
      <c r="D948" s="0" t="s">
        <v>2477</v>
      </c>
      <c r="E948" s="0" t="s">
        <v>2478</v>
      </c>
      <c r="F948" s="0" t="n">
        <v>58669</v>
      </c>
      <c r="G948" s="0" t="n">
        <v>855</v>
      </c>
      <c r="H948" s="0" t="n">
        <v>0</v>
      </c>
      <c r="I948" s="0" t="n">
        <v>18</v>
      </c>
      <c r="J948" s="0" t="s">
        <v>7573</v>
      </c>
      <c r="K948" s="0" t="s">
        <v>7573</v>
      </c>
    </row>
    <row r="949" customFormat="false" ht="12.75" hidden="false" customHeight="false" outlineLevel="0" collapsed="false">
      <c r="A949" s="0" t="s">
        <v>2479</v>
      </c>
      <c r="B949" s="0" t="n">
        <v>132</v>
      </c>
      <c r="C949" s="0" t="s">
        <v>23</v>
      </c>
      <c r="D949" s="0" t="s">
        <v>2480</v>
      </c>
      <c r="E949" s="0" t="s">
        <v>2481</v>
      </c>
      <c r="F949" s="0" t="n">
        <v>9561</v>
      </c>
      <c r="G949" s="0" t="n">
        <v>101</v>
      </c>
      <c r="H949" s="0" t="n">
        <v>0</v>
      </c>
      <c r="I949" s="0" t="n">
        <v>6</v>
      </c>
      <c r="J949" s="0" t="s">
        <v>7573</v>
      </c>
      <c r="K949" s="0" t="s">
        <v>7573</v>
      </c>
    </row>
    <row r="950" customFormat="false" ht="12.75" hidden="false" customHeight="false" outlineLevel="0" collapsed="false">
      <c r="A950" s="0" t="s">
        <v>2482</v>
      </c>
      <c r="B950" s="0" t="n">
        <v>404</v>
      </c>
      <c r="C950" s="0" t="s">
        <v>23</v>
      </c>
      <c r="D950" s="0" t="s">
        <v>2483</v>
      </c>
      <c r="E950" s="0" t="s">
        <v>2484</v>
      </c>
      <c r="F950" s="0" t="n">
        <v>5500</v>
      </c>
      <c r="G950" s="0" t="n">
        <v>162</v>
      </c>
      <c r="H950" s="0" t="n">
        <v>0</v>
      </c>
      <c r="I950" s="0" t="n">
        <v>4</v>
      </c>
      <c r="J950" s="0" t="s">
        <v>7573</v>
      </c>
      <c r="K950" s="0" t="s">
        <v>7573</v>
      </c>
    </row>
    <row r="951" customFormat="false" ht="12.75" hidden="false" customHeight="false" outlineLevel="0" collapsed="false">
      <c r="A951" s="0" t="s">
        <v>2485</v>
      </c>
      <c r="B951" s="0" t="n">
        <v>1596</v>
      </c>
      <c r="C951" s="0" t="s">
        <v>23</v>
      </c>
      <c r="E951" s="0" t="s">
        <v>2486</v>
      </c>
      <c r="F951" s="0" t="n">
        <v>7903</v>
      </c>
      <c r="G951" s="0" t="n">
        <v>55</v>
      </c>
      <c r="H951" s="0" t="n">
        <v>0</v>
      </c>
      <c r="I951" s="0" t="n">
        <v>3</v>
      </c>
      <c r="J951" s="0" t="s">
        <v>7573</v>
      </c>
      <c r="K951" s="0" t="s">
        <v>7573</v>
      </c>
    </row>
    <row r="952" customFormat="false" ht="12.75" hidden="false" customHeight="false" outlineLevel="0" collapsed="false">
      <c r="A952" s="0" t="s">
        <v>2487</v>
      </c>
      <c r="B952" s="0" t="n">
        <v>127</v>
      </c>
      <c r="C952" s="0" t="s">
        <v>23</v>
      </c>
      <c r="E952" s="0" t="s">
        <v>2488</v>
      </c>
      <c r="F952" s="0" t="n">
        <v>6655</v>
      </c>
      <c r="G952" s="0" t="n">
        <v>59</v>
      </c>
      <c r="H952" s="0" t="n">
        <v>0</v>
      </c>
      <c r="I952" s="0" t="n">
        <v>5</v>
      </c>
      <c r="J952" s="0" t="s">
        <v>7573</v>
      </c>
      <c r="K952" s="0" t="s">
        <v>7573</v>
      </c>
    </row>
    <row r="953" customFormat="false" ht="12.75" hidden="false" customHeight="false" outlineLevel="0" collapsed="false">
      <c r="A953" s="0" t="s">
        <v>2489</v>
      </c>
      <c r="B953" s="0" t="n">
        <v>231</v>
      </c>
      <c r="C953" s="0" t="s">
        <v>23</v>
      </c>
      <c r="D953" s="0" t="s">
        <v>2490</v>
      </c>
      <c r="E953" s="0" t="s">
        <v>2491</v>
      </c>
      <c r="F953" s="0" t="n">
        <v>18979</v>
      </c>
      <c r="G953" s="0" t="n">
        <v>131</v>
      </c>
      <c r="H953" s="0" t="n">
        <v>5</v>
      </c>
      <c r="I953" s="0" t="n">
        <v>2</v>
      </c>
      <c r="J953" s="0" t="s">
        <v>7573</v>
      </c>
      <c r="K953" s="0" t="s">
        <v>7573</v>
      </c>
    </row>
    <row r="954" customFormat="false" ht="12.75" hidden="false" customHeight="false" outlineLevel="0" collapsed="false">
      <c r="A954" s="0" t="s">
        <v>2492</v>
      </c>
      <c r="B954" s="0" t="n">
        <v>254</v>
      </c>
      <c r="C954" s="0" t="s">
        <v>23</v>
      </c>
      <c r="D954" s="0" t="s">
        <v>2493</v>
      </c>
      <c r="E954" s="0" t="s">
        <v>2494</v>
      </c>
      <c r="F954" s="0" t="n">
        <v>17123</v>
      </c>
      <c r="G954" s="0" t="n">
        <v>193</v>
      </c>
      <c r="H954" s="0" t="n">
        <v>0</v>
      </c>
      <c r="I954" s="0" t="n">
        <v>50</v>
      </c>
      <c r="J954" s="0" t="s">
        <v>7573</v>
      </c>
      <c r="K954" s="0" t="s">
        <v>7573</v>
      </c>
    </row>
    <row r="955" customFormat="false" ht="12.75" hidden="false" customHeight="false" outlineLevel="0" collapsed="false">
      <c r="A955" s="0" t="s">
        <v>2495</v>
      </c>
      <c r="B955" s="0" t="n">
        <v>535</v>
      </c>
      <c r="C955" s="0" t="s">
        <v>23</v>
      </c>
      <c r="E955" s="0" t="s">
        <v>2496</v>
      </c>
      <c r="F955" s="0" t="n">
        <v>13034</v>
      </c>
      <c r="G955" s="0" t="n">
        <v>77</v>
      </c>
      <c r="H955" s="0" t="n">
        <v>0</v>
      </c>
      <c r="I955" s="0" t="n">
        <v>23</v>
      </c>
      <c r="J955" s="0" t="s">
        <v>7573</v>
      </c>
      <c r="K955" s="0" t="s">
        <v>7573</v>
      </c>
    </row>
    <row r="956" customFormat="false" ht="12.75" hidden="false" customHeight="false" outlineLevel="0" collapsed="false">
      <c r="A956" s="0" t="s">
        <v>2497</v>
      </c>
      <c r="B956" s="0" t="n">
        <v>200</v>
      </c>
      <c r="C956" s="0" t="s">
        <v>23</v>
      </c>
      <c r="D956" s="0" t="s">
        <v>2498</v>
      </c>
      <c r="E956" s="0" t="s">
        <v>2499</v>
      </c>
      <c r="F956" s="0" t="n">
        <v>6926</v>
      </c>
      <c r="G956" s="0" t="n">
        <v>61</v>
      </c>
      <c r="H956" s="0" t="n">
        <v>0</v>
      </c>
      <c r="I956" s="0" t="n">
        <v>11</v>
      </c>
      <c r="J956" s="0" t="s">
        <v>7573</v>
      </c>
      <c r="K956" s="0" t="s">
        <v>7573</v>
      </c>
    </row>
    <row r="957" customFormat="false" ht="12.75" hidden="false" customHeight="false" outlineLevel="0" collapsed="false">
      <c r="A957" s="0" t="s">
        <v>2500</v>
      </c>
      <c r="B957" s="0" t="n">
        <v>110</v>
      </c>
      <c r="C957" s="0" t="s">
        <v>23</v>
      </c>
      <c r="E957" s="0" t="s">
        <v>2501</v>
      </c>
      <c r="F957" s="0" t="n">
        <v>8958</v>
      </c>
      <c r="G957" s="0" t="n">
        <v>90</v>
      </c>
      <c r="H957" s="0" t="n">
        <v>0</v>
      </c>
      <c r="I957" s="0" t="n">
        <v>106</v>
      </c>
      <c r="J957" s="0" t="s">
        <v>7573</v>
      </c>
      <c r="K957" s="0" t="s">
        <v>7573</v>
      </c>
    </row>
    <row r="958" customFormat="false" ht="12.75" hidden="false" customHeight="false" outlineLevel="0" collapsed="false">
      <c r="A958" s="0" t="s">
        <v>2502</v>
      </c>
      <c r="B958" s="0" t="n">
        <v>273</v>
      </c>
      <c r="C958" s="0" t="s">
        <v>23</v>
      </c>
      <c r="D958" s="0" t="s">
        <v>2503</v>
      </c>
      <c r="E958" s="0" t="s">
        <v>2504</v>
      </c>
      <c r="F958" s="0" t="n">
        <v>11721</v>
      </c>
      <c r="G958" s="0" t="n">
        <v>263</v>
      </c>
      <c r="H958" s="0" t="n">
        <v>0</v>
      </c>
      <c r="I958" s="0" t="n">
        <v>2</v>
      </c>
      <c r="J958" s="0" t="s">
        <v>7573</v>
      </c>
      <c r="K958" s="0" t="s">
        <v>7573</v>
      </c>
    </row>
    <row r="959" customFormat="false" ht="12.75" hidden="false" customHeight="false" outlineLevel="0" collapsed="false">
      <c r="A959" s="0" t="s">
        <v>2505</v>
      </c>
      <c r="B959" s="0" t="n">
        <v>452</v>
      </c>
      <c r="C959" s="0" t="s">
        <v>23</v>
      </c>
      <c r="D959" s="0" t="s">
        <v>2284</v>
      </c>
      <c r="E959" s="0" t="s">
        <v>2506</v>
      </c>
      <c r="F959" s="0" t="n">
        <v>6377</v>
      </c>
      <c r="G959" s="0" t="n">
        <v>80</v>
      </c>
      <c r="H959" s="0" t="n">
        <v>0</v>
      </c>
      <c r="I959" s="0" t="n">
        <v>6</v>
      </c>
      <c r="J959" s="0" t="s">
        <v>7573</v>
      </c>
      <c r="K959" s="0" t="s">
        <v>7573</v>
      </c>
    </row>
    <row r="960" customFormat="false" ht="12.75" hidden="false" customHeight="false" outlineLevel="0" collapsed="false">
      <c r="A960" s="0" t="s">
        <v>2507</v>
      </c>
      <c r="B960" s="0" t="n">
        <v>719</v>
      </c>
      <c r="C960" s="0" t="s">
        <v>23</v>
      </c>
      <c r="D960" s="0" t="s">
        <v>2508</v>
      </c>
      <c r="E960" s="0" t="s">
        <v>2509</v>
      </c>
      <c r="F960" s="0" t="n">
        <v>14965</v>
      </c>
      <c r="G960" s="0" t="n">
        <v>75</v>
      </c>
      <c r="H960" s="0" t="n">
        <v>0</v>
      </c>
      <c r="I960" s="0" t="n">
        <v>27</v>
      </c>
      <c r="J960" s="0" t="s">
        <v>7573</v>
      </c>
      <c r="K960" s="0" t="s">
        <v>7573</v>
      </c>
    </row>
    <row r="961" customFormat="false" ht="12.75" hidden="false" customHeight="false" outlineLevel="0" collapsed="false">
      <c r="A961" s="0" t="s">
        <v>2510</v>
      </c>
      <c r="B961" s="0" t="n">
        <v>307</v>
      </c>
      <c r="C961" s="0" t="s">
        <v>23</v>
      </c>
      <c r="D961" s="0" t="s">
        <v>2511</v>
      </c>
      <c r="E961" s="0" t="s">
        <v>2512</v>
      </c>
      <c r="F961" s="0" t="n">
        <v>6204</v>
      </c>
      <c r="G961" s="0" t="n">
        <v>36</v>
      </c>
      <c r="H961" s="0" t="n">
        <v>0</v>
      </c>
      <c r="I961" s="0" t="n">
        <v>7</v>
      </c>
      <c r="J961" s="0" t="s">
        <v>7573</v>
      </c>
      <c r="K961" s="0" t="s">
        <v>7573</v>
      </c>
    </row>
    <row r="962" customFormat="false" ht="12.75" hidden="false" customHeight="false" outlineLevel="0" collapsed="false">
      <c r="A962" s="0" t="s">
        <v>2513</v>
      </c>
      <c r="B962" s="0" t="n">
        <v>102</v>
      </c>
      <c r="C962" s="0" t="s">
        <v>23</v>
      </c>
      <c r="D962" s="0" t="s">
        <v>2514</v>
      </c>
      <c r="E962" s="0" t="s">
        <v>2515</v>
      </c>
      <c r="F962" s="0" t="n">
        <v>5914</v>
      </c>
      <c r="G962" s="0" t="n">
        <v>69</v>
      </c>
      <c r="H962" s="0" t="n">
        <v>3</v>
      </c>
      <c r="I962" s="0" t="n">
        <v>20</v>
      </c>
      <c r="J962" s="0" t="s">
        <v>7573</v>
      </c>
      <c r="K962" s="0" t="s">
        <v>7573</v>
      </c>
    </row>
    <row r="963" customFormat="false" ht="12.75" hidden="false" customHeight="false" outlineLevel="0" collapsed="false">
      <c r="A963" s="0" t="s">
        <v>2516</v>
      </c>
      <c r="B963" s="0" t="n">
        <v>1250</v>
      </c>
      <c r="C963" s="0" t="s">
        <v>23</v>
      </c>
      <c r="D963" s="0" t="s">
        <v>2517</v>
      </c>
      <c r="E963" s="0" t="s">
        <v>2518</v>
      </c>
      <c r="F963" s="0" t="n">
        <v>8915</v>
      </c>
      <c r="G963" s="0" t="n">
        <v>124</v>
      </c>
      <c r="H963" s="0" t="n">
        <v>7</v>
      </c>
      <c r="I963" s="0" t="n">
        <v>8</v>
      </c>
      <c r="J963" s="0" t="s">
        <v>7573</v>
      </c>
      <c r="K963" s="0" t="s">
        <v>7573</v>
      </c>
    </row>
    <row r="964" customFormat="false" ht="12.75" hidden="false" customHeight="false" outlineLevel="0" collapsed="false">
      <c r="A964" s="0" t="s">
        <v>2519</v>
      </c>
      <c r="B964" s="0" t="n">
        <v>1029</v>
      </c>
      <c r="C964" s="0" t="s">
        <v>23</v>
      </c>
      <c r="E964" s="0" t="s">
        <v>2520</v>
      </c>
      <c r="F964" s="0" t="n">
        <v>6483</v>
      </c>
      <c r="G964" s="0" t="n">
        <v>67</v>
      </c>
      <c r="H964" s="0" t="n">
        <v>0</v>
      </c>
      <c r="I964" s="0" t="n">
        <v>1</v>
      </c>
      <c r="J964" s="0" t="s">
        <v>7573</v>
      </c>
      <c r="K964" s="0" t="s">
        <v>7573</v>
      </c>
    </row>
    <row r="965" customFormat="false" ht="12.75" hidden="false" customHeight="false" outlineLevel="0" collapsed="false">
      <c r="A965" s="0" t="s">
        <v>2521</v>
      </c>
      <c r="B965" s="0" t="n">
        <v>297</v>
      </c>
      <c r="C965" s="0" t="s">
        <v>23</v>
      </c>
      <c r="E965" s="0" t="s">
        <v>2522</v>
      </c>
      <c r="F965" s="0" t="n">
        <v>8322</v>
      </c>
      <c r="G965" s="0" t="n">
        <v>73</v>
      </c>
      <c r="H965" s="0" t="n">
        <v>0</v>
      </c>
      <c r="I965" s="0" t="n">
        <v>9</v>
      </c>
      <c r="J965" s="0" t="s">
        <v>7573</v>
      </c>
      <c r="K965" s="0" t="s">
        <v>7573</v>
      </c>
    </row>
    <row r="966" customFormat="false" ht="12.75" hidden="false" customHeight="false" outlineLevel="0" collapsed="false">
      <c r="A966" s="0" t="s">
        <v>2523</v>
      </c>
      <c r="B966" s="0" t="n">
        <v>234</v>
      </c>
      <c r="C966" s="0" t="s">
        <v>23</v>
      </c>
      <c r="E966" s="0" t="s">
        <v>2524</v>
      </c>
      <c r="F966" s="0" t="n">
        <v>61152</v>
      </c>
      <c r="G966" s="0" t="n">
        <v>347</v>
      </c>
      <c r="H966" s="0" t="n">
        <v>4</v>
      </c>
      <c r="I966" s="0" t="n">
        <v>741</v>
      </c>
      <c r="J966" s="0" t="s">
        <v>7573</v>
      </c>
      <c r="K966" s="0" t="s">
        <v>7573</v>
      </c>
    </row>
    <row r="967" customFormat="false" ht="12.75" hidden="false" customHeight="false" outlineLevel="0" collapsed="false">
      <c r="A967" s="0" t="s">
        <v>2525</v>
      </c>
      <c r="B967" s="0" t="n">
        <v>2080</v>
      </c>
      <c r="C967" s="0" t="s">
        <v>23</v>
      </c>
      <c r="D967" s="0" t="s">
        <v>2526</v>
      </c>
      <c r="E967" s="0" t="s">
        <v>2527</v>
      </c>
      <c r="F967" s="0" t="n">
        <v>17055</v>
      </c>
      <c r="G967" s="0" t="n">
        <v>135</v>
      </c>
      <c r="H967" s="0" t="n">
        <v>0</v>
      </c>
      <c r="I967" s="0" t="n">
        <v>5</v>
      </c>
      <c r="J967" s="0" t="s">
        <v>7573</v>
      </c>
      <c r="K967" s="0" t="s">
        <v>7573</v>
      </c>
    </row>
    <row r="968" customFormat="false" ht="12.75" hidden="false" customHeight="false" outlineLevel="0" collapsed="false">
      <c r="A968" s="0" t="s">
        <v>2528</v>
      </c>
      <c r="B968" s="0" t="n">
        <v>111</v>
      </c>
      <c r="C968" s="0" t="s">
        <v>23</v>
      </c>
      <c r="E968" s="0" t="s">
        <v>2529</v>
      </c>
      <c r="F968" s="0" t="n">
        <v>9304</v>
      </c>
      <c r="G968" s="0" t="n">
        <v>77</v>
      </c>
      <c r="H968" s="0" t="n">
        <v>0</v>
      </c>
      <c r="I968" s="0" t="n">
        <v>1</v>
      </c>
      <c r="J968" s="0" t="s">
        <v>7573</v>
      </c>
      <c r="K968" s="0" t="s">
        <v>7573</v>
      </c>
    </row>
    <row r="969" customFormat="false" ht="12.75" hidden="false" customHeight="false" outlineLevel="0" collapsed="false">
      <c r="A969" s="0" t="s">
        <v>2530</v>
      </c>
      <c r="B969" s="0" t="n">
        <v>166</v>
      </c>
      <c r="C969" s="0" t="s">
        <v>23</v>
      </c>
      <c r="E969" s="0" t="s">
        <v>2531</v>
      </c>
      <c r="F969" s="0" t="n">
        <v>6830</v>
      </c>
      <c r="G969" s="0" t="n">
        <v>56</v>
      </c>
      <c r="H969" s="0" t="n">
        <v>0</v>
      </c>
      <c r="I969" s="0" t="n">
        <v>10</v>
      </c>
      <c r="J969" s="0" t="s">
        <v>7573</v>
      </c>
      <c r="K969" s="0" t="s">
        <v>7573</v>
      </c>
    </row>
    <row r="970" customFormat="false" ht="12.75" hidden="false" customHeight="false" outlineLevel="0" collapsed="false">
      <c r="A970" s="0" t="s">
        <v>2532</v>
      </c>
      <c r="B970" s="0" t="n">
        <v>402</v>
      </c>
      <c r="C970" s="0" t="s">
        <v>23</v>
      </c>
      <c r="E970" s="0" t="s">
        <v>2533</v>
      </c>
      <c r="F970" s="0" t="n">
        <v>40624</v>
      </c>
      <c r="G970" s="0" t="n">
        <v>304</v>
      </c>
      <c r="H970" s="0" t="n">
        <v>0</v>
      </c>
      <c r="I970" s="0" t="n">
        <v>18</v>
      </c>
      <c r="J970" s="0" t="s">
        <v>7573</v>
      </c>
      <c r="K970" s="0" t="s">
        <v>7573</v>
      </c>
    </row>
    <row r="971" customFormat="false" ht="12.75" hidden="false" customHeight="false" outlineLevel="0" collapsed="false">
      <c r="A971" s="0" t="s">
        <v>2534</v>
      </c>
      <c r="B971" s="0" t="n">
        <v>405</v>
      </c>
      <c r="C971" s="0" t="s">
        <v>23</v>
      </c>
      <c r="D971" s="0" t="s">
        <v>2535</v>
      </c>
      <c r="E971" s="0" t="s">
        <v>2536</v>
      </c>
      <c r="F971" s="0" t="n">
        <v>5842</v>
      </c>
      <c r="G971" s="0" t="n">
        <v>61</v>
      </c>
      <c r="H971" s="0" t="n">
        <v>0</v>
      </c>
      <c r="I971" s="0" t="n">
        <v>42</v>
      </c>
      <c r="J971" s="0" t="s">
        <v>7573</v>
      </c>
      <c r="K971" s="0" t="s">
        <v>7573</v>
      </c>
    </row>
    <row r="972" customFormat="false" ht="12.75" hidden="false" customHeight="false" outlineLevel="0" collapsed="false">
      <c r="A972" s="0" t="s">
        <v>2537</v>
      </c>
      <c r="B972" s="0" t="n">
        <v>251</v>
      </c>
      <c r="C972" s="0" t="s">
        <v>23</v>
      </c>
      <c r="D972" s="0" t="s">
        <v>2538</v>
      </c>
      <c r="E972" s="0" t="s">
        <v>2539</v>
      </c>
      <c r="F972" s="0" t="n">
        <v>14565</v>
      </c>
      <c r="G972" s="0" t="n">
        <v>84</v>
      </c>
      <c r="H972" s="0" t="n">
        <v>0</v>
      </c>
      <c r="I972" s="0" t="n">
        <v>37</v>
      </c>
      <c r="J972" s="0" t="s">
        <v>7573</v>
      </c>
      <c r="K972" s="0" t="s">
        <v>7573</v>
      </c>
    </row>
    <row r="973" customFormat="false" ht="12.75" hidden="false" customHeight="false" outlineLevel="0" collapsed="false">
      <c r="A973" s="0" t="s">
        <v>2540</v>
      </c>
      <c r="B973" s="0" t="n">
        <v>103</v>
      </c>
      <c r="C973" s="0" t="s">
        <v>23</v>
      </c>
      <c r="F973" s="0" t="n">
        <v>6259</v>
      </c>
      <c r="G973" s="0" t="n">
        <v>80</v>
      </c>
      <c r="H973" s="0" t="n">
        <v>0</v>
      </c>
      <c r="I973" s="0" t="n">
        <v>17</v>
      </c>
      <c r="J973" s="0" t="s">
        <v>7573</v>
      </c>
      <c r="K973" s="0" t="s">
        <v>7573</v>
      </c>
    </row>
    <row r="974" customFormat="false" ht="12.75" hidden="false" customHeight="false" outlineLevel="0" collapsed="false">
      <c r="A974" s="0" t="s">
        <v>2541</v>
      </c>
      <c r="B974" s="0" t="n">
        <v>155</v>
      </c>
      <c r="C974" s="0" t="s">
        <v>23</v>
      </c>
      <c r="D974" s="0" t="s">
        <v>2542</v>
      </c>
      <c r="E974" s="0" t="s">
        <v>2543</v>
      </c>
      <c r="F974" s="0" t="n">
        <v>13406</v>
      </c>
      <c r="G974" s="0" t="n">
        <v>75</v>
      </c>
      <c r="H974" s="0" t="n">
        <v>0</v>
      </c>
      <c r="I974" s="0" t="n">
        <v>53</v>
      </c>
      <c r="J974" s="0" t="s">
        <v>7573</v>
      </c>
      <c r="K974" s="0" t="s">
        <v>7573</v>
      </c>
    </row>
    <row r="975" customFormat="false" ht="12.75" hidden="false" customHeight="false" outlineLevel="0" collapsed="false">
      <c r="A975" s="0" t="s">
        <v>2544</v>
      </c>
      <c r="B975" s="0" t="n">
        <v>103</v>
      </c>
      <c r="C975" s="0" t="s">
        <v>23</v>
      </c>
      <c r="E975" s="0" t="s">
        <v>2545</v>
      </c>
      <c r="F975" s="0" t="n">
        <v>16969</v>
      </c>
      <c r="G975" s="0" t="n">
        <v>102</v>
      </c>
      <c r="H975" s="0" t="n">
        <v>0</v>
      </c>
      <c r="I975" s="0" t="n">
        <v>226</v>
      </c>
      <c r="J975" s="0" t="s">
        <v>7573</v>
      </c>
      <c r="K975" s="0" t="s">
        <v>7573</v>
      </c>
    </row>
    <row r="976" customFormat="false" ht="12.75" hidden="false" customHeight="false" outlineLevel="0" collapsed="false">
      <c r="A976" s="0" t="s">
        <v>2546</v>
      </c>
      <c r="B976" s="0" t="n">
        <v>174</v>
      </c>
      <c r="C976" s="0" t="s">
        <v>23</v>
      </c>
      <c r="D976" s="0" t="s">
        <v>2547</v>
      </c>
      <c r="E976" s="0" t="s">
        <v>2548</v>
      </c>
      <c r="F976" s="0" t="n">
        <v>7893</v>
      </c>
      <c r="G976" s="0" t="n">
        <v>73</v>
      </c>
      <c r="H976" s="0" t="n">
        <v>0</v>
      </c>
      <c r="I976" s="0" t="n">
        <v>22</v>
      </c>
      <c r="J976" s="0" t="s">
        <v>7573</v>
      </c>
      <c r="K976" s="0" t="s">
        <v>7573</v>
      </c>
    </row>
    <row r="977" customFormat="false" ht="12.75" hidden="false" customHeight="false" outlineLevel="0" collapsed="false">
      <c r="A977" s="0" t="s">
        <v>2549</v>
      </c>
      <c r="B977" s="0" t="n">
        <v>1383</v>
      </c>
      <c r="C977" s="0" t="s">
        <v>23</v>
      </c>
      <c r="E977" s="0" t="s">
        <v>2550</v>
      </c>
      <c r="F977" s="0" t="n">
        <v>5056</v>
      </c>
      <c r="G977" s="0" t="n">
        <v>55</v>
      </c>
      <c r="H977" s="0" t="n">
        <v>0</v>
      </c>
      <c r="I977" s="0" t="n">
        <v>10</v>
      </c>
      <c r="J977" s="0" t="s">
        <v>7573</v>
      </c>
      <c r="K977" s="0" t="s">
        <v>7573</v>
      </c>
    </row>
    <row r="978" customFormat="false" ht="12.75" hidden="false" customHeight="false" outlineLevel="0" collapsed="false">
      <c r="A978" s="0" t="s">
        <v>2551</v>
      </c>
      <c r="B978" s="0" t="n">
        <v>260</v>
      </c>
      <c r="C978" s="0" t="s">
        <v>23</v>
      </c>
      <c r="D978" s="0" t="s">
        <v>2552</v>
      </c>
      <c r="E978" s="0" t="s">
        <v>2553</v>
      </c>
      <c r="F978" s="0" t="n">
        <v>5465</v>
      </c>
      <c r="G978" s="0" t="n">
        <v>25</v>
      </c>
      <c r="H978" s="0" t="n">
        <v>0</v>
      </c>
      <c r="I978" s="0" t="n">
        <v>9</v>
      </c>
      <c r="J978" s="0" t="s">
        <v>7573</v>
      </c>
      <c r="K978" s="0" t="s">
        <v>7573</v>
      </c>
    </row>
    <row r="979" customFormat="false" ht="12.75" hidden="false" customHeight="false" outlineLevel="0" collapsed="false">
      <c r="A979" s="0" t="s">
        <v>2554</v>
      </c>
      <c r="B979" s="0" t="n">
        <v>647</v>
      </c>
      <c r="C979" s="0" t="s">
        <v>23</v>
      </c>
      <c r="D979" s="0" t="s">
        <v>2555</v>
      </c>
      <c r="E979" s="0" t="s">
        <v>2556</v>
      </c>
      <c r="F979" s="0" t="n">
        <v>28152</v>
      </c>
      <c r="G979" s="0" t="n">
        <v>261</v>
      </c>
      <c r="H979" s="0" t="n">
        <v>0</v>
      </c>
      <c r="I979" s="0" t="n">
        <v>11</v>
      </c>
      <c r="J979" s="0" t="s">
        <v>7573</v>
      </c>
      <c r="K979" s="0" t="s">
        <v>7573</v>
      </c>
    </row>
    <row r="980" customFormat="false" ht="12.75" hidden="false" customHeight="false" outlineLevel="0" collapsed="false">
      <c r="A980" s="0" t="s">
        <v>2557</v>
      </c>
      <c r="B980" s="0" t="n">
        <v>427</v>
      </c>
      <c r="C980" s="0" t="s">
        <v>23</v>
      </c>
      <c r="D980" s="0" t="s">
        <v>2558</v>
      </c>
      <c r="E980" s="0" t="s">
        <v>2559</v>
      </c>
      <c r="F980" s="0" t="n">
        <v>58013</v>
      </c>
      <c r="G980" s="0" t="n">
        <v>538</v>
      </c>
      <c r="H980" s="0" t="n">
        <v>0</v>
      </c>
      <c r="I980" s="0" t="n">
        <v>219</v>
      </c>
      <c r="J980" s="0" t="s">
        <v>7573</v>
      </c>
      <c r="K980" s="0" t="s">
        <v>7573</v>
      </c>
    </row>
    <row r="981" customFormat="false" ht="12.75" hidden="false" customHeight="false" outlineLevel="0" collapsed="false">
      <c r="A981" s="0" t="s">
        <v>2560</v>
      </c>
      <c r="B981" s="0" t="n">
        <v>1421</v>
      </c>
      <c r="C981" s="0" t="s">
        <v>23</v>
      </c>
      <c r="D981" s="0" t="s">
        <v>2561</v>
      </c>
      <c r="E981" s="0" t="s">
        <v>2562</v>
      </c>
      <c r="F981" s="0" t="n">
        <v>13287</v>
      </c>
      <c r="G981" s="0" t="n">
        <v>275</v>
      </c>
      <c r="H981" s="0" t="n">
        <v>2</v>
      </c>
      <c r="I981" s="0" t="n">
        <v>19</v>
      </c>
      <c r="J981" s="0" t="s">
        <v>7573</v>
      </c>
      <c r="K981" s="0" t="s">
        <v>7573</v>
      </c>
    </row>
    <row r="982" customFormat="false" ht="12.75" hidden="false" customHeight="false" outlineLevel="0" collapsed="false">
      <c r="A982" s="0" t="s">
        <v>2563</v>
      </c>
      <c r="B982" s="0" t="n">
        <v>545</v>
      </c>
      <c r="C982" s="0" t="s">
        <v>23</v>
      </c>
      <c r="E982" s="0" t="s">
        <v>2564</v>
      </c>
      <c r="F982" s="0" t="n">
        <v>30426</v>
      </c>
      <c r="G982" s="0" t="n">
        <v>235</v>
      </c>
      <c r="H982" s="0" t="n">
        <v>0</v>
      </c>
      <c r="I982" s="0" t="n">
        <v>19</v>
      </c>
      <c r="J982" s="0" t="s">
        <v>7573</v>
      </c>
      <c r="K982" s="0" t="s">
        <v>7573</v>
      </c>
    </row>
    <row r="983" customFormat="false" ht="12.75" hidden="false" customHeight="false" outlineLevel="0" collapsed="false">
      <c r="A983" s="0" t="s">
        <v>2565</v>
      </c>
      <c r="B983" s="0" t="n">
        <v>3437</v>
      </c>
      <c r="C983" s="0" t="s">
        <v>23</v>
      </c>
      <c r="E983" s="0" t="s">
        <v>2566</v>
      </c>
      <c r="F983" s="0" t="n">
        <v>29619</v>
      </c>
      <c r="G983" s="0" t="n">
        <v>356</v>
      </c>
      <c r="H983" s="0" t="n">
        <v>0</v>
      </c>
      <c r="I983" s="0" t="n">
        <v>56</v>
      </c>
      <c r="J983" s="0" t="s">
        <v>7573</v>
      </c>
      <c r="K983" s="0" t="s">
        <v>7573</v>
      </c>
    </row>
    <row r="984" customFormat="false" ht="12.75" hidden="false" customHeight="false" outlineLevel="0" collapsed="false">
      <c r="A984" s="0" t="s">
        <v>2567</v>
      </c>
      <c r="B984" s="0" t="n">
        <v>178</v>
      </c>
      <c r="C984" s="0" t="s">
        <v>23</v>
      </c>
      <c r="E984" s="0" t="s">
        <v>2568</v>
      </c>
      <c r="F984" s="0" t="n">
        <v>8199</v>
      </c>
      <c r="G984" s="0" t="n">
        <v>103</v>
      </c>
      <c r="H984" s="0" t="n">
        <v>0</v>
      </c>
      <c r="I984" s="0" t="n">
        <v>19</v>
      </c>
      <c r="J984" s="0" t="s">
        <v>7573</v>
      </c>
      <c r="K984" s="0" t="s">
        <v>7573</v>
      </c>
    </row>
    <row r="985" customFormat="false" ht="12.75" hidden="false" customHeight="false" outlineLevel="0" collapsed="false">
      <c r="A985" s="0" t="s">
        <v>2569</v>
      </c>
      <c r="B985" s="0" t="n">
        <v>7362</v>
      </c>
      <c r="C985" s="0" t="s">
        <v>23</v>
      </c>
      <c r="E985" s="0" t="s">
        <v>2570</v>
      </c>
      <c r="F985" s="0" t="n">
        <v>11190</v>
      </c>
      <c r="G985" s="0" t="n">
        <v>163</v>
      </c>
      <c r="H985" s="0" t="n">
        <v>0</v>
      </c>
      <c r="I985" s="0" t="n">
        <v>342</v>
      </c>
      <c r="J985" s="0" t="s">
        <v>7573</v>
      </c>
      <c r="K985" s="0" t="s">
        <v>7573</v>
      </c>
    </row>
    <row r="986" customFormat="false" ht="12.75" hidden="false" customHeight="false" outlineLevel="0" collapsed="false">
      <c r="A986" s="0" t="s">
        <v>2571</v>
      </c>
      <c r="B986" s="0" t="n">
        <v>203</v>
      </c>
      <c r="C986" s="0" t="s">
        <v>23</v>
      </c>
      <c r="D986" s="0" t="s">
        <v>2572</v>
      </c>
      <c r="E986" s="0" t="s">
        <v>2573</v>
      </c>
      <c r="F986" s="0" t="n">
        <v>48178</v>
      </c>
      <c r="G986" s="0" t="n">
        <v>463</v>
      </c>
      <c r="H986" s="0" t="n">
        <v>0</v>
      </c>
      <c r="I986" s="0" t="n">
        <v>250</v>
      </c>
      <c r="J986" s="0" t="s">
        <v>7573</v>
      </c>
      <c r="K986" s="0" t="s">
        <v>7573</v>
      </c>
    </row>
    <row r="987" customFormat="false" ht="12.75" hidden="false" customHeight="false" outlineLevel="0" collapsed="false">
      <c r="A987" s="0" t="s">
        <v>2574</v>
      </c>
      <c r="B987" s="0" t="n">
        <v>353</v>
      </c>
      <c r="C987" s="0" t="s">
        <v>23</v>
      </c>
      <c r="D987" s="0" t="s">
        <v>2575</v>
      </c>
      <c r="E987" s="0" t="s">
        <v>2576</v>
      </c>
      <c r="F987" s="0" t="n">
        <v>6589</v>
      </c>
      <c r="G987" s="0" t="n">
        <v>123</v>
      </c>
      <c r="H987" s="0" t="n">
        <v>0</v>
      </c>
      <c r="I987" s="0" t="n">
        <v>83</v>
      </c>
      <c r="J987" s="0" t="s">
        <v>7573</v>
      </c>
      <c r="K987" s="0" t="s">
        <v>7573</v>
      </c>
    </row>
    <row r="988" customFormat="false" ht="12.75" hidden="false" customHeight="false" outlineLevel="0" collapsed="false">
      <c r="A988" s="0" t="s">
        <v>2577</v>
      </c>
      <c r="B988" s="0" t="n">
        <v>899</v>
      </c>
      <c r="C988" s="0" t="s">
        <v>23</v>
      </c>
      <c r="D988" s="0" t="s">
        <v>2578</v>
      </c>
      <c r="E988" s="0" t="s">
        <v>2579</v>
      </c>
      <c r="F988" s="0" t="n">
        <v>6286</v>
      </c>
      <c r="G988" s="0" t="n">
        <v>47</v>
      </c>
      <c r="H988" s="0" t="n">
        <v>0</v>
      </c>
      <c r="I988" s="0" t="n">
        <v>13</v>
      </c>
      <c r="J988" s="0" t="s">
        <v>7573</v>
      </c>
      <c r="K988" s="0" t="s">
        <v>7573</v>
      </c>
    </row>
    <row r="989" customFormat="false" ht="12.75" hidden="false" customHeight="false" outlineLevel="0" collapsed="false">
      <c r="A989" s="0" t="s">
        <v>2580</v>
      </c>
      <c r="B989" s="0" t="n">
        <v>116</v>
      </c>
      <c r="C989" s="0" t="s">
        <v>23</v>
      </c>
      <c r="D989" s="0" t="s">
        <v>2581</v>
      </c>
      <c r="E989" s="0" t="s">
        <v>2582</v>
      </c>
      <c r="F989" s="0" t="n">
        <v>5825</v>
      </c>
      <c r="G989" s="0" t="n">
        <v>27</v>
      </c>
      <c r="H989" s="0" t="n">
        <v>0</v>
      </c>
      <c r="I989" s="0" t="n">
        <v>1</v>
      </c>
      <c r="J989" s="0" t="s">
        <v>7573</v>
      </c>
      <c r="K989" s="0" t="s">
        <v>7573</v>
      </c>
    </row>
    <row r="990" customFormat="false" ht="12.75" hidden="false" customHeight="false" outlineLevel="0" collapsed="false">
      <c r="A990" s="0" t="s">
        <v>2583</v>
      </c>
      <c r="B990" s="0" t="n">
        <v>7378</v>
      </c>
      <c r="C990" s="0" t="s">
        <v>23</v>
      </c>
      <c r="E990" s="0" t="s">
        <v>2584</v>
      </c>
      <c r="F990" s="0" t="n">
        <v>22537</v>
      </c>
      <c r="G990" s="0" t="n">
        <v>179</v>
      </c>
      <c r="H990" s="0" t="n">
        <v>1</v>
      </c>
      <c r="I990" s="0" t="n">
        <v>288</v>
      </c>
      <c r="J990" s="0" t="s">
        <v>7573</v>
      </c>
      <c r="K990" s="0" t="s">
        <v>7573</v>
      </c>
    </row>
    <row r="991" customFormat="false" ht="12.75" hidden="false" customHeight="false" outlineLevel="0" collapsed="false">
      <c r="A991" s="0" t="s">
        <v>2585</v>
      </c>
      <c r="B991" s="0" t="n">
        <v>116</v>
      </c>
      <c r="C991" s="0" t="s">
        <v>23</v>
      </c>
      <c r="E991" s="0" t="s">
        <v>2586</v>
      </c>
      <c r="F991" s="0" t="n">
        <v>11340</v>
      </c>
      <c r="G991" s="0" t="n">
        <v>77</v>
      </c>
      <c r="H991" s="0" t="n">
        <v>0</v>
      </c>
      <c r="I991" s="0" t="n">
        <v>5</v>
      </c>
      <c r="J991" s="0" t="s">
        <v>7573</v>
      </c>
      <c r="K991" s="0" t="s">
        <v>7573</v>
      </c>
    </row>
    <row r="992" customFormat="false" ht="12.75" hidden="false" customHeight="false" outlineLevel="0" collapsed="false">
      <c r="A992" s="0" t="s">
        <v>2587</v>
      </c>
      <c r="B992" s="0" t="n">
        <v>246</v>
      </c>
      <c r="C992" s="0" t="s">
        <v>23</v>
      </c>
      <c r="F992" s="0" t="n">
        <v>7612</v>
      </c>
      <c r="G992" s="0" t="n">
        <v>117</v>
      </c>
      <c r="H992" s="0" t="n">
        <v>0</v>
      </c>
      <c r="I992" s="0" t="n">
        <v>3</v>
      </c>
      <c r="J992" s="0" t="s">
        <v>7573</v>
      </c>
      <c r="K992" s="0" t="s">
        <v>7573</v>
      </c>
    </row>
    <row r="993" customFormat="false" ht="12.75" hidden="false" customHeight="false" outlineLevel="0" collapsed="false">
      <c r="A993" s="0" t="s">
        <v>2588</v>
      </c>
      <c r="B993" s="0" t="n">
        <v>107</v>
      </c>
      <c r="C993" s="0" t="s">
        <v>23</v>
      </c>
      <c r="D993" s="0" t="s">
        <v>2589</v>
      </c>
      <c r="E993" s="0" t="s">
        <v>2590</v>
      </c>
      <c r="F993" s="0" t="n">
        <v>5997</v>
      </c>
      <c r="G993" s="0" t="n">
        <v>28</v>
      </c>
      <c r="H993" s="0" t="n">
        <v>0</v>
      </c>
      <c r="I993" s="0" t="n">
        <v>1</v>
      </c>
      <c r="J993" s="0" t="s">
        <v>7573</v>
      </c>
      <c r="K993" s="0" t="s">
        <v>7573</v>
      </c>
    </row>
    <row r="994" customFormat="false" ht="12.75" hidden="false" customHeight="false" outlineLevel="0" collapsed="false">
      <c r="A994" s="0" t="s">
        <v>2591</v>
      </c>
      <c r="B994" s="0" t="n">
        <v>104</v>
      </c>
      <c r="C994" s="0" t="s">
        <v>23</v>
      </c>
      <c r="E994" s="0" t="s">
        <v>2592</v>
      </c>
      <c r="F994" s="0" t="n">
        <v>215453</v>
      </c>
      <c r="G994" s="0" t="n">
        <v>1757</v>
      </c>
      <c r="H994" s="0" t="n">
        <v>0</v>
      </c>
      <c r="I994" s="0" t="n">
        <v>189</v>
      </c>
      <c r="J994" s="0" t="s">
        <v>7573</v>
      </c>
      <c r="K994" s="0" t="s">
        <v>7573</v>
      </c>
    </row>
    <row r="995" customFormat="false" ht="12.75" hidden="false" customHeight="false" outlineLevel="0" collapsed="false">
      <c r="A995" s="0" t="s">
        <v>2593</v>
      </c>
      <c r="B995" s="0" t="n">
        <v>1098</v>
      </c>
      <c r="C995" s="0" t="s">
        <v>23</v>
      </c>
      <c r="D995" s="0" t="s">
        <v>2594</v>
      </c>
      <c r="E995" s="0" t="s">
        <v>2595</v>
      </c>
      <c r="F995" s="0" t="n">
        <v>11692</v>
      </c>
      <c r="G995" s="0" t="n">
        <v>42</v>
      </c>
      <c r="H995" s="0" t="n">
        <v>0</v>
      </c>
      <c r="I995" s="0" t="n">
        <v>3</v>
      </c>
      <c r="J995" s="0" t="s">
        <v>7573</v>
      </c>
      <c r="K995" s="0" t="s">
        <v>7573</v>
      </c>
    </row>
    <row r="996" customFormat="false" ht="12.75" hidden="false" customHeight="false" outlineLevel="0" collapsed="false">
      <c r="A996" s="0" t="s">
        <v>2596</v>
      </c>
      <c r="B996" s="0" t="n">
        <v>502</v>
      </c>
      <c r="C996" s="0" t="s">
        <v>23</v>
      </c>
      <c r="D996" s="0" t="s">
        <v>2597</v>
      </c>
      <c r="E996" s="0" t="s">
        <v>2598</v>
      </c>
      <c r="F996" s="0" t="n">
        <v>8263</v>
      </c>
      <c r="G996" s="0" t="n">
        <v>99</v>
      </c>
      <c r="H996" s="0" t="n">
        <v>0</v>
      </c>
      <c r="I996" s="0" t="n">
        <v>2</v>
      </c>
      <c r="J996" s="0" t="s">
        <v>7573</v>
      </c>
      <c r="K996" s="0" t="s">
        <v>7573</v>
      </c>
    </row>
    <row r="997" customFormat="false" ht="12.75" hidden="false" customHeight="false" outlineLevel="0" collapsed="false">
      <c r="A997" s="0" t="s">
        <v>2599</v>
      </c>
      <c r="B997" s="0" t="n">
        <v>479</v>
      </c>
      <c r="C997" s="0" t="s">
        <v>23</v>
      </c>
      <c r="D997" s="0" t="s">
        <v>2600</v>
      </c>
      <c r="E997" s="0" t="s">
        <v>2601</v>
      </c>
      <c r="F997" s="0" t="n">
        <v>75154</v>
      </c>
      <c r="G997" s="0" t="n">
        <v>1068</v>
      </c>
      <c r="H997" s="0" t="n">
        <v>0</v>
      </c>
      <c r="I997" s="0" t="n">
        <v>25</v>
      </c>
      <c r="J997" s="0" t="s">
        <v>7573</v>
      </c>
      <c r="K997" s="0" t="s">
        <v>7573</v>
      </c>
    </row>
    <row r="998" customFormat="false" ht="12.75" hidden="false" customHeight="false" outlineLevel="0" collapsed="false">
      <c r="A998" s="0" t="s">
        <v>2602</v>
      </c>
      <c r="B998" s="0" t="n">
        <v>1138</v>
      </c>
      <c r="C998" s="0" t="s">
        <v>23</v>
      </c>
      <c r="D998" s="0" t="s">
        <v>2603</v>
      </c>
      <c r="E998" s="0" t="s">
        <v>2604</v>
      </c>
      <c r="F998" s="0" t="n">
        <v>9616</v>
      </c>
      <c r="G998" s="0" t="n">
        <v>161</v>
      </c>
      <c r="H998" s="0" t="n">
        <v>0</v>
      </c>
      <c r="I998" s="0" t="n">
        <v>20</v>
      </c>
      <c r="J998" s="0" t="s">
        <v>7573</v>
      </c>
      <c r="K998" s="0" t="s">
        <v>7573</v>
      </c>
    </row>
    <row r="999" customFormat="false" ht="12.75" hidden="false" customHeight="false" outlineLevel="0" collapsed="false">
      <c r="A999" s="0" t="s">
        <v>2605</v>
      </c>
      <c r="B999" s="0" t="n">
        <v>181</v>
      </c>
      <c r="C999" s="0" t="s">
        <v>23</v>
      </c>
      <c r="E999" s="0" t="s">
        <v>2606</v>
      </c>
      <c r="F999" s="0" t="n">
        <v>50780</v>
      </c>
      <c r="G999" s="0" t="n">
        <v>191</v>
      </c>
      <c r="H999" s="0" t="n">
        <v>2</v>
      </c>
      <c r="I999" s="0" t="n">
        <v>418</v>
      </c>
      <c r="J999" s="0" t="s">
        <v>7573</v>
      </c>
      <c r="K999" s="0" t="s">
        <v>7573</v>
      </c>
    </row>
    <row r="1000" customFormat="false" ht="12.75" hidden="false" customHeight="false" outlineLevel="0" collapsed="false">
      <c r="A1000" s="0" t="s">
        <v>2607</v>
      </c>
      <c r="B1000" s="0" t="n">
        <v>1843</v>
      </c>
      <c r="C1000" s="0" t="s">
        <v>23</v>
      </c>
      <c r="D1000" s="0" t="s">
        <v>2608</v>
      </c>
      <c r="E1000" s="0" t="s">
        <v>2609</v>
      </c>
      <c r="F1000" s="0" t="n">
        <v>22873</v>
      </c>
      <c r="G1000" s="0" t="n">
        <v>222</v>
      </c>
      <c r="H1000" s="0" t="n">
        <v>0</v>
      </c>
      <c r="I1000" s="0" t="n">
        <v>0</v>
      </c>
      <c r="J1000" s="0" t="s">
        <v>7573</v>
      </c>
      <c r="K1000" s="0" t="s">
        <v>7573</v>
      </c>
    </row>
    <row r="1001" customFormat="false" ht="12.75" hidden="false" customHeight="false" outlineLevel="0" collapsed="false">
      <c r="A1001" s="0" t="s">
        <v>2610</v>
      </c>
      <c r="B1001" s="0" t="n">
        <v>609</v>
      </c>
      <c r="C1001" s="0" t="s">
        <v>23</v>
      </c>
      <c r="D1001" s="0" t="s">
        <v>2611</v>
      </c>
      <c r="E1001" s="0" t="s">
        <v>2612</v>
      </c>
      <c r="F1001" s="0" t="n">
        <v>8529</v>
      </c>
      <c r="G1001" s="0" t="n">
        <v>166</v>
      </c>
      <c r="H1001" s="0" t="n">
        <v>0</v>
      </c>
      <c r="I1001" s="0" t="n">
        <v>8</v>
      </c>
      <c r="J1001" s="0" t="s">
        <v>7573</v>
      </c>
      <c r="K1001" s="0" t="s">
        <v>7573</v>
      </c>
    </row>
    <row r="1002" customFormat="false" ht="12.75" hidden="false" customHeight="false" outlineLevel="0" collapsed="false">
      <c r="A1002" s="0" t="s">
        <v>2613</v>
      </c>
      <c r="B1002" s="0" t="n">
        <v>893</v>
      </c>
      <c r="C1002" s="0" t="s">
        <v>23</v>
      </c>
      <c r="D1002" s="0" t="s">
        <v>2614</v>
      </c>
      <c r="E1002" s="0" t="s">
        <v>2615</v>
      </c>
      <c r="F1002" s="0" t="n">
        <v>12861</v>
      </c>
      <c r="G1002" s="0" t="n">
        <v>147</v>
      </c>
      <c r="H1002" s="0" t="n">
        <v>0</v>
      </c>
      <c r="I1002" s="0" t="n">
        <v>104</v>
      </c>
      <c r="J1002" s="0" t="s">
        <v>7573</v>
      </c>
      <c r="K1002" s="0" t="s">
        <v>7573</v>
      </c>
    </row>
    <row r="1003" customFormat="false" ht="12.75" hidden="false" customHeight="false" outlineLevel="0" collapsed="false">
      <c r="A1003" s="0" t="s">
        <v>2616</v>
      </c>
      <c r="B1003" s="0" t="n">
        <v>168</v>
      </c>
      <c r="C1003" s="0" t="s">
        <v>23</v>
      </c>
      <c r="E1003" s="0" t="s">
        <v>2617</v>
      </c>
      <c r="F1003" s="0" t="n">
        <v>11009</v>
      </c>
      <c r="G1003" s="0" t="n">
        <v>123</v>
      </c>
      <c r="H1003" s="0" t="n">
        <v>0</v>
      </c>
      <c r="I1003" s="0" t="n">
        <v>26</v>
      </c>
      <c r="J1003" s="0" t="s">
        <v>7573</v>
      </c>
      <c r="K1003" s="0" t="s">
        <v>7573</v>
      </c>
    </row>
    <row r="1004" customFormat="false" ht="12.75" hidden="false" customHeight="false" outlineLevel="0" collapsed="false">
      <c r="A1004" s="0" t="s">
        <v>2618</v>
      </c>
      <c r="B1004" s="0" t="n">
        <v>239</v>
      </c>
      <c r="C1004" s="0" t="s">
        <v>23</v>
      </c>
      <c r="D1004" s="0" t="s">
        <v>2619</v>
      </c>
      <c r="E1004" s="0" t="s">
        <v>2620</v>
      </c>
      <c r="F1004" s="0" t="n">
        <v>28026</v>
      </c>
      <c r="G1004" s="0" t="n">
        <v>227</v>
      </c>
      <c r="H1004" s="0" t="n">
        <v>0</v>
      </c>
      <c r="I1004" s="0" t="n">
        <v>12</v>
      </c>
      <c r="J1004" s="0" t="s">
        <v>7573</v>
      </c>
      <c r="K1004" s="0" t="s">
        <v>7573</v>
      </c>
    </row>
    <row r="1005" customFormat="false" ht="12.75" hidden="false" customHeight="false" outlineLevel="0" collapsed="false">
      <c r="A1005" s="0" t="s">
        <v>2621</v>
      </c>
      <c r="B1005" s="0" t="n">
        <v>671</v>
      </c>
      <c r="C1005" s="0" t="s">
        <v>23</v>
      </c>
      <c r="D1005" s="0" t="s">
        <v>2622</v>
      </c>
      <c r="E1005" s="0" t="s">
        <v>2623</v>
      </c>
      <c r="F1005" s="0" t="n">
        <v>5803</v>
      </c>
      <c r="G1005" s="0" t="n">
        <v>106</v>
      </c>
      <c r="H1005" s="0" t="n">
        <v>4</v>
      </c>
      <c r="I1005" s="0" t="n">
        <v>12</v>
      </c>
      <c r="J1005" s="0" t="s">
        <v>7573</v>
      </c>
      <c r="K1005" s="0" t="s">
        <v>7573</v>
      </c>
    </row>
    <row r="1006" customFormat="false" ht="12.75" hidden="false" customHeight="false" outlineLevel="0" collapsed="false">
      <c r="A1006" s="0" t="s">
        <v>2624</v>
      </c>
      <c r="B1006" s="0" t="n">
        <v>152</v>
      </c>
      <c r="C1006" s="0" t="s">
        <v>23</v>
      </c>
      <c r="D1006" s="0" t="s">
        <v>2625</v>
      </c>
      <c r="E1006" s="0" t="s">
        <v>2626</v>
      </c>
      <c r="F1006" s="0" t="n">
        <v>6167</v>
      </c>
      <c r="G1006" s="0" t="n">
        <v>104</v>
      </c>
      <c r="H1006" s="0" t="n">
        <v>0</v>
      </c>
      <c r="I1006" s="0" t="n">
        <v>17</v>
      </c>
      <c r="J1006" s="0" t="s">
        <v>7573</v>
      </c>
      <c r="K1006" s="0" t="s">
        <v>7573</v>
      </c>
    </row>
    <row r="1007" customFormat="false" ht="12.75" hidden="false" customHeight="false" outlineLevel="0" collapsed="false">
      <c r="A1007" s="0" t="s">
        <v>2627</v>
      </c>
      <c r="B1007" s="0" t="n">
        <v>326</v>
      </c>
      <c r="C1007" s="0" t="s">
        <v>23</v>
      </c>
      <c r="D1007" s="0" t="s">
        <v>2628</v>
      </c>
      <c r="E1007" s="0" t="s">
        <v>2629</v>
      </c>
      <c r="F1007" s="0" t="n">
        <v>54436</v>
      </c>
      <c r="G1007" s="0" t="n">
        <v>595</v>
      </c>
      <c r="H1007" s="0" t="n">
        <v>0</v>
      </c>
      <c r="I1007" s="0" t="n">
        <v>84</v>
      </c>
      <c r="J1007" s="0" t="s">
        <v>7573</v>
      </c>
      <c r="K1007" s="0" t="s">
        <v>7573</v>
      </c>
    </row>
    <row r="1008" customFormat="false" ht="12.75" hidden="false" customHeight="false" outlineLevel="0" collapsed="false">
      <c r="A1008" s="0" t="s">
        <v>2630</v>
      </c>
      <c r="B1008" s="0" t="n">
        <v>114</v>
      </c>
      <c r="C1008" s="0" t="s">
        <v>23</v>
      </c>
      <c r="D1008" s="0" t="s">
        <v>2631</v>
      </c>
      <c r="E1008" s="0" t="s">
        <v>2632</v>
      </c>
      <c r="F1008" s="0" t="n">
        <v>7018</v>
      </c>
      <c r="G1008" s="0" t="n">
        <v>55</v>
      </c>
      <c r="H1008" s="0" t="n">
        <v>0</v>
      </c>
      <c r="I1008" s="0" t="n">
        <v>2</v>
      </c>
      <c r="J1008" s="0" t="s">
        <v>7573</v>
      </c>
      <c r="K1008" s="0" t="s">
        <v>7573</v>
      </c>
    </row>
    <row r="1009" customFormat="false" ht="12.75" hidden="false" customHeight="false" outlineLevel="0" collapsed="false">
      <c r="A1009" s="0" t="s">
        <v>2633</v>
      </c>
      <c r="B1009" s="0" t="n">
        <v>2506</v>
      </c>
      <c r="C1009" s="0" t="s">
        <v>23</v>
      </c>
      <c r="D1009" s="0" t="s">
        <v>2634</v>
      </c>
      <c r="E1009" s="0" t="s">
        <v>2635</v>
      </c>
      <c r="F1009" s="0" t="n">
        <v>15564</v>
      </c>
      <c r="G1009" s="0" t="n">
        <v>221</v>
      </c>
      <c r="H1009" s="0" t="n">
        <v>0</v>
      </c>
      <c r="I1009" s="0" t="n">
        <v>36</v>
      </c>
      <c r="J1009" s="0" t="s">
        <v>7573</v>
      </c>
      <c r="K1009" s="0" t="s">
        <v>7573</v>
      </c>
    </row>
    <row r="1010" customFormat="false" ht="12.75" hidden="false" customHeight="false" outlineLevel="0" collapsed="false">
      <c r="A1010" s="0" t="s">
        <v>2636</v>
      </c>
      <c r="B1010" s="0" t="n">
        <v>396</v>
      </c>
      <c r="C1010" s="0" t="s">
        <v>23</v>
      </c>
      <c r="D1010" s="0" t="s">
        <v>2637</v>
      </c>
      <c r="E1010" s="0" t="s">
        <v>2638</v>
      </c>
      <c r="F1010" s="0" t="n">
        <v>7094</v>
      </c>
      <c r="G1010" s="0" t="n">
        <v>124</v>
      </c>
      <c r="H1010" s="0" t="n">
        <v>0</v>
      </c>
      <c r="I1010" s="0" t="n">
        <v>80</v>
      </c>
      <c r="J1010" s="0" t="s">
        <v>7573</v>
      </c>
      <c r="K1010" s="0" t="s">
        <v>7573</v>
      </c>
    </row>
    <row r="1011" customFormat="false" ht="12.75" hidden="false" customHeight="false" outlineLevel="0" collapsed="false">
      <c r="A1011" s="0" t="s">
        <v>2639</v>
      </c>
      <c r="B1011" s="0" t="n">
        <v>9332</v>
      </c>
      <c r="C1011" s="0" t="s">
        <v>23</v>
      </c>
      <c r="D1011" s="0" t="s">
        <v>2640</v>
      </c>
      <c r="E1011" s="0" t="s">
        <v>2641</v>
      </c>
      <c r="F1011" s="0" t="n">
        <v>34847</v>
      </c>
      <c r="G1011" s="0" t="n">
        <v>261</v>
      </c>
      <c r="H1011" s="0" t="n">
        <v>0</v>
      </c>
      <c r="I1011" s="0" t="n">
        <v>48</v>
      </c>
      <c r="J1011" s="0" t="s">
        <v>7573</v>
      </c>
      <c r="K1011" s="0" t="s">
        <v>7573</v>
      </c>
    </row>
    <row r="1012" customFormat="false" ht="12.75" hidden="false" customHeight="false" outlineLevel="0" collapsed="false">
      <c r="A1012" s="0" t="s">
        <v>2642</v>
      </c>
      <c r="B1012" s="0" t="n">
        <v>863</v>
      </c>
      <c r="C1012" s="0" t="s">
        <v>23</v>
      </c>
      <c r="E1012" s="0" t="s">
        <v>2643</v>
      </c>
      <c r="F1012" s="0" t="n">
        <v>17956</v>
      </c>
      <c r="G1012" s="0" t="n">
        <v>110</v>
      </c>
      <c r="H1012" s="0" t="n">
        <v>0</v>
      </c>
      <c r="I1012" s="0" t="n">
        <v>6</v>
      </c>
      <c r="J1012" s="0" t="s">
        <v>7573</v>
      </c>
      <c r="K1012" s="0" t="s">
        <v>7573</v>
      </c>
    </row>
    <row r="1013" customFormat="false" ht="12.75" hidden="false" customHeight="false" outlineLevel="0" collapsed="false">
      <c r="A1013" s="0" t="s">
        <v>2644</v>
      </c>
      <c r="B1013" s="0" t="n">
        <v>372</v>
      </c>
      <c r="C1013" s="0" t="s">
        <v>23</v>
      </c>
      <c r="E1013" s="0" t="s">
        <v>2645</v>
      </c>
      <c r="F1013" s="0" t="n">
        <v>17852</v>
      </c>
      <c r="G1013" s="0" t="n">
        <v>66</v>
      </c>
      <c r="H1013" s="0" t="n">
        <v>1</v>
      </c>
      <c r="I1013" s="0" t="n">
        <v>1575</v>
      </c>
      <c r="J1013" s="0" t="s">
        <v>7573</v>
      </c>
      <c r="K1013" s="0" t="s">
        <v>7573</v>
      </c>
    </row>
    <row r="1014" customFormat="false" ht="12.75" hidden="false" customHeight="false" outlineLevel="0" collapsed="false">
      <c r="A1014" s="0" t="s">
        <v>2646</v>
      </c>
      <c r="B1014" s="0" t="n">
        <v>18802</v>
      </c>
      <c r="C1014" s="0" t="s">
        <v>23</v>
      </c>
      <c r="D1014" s="0" t="s">
        <v>2647</v>
      </c>
      <c r="E1014" s="0" t="s">
        <v>2648</v>
      </c>
      <c r="F1014" s="0" t="n">
        <v>75593</v>
      </c>
      <c r="G1014" s="0" t="n">
        <v>1098</v>
      </c>
      <c r="H1014" s="0" t="n">
        <v>0</v>
      </c>
      <c r="I1014" s="0" t="n">
        <v>23</v>
      </c>
      <c r="J1014" s="0" t="s">
        <v>7573</v>
      </c>
      <c r="K1014" s="0" t="s">
        <v>7573</v>
      </c>
    </row>
    <row r="1015" customFormat="false" ht="12.75" hidden="false" customHeight="false" outlineLevel="0" collapsed="false">
      <c r="A1015" s="0" t="s">
        <v>2649</v>
      </c>
      <c r="B1015" s="0" t="n">
        <v>436</v>
      </c>
      <c r="C1015" s="0" t="s">
        <v>23</v>
      </c>
      <c r="D1015" s="0" t="s">
        <v>2650</v>
      </c>
      <c r="E1015" s="0" t="s">
        <v>2651</v>
      </c>
      <c r="F1015" s="0" t="n">
        <v>10616</v>
      </c>
      <c r="G1015" s="0" t="n">
        <v>101</v>
      </c>
      <c r="H1015" s="0" t="n">
        <v>36</v>
      </c>
      <c r="I1015" s="0" t="n">
        <v>6</v>
      </c>
      <c r="J1015" s="0" t="s">
        <v>7573</v>
      </c>
      <c r="K1015" s="0" t="s">
        <v>7573</v>
      </c>
    </row>
    <row r="1016" customFormat="false" ht="12.75" hidden="false" customHeight="false" outlineLevel="0" collapsed="false">
      <c r="A1016" s="0" t="s">
        <v>2652</v>
      </c>
      <c r="B1016" s="0" t="n">
        <v>136</v>
      </c>
      <c r="C1016" s="0" t="s">
        <v>23</v>
      </c>
      <c r="E1016" s="0" t="s">
        <v>2653</v>
      </c>
      <c r="F1016" s="0" t="n">
        <v>22081</v>
      </c>
      <c r="G1016" s="0" t="n">
        <v>179</v>
      </c>
      <c r="H1016" s="0" t="n">
        <v>0</v>
      </c>
      <c r="I1016" s="0" t="n">
        <v>3</v>
      </c>
      <c r="J1016" s="0" t="s">
        <v>7573</v>
      </c>
      <c r="K1016" s="0" t="s">
        <v>7573</v>
      </c>
    </row>
    <row r="1017" customFormat="false" ht="12.75" hidden="false" customHeight="false" outlineLevel="0" collapsed="false">
      <c r="A1017" s="0" t="s">
        <v>2654</v>
      </c>
      <c r="B1017" s="0" t="n">
        <v>792</v>
      </c>
      <c r="C1017" s="0" t="s">
        <v>23</v>
      </c>
      <c r="D1017" s="0" t="s">
        <v>2655</v>
      </c>
      <c r="E1017" s="0" t="s">
        <v>2656</v>
      </c>
      <c r="F1017" s="0" t="n">
        <v>41621</v>
      </c>
      <c r="G1017" s="0" t="n">
        <v>428</v>
      </c>
      <c r="H1017" s="0" t="n">
        <v>0</v>
      </c>
      <c r="I1017" s="0" t="n">
        <v>15</v>
      </c>
      <c r="J1017" s="0" t="s">
        <v>7573</v>
      </c>
      <c r="K1017" s="0" t="s">
        <v>7573</v>
      </c>
    </row>
    <row r="1018" customFormat="false" ht="12.75" hidden="false" customHeight="false" outlineLevel="0" collapsed="false">
      <c r="A1018" s="0" t="s">
        <v>2657</v>
      </c>
      <c r="B1018" s="0" t="n">
        <v>747</v>
      </c>
      <c r="C1018" s="0" t="s">
        <v>23</v>
      </c>
      <c r="E1018" s="0" t="s">
        <v>2658</v>
      </c>
      <c r="F1018" s="0" t="n">
        <v>19459</v>
      </c>
      <c r="G1018" s="0" t="n">
        <v>342</v>
      </c>
      <c r="H1018" s="0" t="n">
        <v>0</v>
      </c>
      <c r="I1018" s="0" t="n">
        <v>276</v>
      </c>
      <c r="J1018" s="0" t="s">
        <v>7573</v>
      </c>
      <c r="K1018" s="0" t="s">
        <v>7573</v>
      </c>
    </row>
    <row r="1019" customFormat="false" ht="12.75" hidden="false" customHeight="false" outlineLevel="0" collapsed="false">
      <c r="A1019" s="0" t="s">
        <v>2659</v>
      </c>
      <c r="B1019" s="0" t="n">
        <v>587</v>
      </c>
      <c r="C1019" s="0" t="s">
        <v>23</v>
      </c>
      <c r="F1019" s="0" t="n">
        <v>8137</v>
      </c>
      <c r="G1019" s="0" t="n">
        <v>66</v>
      </c>
      <c r="H1019" s="0" t="n">
        <v>5</v>
      </c>
      <c r="I1019" s="0" t="n">
        <v>11</v>
      </c>
      <c r="J1019" s="0" t="s">
        <v>7573</v>
      </c>
      <c r="K1019" s="0" t="s">
        <v>7573</v>
      </c>
    </row>
    <row r="1020" customFormat="false" ht="12.75" hidden="false" customHeight="false" outlineLevel="0" collapsed="false">
      <c r="A1020" s="0" t="s">
        <v>2660</v>
      </c>
      <c r="B1020" s="0" t="n">
        <v>714</v>
      </c>
      <c r="C1020" s="0" t="s">
        <v>23</v>
      </c>
      <c r="D1020" s="0" t="s">
        <v>2661</v>
      </c>
      <c r="E1020" s="0" t="s">
        <v>2662</v>
      </c>
      <c r="F1020" s="0" t="n">
        <v>5342</v>
      </c>
      <c r="G1020" s="0" t="n">
        <v>66</v>
      </c>
      <c r="H1020" s="0" t="n">
        <v>0</v>
      </c>
      <c r="I1020" s="0" t="n">
        <v>13</v>
      </c>
      <c r="J1020" s="0" t="s">
        <v>7573</v>
      </c>
      <c r="K1020" s="0" t="s">
        <v>7573</v>
      </c>
    </row>
    <row r="1021" customFormat="false" ht="12.75" hidden="false" customHeight="false" outlineLevel="0" collapsed="false">
      <c r="A1021" s="0" t="s">
        <v>2663</v>
      </c>
      <c r="B1021" s="0" t="n">
        <v>12145</v>
      </c>
      <c r="C1021" s="0" t="s">
        <v>23</v>
      </c>
      <c r="D1021" s="0" t="s">
        <v>2664</v>
      </c>
      <c r="E1021" s="0" t="s">
        <v>2665</v>
      </c>
      <c r="F1021" s="0" t="n">
        <v>25810</v>
      </c>
      <c r="G1021" s="0" t="n">
        <v>310</v>
      </c>
      <c r="H1021" s="0" t="n">
        <v>0</v>
      </c>
      <c r="I1021" s="0" t="n">
        <v>41</v>
      </c>
      <c r="J1021" s="0" t="s">
        <v>7573</v>
      </c>
      <c r="K1021" s="0" t="s">
        <v>7573</v>
      </c>
    </row>
    <row r="1022" customFormat="false" ht="12.75" hidden="false" customHeight="false" outlineLevel="0" collapsed="false">
      <c r="A1022" s="0" t="s">
        <v>2666</v>
      </c>
      <c r="B1022" s="0" t="n">
        <v>481</v>
      </c>
      <c r="C1022" s="0" t="s">
        <v>23</v>
      </c>
      <c r="D1022" s="0" t="s">
        <v>2667</v>
      </c>
      <c r="E1022" s="0" t="s">
        <v>2668</v>
      </c>
      <c r="F1022" s="0" t="n">
        <v>8645</v>
      </c>
      <c r="G1022" s="0" t="n">
        <v>201</v>
      </c>
      <c r="H1022" s="0" t="n">
        <v>0</v>
      </c>
      <c r="I1022" s="0" t="n">
        <v>84</v>
      </c>
      <c r="J1022" s="0" t="s">
        <v>7573</v>
      </c>
      <c r="K1022" s="0" t="s">
        <v>7573</v>
      </c>
    </row>
    <row r="1023" customFormat="false" ht="12.75" hidden="false" customHeight="false" outlineLevel="0" collapsed="false">
      <c r="A1023" s="0" t="s">
        <v>2669</v>
      </c>
      <c r="B1023" s="0" t="n">
        <v>1018</v>
      </c>
      <c r="C1023" s="0" t="s">
        <v>23</v>
      </c>
      <c r="D1023" s="0" t="s">
        <v>2670</v>
      </c>
      <c r="E1023" s="0" t="s">
        <v>2671</v>
      </c>
      <c r="F1023" s="0" t="n">
        <v>34731</v>
      </c>
      <c r="G1023" s="0" t="n">
        <v>401</v>
      </c>
      <c r="H1023" s="0" t="n">
        <v>0</v>
      </c>
      <c r="I1023" s="0" t="n">
        <v>1</v>
      </c>
      <c r="J1023" s="0" t="s">
        <v>7573</v>
      </c>
      <c r="K1023" s="0" t="s">
        <v>7573</v>
      </c>
    </row>
    <row r="1024" customFormat="false" ht="12.75" hidden="false" customHeight="false" outlineLevel="0" collapsed="false">
      <c r="A1024" s="0" t="s">
        <v>2672</v>
      </c>
      <c r="B1024" s="0" t="n">
        <v>143</v>
      </c>
      <c r="C1024" s="0" t="s">
        <v>23</v>
      </c>
      <c r="D1024" s="0" t="s">
        <v>2673</v>
      </c>
      <c r="E1024" s="0" t="s">
        <v>2674</v>
      </c>
      <c r="F1024" s="0" t="n">
        <v>12378</v>
      </c>
      <c r="G1024" s="0" t="n">
        <v>149</v>
      </c>
      <c r="H1024" s="0" t="n">
        <v>0</v>
      </c>
      <c r="I1024" s="0" t="n">
        <v>14</v>
      </c>
      <c r="J1024" s="0" t="s">
        <v>7573</v>
      </c>
      <c r="K1024" s="0" t="s">
        <v>7573</v>
      </c>
    </row>
    <row r="1025" customFormat="false" ht="12.75" hidden="false" customHeight="false" outlineLevel="0" collapsed="false">
      <c r="A1025" s="0" t="s">
        <v>2675</v>
      </c>
      <c r="B1025" s="0" t="n">
        <v>103</v>
      </c>
      <c r="C1025" s="0" t="s">
        <v>23</v>
      </c>
      <c r="E1025" s="0" t="s">
        <v>2676</v>
      </c>
      <c r="F1025" s="0" t="n">
        <v>79406</v>
      </c>
      <c r="G1025" s="0" t="n">
        <v>1438</v>
      </c>
      <c r="H1025" s="0" t="n">
        <v>0</v>
      </c>
      <c r="I1025" s="0" t="n">
        <v>48</v>
      </c>
      <c r="J1025" s="0" t="s">
        <v>7573</v>
      </c>
      <c r="K1025" s="0" t="s">
        <v>7573</v>
      </c>
    </row>
    <row r="1026" customFormat="false" ht="12.75" hidden="false" customHeight="false" outlineLevel="0" collapsed="false">
      <c r="A1026" s="0" t="s">
        <v>2677</v>
      </c>
      <c r="B1026" s="0" t="n">
        <v>270</v>
      </c>
      <c r="C1026" s="0" t="s">
        <v>23</v>
      </c>
      <c r="E1026" s="0" t="s">
        <v>2678</v>
      </c>
      <c r="F1026" s="0" t="n">
        <v>40059</v>
      </c>
      <c r="G1026" s="0" t="n">
        <v>600</v>
      </c>
      <c r="H1026" s="0" t="n">
        <v>0</v>
      </c>
      <c r="I1026" s="0" t="n">
        <v>9</v>
      </c>
      <c r="J1026" s="0" t="s">
        <v>7573</v>
      </c>
      <c r="K1026" s="0" t="s">
        <v>7573</v>
      </c>
    </row>
    <row r="1027" customFormat="false" ht="12.75" hidden="false" customHeight="false" outlineLevel="0" collapsed="false">
      <c r="A1027" s="0" t="s">
        <v>2679</v>
      </c>
      <c r="B1027" s="0" t="n">
        <v>421</v>
      </c>
      <c r="C1027" s="0" t="s">
        <v>23</v>
      </c>
      <c r="D1027" s="0" t="s">
        <v>2680</v>
      </c>
      <c r="E1027" s="0" t="s">
        <v>2681</v>
      </c>
      <c r="F1027" s="0" t="n">
        <v>5498</v>
      </c>
      <c r="G1027" s="0" t="n">
        <v>55</v>
      </c>
      <c r="H1027" s="0" t="n">
        <v>0</v>
      </c>
      <c r="I1027" s="0" t="n">
        <v>8</v>
      </c>
      <c r="J1027" s="0" t="s">
        <v>7573</v>
      </c>
      <c r="K1027" s="0" t="s">
        <v>7573</v>
      </c>
    </row>
    <row r="1028" customFormat="false" ht="12.75" hidden="false" customHeight="false" outlineLevel="0" collapsed="false">
      <c r="A1028" s="0" t="s">
        <v>2682</v>
      </c>
      <c r="B1028" s="0" t="n">
        <v>6163</v>
      </c>
      <c r="C1028" s="0" t="s">
        <v>23</v>
      </c>
      <c r="E1028" s="0" t="s">
        <v>2683</v>
      </c>
      <c r="F1028" s="0" t="n">
        <v>9601</v>
      </c>
      <c r="G1028" s="0" t="n">
        <v>73</v>
      </c>
      <c r="H1028" s="0" t="n">
        <v>0</v>
      </c>
      <c r="I1028" s="0" t="n">
        <v>2</v>
      </c>
      <c r="J1028" s="0" t="s">
        <v>7573</v>
      </c>
      <c r="K1028" s="0" t="s">
        <v>7573</v>
      </c>
    </row>
    <row r="1029" customFormat="false" ht="12.75" hidden="false" customHeight="false" outlineLevel="0" collapsed="false">
      <c r="A1029" s="0" t="s">
        <v>2684</v>
      </c>
      <c r="B1029" s="0" t="n">
        <v>120</v>
      </c>
      <c r="C1029" s="0" t="s">
        <v>23</v>
      </c>
      <c r="E1029" s="0" t="s">
        <v>2685</v>
      </c>
      <c r="F1029" s="0" t="n">
        <v>5475</v>
      </c>
      <c r="G1029" s="0" t="n">
        <v>75</v>
      </c>
      <c r="H1029" s="0" t="n">
        <v>0</v>
      </c>
      <c r="I1029" s="0" t="n">
        <v>1</v>
      </c>
      <c r="J1029" s="0" t="s">
        <v>7573</v>
      </c>
      <c r="K1029" s="0" t="s">
        <v>7573</v>
      </c>
    </row>
    <row r="1030" customFormat="false" ht="12.75" hidden="false" customHeight="false" outlineLevel="0" collapsed="false">
      <c r="A1030" s="0" t="s">
        <v>2686</v>
      </c>
      <c r="B1030" s="0" t="n">
        <v>217</v>
      </c>
      <c r="C1030" s="0" t="s">
        <v>23</v>
      </c>
      <c r="F1030" s="0" t="n">
        <v>15830</v>
      </c>
      <c r="G1030" s="0" t="n">
        <v>150</v>
      </c>
      <c r="H1030" s="0" t="n">
        <v>0</v>
      </c>
      <c r="I1030" s="0" t="n">
        <v>7</v>
      </c>
      <c r="J1030" s="0" t="s">
        <v>7573</v>
      </c>
      <c r="K1030" s="0" t="s">
        <v>7573</v>
      </c>
    </row>
    <row r="1031" customFormat="false" ht="12.75" hidden="false" customHeight="false" outlineLevel="0" collapsed="false">
      <c r="A1031" s="0" t="s">
        <v>2687</v>
      </c>
      <c r="B1031" s="0" t="n">
        <v>109</v>
      </c>
      <c r="C1031" s="0" t="s">
        <v>23</v>
      </c>
      <c r="D1031" s="0" t="s">
        <v>2688</v>
      </c>
      <c r="E1031" s="0" t="s">
        <v>2689</v>
      </c>
      <c r="F1031" s="0" t="n">
        <v>8505</v>
      </c>
      <c r="G1031" s="0" t="n">
        <v>281</v>
      </c>
      <c r="H1031" s="0" t="n">
        <v>0</v>
      </c>
      <c r="I1031" s="0" t="n">
        <v>95</v>
      </c>
      <c r="J1031" s="0" t="s">
        <v>7573</v>
      </c>
      <c r="K1031" s="0" t="s">
        <v>7573</v>
      </c>
    </row>
    <row r="1032" customFormat="false" ht="12.75" hidden="false" customHeight="false" outlineLevel="0" collapsed="false">
      <c r="A1032" s="0" t="s">
        <v>2690</v>
      </c>
      <c r="B1032" s="0" t="n">
        <v>209</v>
      </c>
      <c r="C1032" s="0" t="s">
        <v>23</v>
      </c>
      <c r="D1032" s="0" t="s">
        <v>2691</v>
      </c>
      <c r="E1032" s="0" t="s">
        <v>2692</v>
      </c>
      <c r="F1032" s="0" t="n">
        <v>13965</v>
      </c>
      <c r="G1032" s="0" t="n">
        <v>206</v>
      </c>
      <c r="H1032" s="0" t="n">
        <v>0</v>
      </c>
      <c r="I1032" s="0" t="n">
        <v>15</v>
      </c>
      <c r="J1032" s="0" t="s">
        <v>7573</v>
      </c>
      <c r="K1032" s="0" t="s">
        <v>7573</v>
      </c>
    </row>
    <row r="1033" customFormat="false" ht="12.75" hidden="false" customHeight="false" outlineLevel="0" collapsed="false">
      <c r="A1033" s="0" t="s">
        <v>2693</v>
      </c>
      <c r="B1033" s="0" t="n">
        <v>1562</v>
      </c>
      <c r="C1033" s="0" t="s">
        <v>23</v>
      </c>
      <c r="E1033" s="0" t="s">
        <v>2694</v>
      </c>
      <c r="F1033" s="0" t="n">
        <v>17936</v>
      </c>
      <c r="G1033" s="0" t="n">
        <v>239</v>
      </c>
      <c r="H1033" s="0" t="n">
        <v>0</v>
      </c>
      <c r="I1033" s="0" t="n">
        <v>41</v>
      </c>
      <c r="J1033" s="0" t="s">
        <v>7573</v>
      </c>
      <c r="K1033" s="0" t="s">
        <v>7573</v>
      </c>
    </row>
    <row r="1034" customFormat="false" ht="12.75" hidden="false" customHeight="false" outlineLevel="0" collapsed="false">
      <c r="A1034" s="0" t="s">
        <v>2695</v>
      </c>
      <c r="B1034" s="0" t="n">
        <v>103</v>
      </c>
      <c r="C1034" s="0" t="s">
        <v>23</v>
      </c>
      <c r="D1034" s="0" t="s">
        <v>2696</v>
      </c>
      <c r="E1034" s="0" t="s">
        <v>2697</v>
      </c>
      <c r="F1034" s="0" t="n">
        <v>59121</v>
      </c>
      <c r="G1034" s="0" t="n">
        <v>593</v>
      </c>
      <c r="H1034" s="0" t="n">
        <v>0</v>
      </c>
      <c r="I1034" s="0" t="n">
        <v>67</v>
      </c>
      <c r="J1034" s="0" t="s">
        <v>7573</v>
      </c>
      <c r="K1034" s="0" t="s">
        <v>7573</v>
      </c>
    </row>
    <row r="1035" customFormat="false" ht="12.75" hidden="false" customHeight="false" outlineLevel="0" collapsed="false">
      <c r="A1035" s="0" t="s">
        <v>2698</v>
      </c>
      <c r="B1035" s="0" t="n">
        <v>323</v>
      </c>
      <c r="C1035" s="0" t="s">
        <v>23</v>
      </c>
      <c r="D1035" s="0" t="s">
        <v>2699</v>
      </c>
      <c r="E1035" s="0" t="s">
        <v>2700</v>
      </c>
      <c r="F1035" s="0" t="n">
        <v>6171</v>
      </c>
      <c r="G1035" s="0" t="n">
        <v>93</v>
      </c>
      <c r="H1035" s="0" t="n">
        <v>0</v>
      </c>
      <c r="I1035" s="0" t="n">
        <v>3</v>
      </c>
      <c r="J1035" s="0" t="s">
        <v>7573</v>
      </c>
      <c r="K1035" s="0" t="s">
        <v>7573</v>
      </c>
    </row>
    <row r="1036" customFormat="false" ht="12.75" hidden="false" customHeight="false" outlineLevel="0" collapsed="false">
      <c r="A1036" s="0" t="s">
        <v>2701</v>
      </c>
      <c r="B1036" s="0" t="n">
        <v>111</v>
      </c>
      <c r="C1036" s="0" t="s">
        <v>23</v>
      </c>
      <c r="D1036" s="0" t="s">
        <v>2702</v>
      </c>
      <c r="E1036" s="0" t="s">
        <v>2703</v>
      </c>
      <c r="F1036" s="0" t="n">
        <v>19528</v>
      </c>
      <c r="G1036" s="0" t="n">
        <v>131</v>
      </c>
      <c r="H1036" s="0" t="n">
        <v>0</v>
      </c>
      <c r="I1036" s="0" t="n">
        <v>6</v>
      </c>
      <c r="J1036" s="0" t="s">
        <v>7573</v>
      </c>
      <c r="K1036" s="0" t="s">
        <v>7573</v>
      </c>
    </row>
    <row r="1037" customFormat="false" ht="12.75" hidden="false" customHeight="false" outlineLevel="0" collapsed="false">
      <c r="A1037" s="0" t="s">
        <v>2704</v>
      </c>
      <c r="B1037" s="0" t="n">
        <v>10010</v>
      </c>
      <c r="C1037" s="0" t="s">
        <v>23</v>
      </c>
      <c r="D1037" s="0" t="s">
        <v>2705</v>
      </c>
      <c r="E1037" s="0" t="s">
        <v>2706</v>
      </c>
      <c r="F1037" s="0" t="n">
        <v>76784</v>
      </c>
      <c r="G1037" s="0" t="n">
        <v>622</v>
      </c>
      <c r="H1037" s="0" t="n">
        <v>0</v>
      </c>
      <c r="I1037" s="0" t="n">
        <v>27</v>
      </c>
      <c r="J1037" s="0" t="s">
        <v>7573</v>
      </c>
      <c r="K1037" s="0" t="s">
        <v>7573</v>
      </c>
    </row>
    <row r="1038" customFormat="false" ht="12.75" hidden="false" customHeight="false" outlineLevel="0" collapsed="false">
      <c r="A1038" s="0" t="s">
        <v>2707</v>
      </c>
      <c r="B1038" s="0" t="n">
        <v>422</v>
      </c>
      <c r="C1038" s="0" t="s">
        <v>23</v>
      </c>
      <c r="D1038" s="0" t="s">
        <v>2708</v>
      </c>
      <c r="E1038" s="0" t="s">
        <v>2709</v>
      </c>
      <c r="F1038" s="0" t="n">
        <v>8427</v>
      </c>
      <c r="G1038" s="0" t="n">
        <v>53</v>
      </c>
      <c r="H1038" s="0" t="n">
        <v>0</v>
      </c>
      <c r="I1038" s="0" t="n">
        <v>8</v>
      </c>
      <c r="J1038" s="0" t="s">
        <v>7573</v>
      </c>
      <c r="K1038" s="0" t="s">
        <v>7573</v>
      </c>
    </row>
    <row r="1039" customFormat="false" ht="12.75" hidden="false" customHeight="false" outlineLevel="0" collapsed="false">
      <c r="A1039" s="0" t="s">
        <v>2710</v>
      </c>
      <c r="B1039" s="0" t="n">
        <v>151</v>
      </c>
      <c r="C1039" s="0" t="s">
        <v>23</v>
      </c>
      <c r="E1039" s="0" t="s">
        <v>2711</v>
      </c>
      <c r="F1039" s="0" t="n">
        <v>201991</v>
      </c>
      <c r="G1039" s="0" t="n">
        <v>896</v>
      </c>
      <c r="H1039" s="0" t="n">
        <v>0</v>
      </c>
      <c r="I1039" s="0" t="n">
        <v>66</v>
      </c>
      <c r="J1039" s="0" t="s">
        <v>7573</v>
      </c>
      <c r="K1039" s="0" t="s">
        <v>7573</v>
      </c>
    </row>
    <row r="1040" customFormat="false" ht="12.75" hidden="false" customHeight="false" outlineLevel="0" collapsed="false">
      <c r="A1040" s="0" t="s">
        <v>2712</v>
      </c>
      <c r="B1040" s="0" t="n">
        <v>290</v>
      </c>
      <c r="C1040" s="0" t="s">
        <v>23</v>
      </c>
      <c r="D1040" s="0" t="s">
        <v>2713</v>
      </c>
      <c r="E1040" s="0" t="s">
        <v>2714</v>
      </c>
      <c r="F1040" s="0" t="n">
        <v>8432</v>
      </c>
      <c r="G1040" s="0" t="n">
        <v>72</v>
      </c>
      <c r="H1040" s="0" t="n">
        <v>0</v>
      </c>
      <c r="I1040" s="0" t="n">
        <v>68</v>
      </c>
      <c r="J1040" s="0" t="s">
        <v>7573</v>
      </c>
      <c r="K1040" s="0" t="s">
        <v>7573</v>
      </c>
    </row>
    <row r="1041" customFormat="false" ht="12.75" hidden="false" customHeight="false" outlineLevel="0" collapsed="false">
      <c r="A1041" s="0" t="s">
        <v>2715</v>
      </c>
      <c r="B1041" s="0" t="n">
        <v>120</v>
      </c>
      <c r="C1041" s="0" t="s">
        <v>23</v>
      </c>
      <c r="F1041" s="0" t="n">
        <v>5453</v>
      </c>
      <c r="G1041" s="0" t="n">
        <v>57</v>
      </c>
      <c r="H1041" s="0" t="n">
        <v>0</v>
      </c>
      <c r="I1041" s="0" t="n">
        <v>2</v>
      </c>
      <c r="J1041" s="0" t="s">
        <v>7573</v>
      </c>
      <c r="K1041" s="0" t="s">
        <v>7573</v>
      </c>
    </row>
    <row r="1042" customFormat="false" ht="12.75" hidden="false" customHeight="false" outlineLevel="0" collapsed="false">
      <c r="A1042" s="0" t="s">
        <v>2716</v>
      </c>
      <c r="B1042" s="0" t="n">
        <v>4072</v>
      </c>
      <c r="C1042" s="0" t="s">
        <v>23</v>
      </c>
      <c r="D1042" s="0" t="s">
        <v>2717</v>
      </c>
      <c r="E1042" s="0" t="s">
        <v>2718</v>
      </c>
      <c r="F1042" s="0" t="n">
        <v>48946</v>
      </c>
      <c r="G1042" s="0" t="n">
        <v>373</v>
      </c>
      <c r="H1042" s="0" t="n">
        <v>0</v>
      </c>
      <c r="I1042" s="0" t="n">
        <v>7</v>
      </c>
      <c r="J1042" s="0" t="s">
        <v>7573</v>
      </c>
      <c r="K1042" s="0" t="s">
        <v>7573</v>
      </c>
    </row>
    <row r="1043" customFormat="false" ht="12.75" hidden="false" customHeight="false" outlineLevel="0" collapsed="false">
      <c r="A1043" s="0" t="s">
        <v>2719</v>
      </c>
      <c r="B1043" s="0" t="n">
        <v>101</v>
      </c>
      <c r="C1043" s="0" t="s">
        <v>23</v>
      </c>
      <c r="E1043" s="0" t="s">
        <v>2720</v>
      </c>
      <c r="F1043" s="0" t="n">
        <v>6640</v>
      </c>
      <c r="G1043" s="0" t="n">
        <v>125</v>
      </c>
      <c r="H1043" s="0" t="n">
        <v>0</v>
      </c>
      <c r="I1043" s="0" t="n">
        <v>4</v>
      </c>
      <c r="J1043" s="0" t="s">
        <v>7573</v>
      </c>
      <c r="K1043" s="0" t="s">
        <v>7573</v>
      </c>
    </row>
    <row r="1044" customFormat="false" ht="12.75" hidden="false" customHeight="false" outlineLevel="0" collapsed="false">
      <c r="A1044" s="0" t="s">
        <v>2721</v>
      </c>
      <c r="B1044" s="0" t="n">
        <v>275</v>
      </c>
      <c r="C1044" s="0" t="s">
        <v>23</v>
      </c>
      <c r="E1044" s="0" t="s">
        <v>2722</v>
      </c>
      <c r="F1044" s="0" t="n">
        <v>8434</v>
      </c>
      <c r="G1044" s="0" t="n">
        <v>107</v>
      </c>
      <c r="H1044" s="0" t="n">
        <v>0</v>
      </c>
      <c r="I1044" s="0" t="n">
        <v>5</v>
      </c>
      <c r="J1044" s="0" t="s">
        <v>7573</v>
      </c>
      <c r="K1044" s="0" t="s">
        <v>7573</v>
      </c>
    </row>
    <row r="1045" customFormat="false" ht="12.75" hidden="false" customHeight="false" outlineLevel="0" collapsed="false">
      <c r="A1045" s="0" t="s">
        <v>2723</v>
      </c>
      <c r="B1045" s="0" t="n">
        <v>2292</v>
      </c>
      <c r="C1045" s="0" t="s">
        <v>23</v>
      </c>
      <c r="E1045" s="0" t="s">
        <v>2724</v>
      </c>
      <c r="F1045" s="0" t="n">
        <v>8055</v>
      </c>
      <c r="G1045" s="0" t="n">
        <v>108</v>
      </c>
      <c r="H1045" s="0" t="n">
        <v>0</v>
      </c>
      <c r="I1045" s="0" t="n">
        <v>13</v>
      </c>
      <c r="J1045" s="0" t="s">
        <v>7573</v>
      </c>
      <c r="K1045" s="0" t="s">
        <v>7573</v>
      </c>
    </row>
    <row r="1046" customFormat="false" ht="12.75" hidden="false" customHeight="false" outlineLevel="0" collapsed="false">
      <c r="A1046" s="0" t="s">
        <v>2725</v>
      </c>
      <c r="B1046" s="0" t="n">
        <v>3230</v>
      </c>
      <c r="C1046" s="0" t="s">
        <v>23</v>
      </c>
      <c r="D1046" s="0" t="s">
        <v>2726</v>
      </c>
      <c r="E1046" s="0" t="s">
        <v>2727</v>
      </c>
      <c r="F1046" s="0" t="n">
        <v>35013</v>
      </c>
      <c r="G1046" s="0" t="n">
        <v>359</v>
      </c>
      <c r="H1046" s="0" t="n">
        <v>0</v>
      </c>
      <c r="I1046" s="0" t="n">
        <v>9</v>
      </c>
      <c r="J1046" s="0" t="s">
        <v>7573</v>
      </c>
      <c r="K1046" s="0" t="s">
        <v>7573</v>
      </c>
    </row>
    <row r="1047" customFormat="false" ht="12.75" hidden="false" customHeight="false" outlineLevel="0" collapsed="false">
      <c r="A1047" s="0" t="s">
        <v>2728</v>
      </c>
      <c r="B1047" s="0" t="n">
        <v>239</v>
      </c>
      <c r="C1047" s="0" t="s">
        <v>23</v>
      </c>
      <c r="D1047" s="0" t="s">
        <v>2729</v>
      </c>
      <c r="E1047" s="0" t="s">
        <v>2730</v>
      </c>
      <c r="F1047" s="0" t="n">
        <v>6131</v>
      </c>
      <c r="G1047" s="0" t="n">
        <v>98</v>
      </c>
      <c r="H1047" s="0" t="n">
        <v>0</v>
      </c>
      <c r="I1047" s="0" t="n">
        <v>578</v>
      </c>
      <c r="J1047" s="0" t="s">
        <v>7573</v>
      </c>
      <c r="K1047" s="0" t="s">
        <v>7573</v>
      </c>
    </row>
    <row r="1048" customFormat="false" ht="12.75" hidden="false" customHeight="false" outlineLevel="0" collapsed="false">
      <c r="A1048" s="0" t="s">
        <v>2731</v>
      </c>
      <c r="B1048" s="0" t="n">
        <v>272</v>
      </c>
      <c r="C1048" s="0" t="s">
        <v>23</v>
      </c>
      <c r="E1048" s="0" t="s">
        <v>2732</v>
      </c>
      <c r="F1048" s="0" t="n">
        <v>9659</v>
      </c>
      <c r="G1048" s="0" t="n">
        <v>79</v>
      </c>
      <c r="H1048" s="0" t="n">
        <v>2</v>
      </c>
      <c r="I1048" s="0" t="n">
        <v>65</v>
      </c>
      <c r="J1048" s="0" t="s">
        <v>7573</v>
      </c>
      <c r="K1048" s="0" t="s">
        <v>7573</v>
      </c>
    </row>
    <row r="1049" customFormat="false" ht="12.75" hidden="false" customHeight="false" outlineLevel="0" collapsed="false">
      <c r="A1049" s="0" t="s">
        <v>2733</v>
      </c>
      <c r="B1049" s="0" t="n">
        <v>1179</v>
      </c>
      <c r="C1049" s="0" t="s">
        <v>23</v>
      </c>
      <c r="D1049" s="0" t="s">
        <v>2734</v>
      </c>
      <c r="E1049" s="0" t="s">
        <v>2735</v>
      </c>
      <c r="F1049" s="0" t="n">
        <v>31389</v>
      </c>
      <c r="G1049" s="0" t="n">
        <v>275</v>
      </c>
      <c r="H1049" s="0" t="n">
        <v>0</v>
      </c>
      <c r="I1049" s="0" t="n">
        <v>28</v>
      </c>
      <c r="J1049" s="0" t="s">
        <v>7573</v>
      </c>
      <c r="K1049" s="0" t="s">
        <v>7573</v>
      </c>
    </row>
    <row r="1050" customFormat="false" ht="12.75" hidden="false" customHeight="false" outlineLevel="0" collapsed="false">
      <c r="A1050" s="0" t="s">
        <v>2736</v>
      </c>
      <c r="B1050" s="0" t="n">
        <v>33608</v>
      </c>
      <c r="C1050" s="0" t="s">
        <v>23</v>
      </c>
      <c r="D1050" s="0" t="s">
        <v>2737</v>
      </c>
      <c r="E1050" s="0" t="s">
        <v>2738</v>
      </c>
      <c r="F1050" s="0" t="n">
        <v>19701</v>
      </c>
      <c r="G1050" s="0" t="n">
        <v>149</v>
      </c>
      <c r="H1050" s="0" t="n">
        <v>0</v>
      </c>
      <c r="I1050" s="0" t="n">
        <v>11</v>
      </c>
      <c r="J1050" s="0" t="s">
        <v>7573</v>
      </c>
      <c r="K1050" s="0" t="s">
        <v>7573</v>
      </c>
    </row>
    <row r="1051" customFormat="false" ht="12.75" hidden="false" customHeight="false" outlineLevel="0" collapsed="false">
      <c r="A1051" s="0" t="s">
        <v>2739</v>
      </c>
      <c r="B1051" s="0" t="n">
        <v>549</v>
      </c>
      <c r="C1051" s="0" t="s">
        <v>23</v>
      </c>
      <c r="D1051" s="0" t="s">
        <v>2740</v>
      </c>
      <c r="E1051" s="0" t="s">
        <v>2741</v>
      </c>
      <c r="F1051" s="0" t="n">
        <v>25133</v>
      </c>
      <c r="G1051" s="0" t="n">
        <v>290</v>
      </c>
      <c r="H1051" s="0" t="n">
        <v>0</v>
      </c>
      <c r="I1051" s="0" t="n">
        <v>61</v>
      </c>
      <c r="J1051" s="0" t="s">
        <v>7573</v>
      </c>
      <c r="K1051" s="0" t="s">
        <v>7573</v>
      </c>
    </row>
    <row r="1052" customFormat="false" ht="12.75" hidden="false" customHeight="false" outlineLevel="0" collapsed="false">
      <c r="A1052" s="0" t="s">
        <v>2742</v>
      </c>
      <c r="B1052" s="0" t="n">
        <v>163</v>
      </c>
      <c r="C1052" s="0" t="s">
        <v>23</v>
      </c>
      <c r="E1052" s="0" t="s">
        <v>2743</v>
      </c>
      <c r="F1052" s="0" t="n">
        <v>10102</v>
      </c>
      <c r="G1052" s="0" t="n">
        <v>67</v>
      </c>
      <c r="H1052" s="0" t="n">
        <v>0</v>
      </c>
      <c r="I1052" s="0" t="n">
        <v>29</v>
      </c>
      <c r="J1052" s="0" t="s">
        <v>7573</v>
      </c>
      <c r="K1052" s="0" t="s">
        <v>7573</v>
      </c>
    </row>
    <row r="1053" customFormat="false" ht="12.75" hidden="false" customHeight="false" outlineLevel="0" collapsed="false">
      <c r="A1053" s="0" t="s">
        <v>2744</v>
      </c>
      <c r="B1053" s="0" t="n">
        <v>136</v>
      </c>
      <c r="C1053" s="0" t="s">
        <v>23</v>
      </c>
      <c r="D1053" s="0" t="s">
        <v>2745</v>
      </c>
      <c r="E1053" s="0" t="s">
        <v>2746</v>
      </c>
      <c r="F1053" s="0" t="n">
        <v>7262</v>
      </c>
      <c r="G1053" s="0" t="n">
        <v>71</v>
      </c>
      <c r="H1053" s="0" t="n">
        <v>0</v>
      </c>
      <c r="I1053" s="0" t="n">
        <v>16</v>
      </c>
      <c r="J1053" s="0" t="s">
        <v>7573</v>
      </c>
      <c r="K1053" s="0" t="s">
        <v>7573</v>
      </c>
    </row>
    <row r="1054" customFormat="false" ht="12.75" hidden="false" customHeight="false" outlineLevel="0" collapsed="false">
      <c r="A1054" s="0" t="s">
        <v>2747</v>
      </c>
      <c r="B1054" s="0" t="n">
        <v>172</v>
      </c>
      <c r="C1054" s="0" t="s">
        <v>23</v>
      </c>
      <c r="E1054" s="0" t="s">
        <v>2748</v>
      </c>
      <c r="F1054" s="0" t="n">
        <v>15391</v>
      </c>
      <c r="G1054" s="0" t="n">
        <v>125</v>
      </c>
      <c r="H1054" s="0" t="n">
        <v>0</v>
      </c>
      <c r="I1054" s="0" t="n">
        <v>2</v>
      </c>
      <c r="J1054" s="0" t="s">
        <v>7573</v>
      </c>
      <c r="K1054" s="0" t="s">
        <v>7573</v>
      </c>
    </row>
    <row r="1055" customFormat="false" ht="12.75" hidden="false" customHeight="false" outlineLevel="0" collapsed="false">
      <c r="A1055" s="0" t="s">
        <v>2749</v>
      </c>
      <c r="B1055" s="0" t="n">
        <v>233</v>
      </c>
      <c r="C1055" s="0" t="s">
        <v>23</v>
      </c>
      <c r="D1055" s="0" t="s">
        <v>2750</v>
      </c>
      <c r="E1055" s="0" t="s">
        <v>2751</v>
      </c>
      <c r="F1055" s="0" t="n">
        <v>5985</v>
      </c>
      <c r="G1055" s="0" t="n">
        <v>112</v>
      </c>
      <c r="H1055" s="0" t="n">
        <v>0</v>
      </c>
      <c r="I1055" s="0" t="n">
        <v>20</v>
      </c>
      <c r="J1055" s="0" t="s">
        <v>7573</v>
      </c>
      <c r="K1055" s="0" t="s">
        <v>7573</v>
      </c>
    </row>
    <row r="1056" customFormat="false" ht="12.75" hidden="false" customHeight="false" outlineLevel="0" collapsed="false">
      <c r="A1056" s="0" t="s">
        <v>2752</v>
      </c>
      <c r="B1056" s="0" t="n">
        <v>1075</v>
      </c>
      <c r="C1056" s="0" t="s">
        <v>23</v>
      </c>
      <c r="D1056" s="0" t="s">
        <v>2753</v>
      </c>
      <c r="E1056" s="0" t="s">
        <v>2754</v>
      </c>
      <c r="F1056" s="0" t="n">
        <v>8876</v>
      </c>
      <c r="G1056" s="0" t="n">
        <v>82</v>
      </c>
      <c r="H1056" s="0" t="n">
        <v>0</v>
      </c>
      <c r="I1056" s="0" t="n">
        <v>2</v>
      </c>
      <c r="J1056" s="0" t="s">
        <v>7573</v>
      </c>
      <c r="K1056" s="0" t="s">
        <v>7573</v>
      </c>
    </row>
    <row r="1057" customFormat="false" ht="12.75" hidden="false" customHeight="false" outlineLevel="0" collapsed="false">
      <c r="A1057" s="0" t="s">
        <v>2755</v>
      </c>
      <c r="B1057" s="0" t="n">
        <v>176</v>
      </c>
      <c r="C1057" s="0" t="s">
        <v>23</v>
      </c>
      <c r="E1057" s="0" t="s">
        <v>2756</v>
      </c>
      <c r="F1057" s="0" t="n">
        <v>12219</v>
      </c>
      <c r="G1057" s="0" t="n">
        <v>54</v>
      </c>
      <c r="H1057" s="0" t="n">
        <v>0</v>
      </c>
      <c r="I1057" s="0" t="n">
        <v>7</v>
      </c>
      <c r="J1057" s="0" t="s">
        <v>7573</v>
      </c>
      <c r="K1057" s="0" t="s">
        <v>7573</v>
      </c>
    </row>
    <row r="1058" customFormat="false" ht="12.75" hidden="false" customHeight="false" outlineLevel="0" collapsed="false">
      <c r="A1058" s="0" t="s">
        <v>2757</v>
      </c>
      <c r="B1058" s="0" t="n">
        <v>195</v>
      </c>
      <c r="C1058" s="0" t="s">
        <v>23</v>
      </c>
      <c r="D1058" s="0" t="s">
        <v>2758</v>
      </c>
      <c r="E1058" s="0" t="s">
        <v>2759</v>
      </c>
      <c r="F1058" s="0" t="n">
        <v>41133</v>
      </c>
      <c r="G1058" s="0" t="n">
        <v>959</v>
      </c>
      <c r="H1058" s="0" t="n">
        <v>0</v>
      </c>
      <c r="I1058" s="0" t="n">
        <v>65</v>
      </c>
      <c r="J1058" s="0" t="s">
        <v>7573</v>
      </c>
      <c r="K1058" s="0" t="s">
        <v>7573</v>
      </c>
    </row>
    <row r="1059" customFormat="false" ht="12.75" hidden="false" customHeight="false" outlineLevel="0" collapsed="false">
      <c r="A1059" s="0" t="s">
        <v>2760</v>
      </c>
      <c r="B1059" s="0" t="n">
        <v>145</v>
      </c>
      <c r="C1059" s="0" t="s">
        <v>23</v>
      </c>
      <c r="E1059" s="0" t="s">
        <v>2761</v>
      </c>
      <c r="F1059" s="0" t="n">
        <v>46935</v>
      </c>
      <c r="G1059" s="0" t="n">
        <v>463</v>
      </c>
      <c r="H1059" s="0" t="n">
        <v>0</v>
      </c>
      <c r="I1059" s="0" t="n">
        <v>2</v>
      </c>
      <c r="J1059" s="0" t="s">
        <v>7573</v>
      </c>
      <c r="K1059" s="0" t="s">
        <v>7573</v>
      </c>
    </row>
    <row r="1060" customFormat="false" ht="12.75" hidden="false" customHeight="false" outlineLevel="0" collapsed="false">
      <c r="A1060" s="0" t="s">
        <v>2762</v>
      </c>
      <c r="B1060" s="0" t="n">
        <v>1711</v>
      </c>
      <c r="C1060" s="0" t="s">
        <v>23</v>
      </c>
      <c r="D1060" s="0" t="s">
        <v>2763</v>
      </c>
      <c r="E1060" s="0" t="s">
        <v>2764</v>
      </c>
      <c r="F1060" s="0" t="n">
        <v>8444</v>
      </c>
      <c r="G1060" s="0" t="n">
        <v>239</v>
      </c>
      <c r="H1060" s="0" t="n">
        <v>0</v>
      </c>
      <c r="I1060" s="0" t="n">
        <v>24</v>
      </c>
      <c r="J1060" s="0" t="s">
        <v>7573</v>
      </c>
      <c r="K1060" s="0" t="s">
        <v>7573</v>
      </c>
    </row>
    <row r="1061" customFormat="false" ht="12.75" hidden="false" customHeight="false" outlineLevel="0" collapsed="false">
      <c r="A1061" s="0" t="s">
        <v>2765</v>
      </c>
      <c r="B1061" s="0" t="n">
        <v>7186</v>
      </c>
      <c r="C1061" s="0" t="s">
        <v>23</v>
      </c>
      <c r="D1061" s="0" t="s">
        <v>2766</v>
      </c>
      <c r="E1061" s="0" t="s">
        <v>2767</v>
      </c>
      <c r="F1061" s="0" t="n">
        <v>24330</v>
      </c>
      <c r="G1061" s="0" t="n">
        <v>162</v>
      </c>
      <c r="H1061" s="0" t="n">
        <v>0</v>
      </c>
      <c r="I1061" s="0" t="n">
        <v>30</v>
      </c>
      <c r="J1061" s="0" t="s">
        <v>7573</v>
      </c>
      <c r="K1061" s="0" t="s">
        <v>7573</v>
      </c>
    </row>
    <row r="1062" customFormat="false" ht="12.75" hidden="false" customHeight="false" outlineLevel="0" collapsed="false">
      <c r="A1062" s="0" t="s">
        <v>2768</v>
      </c>
      <c r="B1062" s="0" t="n">
        <v>560</v>
      </c>
      <c r="C1062" s="0" t="s">
        <v>23</v>
      </c>
      <c r="D1062" s="0" t="s">
        <v>2769</v>
      </c>
      <c r="E1062" s="0" t="s">
        <v>2770</v>
      </c>
      <c r="F1062" s="0" t="n">
        <v>18309</v>
      </c>
      <c r="G1062" s="0" t="n">
        <v>324</v>
      </c>
      <c r="H1062" s="0" t="n">
        <v>0</v>
      </c>
      <c r="I1062" s="0" t="n">
        <v>30</v>
      </c>
      <c r="J1062" s="0" t="s">
        <v>7573</v>
      </c>
      <c r="K1062" s="0" t="s">
        <v>7573</v>
      </c>
    </row>
    <row r="1063" customFormat="false" ht="12.75" hidden="false" customHeight="false" outlineLevel="0" collapsed="false">
      <c r="A1063" s="0" t="s">
        <v>2771</v>
      </c>
      <c r="B1063" s="0" t="n">
        <v>502</v>
      </c>
      <c r="C1063" s="0" t="s">
        <v>23</v>
      </c>
      <c r="D1063" s="0" t="s">
        <v>2772</v>
      </c>
      <c r="E1063" s="0" t="s">
        <v>2773</v>
      </c>
      <c r="F1063" s="0" t="n">
        <v>14820</v>
      </c>
      <c r="G1063" s="0" t="n">
        <v>55</v>
      </c>
      <c r="H1063" s="0" t="n">
        <v>0</v>
      </c>
      <c r="I1063" s="0" t="n">
        <v>1</v>
      </c>
      <c r="J1063" s="0" t="s">
        <v>7573</v>
      </c>
      <c r="K1063" s="0" t="s">
        <v>7573</v>
      </c>
    </row>
    <row r="1064" customFormat="false" ht="12.75" hidden="false" customHeight="false" outlineLevel="0" collapsed="false">
      <c r="A1064" s="0" t="s">
        <v>2774</v>
      </c>
      <c r="B1064" s="0" t="n">
        <v>207</v>
      </c>
      <c r="C1064" s="0" t="s">
        <v>23</v>
      </c>
      <c r="D1064" s="0" t="s">
        <v>2775</v>
      </c>
      <c r="E1064" s="0" t="s">
        <v>2776</v>
      </c>
      <c r="F1064" s="0" t="n">
        <v>6222</v>
      </c>
      <c r="G1064" s="0" t="n">
        <v>37</v>
      </c>
      <c r="H1064" s="0" t="n">
        <v>0</v>
      </c>
      <c r="I1064" s="0" t="n">
        <v>37</v>
      </c>
      <c r="J1064" s="0" t="s">
        <v>7573</v>
      </c>
      <c r="K1064" s="0" t="s">
        <v>7573</v>
      </c>
    </row>
    <row r="1065" customFormat="false" ht="12.75" hidden="false" customHeight="false" outlineLevel="0" collapsed="false">
      <c r="A1065" s="0" t="s">
        <v>2777</v>
      </c>
      <c r="B1065" s="0" t="n">
        <v>704</v>
      </c>
      <c r="C1065" s="0" t="s">
        <v>23</v>
      </c>
      <c r="D1065" s="0" t="s">
        <v>2778</v>
      </c>
      <c r="E1065" s="0" t="s">
        <v>2779</v>
      </c>
      <c r="F1065" s="0" t="n">
        <v>20187</v>
      </c>
      <c r="G1065" s="0" t="n">
        <v>345</v>
      </c>
      <c r="H1065" s="0" t="n">
        <v>0</v>
      </c>
      <c r="I1065" s="0" t="n">
        <v>220</v>
      </c>
      <c r="J1065" s="0" t="s">
        <v>7573</v>
      </c>
      <c r="K1065" s="0" t="s">
        <v>7573</v>
      </c>
    </row>
    <row r="1066" customFormat="false" ht="12.75" hidden="false" customHeight="false" outlineLevel="0" collapsed="false">
      <c r="A1066" s="0" t="s">
        <v>2780</v>
      </c>
      <c r="B1066" s="0" t="n">
        <v>2068</v>
      </c>
      <c r="C1066" s="0" t="s">
        <v>23</v>
      </c>
      <c r="D1066" s="0" t="s">
        <v>2781</v>
      </c>
      <c r="E1066" s="0" t="s">
        <v>2782</v>
      </c>
      <c r="F1066" s="0" t="n">
        <v>22917</v>
      </c>
      <c r="G1066" s="0" t="n">
        <v>138</v>
      </c>
      <c r="H1066" s="0" t="n">
        <v>0</v>
      </c>
      <c r="I1066" s="0" t="n">
        <v>33</v>
      </c>
      <c r="J1066" s="0" t="s">
        <v>7573</v>
      </c>
      <c r="K1066" s="0" t="s">
        <v>7573</v>
      </c>
    </row>
    <row r="1067" customFormat="false" ht="12.75" hidden="false" customHeight="false" outlineLevel="0" collapsed="false">
      <c r="A1067" s="0" t="s">
        <v>2783</v>
      </c>
      <c r="B1067" s="0" t="n">
        <v>143</v>
      </c>
      <c r="C1067" s="0" t="s">
        <v>23</v>
      </c>
      <c r="E1067" s="0" t="s">
        <v>2784</v>
      </c>
      <c r="F1067" s="0" t="n">
        <v>5267</v>
      </c>
      <c r="G1067" s="0" t="n">
        <v>55</v>
      </c>
      <c r="H1067" s="0" t="n">
        <v>1</v>
      </c>
      <c r="I1067" s="0" t="n">
        <v>6</v>
      </c>
      <c r="J1067" s="0" t="s">
        <v>7573</v>
      </c>
      <c r="K1067" s="0" t="s">
        <v>7573</v>
      </c>
    </row>
    <row r="1068" customFormat="false" ht="12.75" hidden="false" customHeight="false" outlineLevel="0" collapsed="false">
      <c r="A1068" s="0" t="s">
        <v>2785</v>
      </c>
      <c r="B1068" s="0" t="n">
        <v>109</v>
      </c>
      <c r="C1068" s="0" t="s">
        <v>23</v>
      </c>
      <c r="E1068" s="0" t="s">
        <v>2786</v>
      </c>
      <c r="F1068" s="0" t="n">
        <v>5398</v>
      </c>
      <c r="G1068" s="0" t="n">
        <v>54</v>
      </c>
      <c r="H1068" s="0" t="n">
        <v>0</v>
      </c>
      <c r="I1068" s="0" t="n">
        <v>2</v>
      </c>
      <c r="J1068" s="0" t="s">
        <v>7573</v>
      </c>
      <c r="K1068" s="0" t="s">
        <v>7573</v>
      </c>
    </row>
    <row r="1069" customFormat="false" ht="12.75" hidden="false" customHeight="false" outlineLevel="0" collapsed="false">
      <c r="A1069" s="0" t="s">
        <v>2787</v>
      </c>
      <c r="B1069" s="0" t="n">
        <v>188</v>
      </c>
      <c r="C1069" s="0" t="s">
        <v>23</v>
      </c>
      <c r="E1069" s="0" t="s">
        <v>2788</v>
      </c>
      <c r="F1069" s="0" t="n">
        <v>20822</v>
      </c>
      <c r="G1069" s="0" t="n">
        <v>320</v>
      </c>
      <c r="H1069" s="0" t="n">
        <v>0</v>
      </c>
      <c r="I1069" s="0" t="n">
        <v>5</v>
      </c>
      <c r="J1069" s="0" t="s">
        <v>7573</v>
      </c>
      <c r="K1069" s="0" t="s">
        <v>7573</v>
      </c>
    </row>
    <row r="1070" customFormat="false" ht="12.75" hidden="false" customHeight="false" outlineLevel="0" collapsed="false">
      <c r="A1070" s="0" t="s">
        <v>2789</v>
      </c>
      <c r="B1070" s="0" t="n">
        <v>105</v>
      </c>
      <c r="C1070" s="0" t="s">
        <v>23</v>
      </c>
      <c r="D1070" s="0" t="s">
        <v>2790</v>
      </c>
      <c r="E1070" s="0" t="s">
        <v>2791</v>
      </c>
      <c r="F1070" s="0" t="n">
        <v>15496</v>
      </c>
      <c r="G1070" s="0" t="n">
        <v>157</v>
      </c>
      <c r="H1070" s="0" t="n">
        <v>0</v>
      </c>
      <c r="I1070" s="0" t="n">
        <v>12</v>
      </c>
      <c r="J1070" s="0" t="s">
        <v>7573</v>
      </c>
      <c r="K1070" s="0" t="s">
        <v>7573</v>
      </c>
    </row>
    <row r="1071" customFormat="false" ht="12.75" hidden="false" customHeight="false" outlineLevel="0" collapsed="false">
      <c r="A1071" s="0" t="s">
        <v>2792</v>
      </c>
      <c r="B1071" s="0" t="n">
        <v>1443</v>
      </c>
      <c r="C1071" s="0" t="s">
        <v>23</v>
      </c>
      <c r="D1071" s="0" t="s">
        <v>2793</v>
      </c>
      <c r="E1071" s="0" t="s">
        <v>2794</v>
      </c>
      <c r="F1071" s="0" t="n">
        <v>9389</v>
      </c>
      <c r="G1071" s="0" t="n">
        <v>97</v>
      </c>
      <c r="H1071" s="0" t="n">
        <v>0</v>
      </c>
      <c r="I1071" s="0" t="n">
        <v>15</v>
      </c>
      <c r="J1071" s="0" t="s">
        <v>7573</v>
      </c>
      <c r="K1071" s="0" t="s">
        <v>7573</v>
      </c>
    </row>
    <row r="1072" customFormat="false" ht="12.75" hidden="false" customHeight="false" outlineLevel="0" collapsed="false">
      <c r="A1072" s="0" t="s">
        <v>2795</v>
      </c>
      <c r="B1072" s="0" t="n">
        <v>2156</v>
      </c>
      <c r="C1072" s="0" t="s">
        <v>23</v>
      </c>
      <c r="D1072" s="0" t="s">
        <v>2796</v>
      </c>
      <c r="E1072" s="0" t="s">
        <v>2797</v>
      </c>
      <c r="F1072" s="0" t="n">
        <v>12625</v>
      </c>
      <c r="G1072" s="0" t="n">
        <v>84</v>
      </c>
      <c r="H1072" s="0" t="n">
        <v>1</v>
      </c>
      <c r="I1072" s="0" t="n">
        <v>42</v>
      </c>
      <c r="J1072" s="0" t="s">
        <v>7573</v>
      </c>
      <c r="K1072" s="0" t="s">
        <v>7573</v>
      </c>
    </row>
    <row r="1073" customFormat="false" ht="12.75" hidden="false" customHeight="false" outlineLevel="0" collapsed="false">
      <c r="A1073" s="0" t="s">
        <v>2798</v>
      </c>
      <c r="B1073" s="0" t="n">
        <v>215</v>
      </c>
      <c r="C1073" s="0" t="s">
        <v>23</v>
      </c>
      <c r="F1073" s="0" t="n">
        <v>54082</v>
      </c>
      <c r="G1073" s="0" t="n">
        <v>373</v>
      </c>
      <c r="H1073" s="0" t="n">
        <v>0</v>
      </c>
      <c r="I1073" s="0" t="n">
        <v>9</v>
      </c>
      <c r="J1073" s="0" t="s">
        <v>7573</v>
      </c>
      <c r="K1073" s="0" t="s">
        <v>7573</v>
      </c>
    </row>
    <row r="1074" customFormat="false" ht="12.75" hidden="false" customHeight="false" outlineLevel="0" collapsed="false">
      <c r="A1074" s="0" t="s">
        <v>2799</v>
      </c>
      <c r="B1074" s="0" t="n">
        <v>2276</v>
      </c>
      <c r="C1074" s="0" t="s">
        <v>23</v>
      </c>
      <c r="D1074" s="0" t="s">
        <v>2800</v>
      </c>
      <c r="E1074" s="0" t="s">
        <v>2801</v>
      </c>
      <c r="F1074" s="0" t="n">
        <v>7914</v>
      </c>
      <c r="G1074" s="0" t="n">
        <v>77</v>
      </c>
      <c r="H1074" s="0" t="n">
        <v>0</v>
      </c>
      <c r="I1074" s="0" t="n">
        <v>11</v>
      </c>
      <c r="J1074" s="0" t="s">
        <v>7573</v>
      </c>
      <c r="K1074" s="0" t="s">
        <v>7573</v>
      </c>
    </row>
    <row r="1075" customFormat="false" ht="12.75" hidden="false" customHeight="false" outlineLevel="0" collapsed="false">
      <c r="A1075" s="0" t="s">
        <v>2802</v>
      </c>
      <c r="B1075" s="0" t="n">
        <v>3733</v>
      </c>
      <c r="C1075" s="0" t="s">
        <v>23</v>
      </c>
      <c r="E1075" s="0" t="s">
        <v>2803</v>
      </c>
      <c r="F1075" s="0" t="n">
        <v>26563</v>
      </c>
      <c r="G1075" s="0" t="n">
        <v>206</v>
      </c>
      <c r="H1075" s="0" t="n">
        <v>0</v>
      </c>
      <c r="I1075" s="0" t="n">
        <v>168</v>
      </c>
      <c r="J1075" s="0" t="s">
        <v>7573</v>
      </c>
      <c r="K1075" s="0" t="s">
        <v>7573</v>
      </c>
    </row>
    <row r="1076" customFormat="false" ht="12.75" hidden="false" customHeight="false" outlineLevel="0" collapsed="false">
      <c r="A1076" s="0" t="s">
        <v>2804</v>
      </c>
      <c r="B1076" s="0" t="n">
        <v>201</v>
      </c>
      <c r="C1076" s="0" t="s">
        <v>23</v>
      </c>
      <c r="E1076" s="0" t="s">
        <v>2805</v>
      </c>
      <c r="F1076" s="0" t="n">
        <v>6434</v>
      </c>
      <c r="G1076" s="0" t="n">
        <v>57</v>
      </c>
      <c r="H1076" s="0" t="n">
        <v>0</v>
      </c>
      <c r="I1076" s="0" t="n">
        <v>5</v>
      </c>
      <c r="J1076" s="0" t="s">
        <v>7573</v>
      </c>
      <c r="K1076" s="0" t="s">
        <v>7573</v>
      </c>
    </row>
    <row r="1077" customFormat="false" ht="12.75" hidden="false" customHeight="false" outlineLevel="0" collapsed="false">
      <c r="A1077" s="0" t="s">
        <v>2806</v>
      </c>
      <c r="B1077" s="0" t="n">
        <v>344</v>
      </c>
      <c r="C1077" s="0" t="s">
        <v>23</v>
      </c>
      <c r="E1077" s="0" t="s">
        <v>2807</v>
      </c>
      <c r="F1077" s="0" t="n">
        <v>12273</v>
      </c>
      <c r="G1077" s="0" t="n">
        <v>78</v>
      </c>
      <c r="H1077" s="0" t="n">
        <v>0</v>
      </c>
      <c r="I1077" s="0" t="n">
        <v>1466</v>
      </c>
      <c r="J1077" s="0" t="s">
        <v>7573</v>
      </c>
      <c r="K1077" s="0" t="s">
        <v>7573</v>
      </c>
    </row>
    <row r="1078" customFormat="false" ht="12.75" hidden="false" customHeight="false" outlineLevel="0" collapsed="false">
      <c r="A1078" s="0" t="s">
        <v>2808</v>
      </c>
      <c r="B1078" s="0" t="n">
        <v>868</v>
      </c>
      <c r="C1078" s="0" t="s">
        <v>23</v>
      </c>
      <c r="E1078" s="0" t="s">
        <v>2809</v>
      </c>
      <c r="F1078" s="0" t="n">
        <v>46328</v>
      </c>
      <c r="G1078" s="0" t="n">
        <v>640</v>
      </c>
      <c r="H1078" s="0" t="n">
        <v>0</v>
      </c>
      <c r="I1078" s="0" t="n">
        <v>161</v>
      </c>
      <c r="J1078" s="0" t="s">
        <v>7573</v>
      </c>
      <c r="K1078" s="0" t="s">
        <v>7573</v>
      </c>
    </row>
    <row r="1079" customFormat="false" ht="12.75" hidden="false" customHeight="false" outlineLevel="0" collapsed="false">
      <c r="A1079" s="0" t="s">
        <v>2810</v>
      </c>
      <c r="B1079" s="0" t="n">
        <v>100</v>
      </c>
      <c r="C1079" s="0" t="s">
        <v>23</v>
      </c>
      <c r="D1079" s="0" t="s">
        <v>2811</v>
      </c>
      <c r="E1079" s="0" t="s">
        <v>2812</v>
      </c>
      <c r="F1079" s="0" t="n">
        <v>17343</v>
      </c>
      <c r="G1079" s="0" t="n">
        <v>129</v>
      </c>
      <c r="H1079" s="0" t="n">
        <v>0</v>
      </c>
      <c r="I1079" s="0" t="n">
        <v>2</v>
      </c>
      <c r="J1079" s="0" t="s">
        <v>7573</v>
      </c>
      <c r="K1079" s="0" t="s">
        <v>7573</v>
      </c>
    </row>
    <row r="1080" customFormat="false" ht="12.75" hidden="false" customHeight="false" outlineLevel="0" collapsed="false">
      <c r="A1080" s="0" t="s">
        <v>2813</v>
      </c>
      <c r="B1080" s="0" t="n">
        <v>1923</v>
      </c>
      <c r="C1080" s="0" t="s">
        <v>23</v>
      </c>
      <c r="E1080" s="0" t="s">
        <v>2814</v>
      </c>
      <c r="F1080" s="0" t="n">
        <v>14436</v>
      </c>
      <c r="G1080" s="0" t="n">
        <v>150</v>
      </c>
      <c r="H1080" s="0" t="n">
        <v>0</v>
      </c>
      <c r="I1080" s="0" t="n">
        <v>10</v>
      </c>
      <c r="J1080" s="0" t="s">
        <v>7573</v>
      </c>
      <c r="K1080" s="0" t="s">
        <v>7573</v>
      </c>
    </row>
    <row r="1081" customFormat="false" ht="12.75" hidden="false" customHeight="false" outlineLevel="0" collapsed="false">
      <c r="A1081" s="0" t="s">
        <v>2815</v>
      </c>
      <c r="B1081" s="0" t="n">
        <v>710</v>
      </c>
      <c r="C1081" s="0" t="s">
        <v>23</v>
      </c>
      <c r="E1081" s="0" t="s">
        <v>2816</v>
      </c>
      <c r="F1081" s="0" t="n">
        <v>7966</v>
      </c>
      <c r="G1081" s="0" t="n">
        <v>99</v>
      </c>
      <c r="H1081" s="0" t="n">
        <v>0</v>
      </c>
      <c r="I1081" s="0" t="n">
        <v>307</v>
      </c>
      <c r="J1081" s="0" t="s">
        <v>7573</v>
      </c>
      <c r="K1081" s="0" t="s">
        <v>7573</v>
      </c>
    </row>
    <row r="1082" customFormat="false" ht="12.75" hidden="false" customHeight="false" outlineLevel="0" collapsed="false">
      <c r="A1082" s="0" t="s">
        <v>2817</v>
      </c>
      <c r="B1082" s="0" t="n">
        <v>414</v>
      </c>
      <c r="C1082" s="0" t="s">
        <v>23</v>
      </c>
      <c r="E1082" s="0" t="s">
        <v>2818</v>
      </c>
      <c r="F1082" s="0" t="n">
        <v>69247</v>
      </c>
      <c r="G1082" s="0" t="n">
        <v>599</v>
      </c>
      <c r="H1082" s="0" t="n">
        <v>0</v>
      </c>
      <c r="I1082" s="0" t="n">
        <v>5</v>
      </c>
      <c r="J1082" s="0" t="s">
        <v>7573</v>
      </c>
      <c r="K1082" s="0" t="s">
        <v>7573</v>
      </c>
    </row>
    <row r="1083" customFormat="false" ht="12.75" hidden="false" customHeight="false" outlineLevel="0" collapsed="false">
      <c r="A1083" s="0" t="s">
        <v>2819</v>
      </c>
      <c r="B1083" s="0" t="n">
        <v>468</v>
      </c>
      <c r="C1083" s="0" t="s">
        <v>23</v>
      </c>
      <c r="D1083" s="0" t="s">
        <v>2820</v>
      </c>
      <c r="E1083" s="0" t="s">
        <v>2821</v>
      </c>
      <c r="F1083" s="0" t="n">
        <v>9877</v>
      </c>
      <c r="G1083" s="0" t="n">
        <v>78</v>
      </c>
      <c r="H1083" s="0" t="n">
        <v>0</v>
      </c>
      <c r="I1083" s="0" t="n">
        <v>22</v>
      </c>
      <c r="J1083" s="0" t="s">
        <v>7573</v>
      </c>
      <c r="K1083" s="0" t="s">
        <v>7573</v>
      </c>
    </row>
    <row r="1084" customFormat="false" ht="12.75" hidden="false" customHeight="false" outlineLevel="0" collapsed="false">
      <c r="A1084" s="0" t="s">
        <v>2822</v>
      </c>
      <c r="B1084" s="0" t="n">
        <v>360</v>
      </c>
      <c r="C1084" s="0" t="s">
        <v>23</v>
      </c>
      <c r="D1084" s="0" t="s">
        <v>2823</v>
      </c>
      <c r="E1084" s="0" t="s">
        <v>2824</v>
      </c>
      <c r="F1084" s="0" t="n">
        <v>28560</v>
      </c>
      <c r="G1084" s="0" t="n">
        <v>239</v>
      </c>
      <c r="H1084" s="0" t="n">
        <v>0</v>
      </c>
      <c r="I1084" s="0" t="n">
        <v>12</v>
      </c>
      <c r="J1084" s="0" t="s">
        <v>7573</v>
      </c>
      <c r="K1084" s="0" t="s">
        <v>7573</v>
      </c>
    </row>
    <row r="1085" customFormat="false" ht="12.75" hidden="false" customHeight="false" outlineLevel="0" collapsed="false">
      <c r="A1085" s="0" t="s">
        <v>2825</v>
      </c>
      <c r="B1085" s="0" t="n">
        <v>66231</v>
      </c>
      <c r="C1085" s="0" t="s">
        <v>23</v>
      </c>
      <c r="E1085" s="0" t="s">
        <v>2826</v>
      </c>
      <c r="F1085" s="0" t="n">
        <v>175406</v>
      </c>
      <c r="G1085" s="0" t="n">
        <v>3182</v>
      </c>
      <c r="H1085" s="0" t="n">
        <v>0</v>
      </c>
      <c r="I1085" s="0" t="n">
        <v>190</v>
      </c>
      <c r="J1085" s="0" t="s">
        <v>7573</v>
      </c>
      <c r="K1085" s="0" t="s">
        <v>7573</v>
      </c>
    </row>
    <row r="1086" customFormat="false" ht="12.75" hidden="false" customHeight="false" outlineLevel="0" collapsed="false">
      <c r="A1086" s="0" t="s">
        <v>2827</v>
      </c>
      <c r="B1086" s="0" t="n">
        <v>894</v>
      </c>
      <c r="C1086" s="0" t="s">
        <v>23</v>
      </c>
      <c r="D1086" s="0" t="s">
        <v>2828</v>
      </c>
      <c r="E1086" s="0" t="s">
        <v>2829</v>
      </c>
      <c r="F1086" s="0" t="n">
        <v>34129</v>
      </c>
      <c r="G1086" s="0" t="n">
        <v>515</v>
      </c>
      <c r="H1086" s="0" t="n">
        <v>0</v>
      </c>
      <c r="I1086" s="0" t="n">
        <v>109</v>
      </c>
      <c r="J1086" s="0" t="s">
        <v>7573</v>
      </c>
      <c r="K1086" s="0" t="s">
        <v>7573</v>
      </c>
    </row>
    <row r="1087" customFormat="false" ht="12.75" hidden="false" customHeight="false" outlineLevel="0" collapsed="false">
      <c r="A1087" s="0" t="s">
        <v>2830</v>
      </c>
      <c r="B1087" s="0" t="n">
        <v>467</v>
      </c>
      <c r="C1087" s="0" t="s">
        <v>23</v>
      </c>
      <c r="E1087" s="0" t="s">
        <v>2831</v>
      </c>
      <c r="F1087" s="0" t="n">
        <v>7735</v>
      </c>
      <c r="G1087" s="0" t="n">
        <v>52</v>
      </c>
      <c r="H1087" s="0" t="n">
        <v>0</v>
      </c>
      <c r="I1087" s="0" t="n">
        <v>14</v>
      </c>
      <c r="J1087" s="0" t="s">
        <v>7573</v>
      </c>
      <c r="K1087" s="0" t="s">
        <v>7573</v>
      </c>
    </row>
    <row r="1088" customFormat="false" ht="12.75" hidden="false" customHeight="false" outlineLevel="0" collapsed="false">
      <c r="A1088" s="0" t="s">
        <v>2832</v>
      </c>
      <c r="B1088" s="0" t="n">
        <v>1184</v>
      </c>
      <c r="C1088" s="0" t="s">
        <v>23</v>
      </c>
      <c r="E1088" s="0" t="s">
        <v>2833</v>
      </c>
      <c r="F1088" s="0" t="n">
        <v>10735</v>
      </c>
      <c r="G1088" s="0" t="n">
        <v>68</v>
      </c>
      <c r="H1088" s="0" t="n">
        <v>0</v>
      </c>
      <c r="I1088" s="0" t="n">
        <v>2</v>
      </c>
      <c r="J1088" s="0" t="s">
        <v>7573</v>
      </c>
      <c r="K1088" s="0" t="s">
        <v>7573</v>
      </c>
    </row>
    <row r="1089" customFormat="false" ht="12.75" hidden="false" customHeight="false" outlineLevel="0" collapsed="false">
      <c r="A1089" s="0" t="s">
        <v>2834</v>
      </c>
      <c r="B1089" s="0" t="n">
        <v>721</v>
      </c>
      <c r="C1089" s="0" t="s">
        <v>23</v>
      </c>
      <c r="D1089" s="0" t="s">
        <v>2835</v>
      </c>
      <c r="E1089" s="0" t="s">
        <v>2836</v>
      </c>
      <c r="F1089" s="0" t="n">
        <v>13082</v>
      </c>
      <c r="G1089" s="0" t="n">
        <v>168</v>
      </c>
      <c r="H1089" s="0" t="n">
        <v>3</v>
      </c>
      <c r="I1089" s="0" t="n">
        <v>16</v>
      </c>
      <c r="J1089" s="0" t="s">
        <v>7573</v>
      </c>
      <c r="K1089" s="0" t="s">
        <v>7573</v>
      </c>
    </row>
    <row r="1090" customFormat="false" ht="12.75" hidden="false" customHeight="false" outlineLevel="0" collapsed="false">
      <c r="A1090" s="0" t="s">
        <v>2837</v>
      </c>
      <c r="B1090" s="0" t="n">
        <v>1761</v>
      </c>
      <c r="C1090" s="0" t="s">
        <v>23</v>
      </c>
      <c r="D1090" s="0" t="s">
        <v>2838</v>
      </c>
      <c r="E1090" s="0" t="s">
        <v>2839</v>
      </c>
      <c r="F1090" s="0" t="n">
        <v>8331</v>
      </c>
      <c r="G1090" s="0" t="n">
        <v>87</v>
      </c>
      <c r="H1090" s="0" t="n">
        <v>0</v>
      </c>
      <c r="I1090" s="0" t="n">
        <v>23</v>
      </c>
      <c r="J1090" s="0" t="s">
        <v>7573</v>
      </c>
      <c r="K1090" s="0" t="s">
        <v>7573</v>
      </c>
    </row>
    <row r="1091" customFormat="false" ht="12.75" hidden="false" customHeight="false" outlineLevel="0" collapsed="false">
      <c r="A1091" s="0" t="s">
        <v>2840</v>
      </c>
      <c r="B1091" s="0" t="n">
        <v>753</v>
      </c>
      <c r="C1091" s="0" t="s">
        <v>23</v>
      </c>
      <c r="D1091" s="0" t="s">
        <v>2841</v>
      </c>
      <c r="E1091" s="0" t="s">
        <v>2842</v>
      </c>
      <c r="F1091" s="0" t="n">
        <v>8251</v>
      </c>
      <c r="G1091" s="0" t="n">
        <v>86</v>
      </c>
      <c r="H1091" s="0" t="n">
        <v>0</v>
      </c>
      <c r="I1091" s="0" t="n">
        <v>7</v>
      </c>
      <c r="J1091" s="0" t="s">
        <v>7573</v>
      </c>
      <c r="K1091" s="0" t="s">
        <v>7573</v>
      </c>
    </row>
    <row r="1092" customFormat="false" ht="12.75" hidden="false" customHeight="false" outlineLevel="0" collapsed="false">
      <c r="A1092" s="0" t="s">
        <v>2843</v>
      </c>
      <c r="B1092" s="0" t="n">
        <v>1047</v>
      </c>
      <c r="C1092" s="0" t="s">
        <v>23</v>
      </c>
      <c r="D1092" s="0" t="s">
        <v>2844</v>
      </c>
      <c r="E1092" s="0" t="s">
        <v>2845</v>
      </c>
      <c r="F1092" s="0" t="n">
        <v>22849</v>
      </c>
      <c r="G1092" s="0" t="n">
        <v>131</v>
      </c>
      <c r="H1092" s="0" t="n">
        <v>0</v>
      </c>
      <c r="I1092" s="0" t="n">
        <v>4</v>
      </c>
      <c r="J1092" s="0" t="s">
        <v>7573</v>
      </c>
      <c r="K1092" s="0" t="s">
        <v>7573</v>
      </c>
    </row>
    <row r="1093" customFormat="false" ht="12.75" hidden="false" customHeight="false" outlineLevel="0" collapsed="false">
      <c r="A1093" s="0" t="s">
        <v>2846</v>
      </c>
      <c r="B1093" s="0" t="n">
        <v>310</v>
      </c>
      <c r="C1093" s="0" t="s">
        <v>23</v>
      </c>
      <c r="D1093" s="0" t="s">
        <v>2847</v>
      </c>
      <c r="E1093" s="0" t="s">
        <v>2848</v>
      </c>
      <c r="F1093" s="0" t="n">
        <v>29914</v>
      </c>
      <c r="G1093" s="0" t="n">
        <v>342</v>
      </c>
      <c r="H1093" s="0" t="n">
        <v>0</v>
      </c>
      <c r="I1093" s="0" t="n">
        <v>103</v>
      </c>
      <c r="J1093" s="0" t="s">
        <v>7573</v>
      </c>
      <c r="K1093" s="0" t="s">
        <v>7573</v>
      </c>
    </row>
    <row r="1094" customFormat="false" ht="12.75" hidden="false" customHeight="false" outlineLevel="0" collapsed="false">
      <c r="A1094" s="0" t="s">
        <v>2849</v>
      </c>
      <c r="B1094" s="0" t="n">
        <v>298</v>
      </c>
      <c r="C1094" s="0" t="s">
        <v>23</v>
      </c>
      <c r="F1094" s="0" t="n">
        <v>10749</v>
      </c>
      <c r="G1094" s="0" t="n">
        <v>105</v>
      </c>
      <c r="H1094" s="0" t="n">
        <v>0</v>
      </c>
      <c r="I1094" s="0" t="n">
        <v>13</v>
      </c>
      <c r="J1094" s="0" t="s">
        <v>7573</v>
      </c>
      <c r="K1094" s="0" t="s">
        <v>7573</v>
      </c>
    </row>
    <row r="1095" customFormat="false" ht="12.75" hidden="false" customHeight="false" outlineLevel="0" collapsed="false">
      <c r="A1095" s="0" t="s">
        <v>2850</v>
      </c>
      <c r="B1095" s="0" t="n">
        <v>103</v>
      </c>
      <c r="C1095" s="0" t="s">
        <v>23</v>
      </c>
      <c r="D1095" s="0" t="s">
        <v>2851</v>
      </c>
      <c r="E1095" s="0" t="s">
        <v>2852</v>
      </c>
      <c r="F1095" s="0" t="n">
        <v>40718</v>
      </c>
      <c r="G1095" s="0" t="n">
        <v>243</v>
      </c>
      <c r="H1095" s="0" t="n">
        <v>0</v>
      </c>
      <c r="I1095" s="0" t="n">
        <v>14</v>
      </c>
      <c r="J1095" s="0" t="s">
        <v>7573</v>
      </c>
      <c r="K1095" s="0" t="s">
        <v>7573</v>
      </c>
    </row>
    <row r="1096" customFormat="false" ht="12.75" hidden="false" customHeight="false" outlineLevel="0" collapsed="false">
      <c r="A1096" s="0" t="s">
        <v>2853</v>
      </c>
      <c r="B1096" s="0" t="n">
        <v>763</v>
      </c>
      <c r="C1096" s="0" t="s">
        <v>23</v>
      </c>
      <c r="E1096" s="0" t="s">
        <v>2854</v>
      </c>
      <c r="F1096" s="0" t="n">
        <v>5397</v>
      </c>
      <c r="G1096" s="0" t="n">
        <v>85</v>
      </c>
      <c r="H1096" s="0" t="n">
        <v>0</v>
      </c>
      <c r="I1096" s="0" t="n">
        <v>18</v>
      </c>
      <c r="J1096" s="0" t="s">
        <v>7573</v>
      </c>
      <c r="K1096" s="0" t="s">
        <v>7573</v>
      </c>
    </row>
    <row r="1097" customFormat="false" ht="12.75" hidden="false" customHeight="false" outlineLevel="0" collapsed="false">
      <c r="A1097" s="0" t="s">
        <v>2855</v>
      </c>
      <c r="B1097" s="0" t="n">
        <v>1851</v>
      </c>
      <c r="C1097" s="0" t="s">
        <v>23</v>
      </c>
      <c r="D1097" s="0" t="s">
        <v>2856</v>
      </c>
      <c r="E1097" s="0" t="s">
        <v>2857</v>
      </c>
      <c r="F1097" s="0" t="n">
        <v>18716</v>
      </c>
      <c r="G1097" s="0" t="n">
        <v>579</v>
      </c>
      <c r="H1097" s="0" t="n">
        <v>0</v>
      </c>
      <c r="I1097" s="0" t="n">
        <v>59</v>
      </c>
      <c r="J1097" s="0" t="s">
        <v>7573</v>
      </c>
      <c r="K1097" s="0" t="s">
        <v>7573</v>
      </c>
    </row>
    <row r="1098" customFormat="false" ht="12.75" hidden="false" customHeight="false" outlineLevel="0" collapsed="false">
      <c r="A1098" s="0" t="s">
        <v>2858</v>
      </c>
      <c r="B1098" s="0" t="n">
        <v>240</v>
      </c>
      <c r="C1098" s="0" t="s">
        <v>23</v>
      </c>
      <c r="D1098" s="0" t="s">
        <v>2859</v>
      </c>
      <c r="E1098" s="0" t="s">
        <v>2860</v>
      </c>
      <c r="F1098" s="0" t="n">
        <v>20621</v>
      </c>
      <c r="G1098" s="0" t="n">
        <v>165</v>
      </c>
      <c r="H1098" s="0" t="n">
        <v>0</v>
      </c>
      <c r="I1098" s="0" t="n">
        <v>4</v>
      </c>
      <c r="J1098" s="0" t="s">
        <v>7573</v>
      </c>
      <c r="K1098" s="0" t="s">
        <v>7573</v>
      </c>
    </row>
    <row r="1099" customFormat="false" ht="12.75" hidden="false" customHeight="false" outlineLevel="0" collapsed="false">
      <c r="A1099" s="0" t="s">
        <v>2861</v>
      </c>
      <c r="B1099" s="0" t="n">
        <v>327</v>
      </c>
      <c r="C1099" s="0" t="s">
        <v>23</v>
      </c>
      <c r="D1099" s="0" t="s">
        <v>2862</v>
      </c>
      <c r="E1099" s="0" t="s">
        <v>2863</v>
      </c>
      <c r="F1099" s="0" t="n">
        <v>5552</v>
      </c>
      <c r="G1099" s="0" t="n">
        <v>35</v>
      </c>
      <c r="H1099" s="0" t="n">
        <v>0</v>
      </c>
      <c r="I1099" s="0" t="n">
        <v>17</v>
      </c>
      <c r="J1099" s="0" t="s">
        <v>7573</v>
      </c>
      <c r="K1099" s="0" t="s">
        <v>7573</v>
      </c>
    </row>
    <row r="1100" customFormat="false" ht="12.75" hidden="false" customHeight="false" outlineLevel="0" collapsed="false">
      <c r="A1100" s="0" t="s">
        <v>2864</v>
      </c>
      <c r="B1100" s="0" t="n">
        <v>522</v>
      </c>
      <c r="C1100" s="0" t="s">
        <v>23</v>
      </c>
      <c r="E1100" s="0" t="s">
        <v>2865</v>
      </c>
      <c r="F1100" s="0" t="n">
        <v>7488</v>
      </c>
      <c r="G1100" s="0" t="n">
        <v>67</v>
      </c>
      <c r="H1100" s="0" t="n">
        <v>0</v>
      </c>
      <c r="I1100" s="0" t="n">
        <v>2</v>
      </c>
      <c r="J1100" s="0" t="s">
        <v>7573</v>
      </c>
      <c r="K1100" s="0" t="s">
        <v>7573</v>
      </c>
    </row>
    <row r="1101" customFormat="false" ht="12.75" hidden="false" customHeight="false" outlineLevel="0" collapsed="false">
      <c r="A1101" s="0" t="s">
        <v>2866</v>
      </c>
      <c r="B1101" s="0" t="n">
        <v>168</v>
      </c>
      <c r="C1101" s="0" t="s">
        <v>23</v>
      </c>
      <c r="D1101" s="0" t="s">
        <v>2867</v>
      </c>
      <c r="E1101" s="0" t="s">
        <v>2868</v>
      </c>
      <c r="F1101" s="0" t="n">
        <v>6459</v>
      </c>
      <c r="G1101" s="0" t="n">
        <v>73</v>
      </c>
      <c r="H1101" s="0" t="n">
        <v>0</v>
      </c>
      <c r="I1101" s="0" t="n">
        <v>0</v>
      </c>
      <c r="J1101" s="0" t="s">
        <v>7573</v>
      </c>
      <c r="K1101" s="0" t="s">
        <v>7573</v>
      </c>
    </row>
    <row r="1102" customFormat="false" ht="12.75" hidden="false" customHeight="false" outlineLevel="0" collapsed="false">
      <c r="A1102" s="0" t="s">
        <v>2869</v>
      </c>
      <c r="B1102" s="0" t="n">
        <v>671</v>
      </c>
      <c r="C1102" s="0" t="s">
        <v>23</v>
      </c>
      <c r="D1102" s="0" t="s">
        <v>2870</v>
      </c>
      <c r="E1102" s="0" t="s">
        <v>2871</v>
      </c>
      <c r="F1102" s="0" t="n">
        <v>60609</v>
      </c>
      <c r="G1102" s="0" t="n">
        <v>660</v>
      </c>
      <c r="H1102" s="0" t="n">
        <v>0</v>
      </c>
      <c r="I1102" s="0" t="n">
        <v>65</v>
      </c>
      <c r="J1102" s="0" t="s">
        <v>7573</v>
      </c>
      <c r="K1102" s="0" t="s">
        <v>7573</v>
      </c>
    </row>
    <row r="1103" customFormat="false" ht="12.75" hidden="false" customHeight="false" outlineLevel="0" collapsed="false">
      <c r="A1103" s="0" t="s">
        <v>2872</v>
      </c>
      <c r="B1103" s="0" t="n">
        <v>224</v>
      </c>
      <c r="C1103" s="0" t="s">
        <v>23</v>
      </c>
      <c r="F1103" s="0" t="n">
        <v>24977</v>
      </c>
      <c r="G1103" s="0" t="n">
        <v>86</v>
      </c>
      <c r="H1103" s="0" t="n">
        <v>0</v>
      </c>
      <c r="I1103" s="0" t="n">
        <v>45</v>
      </c>
      <c r="J1103" s="0" t="s">
        <v>7573</v>
      </c>
      <c r="K1103" s="0" t="s">
        <v>7573</v>
      </c>
    </row>
    <row r="1104" customFormat="false" ht="12.75" hidden="false" customHeight="false" outlineLevel="0" collapsed="false">
      <c r="A1104" s="0" t="s">
        <v>2873</v>
      </c>
      <c r="B1104" s="0" t="n">
        <v>218</v>
      </c>
      <c r="C1104" s="0" t="s">
        <v>23</v>
      </c>
      <c r="E1104" s="0" t="s">
        <v>2874</v>
      </c>
      <c r="F1104" s="0" t="n">
        <v>6218</v>
      </c>
      <c r="G1104" s="0" t="n">
        <v>7</v>
      </c>
      <c r="H1104" s="0" t="n">
        <v>16</v>
      </c>
      <c r="I1104" s="0" t="n">
        <v>2</v>
      </c>
      <c r="J1104" s="0" t="s">
        <v>7573</v>
      </c>
      <c r="K1104" s="0" t="s">
        <v>7573</v>
      </c>
    </row>
    <row r="1105" customFormat="false" ht="12.75" hidden="false" customHeight="false" outlineLevel="0" collapsed="false">
      <c r="A1105" s="0" t="s">
        <v>2875</v>
      </c>
      <c r="B1105" s="0" t="n">
        <v>302</v>
      </c>
      <c r="C1105" s="0" t="s">
        <v>23</v>
      </c>
      <c r="E1105" s="0" t="s">
        <v>2876</v>
      </c>
      <c r="F1105" s="0" t="n">
        <v>38984</v>
      </c>
      <c r="G1105" s="0" t="n">
        <v>331</v>
      </c>
      <c r="H1105" s="0" t="n">
        <v>0</v>
      </c>
      <c r="I1105" s="0" t="n">
        <v>10</v>
      </c>
      <c r="J1105" s="0" t="s">
        <v>7573</v>
      </c>
      <c r="K1105" s="0" t="s">
        <v>7573</v>
      </c>
    </row>
    <row r="1106" customFormat="false" ht="12.75" hidden="false" customHeight="false" outlineLevel="0" collapsed="false">
      <c r="A1106" s="0" t="s">
        <v>2877</v>
      </c>
      <c r="B1106" s="0" t="n">
        <v>183</v>
      </c>
      <c r="C1106" s="0" t="s">
        <v>23</v>
      </c>
      <c r="F1106" s="0" t="n">
        <v>65912</v>
      </c>
      <c r="G1106" s="0" t="n">
        <v>425</v>
      </c>
      <c r="H1106" s="0" t="n">
        <v>0</v>
      </c>
      <c r="I1106" s="0" t="n">
        <v>173</v>
      </c>
      <c r="J1106" s="0" t="s">
        <v>7573</v>
      </c>
      <c r="K1106" s="0" t="s">
        <v>7573</v>
      </c>
    </row>
    <row r="1107" customFormat="false" ht="12.75" hidden="false" customHeight="false" outlineLevel="0" collapsed="false">
      <c r="A1107" s="0" t="s">
        <v>2878</v>
      </c>
      <c r="B1107" s="0" t="n">
        <v>126</v>
      </c>
      <c r="C1107" s="0" t="s">
        <v>23</v>
      </c>
      <c r="D1107" s="0" t="s">
        <v>2879</v>
      </c>
      <c r="E1107" s="0" t="s">
        <v>2880</v>
      </c>
      <c r="F1107" s="0" t="n">
        <v>81096</v>
      </c>
      <c r="G1107" s="0" t="n">
        <v>254</v>
      </c>
      <c r="H1107" s="0" t="n">
        <v>3</v>
      </c>
      <c r="I1107" s="0" t="n">
        <v>37</v>
      </c>
      <c r="J1107" s="0" t="s">
        <v>7573</v>
      </c>
      <c r="K1107" s="0" t="s">
        <v>7573</v>
      </c>
    </row>
    <row r="1108" customFormat="false" ht="12.75" hidden="false" customHeight="false" outlineLevel="0" collapsed="false">
      <c r="A1108" s="0" t="s">
        <v>2881</v>
      </c>
      <c r="B1108" s="0" t="n">
        <v>265</v>
      </c>
      <c r="C1108" s="0" t="s">
        <v>23</v>
      </c>
      <c r="D1108" s="0" t="s">
        <v>2882</v>
      </c>
      <c r="E1108" s="0" t="s">
        <v>2883</v>
      </c>
      <c r="F1108" s="0" t="n">
        <v>7243</v>
      </c>
      <c r="G1108" s="0" t="n">
        <v>77</v>
      </c>
      <c r="H1108" s="0" t="n">
        <v>0</v>
      </c>
      <c r="I1108" s="0" t="n">
        <v>2</v>
      </c>
      <c r="J1108" s="0" t="s">
        <v>7573</v>
      </c>
      <c r="K1108" s="0" t="s">
        <v>7573</v>
      </c>
    </row>
    <row r="1109" customFormat="false" ht="12.75" hidden="false" customHeight="false" outlineLevel="0" collapsed="false">
      <c r="A1109" s="0" t="s">
        <v>2884</v>
      </c>
      <c r="B1109" s="0" t="n">
        <v>188</v>
      </c>
      <c r="C1109" s="0" t="s">
        <v>23</v>
      </c>
      <c r="E1109" s="0" t="s">
        <v>2885</v>
      </c>
      <c r="F1109" s="0" t="n">
        <v>8285</v>
      </c>
      <c r="G1109" s="0" t="n">
        <v>50</v>
      </c>
      <c r="H1109" s="0" t="n">
        <v>35</v>
      </c>
      <c r="I1109" s="0" t="n">
        <v>20</v>
      </c>
      <c r="J1109" s="0" t="s">
        <v>7573</v>
      </c>
      <c r="K1109" s="0" t="s">
        <v>7573</v>
      </c>
    </row>
    <row r="1110" customFormat="false" ht="12.75" hidden="false" customHeight="false" outlineLevel="0" collapsed="false">
      <c r="A1110" s="0" t="s">
        <v>2886</v>
      </c>
      <c r="B1110" s="0" t="n">
        <v>837</v>
      </c>
      <c r="C1110" s="0" t="s">
        <v>23</v>
      </c>
      <c r="D1110" s="0" t="s">
        <v>2887</v>
      </c>
      <c r="E1110" s="0" t="s">
        <v>2888</v>
      </c>
      <c r="F1110" s="0" t="n">
        <v>47130</v>
      </c>
      <c r="G1110" s="0" t="n">
        <v>686</v>
      </c>
      <c r="H1110" s="0" t="n">
        <v>35</v>
      </c>
      <c r="I1110" s="0" t="n">
        <v>201</v>
      </c>
      <c r="J1110" s="0" t="s">
        <v>7573</v>
      </c>
      <c r="K1110" s="0" t="s">
        <v>7573</v>
      </c>
    </row>
    <row r="1111" customFormat="false" ht="12.75" hidden="false" customHeight="false" outlineLevel="0" collapsed="false">
      <c r="A1111" s="0" t="s">
        <v>2889</v>
      </c>
      <c r="B1111" s="0" t="n">
        <v>108</v>
      </c>
      <c r="C1111" s="0" t="s">
        <v>23</v>
      </c>
      <c r="E1111" s="0" t="s">
        <v>2890</v>
      </c>
      <c r="F1111" s="0" t="n">
        <v>15573</v>
      </c>
      <c r="G1111" s="0" t="n">
        <v>103</v>
      </c>
      <c r="H1111" s="0" t="n">
        <v>1</v>
      </c>
      <c r="I1111" s="0" t="n">
        <v>213</v>
      </c>
      <c r="J1111" s="0" t="s">
        <v>7573</v>
      </c>
      <c r="K1111" s="0" t="s">
        <v>7573</v>
      </c>
    </row>
    <row r="1112" customFormat="false" ht="12.75" hidden="false" customHeight="false" outlineLevel="0" collapsed="false">
      <c r="A1112" s="0" t="s">
        <v>2891</v>
      </c>
      <c r="B1112" s="0" t="n">
        <v>100</v>
      </c>
      <c r="C1112" s="0" t="s">
        <v>23</v>
      </c>
      <c r="D1112" s="0" t="s">
        <v>2892</v>
      </c>
      <c r="E1112" s="0" t="s">
        <v>2893</v>
      </c>
      <c r="F1112" s="0" t="n">
        <v>365562</v>
      </c>
      <c r="G1112" s="0" t="n">
        <v>1014</v>
      </c>
      <c r="H1112" s="0" t="n">
        <v>0</v>
      </c>
      <c r="I1112" s="0" t="n">
        <v>569</v>
      </c>
      <c r="J1112" s="0" t="s">
        <v>7573</v>
      </c>
      <c r="K1112" s="0" t="s">
        <v>7573</v>
      </c>
    </row>
    <row r="1113" customFormat="false" ht="12.75" hidden="false" customHeight="false" outlineLevel="0" collapsed="false">
      <c r="A1113" s="0" t="s">
        <v>2894</v>
      </c>
      <c r="B1113" s="0" t="n">
        <v>341</v>
      </c>
      <c r="C1113" s="0" t="s">
        <v>23</v>
      </c>
      <c r="D1113" s="0" t="s">
        <v>2895</v>
      </c>
      <c r="E1113" s="0" t="s">
        <v>2896</v>
      </c>
      <c r="F1113" s="0" t="n">
        <v>5297</v>
      </c>
      <c r="G1113" s="0" t="n">
        <v>27</v>
      </c>
      <c r="H1113" s="0" t="n">
        <v>0</v>
      </c>
      <c r="I1113" s="0" t="n">
        <v>22</v>
      </c>
      <c r="J1113" s="0" t="s">
        <v>7573</v>
      </c>
      <c r="K1113" s="0" t="s">
        <v>7573</v>
      </c>
    </row>
    <row r="1114" customFormat="false" ht="12.75" hidden="false" customHeight="false" outlineLevel="0" collapsed="false">
      <c r="A1114" s="0" t="s">
        <v>2897</v>
      </c>
      <c r="B1114" s="0" t="n">
        <v>774</v>
      </c>
      <c r="C1114" s="0" t="s">
        <v>23</v>
      </c>
      <c r="D1114" s="0" t="s">
        <v>2898</v>
      </c>
      <c r="E1114" s="0" t="s">
        <v>2899</v>
      </c>
      <c r="F1114" s="0" t="n">
        <v>11626</v>
      </c>
      <c r="G1114" s="0" t="n">
        <v>75</v>
      </c>
      <c r="H1114" s="0" t="n">
        <v>0</v>
      </c>
      <c r="I1114" s="0" t="n">
        <v>39</v>
      </c>
      <c r="J1114" s="0" t="s">
        <v>7573</v>
      </c>
      <c r="K1114" s="0" t="s">
        <v>7573</v>
      </c>
    </row>
    <row r="1115" customFormat="false" ht="12.75" hidden="false" customHeight="false" outlineLevel="0" collapsed="false">
      <c r="A1115" s="0" t="s">
        <v>2900</v>
      </c>
      <c r="B1115" s="0" t="n">
        <v>719</v>
      </c>
      <c r="C1115" s="0" t="s">
        <v>23</v>
      </c>
      <c r="E1115" s="0" t="s">
        <v>2901</v>
      </c>
      <c r="F1115" s="0" t="n">
        <v>16664</v>
      </c>
      <c r="G1115" s="0" t="n">
        <v>121</v>
      </c>
      <c r="H1115" s="0" t="n">
        <v>1</v>
      </c>
      <c r="I1115" s="0" t="n">
        <v>80</v>
      </c>
      <c r="J1115" s="0" t="s">
        <v>7573</v>
      </c>
      <c r="K1115" s="0" t="s">
        <v>7573</v>
      </c>
    </row>
    <row r="1116" customFormat="false" ht="12.75" hidden="false" customHeight="false" outlineLevel="0" collapsed="false">
      <c r="A1116" s="0" t="s">
        <v>2902</v>
      </c>
      <c r="B1116" s="0" t="n">
        <v>254</v>
      </c>
      <c r="C1116" s="0" t="s">
        <v>23</v>
      </c>
      <c r="D1116" s="0" t="s">
        <v>2903</v>
      </c>
      <c r="E1116" s="0" t="s">
        <v>2904</v>
      </c>
      <c r="F1116" s="0" t="n">
        <v>8555</v>
      </c>
      <c r="G1116" s="0" t="n">
        <v>51</v>
      </c>
      <c r="H1116" s="0" t="n">
        <v>0</v>
      </c>
      <c r="I1116" s="0" t="n">
        <v>2</v>
      </c>
      <c r="J1116" s="0" t="s">
        <v>7573</v>
      </c>
      <c r="K1116" s="0" t="s">
        <v>7573</v>
      </c>
    </row>
    <row r="1117" customFormat="false" ht="12.75" hidden="false" customHeight="false" outlineLevel="0" collapsed="false">
      <c r="A1117" s="0" t="s">
        <v>2905</v>
      </c>
      <c r="B1117" s="0" t="n">
        <v>104</v>
      </c>
      <c r="C1117" s="0" t="s">
        <v>23</v>
      </c>
      <c r="D1117" s="0" t="s">
        <v>2906</v>
      </c>
      <c r="E1117" s="0" t="s">
        <v>2907</v>
      </c>
      <c r="F1117" s="0" t="n">
        <v>63855</v>
      </c>
      <c r="G1117" s="0" t="n">
        <v>529</v>
      </c>
      <c r="H1117" s="0" t="n">
        <v>0</v>
      </c>
      <c r="I1117" s="0" t="n">
        <v>17</v>
      </c>
      <c r="J1117" s="0" t="s">
        <v>7573</v>
      </c>
      <c r="K1117" s="0" t="s">
        <v>7573</v>
      </c>
    </row>
    <row r="1118" customFormat="false" ht="12.75" hidden="false" customHeight="false" outlineLevel="0" collapsed="false">
      <c r="A1118" s="0" t="s">
        <v>2908</v>
      </c>
      <c r="B1118" s="0" t="n">
        <v>171</v>
      </c>
      <c r="C1118" s="0" t="s">
        <v>23</v>
      </c>
      <c r="E1118" s="0" t="s">
        <v>2909</v>
      </c>
      <c r="F1118" s="0" t="n">
        <v>102091</v>
      </c>
      <c r="G1118" s="0" t="n">
        <v>913</v>
      </c>
      <c r="H1118" s="0" t="n">
        <v>0</v>
      </c>
      <c r="I1118" s="0" t="n">
        <v>31</v>
      </c>
      <c r="J1118" s="0" t="s">
        <v>7573</v>
      </c>
      <c r="K1118" s="0" t="s">
        <v>7573</v>
      </c>
    </row>
    <row r="1119" customFormat="false" ht="12.75" hidden="false" customHeight="false" outlineLevel="0" collapsed="false">
      <c r="A1119" s="0" t="s">
        <v>2910</v>
      </c>
      <c r="B1119" s="0" t="n">
        <v>173</v>
      </c>
      <c r="C1119" s="0" t="s">
        <v>23</v>
      </c>
      <c r="D1119" s="0" t="s">
        <v>2911</v>
      </c>
      <c r="E1119" s="0" t="s">
        <v>2912</v>
      </c>
      <c r="F1119" s="0" t="n">
        <v>9676</v>
      </c>
      <c r="G1119" s="0" t="n">
        <v>189</v>
      </c>
      <c r="H1119" s="0" t="n">
        <v>0</v>
      </c>
      <c r="I1119" s="0" t="n">
        <v>8</v>
      </c>
      <c r="J1119" s="0" t="s">
        <v>7573</v>
      </c>
      <c r="K1119" s="0" t="s">
        <v>7573</v>
      </c>
    </row>
    <row r="1120" customFormat="false" ht="12.75" hidden="false" customHeight="false" outlineLevel="0" collapsed="false">
      <c r="A1120" s="0" t="s">
        <v>2913</v>
      </c>
      <c r="B1120" s="0" t="n">
        <v>167</v>
      </c>
      <c r="C1120" s="0" t="s">
        <v>23</v>
      </c>
      <c r="F1120" s="0" t="n">
        <v>8013</v>
      </c>
      <c r="G1120" s="0" t="n">
        <v>89</v>
      </c>
      <c r="H1120" s="0" t="n">
        <v>0</v>
      </c>
      <c r="I1120" s="0" t="n">
        <v>1</v>
      </c>
      <c r="J1120" s="0" t="s">
        <v>7573</v>
      </c>
      <c r="K1120" s="0" t="s">
        <v>7573</v>
      </c>
    </row>
    <row r="1121" customFormat="false" ht="12.75" hidden="false" customHeight="false" outlineLevel="0" collapsed="false">
      <c r="A1121" s="0" t="s">
        <v>2914</v>
      </c>
      <c r="B1121" s="0" t="n">
        <v>164</v>
      </c>
      <c r="C1121" s="0" t="s">
        <v>23</v>
      </c>
      <c r="E1121" s="0" t="s">
        <v>2915</v>
      </c>
      <c r="F1121" s="0" t="n">
        <v>21189</v>
      </c>
      <c r="G1121" s="0" t="n">
        <v>152</v>
      </c>
      <c r="H1121" s="0" t="n">
        <v>0</v>
      </c>
      <c r="I1121" s="0" t="n">
        <v>15</v>
      </c>
      <c r="J1121" s="0" t="s">
        <v>7573</v>
      </c>
      <c r="K1121" s="0" t="s">
        <v>7573</v>
      </c>
    </row>
    <row r="1122" customFormat="false" ht="12.75" hidden="false" customHeight="false" outlineLevel="0" collapsed="false">
      <c r="A1122" s="0" t="s">
        <v>2916</v>
      </c>
      <c r="B1122" s="0" t="n">
        <v>124</v>
      </c>
      <c r="C1122" s="0" t="s">
        <v>23</v>
      </c>
      <c r="D1122" s="0" t="s">
        <v>2917</v>
      </c>
      <c r="E1122" s="0" t="s">
        <v>2918</v>
      </c>
      <c r="F1122" s="0" t="n">
        <v>6125</v>
      </c>
      <c r="G1122" s="0" t="n">
        <v>186</v>
      </c>
      <c r="H1122" s="0" t="n">
        <v>0</v>
      </c>
      <c r="I1122" s="0" t="n">
        <v>48</v>
      </c>
      <c r="J1122" s="0" t="s">
        <v>7573</v>
      </c>
      <c r="K1122" s="0" t="s">
        <v>7573</v>
      </c>
    </row>
    <row r="1123" customFormat="false" ht="12.75" hidden="false" customHeight="false" outlineLevel="0" collapsed="false">
      <c r="A1123" s="0" t="s">
        <v>2919</v>
      </c>
      <c r="B1123" s="0" t="n">
        <v>752</v>
      </c>
      <c r="C1123" s="0" t="s">
        <v>23</v>
      </c>
      <c r="D1123" s="0" t="s">
        <v>2920</v>
      </c>
      <c r="E1123" s="0" t="s">
        <v>2921</v>
      </c>
      <c r="F1123" s="0" t="n">
        <v>5009</v>
      </c>
      <c r="G1123" s="0" t="n">
        <v>59</v>
      </c>
      <c r="H1123" s="0" t="n">
        <v>0</v>
      </c>
      <c r="I1123" s="0" t="n">
        <v>4</v>
      </c>
      <c r="J1123" s="0" t="s">
        <v>7573</v>
      </c>
      <c r="K1123" s="0" t="s">
        <v>7573</v>
      </c>
    </row>
    <row r="1124" customFormat="false" ht="12.75" hidden="false" customHeight="false" outlineLevel="0" collapsed="false">
      <c r="A1124" s="0" t="s">
        <v>2922</v>
      </c>
      <c r="B1124" s="0" t="n">
        <v>152</v>
      </c>
      <c r="C1124" s="0" t="s">
        <v>23</v>
      </c>
      <c r="D1124" s="0" t="s">
        <v>2923</v>
      </c>
      <c r="E1124" s="0" t="s">
        <v>2924</v>
      </c>
      <c r="F1124" s="0" t="n">
        <v>34278</v>
      </c>
      <c r="G1124" s="0" t="n">
        <v>376</v>
      </c>
      <c r="H1124" s="0" t="n">
        <v>0</v>
      </c>
      <c r="I1124" s="0" t="n">
        <v>7</v>
      </c>
      <c r="J1124" s="0" t="s">
        <v>7573</v>
      </c>
      <c r="K1124" s="0" t="s">
        <v>7573</v>
      </c>
    </row>
    <row r="1125" customFormat="false" ht="12.75" hidden="false" customHeight="false" outlineLevel="0" collapsed="false">
      <c r="A1125" s="0" t="s">
        <v>2925</v>
      </c>
      <c r="B1125" s="0" t="n">
        <v>3319</v>
      </c>
      <c r="C1125" s="0" t="s">
        <v>23</v>
      </c>
      <c r="D1125" s="0" t="s">
        <v>2926</v>
      </c>
      <c r="E1125" s="0" t="s">
        <v>2927</v>
      </c>
      <c r="F1125" s="0" t="n">
        <v>134525</v>
      </c>
      <c r="G1125" s="0" t="n">
        <v>2054</v>
      </c>
      <c r="H1125" s="0" t="n">
        <v>0</v>
      </c>
      <c r="I1125" s="0" t="n">
        <v>260</v>
      </c>
      <c r="J1125" s="0" t="s">
        <v>7573</v>
      </c>
      <c r="K1125" s="0" t="s">
        <v>7573</v>
      </c>
    </row>
    <row r="1126" customFormat="false" ht="12.75" hidden="false" customHeight="false" outlineLevel="0" collapsed="false">
      <c r="A1126" s="0" t="s">
        <v>2928</v>
      </c>
      <c r="B1126" s="0" t="n">
        <v>435</v>
      </c>
      <c r="C1126" s="0" t="s">
        <v>23</v>
      </c>
      <c r="D1126" s="0" t="s">
        <v>2929</v>
      </c>
      <c r="E1126" s="0" t="s">
        <v>2930</v>
      </c>
      <c r="F1126" s="0" t="n">
        <v>13102</v>
      </c>
      <c r="G1126" s="0" t="n">
        <v>26</v>
      </c>
      <c r="H1126" s="0" t="n">
        <v>0</v>
      </c>
      <c r="I1126" s="0" t="n">
        <v>3</v>
      </c>
      <c r="J1126" s="0" t="s">
        <v>7573</v>
      </c>
      <c r="K1126" s="0" t="s">
        <v>7573</v>
      </c>
    </row>
    <row r="1127" customFormat="false" ht="12.75" hidden="false" customHeight="false" outlineLevel="0" collapsed="false">
      <c r="A1127" s="0" t="s">
        <v>2931</v>
      </c>
      <c r="B1127" s="0" t="n">
        <v>2113</v>
      </c>
      <c r="C1127" s="0" t="s">
        <v>23</v>
      </c>
      <c r="D1127" s="0" t="s">
        <v>2932</v>
      </c>
      <c r="E1127" s="0" t="s">
        <v>2933</v>
      </c>
      <c r="F1127" s="0" t="n">
        <v>13969</v>
      </c>
      <c r="G1127" s="0" t="n">
        <v>150</v>
      </c>
      <c r="H1127" s="0" t="n">
        <v>0</v>
      </c>
      <c r="I1127" s="0" t="n">
        <v>4</v>
      </c>
      <c r="J1127" s="0" t="s">
        <v>7573</v>
      </c>
      <c r="K1127" s="0" t="s">
        <v>7573</v>
      </c>
    </row>
    <row r="1128" customFormat="false" ht="12.75" hidden="false" customHeight="false" outlineLevel="0" collapsed="false">
      <c r="A1128" s="0" t="s">
        <v>2934</v>
      </c>
      <c r="B1128" s="0" t="n">
        <v>205</v>
      </c>
      <c r="C1128" s="0" t="s">
        <v>23</v>
      </c>
      <c r="D1128" s="0" t="s">
        <v>2935</v>
      </c>
      <c r="E1128" s="0" t="s">
        <v>2936</v>
      </c>
      <c r="F1128" s="0" t="n">
        <v>5894</v>
      </c>
      <c r="G1128" s="0" t="n">
        <v>68</v>
      </c>
      <c r="H1128" s="0" t="n">
        <v>0</v>
      </c>
      <c r="I1128" s="0" t="n">
        <v>3</v>
      </c>
      <c r="J1128" s="0" t="s">
        <v>7573</v>
      </c>
      <c r="K1128" s="0" t="s">
        <v>7573</v>
      </c>
    </row>
    <row r="1129" customFormat="false" ht="12.75" hidden="false" customHeight="false" outlineLevel="0" collapsed="false">
      <c r="A1129" s="0" t="s">
        <v>2937</v>
      </c>
      <c r="B1129" s="0" t="n">
        <v>237</v>
      </c>
      <c r="C1129" s="0" t="s">
        <v>23</v>
      </c>
      <c r="E1129" s="0" t="s">
        <v>2938</v>
      </c>
      <c r="F1129" s="0" t="n">
        <v>12885</v>
      </c>
      <c r="G1129" s="0" t="n">
        <v>79</v>
      </c>
      <c r="H1129" s="0" t="n">
        <v>0</v>
      </c>
      <c r="I1129" s="0" t="n">
        <v>146</v>
      </c>
      <c r="J1129" s="0" t="s">
        <v>7573</v>
      </c>
      <c r="K1129" s="0" t="s">
        <v>7573</v>
      </c>
    </row>
    <row r="1130" customFormat="false" ht="12.75" hidden="false" customHeight="false" outlineLevel="0" collapsed="false">
      <c r="A1130" s="0" t="s">
        <v>2939</v>
      </c>
      <c r="B1130" s="0" t="n">
        <v>1775</v>
      </c>
      <c r="C1130" s="0" t="s">
        <v>23</v>
      </c>
      <c r="D1130" s="0" t="s">
        <v>2940</v>
      </c>
      <c r="E1130" s="0" t="s">
        <v>2941</v>
      </c>
      <c r="F1130" s="0" t="n">
        <v>12059</v>
      </c>
      <c r="G1130" s="0" t="n">
        <v>157</v>
      </c>
      <c r="H1130" s="0" t="n">
        <v>0</v>
      </c>
      <c r="I1130" s="0" t="n">
        <v>21</v>
      </c>
      <c r="J1130" s="0" t="s">
        <v>7573</v>
      </c>
      <c r="K1130" s="0" t="s">
        <v>7573</v>
      </c>
    </row>
    <row r="1131" customFormat="false" ht="12.75" hidden="false" customHeight="false" outlineLevel="0" collapsed="false">
      <c r="A1131" s="0" t="s">
        <v>2942</v>
      </c>
      <c r="B1131" s="0" t="n">
        <v>189</v>
      </c>
      <c r="C1131" s="0" t="s">
        <v>23</v>
      </c>
      <c r="D1131" s="0" t="s">
        <v>2943</v>
      </c>
      <c r="E1131" s="0" t="s">
        <v>2944</v>
      </c>
      <c r="F1131" s="0" t="n">
        <v>6684</v>
      </c>
      <c r="G1131" s="0" t="n">
        <v>73</v>
      </c>
      <c r="H1131" s="0" t="n">
        <v>30</v>
      </c>
      <c r="I1131" s="0" t="n">
        <v>22</v>
      </c>
      <c r="J1131" s="0" t="s">
        <v>7573</v>
      </c>
      <c r="K1131" s="0" t="s">
        <v>7573</v>
      </c>
    </row>
    <row r="1132" customFormat="false" ht="12.75" hidden="false" customHeight="false" outlineLevel="0" collapsed="false">
      <c r="A1132" s="0" t="s">
        <v>2945</v>
      </c>
      <c r="B1132" s="0" t="n">
        <v>3830</v>
      </c>
      <c r="C1132" s="0" t="s">
        <v>23</v>
      </c>
      <c r="E1132" s="0" t="s">
        <v>2946</v>
      </c>
      <c r="F1132" s="0" t="n">
        <v>5741</v>
      </c>
      <c r="G1132" s="0" t="n">
        <v>68</v>
      </c>
      <c r="H1132" s="0" t="n">
        <v>0</v>
      </c>
      <c r="I1132" s="0" t="n">
        <v>112</v>
      </c>
      <c r="J1132" s="0" t="s">
        <v>7573</v>
      </c>
      <c r="K1132" s="0" t="s">
        <v>7573</v>
      </c>
    </row>
    <row r="1133" customFormat="false" ht="12.75" hidden="false" customHeight="false" outlineLevel="0" collapsed="false">
      <c r="A1133" s="0" t="s">
        <v>2947</v>
      </c>
      <c r="B1133" s="0" t="n">
        <v>113</v>
      </c>
      <c r="C1133" s="0" t="s">
        <v>23</v>
      </c>
      <c r="D1133" s="0" t="s">
        <v>2948</v>
      </c>
      <c r="E1133" s="0" t="s">
        <v>2949</v>
      </c>
      <c r="F1133" s="0" t="n">
        <v>20172</v>
      </c>
      <c r="G1133" s="0" t="n">
        <v>165</v>
      </c>
      <c r="H1133" s="0" t="n">
        <v>0</v>
      </c>
      <c r="I1133" s="0" t="n">
        <v>10</v>
      </c>
      <c r="J1133" s="0" t="s">
        <v>7573</v>
      </c>
      <c r="K1133" s="0" t="s">
        <v>7573</v>
      </c>
    </row>
    <row r="1134" customFormat="false" ht="12.75" hidden="false" customHeight="false" outlineLevel="0" collapsed="false">
      <c r="A1134" s="0" t="s">
        <v>2950</v>
      </c>
      <c r="B1134" s="0" t="n">
        <v>463</v>
      </c>
      <c r="C1134" s="0" t="s">
        <v>23</v>
      </c>
      <c r="D1134" s="0" t="s">
        <v>2951</v>
      </c>
      <c r="E1134" s="0" t="s">
        <v>2952</v>
      </c>
      <c r="F1134" s="0" t="n">
        <v>10553</v>
      </c>
      <c r="G1134" s="0" t="n">
        <v>120</v>
      </c>
      <c r="H1134" s="0" t="n">
        <v>0</v>
      </c>
      <c r="I1134" s="0" t="n">
        <v>22</v>
      </c>
      <c r="J1134" s="0" t="s">
        <v>7573</v>
      </c>
      <c r="K1134" s="0" t="s">
        <v>7573</v>
      </c>
    </row>
    <row r="1135" customFormat="false" ht="12.75" hidden="false" customHeight="false" outlineLevel="0" collapsed="false">
      <c r="A1135" s="0" t="s">
        <v>2953</v>
      </c>
      <c r="B1135" s="0" t="n">
        <v>164</v>
      </c>
      <c r="C1135" s="0" t="s">
        <v>23</v>
      </c>
      <c r="D1135" s="0" t="s">
        <v>2954</v>
      </c>
      <c r="E1135" s="0" t="s">
        <v>2955</v>
      </c>
      <c r="F1135" s="0" t="n">
        <v>44749</v>
      </c>
      <c r="G1135" s="0" t="n">
        <v>366</v>
      </c>
      <c r="H1135" s="0" t="n">
        <v>0</v>
      </c>
      <c r="I1135" s="0" t="n">
        <v>10</v>
      </c>
      <c r="J1135" s="0" t="s">
        <v>7573</v>
      </c>
      <c r="K1135" s="0" t="s">
        <v>7573</v>
      </c>
    </row>
    <row r="1136" customFormat="false" ht="12.75" hidden="false" customHeight="false" outlineLevel="0" collapsed="false">
      <c r="A1136" s="0" t="s">
        <v>2956</v>
      </c>
      <c r="B1136" s="0" t="n">
        <v>1120</v>
      </c>
      <c r="C1136" s="0" t="s">
        <v>23</v>
      </c>
      <c r="E1136" s="0" t="s">
        <v>2957</v>
      </c>
      <c r="F1136" s="0" t="n">
        <v>47440</v>
      </c>
      <c r="G1136" s="0" t="n">
        <v>392</v>
      </c>
      <c r="H1136" s="0" t="n">
        <v>0</v>
      </c>
      <c r="I1136" s="0" t="n">
        <v>12</v>
      </c>
      <c r="J1136" s="0" t="s">
        <v>7573</v>
      </c>
      <c r="K1136" s="0" t="s">
        <v>7573</v>
      </c>
    </row>
    <row r="1137" customFormat="false" ht="12.75" hidden="false" customHeight="false" outlineLevel="0" collapsed="false">
      <c r="A1137" s="0" t="s">
        <v>2958</v>
      </c>
      <c r="B1137" s="0" t="n">
        <v>144</v>
      </c>
      <c r="C1137" s="0" t="s">
        <v>23</v>
      </c>
      <c r="D1137" s="0" t="s">
        <v>2959</v>
      </c>
      <c r="E1137" s="0" t="s">
        <v>2960</v>
      </c>
      <c r="F1137" s="0" t="n">
        <v>11710</v>
      </c>
      <c r="G1137" s="0" t="n">
        <v>81</v>
      </c>
      <c r="H1137" s="0" t="n">
        <v>0</v>
      </c>
      <c r="I1137" s="0" t="n">
        <v>6</v>
      </c>
      <c r="J1137" s="0" t="s">
        <v>7573</v>
      </c>
      <c r="K1137" s="0" t="s">
        <v>7573</v>
      </c>
    </row>
    <row r="1138" customFormat="false" ht="12.75" hidden="false" customHeight="false" outlineLevel="0" collapsed="false">
      <c r="A1138" s="0" t="s">
        <v>2961</v>
      </c>
      <c r="B1138" s="0" t="n">
        <v>150</v>
      </c>
      <c r="C1138" s="0" t="s">
        <v>23</v>
      </c>
      <c r="D1138" s="0" t="s">
        <v>2962</v>
      </c>
      <c r="E1138" s="0" t="s">
        <v>2963</v>
      </c>
      <c r="F1138" s="0" t="n">
        <v>12085</v>
      </c>
      <c r="G1138" s="0" t="n">
        <v>123</v>
      </c>
      <c r="H1138" s="0" t="n">
        <v>0</v>
      </c>
      <c r="I1138" s="0" t="n">
        <v>21</v>
      </c>
      <c r="J1138" s="0" t="s">
        <v>7573</v>
      </c>
      <c r="K1138" s="0" t="s">
        <v>7573</v>
      </c>
    </row>
    <row r="1139" customFormat="false" ht="12.75" hidden="false" customHeight="false" outlineLevel="0" collapsed="false">
      <c r="A1139" s="0" t="s">
        <v>2964</v>
      </c>
      <c r="B1139" s="0" t="n">
        <v>5558</v>
      </c>
      <c r="C1139" s="0" t="s">
        <v>23</v>
      </c>
      <c r="E1139" s="0" t="s">
        <v>2965</v>
      </c>
      <c r="F1139" s="0" t="n">
        <v>5949</v>
      </c>
      <c r="G1139" s="0" t="n">
        <v>44</v>
      </c>
      <c r="H1139" s="0" t="n">
        <v>0</v>
      </c>
      <c r="I1139" s="0" t="n">
        <v>4</v>
      </c>
      <c r="J1139" s="0" t="s">
        <v>7573</v>
      </c>
      <c r="K1139" s="0" t="s">
        <v>7573</v>
      </c>
    </row>
    <row r="1140" customFormat="false" ht="12.75" hidden="false" customHeight="false" outlineLevel="0" collapsed="false">
      <c r="A1140" s="0" t="s">
        <v>2966</v>
      </c>
      <c r="B1140" s="0" t="n">
        <v>443</v>
      </c>
      <c r="C1140" s="0" t="s">
        <v>23</v>
      </c>
      <c r="D1140" s="0" t="s">
        <v>2967</v>
      </c>
      <c r="E1140" s="0" t="s">
        <v>2968</v>
      </c>
      <c r="F1140" s="0" t="n">
        <v>55087</v>
      </c>
      <c r="G1140" s="0" t="n">
        <v>319</v>
      </c>
      <c r="H1140" s="0" t="n">
        <v>0</v>
      </c>
      <c r="I1140" s="0" t="n">
        <v>2</v>
      </c>
      <c r="J1140" s="0" t="s">
        <v>7573</v>
      </c>
      <c r="K1140" s="0" t="s">
        <v>7573</v>
      </c>
    </row>
    <row r="1141" customFormat="false" ht="12.75" hidden="false" customHeight="false" outlineLevel="0" collapsed="false">
      <c r="A1141" s="0" t="s">
        <v>2969</v>
      </c>
      <c r="B1141" s="0" t="n">
        <v>329</v>
      </c>
      <c r="C1141" s="0" t="s">
        <v>23</v>
      </c>
      <c r="F1141" s="0" t="n">
        <v>5244</v>
      </c>
      <c r="G1141" s="0" t="n">
        <v>125</v>
      </c>
      <c r="H1141" s="0" t="n">
        <v>1</v>
      </c>
      <c r="I1141" s="0" t="n">
        <v>1</v>
      </c>
      <c r="J1141" s="0" t="s">
        <v>7573</v>
      </c>
      <c r="K1141" s="0" t="s">
        <v>7573</v>
      </c>
    </row>
    <row r="1142" customFormat="false" ht="12.75" hidden="false" customHeight="false" outlineLevel="0" collapsed="false">
      <c r="A1142" s="0" t="s">
        <v>2970</v>
      </c>
      <c r="B1142" s="0" t="n">
        <v>155</v>
      </c>
      <c r="C1142" s="0" t="s">
        <v>23</v>
      </c>
      <c r="F1142" s="0" t="n">
        <v>17173</v>
      </c>
      <c r="G1142" s="0" t="n">
        <v>151</v>
      </c>
      <c r="H1142" s="0" t="n">
        <v>0</v>
      </c>
      <c r="I1142" s="0" t="n">
        <v>41</v>
      </c>
      <c r="J1142" s="0" t="s">
        <v>7573</v>
      </c>
      <c r="K1142" s="0" t="s">
        <v>7573</v>
      </c>
    </row>
    <row r="1143" customFormat="false" ht="12.75" hidden="false" customHeight="false" outlineLevel="0" collapsed="false">
      <c r="A1143" s="0" t="s">
        <v>2971</v>
      </c>
      <c r="B1143" s="0" t="n">
        <v>2622</v>
      </c>
      <c r="C1143" s="0" t="s">
        <v>23</v>
      </c>
      <c r="D1143" s="0" t="s">
        <v>2972</v>
      </c>
      <c r="E1143" s="0" t="s">
        <v>2973</v>
      </c>
      <c r="F1143" s="0" t="n">
        <v>8983</v>
      </c>
      <c r="G1143" s="0" t="n">
        <v>99</v>
      </c>
      <c r="H1143" s="0" t="n">
        <v>0</v>
      </c>
      <c r="I1143" s="0" t="n">
        <v>22</v>
      </c>
      <c r="J1143" s="0" t="s">
        <v>7573</v>
      </c>
      <c r="K1143" s="0" t="s">
        <v>7573</v>
      </c>
    </row>
    <row r="1144" customFormat="false" ht="12.75" hidden="false" customHeight="false" outlineLevel="0" collapsed="false">
      <c r="A1144" s="0" t="s">
        <v>2974</v>
      </c>
      <c r="B1144" s="0" t="n">
        <v>218</v>
      </c>
      <c r="C1144" s="0" t="s">
        <v>23</v>
      </c>
      <c r="D1144" s="0" t="s">
        <v>2975</v>
      </c>
      <c r="E1144" s="0" t="s">
        <v>2976</v>
      </c>
      <c r="F1144" s="0" t="n">
        <v>12710</v>
      </c>
      <c r="G1144" s="0" t="n">
        <v>132</v>
      </c>
      <c r="H1144" s="0" t="n">
        <v>0</v>
      </c>
      <c r="I1144" s="0" t="n">
        <v>25</v>
      </c>
      <c r="J1144" s="0" t="s">
        <v>7573</v>
      </c>
      <c r="K1144" s="0" t="s">
        <v>7573</v>
      </c>
    </row>
    <row r="1145" customFormat="false" ht="12.75" hidden="false" customHeight="false" outlineLevel="0" collapsed="false">
      <c r="A1145" s="0" t="s">
        <v>2977</v>
      </c>
      <c r="B1145" s="0" t="n">
        <v>1475</v>
      </c>
      <c r="C1145" s="0" t="s">
        <v>23</v>
      </c>
      <c r="E1145" s="0" t="s">
        <v>2978</v>
      </c>
      <c r="F1145" s="0" t="n">
        <v>6221</v>
      </c>
      <c r="G1145" s="0" t="n">
        <v>152</v>
      </c>
      <c r="H1145" s="0" t="n">
        <v>0</v>
      </c>
      <c r="I1145" s="0" t="n">
        <v>3</v>
      </c>
      <c r="J1145" s="0" t="s">
        <v>7573</v>
      </c>
      <c r="K1145" s="0" t="s">
        <v>7573</v>
      </c>
    </row>
    <row r="1146" customFormat="false" ht="12.75" hidden="false" customHeight="false" outlineLevel="0" collapsed="false">
      <c r="A1146" s="0" t="s">
        <v>2979</v>
      </c>
      <c r="B1146" s="0" t="n">
        <v>154</v>
      </c>
      <c r="C1146" s="0" t="s">
        <v>23</v>
      </c>
      <c r="D1146" s="0" t="s">
        <v>2980</v>
      </c>
      <c r="E1146" s="0" t="s">
        <v>2981</v>
      </c>
      <c r="F1146" s="0" t="n">
        <v>18836</v>
      </c>
      <c r="G1146" s="0" t="n">
        <v>325</v>
      </c>
      <c r="H1146" s="0" t="n">
        <v>0</v>
      </c>
      <c r="I1146" s="0" t="n">
        <v>77</v>
      </c>
      <c r="J1146" s="0" t="s">
        <v>7573</v>
      </c>
      <c r="K1146" s="0" t="s">
        <v>7573</v>
      </c>
    </row>
    <row r="1147" customFormat="false" ht="12.75" hidden="false" customHeight="false" outlineLevel="0" collapsed="false">
      <c r="A1147" s="0" t="s">
        <v>2982</v>
      </c>
      <c r="B1147" s="0" t="n">
        <v>745</v>
      </c>
      <c r="C1147" s="0" t="s">
        <v>23</v>
      </c>
      <c r="E1147" s="0" t="s">
        <v>2983</v>
      </c>
      <c r="F1147" s="0" t="n">
        <v>9580</v>
      </c>
      <c r="G1147" s="0" t="n">
        <v>122</v>
      </c>
      <c r="H1147" s="0" t="n">
        <v>0</v>
      </c>
      <c r="I1147" s="0" t="n">
        <v>12</v>
      </c>
      <c r="J1147" s="0" t="s">
        <v>7573</v>
      </c>
      <c r="K1147" s="0" t="s">
        <v>7573</v>
      </c>
    </row>
    <row r="1148" customFormat="false" ht="12.75" hidden="false" customHeight="false" outlineLevel="0" collapsed="false">
      <c r="A1148" s="0" t="s">
        <v>2984</v>
      </c>
      <c r="B1148" s="0" t="n">
        <v>193</v>
      </c>
      <c r="C1148" s="0" t="s">
        <v>23</v>
      </c>
      <c r="E1148" s="0" t="s">
        <v>2985</v>
      </c>
      <c r="F1148" s="0" t="n">
        <v>37018</v>
      </c>
      <c r="G1148" s="0" t="n">
        <v>389</v>
      </c>
      <c r="H1148" s="0" t="n">
        <v>0</v>
      </c>
      <c r="I1148" s="0" t="n">
        <v>6</v>
      </c>
      <c r="J1148" s="0" t="s">
        <v>7573</v>
      </c>
      <c r="K1148" s="0" t="s">
        <v>7573</v>
      </c>
    </row>
    <row r="1149" customFormat="false" ht="12.75" hidden="false" customHeight="false" outlineLevel="0" collapsed="false">
      <c r="A1149" s="0" t="s">
        <v>2986</v>
      </c>
      <c r="B1149" s="0" t="n">
        <v>455</v>
      </c>
      <c r="C1149" s="0" t="s">
        <v>23</v>
      </c>
      <c r="D1149" s="0" t="s">
        <v>2987</v>
      </c>
      <c r="E1149" s="0" t="s">
        <v>2988</v>
      </c>
      <c r="F1149" s="0" t="n">
        <v>16851</v>
      </c>
      <c r="G1149" s="0" t="n">
        <v>116</v>
      </c>
      <c r="H1149" s="0" t="n">
        <v>0</v>
      </c>
      <c r="I1149" s="0" t="n">
        <v>65</v>
      </c>
      <c r="J1149" s="0" t="s">
        <v>7573</v>
      </c>
      <c r="K1149" s="0" t="s">
        <v>7573</v>
      </c>
    </row>
    <row r="1150" customFormat="false" ht="12.75" hidden="false" customHeight="false" outlineLevel="0" collapsed="false">
      <c r="A1150" s="0" t="s">
        <v>2989</v>
      </c>
      <c r="B1150" s="0" t="n">
        <v>549</v>
      </c>
      <c r="C1150" s="0" t="s">
        <v>23</v>
      </c>
      <c r="D1150" s="0" t="s">
        <v>2990</v>
      </c>
      <c r="E1150" s="0" t="s">
        <v>2991</v>
      </c>
      <c r="F1150" s="0" t="n">
        <v>135916</v>
      </c>
      <c r="G1150" s="0" t="n">
        <v>1457</v>
      </c>
      <c r="H1150" s="0" t="n">
        <v>1</v>
      </c>
      <c r="I1150" s="0" t="n">
        <v>196</v>
      </c>
      <c r="J1150" s="0" t="s">
        <v>7573</v>
      </c>
      <c r="K1150" s="0" t="s">
        <v>7573</v>
      </c>
    </row>
    <row r="1151" customFormat="false" ht="12.75" hidden="false" customHeight="false" outlineLevel="0" collapsed="false">
      <c r="A1151" s="0" t="s">
        <v>2992</v>
      </c>
      <c r="B1151" s="0" t="n">
        <v>735</v>
      </c>
      <c r="C1151" s="0" t="s">
        <v>23</v>
      </c>
      <c r="F1151" s="0" t="n">
        <v>35066</v>
      </c>
      <c r="G1151" s="0" t="n">
        <v>342</v>
      </c>
      <c r="H1151" s="0" t="n">
        <v>0</v>
      </c>
      <c r="I1151" s="0" t="n">
        <v>35</v>
      </c>
      <c r="J1151" s="0" t="s">
        <v>7573</v>
      </c>
      <c r="K1151" s="0" t="s">
        <v>7573</v>
      </c>
    </row>
    <row r="1152" customFormat="false" ht="12.75" hidden="false" customHeight="false" outlineLevel="0" collapsed="false">
      <c r="A1152" s="0" t="s">
        <v>2993</v>
      </c>
      <c r="B1152" s="0" t="n">
        <v>2205</v>
      </c>
      <c r="C1152" s="0" t="s">
        <v>23</v>
      </c>
      <c r="D1152" s="0" t="s">
        <v>2994</v>
      </c>
      <c r="E1152" s="0" t="s">
        <v>2995</v>
      </c>
      <c r="F1152" s="0" t="n">
        <v>18040</v>
      </c>
      <c r="G1152" s="0" t="n">
        <v>243</v>
      </c>
      <c r="H1152" s="0" t="n">
        <v>0</v>
      </c>
      <c r="I1152" s="0" t="n">
        <v>9</v>
      </c>
      <c r="J1152" s="0" t="s">
        <v>7573</v>
      </c>
      <c r="K1152" s="0" t="s">
        <v>7573</v>
      </c>
    </row>
    <row r="1153" customFormat="false" ht="12.75" hidden="false" customHeight="false" outlineLevel="0" collapsed="false">
      <c r="A1153" s="0" t="s">
        <v>2996</v>
      </c>
      <c r="B1153" s="0" t="n">
        <v>27371</v>
      </c>
      <c r="C1153" s="0" t="s">
        <v>23</v>
      </c>
      <c r="D1153" s="0" t="s">
        <v>2997</v>
      </c>
      <c r="E1153" s="0" t="s">
        <v>2998</v>
      </c>
      <c r="F1153" s="0" t="n">
        <v>51494</v>
      </c>
      <c r="G1153" s="0" t="n">
        <v>244</v>
      </c>
      <c r="H1153" s="0" t="n">
        <v>0</v>
      </c>
      <c r="I1153" s="0" t="n">
        <v>46</v>
      </c>
      <c r="J1153" s="0" t="s">
        <v>7573</v>
      </c>
      <c r="K1153" s="0" t="s">
        <v>7573</v>
      </c>
    </row>
    <row r="1154" customFormat="false" ht="12.75" hidden="false" customHeight="false" outlineLevel="0" collapsed="false">
      <c r="A1154" s="0" t="s">
        <v>2999</v>
      </c>
      <c r="B1154" s="0" t="n">
        <v>281</v>
      </c>
      <c r="C1154" s="0" t="s">
        <v>23</v>
      </c>
      <c r="E1154" s="0" t="s">
        <v>3000</v>
      </c>
      <c r="F1154" s="0" t="n">
        <v>6686</v>
      </c>
      <c r="G1154" s="0" t="n">
        <v>39</v>
      </c>
      <c r="H1154" s="0" t="n">
        <v>1</v>
      </c>
      <c r="I1154" s="0" t="n">
        <v>23</v>
      </c>
      <c r="J1154" s="0" t="s">
        <v>7573</v>
      </c>
      <c r="K1154" s="0" t="s">
        <v>7573</v>
      </c>
    </row>
    <row r="1155" customFormat="false" ht="12.75" hidden="false" customHeight="false" outlineLevel="0" collapsed="false">
      <c r="A1155" s="0" t="s">
        <v>3001</v>
      </c>
      <c r="B1155" s="0" t="n">
        <v>437</v>
      </c>
      <c r="C1155" s="0" t="s">
        <v>23</v>
      </c>
      <c r="D1155" s="0" t="s">
        <v>3002</v>
      </c>
      <c r="E1155" s="0" t="s">
        <v>3003</v>
      </c>
      <c r="F1155" s="0" t="n">
        <v>7008</v>
      </c>
      <c r="G1155" s="0" t="n">
        <v>109</v>
      </c>
      <c r="H1155" s="0" t="n">
        <v>0</v>
      </c>
      <c r="I1155" s="0" t="n">
        <v>49</v>
      </c>
      <c r="J1155" s="0" t="s">
        <v>7573</v>
      </c>
      <c r="K1155" s="0" t="s">
        <v>7573</v>
      </c>
    </row>
    <row r="1156" customFormat="false" ht="12.75" hidden="false" customHeight="false" outlineLevel="0" collapsed="false">
      <c r="A1156" s="0" t="s">
        <v>3004</v>
      </c>
      <c r="B1156" s="0" t="n">
        <v>3534</v>
      </c>
      <c r="C1156" s="0" t="s">
        <v>23</v>
      </c>
      <c r="D1156" s="0" t="s">
        <v>3005</v>
      </c>
      <c r="E1156" s="0" t="s">
        <v>3006</v>
      </c>
      <c r="F1156" s="0" t="n">
        <v>12467</v>
      </c>
      <c r="G1156" s="0" t="n">
        <v>107</v>
      </c>
      <c r="H1156" s="0" t="n">
        <v>0</v>
      </c>
      <c r="I1156" s="0" t="n">
        <v>17</v>
      </c>
      <c r="J1156" s="0" t="s">
        <v>7573</v>
      </c>
      <c r="K1156" s="0" t="s">
        <v>7573</v>
      </c>
    </row>
    <row r="1157" customFormat="false" ht="12.75" hidden="false" customHeight="false" outlineLevel="0" collapsed="false">
      <c r="A1157" s="0" t="s">
        <v>3007</v>
      </c>
      <c r="B1157" s="0" t="n">
        <v>206</v>
      </c>
      <c r="C1157" s="0" t="s">
        <v>23</v>
      </c>
      <c r="D1157" s="0" t="s">
        <v>3008</v>
      </c>
      <c r="E1157" s="0" t="s">
        <v>3009</v>
      </c>
      <c r="F1157" s="0" t="n">
        <v>9786</v>
      </c>
      <c r="G1157" s="0" t="n">
        <v>72</v>
      </c>
      <c r="H1157" s="0" t="n">
        <v>0</v>
      </c>
      <c r="I1157" s="0" t="n">
        <v>6</v>
      </c>
      <c r="J1157" s="0" t="s">
        <v>7573</v>
      </c>
      <c r="K1157" s="0" t="s">
        <v>7573</v>
      </c>
    </row>
    <row r="1158" customFormat="false" ht="12.75" hidden="false" customHeight="false" outlineLevel="0" collapsed="false">
      <c r="A1158" s="0" t="s">
        <v>3010</v>
      </c>
      <c r="B1158" s="0" t="n">
        <v>2647</v>
      </c>
      <c r="C1158" s="0" t="s">
        <v>23</v>
      </c>
      <c r="D1158" s="0" t="s">
        <v>3011</v>
      </c>
      <c r="E1158" s="0" t="s">
        <v>3012</v>
      </c>
      <c r="F1158" s="0" t="n">
        <v>5144</v>
      </c>
      <c r="G1158" s="0" t="n">
        <v>93</v>
      </c>
      <c r="H1158" s="0" t="n">
        <v>0</v>
      </c>
      <c r="I1158" s="0" t="n">
        <v>6</v>
      </c>
      <c r="J1158" s="0" t="s">
        <v>7573</v>
      </c>
      <c r="K1158" s="0" t="s">
        <v>7573</v>
      </c>
    </row>
    <row r="1159" customFormat="false" ht="12.75" hidden="false" customHeight="false" outlineLevel="0" collapsed="false">
      <c r="A1159" s="0" t="s">
        <v>3013</v>
      </c>
      <c r="B1159" s="0" t="n">
        <v>7616</v>
      </c>
      <c r="C1159" s="0" t="s">
        <v>23</v>
      </c>
      <c r="E1159" s="0" t="s">
        <v>3014</v>
      </c>
      <c r="F1159" s="0" t="n">
        <v>24764</v>
      </c>
      <c r="G1159" s="0" t="n">
        <v>446</v>
      </c>
      <c r="H1159" s="0" t="n">
        <v>0</v>
      </c>
      <c r="I1159" s="0" t="n">
        <v>19</v>
      </c>
      <c r="J1159" s="0" t="s">
        <v>7573</v>
      </c>
      <c r="K1159" s="0" t="s">
        <v>7573</v>
      </c>
    </row>
    <row r="1160" customFormat="false" ht="12.75" hidden="false" customHeight="false" outlineLevel="0" collapsed="false">
      <c r="A1160" s="0" t="s">
        <v>3015</v>
      </c>
      <c r="B1160" s="0" t="n">
        <v>561</v>
      </c>
      <c r="C1160" s="0" t="s">
        <v>23</v>
      </c>
      <c r="D1160" s="0" t="s">
        <v>3016</v>
      </c>
      <c r="E1160" s="0" t="s">
        <v>3017</v>
      </c>
      <c r="F1160" s="0" t="n">
        <v>25035</v>
      </c>
      <c r="G1160" s="0" t="n">
        <v>116</v>
      </c>
      <c r="H1160" s="0" t="n">
        <v>4</v>
      </c>
      <c r="I1160" s="0" t="n">
        <v>38</v>
      </c>
      <c r="J1160" s="0" t="s">
        <v>7573</v>
      </c>
      <c r="K1160" s="0" t="s">
        <v>7573</v>
      </c>
    </row>
    <row r="1161" customFormat="false" ht="12.75" hidden="false" customHeight="false" outlineLevel="0" collapsed="false">
      <c r="A1161" s="0" t="s">
        <v>3018</v>
      </c>
      <c r="B1161" s="0" t="n">
        <v>322</v>
      </c>
      <c r="C1161" s="0" t="s">
        <v>23</v>
      </c>
      <c r="D1161" s="0" t="s">
        <v>3019</v>
      </c>
      <c r="E1161" s="0" t="s">
        <v>3020</v>
      </c>
      <c r="F1161" s="0" t="n">
        <v>8109</v>
      </c>
      <c r="G1161" s="0" t="n">
        <v>86</v>
      </c>
      <c r="H1161" s="0" t="n">
        <v>0</v>
      </c>
      <c r="I1161" s="0" t="n">
        <v>2</v>
      </c>
      <c r="J1161" s="0" t="s">
        <v>7573</v>
      </c>
      <c r="K1161" s="0" t="s">
        <v>7573</v>
      </c>
    </row>
    <row r="1162" customFormat="false" ht="12.75" hidden="false" customHeight="false" outlineLevel="0" collapsed="false">
      <c r="A1162" s="0" t="s">
        <v>3021</v>
      </c>
      <c r="B1162" s="0" t="n">
        <v>193</v>
      </c>
      <c r="C1162" s="0" t="s">
        <v>23</v>
      </c>
      <c r="D1162" s="0" t="s">
        <v>3022</v>
      </c>
      <c r="E1162" s="0" t="s">
        <v>3023</v>
      </c>
      <c r="F1162" s="0" t="n">
        <v>18292</v>
      </c>
      <c r="G1162" s="0" t="n">
        <v>180</v>
      </c>
      <c r="H1162" s="0" t="n">
        <v>0</v>
      </c>
      <c r="I1162" s="0" t="n">
        <v>30</v>
      </c>
      <c r="J1162" s="0" t="s">
        <v>7573</v>
      </c>
      <c r="K1162" s="0" t="s">
        <v>7573</v>
      </c>
    </row>
    <row r="1163" customFormat="false" ht="12.75" hidden="false" customHeight="false" outlineLevel="0" collapsed="false">
      <c r="A1163" s="0" t="s">
        <v>3024</v>
      </c>
      <c r="B1163" s="0" t="n">
        <v>526</v>
      </c>
      <c r="C1163" s="0" t="s">
        <v>23</v>
      </c>
      <c r="E1163" s="0" t="s">
        <v>3025</v>
      </c>
      <c r="F1163" s="0" t="n">
        <v>9507</v>
      </c>
      <c r="G1163" s="0" t="n">
        <v>116</v>
      </c>
      <c r="H1163" s="0" t="n">
        <v>0</v>
      </c>
      <c r="I1163" s="0" t="n">
        <v>8</v>
      </c>
      <c r="J1163" s="0" t="s">
        <v>7573</v>
      </c>
      <c r="K1163" s="0" t="s">
        <v>7573</v>
      </c>
    </row>
    <row r="1164" customFormat="false" ht="12.75" hidden="false" customHeight="false" outlineLevel="0" collapsed="false">
      <c r="A1164" s="0" t="s">
        <v>3026</v>
      </c>
      <c r="B1164" s="0" t="n">
        <v>124</v>
      </c>
      <c r="C1164" s="0" t="s">
        <v>23</v>
      </c>
      <c r="E1164" s="0" t="s">
        <v>3027</v>
      </c>
      <c r="F1164" s="0" t="n">
        <v>5623</v>
      </c>
      <c r="G1164" s="0" t="n">
        <v>63</v>
      </c>
      <c r="H1164" s="0" t="n">
        <v>0</v>
      </c>
      <c r="I1164" s="0" t="n">
        <v>19</v>
      </c>
      <c r="J1164" s="0" t="s">
        <v>7573</v>
      </c>
      <c r="K1164" s="0" t="s">
        <v>7573</v>
      </c>
    </row>
    <row r="1165" customFormat="false" ht="12.75" hidden="false" customHeight="false" outlineLevel="0" collapsed="false">
      <c r="A1165" s="0" t="s">
        <v>3028</v>
      </c>
      <c r="B1165" s="0" t="n">
        <v>14721</v>
      </c>
      <c r="C1165" s="0" t="s">
        <v>23</v>
      </c>
      <c r="D1165" s="0" t="s">
        <v>3029</v>
      </c>
      <c r="E1165" s="0" t="s">
        <v>3030</v>
      </c>
      <c r="F1165" s="0" t="n">
        <v>75277</v>
      </c>
      <c r="G1165" s="0" t="n">
        <v>424</v>
      </c>
      <c r="H1165" s="0" t="n">
        <v>2</v>
      </c>
      <c r="I1165" s="0" t="n">
        <v>76</v>
      </c>
      <c r="J1165" s="0" t="s">
        <v>7573</v>
      </c>
      <c r="K1165" s="0" t="s">
        <v>7573</v>
      </c>
    </row>
    <row r="1166" customFormat="false" ht="12.75" hidden="false" customHeight="false" outlineLevel="0" collapsed="false">
      <c r="A1166" s="0" t="s">
        <v>3031</v>
      </c>
      <c r="B1166" s="0" t="n">
        <v>189</v>
      </c>
      <c r="C1166" s="0" t="s">
        <v>23</v>
      </c>
      <c r="D1166" s="0" t="s">
        <v>3032</v>
      </c>
      <c r="E1166" s="0" t="s">
        <v>3033</v>
      </c>
      <c r="F1166" s="0" t="n">
        <v>132970</v>
      </c>
      <c r="G1166" s="0" t="n">
        <v>1037</v>
      </c>
      <c r="H1166" s="0" t="n">
        <v>0</v>
      </c>
      <c r="I1166" s="0" t="n">
        <v>39</v>
      </c>
      <c r="J1166" s="0" t="s">
        <v>7573</v>
      </c>
      <c r="K1166" s="0" t="s">
        <v>7573</v>
      </c>
    </row>
    <row r="1167" customFormat="false" ht="12.75" hidden="false" customHeight="false" outlineLevel="0" collapsed="false">
      <c r="A1167" s="0" t="s">
        <v>3034</v>
      </c>
      <c r="B1167" s="0" t="n">
        <v>144</v>
      </c>
      <c r="C1167" s="0" t="s">
        <v>23</v>
      </c>
      <c r="F1167" s="0" t="n">
        <v>5251</v>
      </c>
      <c r="G1167" s="0" t="n">
        <v>27</v>
      </c>
      <c r="H1167" s="0" t="n">
        <v>0</v>
      </c>
      <c r="I1167" s="0" t="n">
        <v>1</v>
      </c>
      <c r="J1167" s="0" t="s">
        <v>7573</v>
      </c>
      <c r="K1167" s="0" t="s">
        <v>7573</v>
      </c>
    </row>
    <row r="1168" customFormat="false" ht="12.75" hidden="false" customHeight="false" outlineLevel="0" collapsed="false">
      <c r="A1168" s="0" t="s">
        <v>3035</v>
      </c>
      <c r="B1168" s="0" t="n">
        <v>279</v>
      </c>
      <c r="C1168" s="0" t="s">
        <v>23</v>
      </c>
      <c r="E1168" s="0" t="s">
        <v>3036</v>
      </c>
      <c r="F1168" s="0" t="n">
        <v>6615</v>
      </c>
      <c r="G1168" s="0" t="n">
        <v>65</v>
      </c>
      <c r="H1168" s="0" t="n">
        <v>0</v>
      </c>
      <c r="I1168" s="0" t="n">
        <v>11</v>
      </c>
      <c r="J1168" s="0" t="s">
        <v>7573</v>
      </c>
      <c r="K1168" s="0" t="s">
        <v>7573</v>
      </c>
    </row>
    <row r="1169" customFormat="false" ht="12.75" hidden="false" customHeight="false" outlineLevel="0" collapsed="false">
      <c r="A1169" s="0" t="s">
        <v>3037</v>
      </c>
      <c r="B1169" s="0" t="n">
        <v>158</v>
      </c>
      <c r="C1169" s="0" t="s">
        <v>23</v>
      </c>
      <c r="E1169" s="0" t="s">
        <v>3038</v>
      </c>
      <c r="F1169" s="0" t="n">
        <v>6263</v>
      </c>
      <c r="G1169" s="0" t="n">
        <v>82</v>
      </c>
      <c r="H1169" s="0" t="n">
        <v>0</v>
      </c>
      <c r="I1169" s="0" t="n">
        <v>2</v>
      </c>
      <c r="J1169" s="0" t="s">
        <v>7573</v>
      </c>
      <c r="K1169" s="0" t="s">
        <v>7573</v>
      </c>
    </row>
    <row r="1170" customFormat="false" ht="12.75" hidden="false" customHeight="false" outlineLevel="0" collapsed="false">
      <c r="A1170" s="0" t="s">
        <v>3039</v>
      </c>
      <c r="B1170" s="0" t="n">
        <v>422</v>
      </c>
      <c r="C1170" s="0" t="s">
        <v>23</v>
      </c>
      <c r="D1170" s="0" t="s">
        <v>3040</v>
      </c>
      <c r="E1170" s="0" t="s">
        <v>3041</v>
      </c>
      <c r="F1170" s="0" t="n">
        <v>8336</v>
      </c>
      <c r="G1170" s="0" t="n">
        <v>85</v>
      </c>
      <c r="H1170" s="0" t="n">
        <v>0</v>
      </c>
      <c r="I1170" s="0" t="n">
        <v>4</v>
      </c>
      <c r="J1170" s="0" t="s">
        <v>7573</v>
      </c>
      <c r="K1170" s="0" t="s">
        <v>7573</v>
      </c>
    </row>
    <row r="1171" customFormat="false" ht="12.75" hidden="false" customHeight="false" outlineLevel="0" collapsed="false">
      <c r="A1171" s="0" t="s">
        <v>3042</v>
      </c>
      <c r="B1171" s="0" t="n">
        <v>395</v>
      </c>
      <c r="C1171" s="0" t="s">
        <v>23</v>
      </c>
      <c r="E1171" s="0" t="s">
        <v>3043</v>
      </c>
      <c r="F1171" s="0" t="n">
        <v>20035</v>
      </c>
      <c r="G1171" s="0" t="n">
        <v>196</v>
      </c>
      <c r="H1171" s="0" t="n">
        <v>1</v>
      </c>
      <c r="I1171" s="0" t="n">
        <v>61</v>
      </c>
      <c r="J1171" s="0" t="s">
        <v>7573</v>
      </c>
      <c r="K1171" s="0" t="s">
        <v>7573</v>
      </c>
    </row>
    <row r="1172" customFormat="false" ht="12.75" hidden="false" customHeight="false" outlineLevel="0" collapsed="false">
      <c r="A1172" s="0" t="s">
        <v>3044</v>
      </c>
      <c r="B1172" s="0" t="n">
        <v>3860</v>
      </c>
      <c r="C1172" s="0" t="s">
        <v>23</v>
      </c>
      <c r="D1172" s="0" t="s">
        <v>3045</v>
      </c>
      <c r="E1172" s="0" t="s">
        <v>3046</v>
      </c>
      <c r="F1172" s="0" t="n">
        <v>8916</v>
      </c>
      <c r="G1172" s="0" t="n">
        <v>100</v>
      </c>
      <c r="H1172" s="0" t="n">
        <v>0</v>
      </c>
      <c r="I1172" s="0" t="n">
        <v>75</v>
      </c>
      <c r="J1172" s="0" t="s">
        <v>7573</v>
      </c>
      <c r="K1172" s="0" t="s">
        <v>7573</v>
      </c>
    </row>
    <row r="1173" customFormat="false" ht="12.75" hidden="false" customHeight="false" outlineLevel="0" collapsed="false">
      <c r="A1173" s="0" t="s">
        <v>3047</v>
      </c>
      <c r="B1173" s="0" t="n">
        <v>3230</v>
      </c>
      <c r="C1173" s="0" t="s">
        <v>23</v>
      </c>
      <c r="D1173" s="0" t="s">
        <v>3048</v>
      </c>
      <c r="E1173" s="0" t="s">
        <v>3049</v>
      </c>
      <c r="F1173" s="0" t="n">
        <v>85895</v>
      </c>
      <c r="G1173" s="0" t="n">
        <v>1596</v>
      </c>
      <c r="H1173" s="0" t="n">
        <v>0</v>
      </c>
      <c r="I1173" s="0" t="n">
        <v>168</v>
      </c>
      <c r="J1173" s="0" t="s">
        <v>7573</v>
      </c>
      <c r="K1173" s="0" t="s">
        <v>7573</v>
      </c>
    </row>
    <row r="1174" customFormat="false" ht="12.75" hidden="false" customHeight="false" outlineLevel="0" collapsed="false">
      <c r="A1174" s="0" t="s">
        <v>3050</v>
      </c>
      <c r="B1174" s="0" t="n">
        <v>2997</v>
      </c>
      <c r="C1174" s="0" t="s">
        <v>23</v>
      </c>
      <c r="D1174" s="0" t="s">
        <v>3051</v>
      </c>
      <c r="E1174" s="0" t="s">
        <v>3052</v>
      </c>
      <c r="F1174" s="0" t="n">
        <v>19592</v>
      </c>
      <c r="G1174" s="0" t="n">
        <v>449</v>
      </c>
      <c r="H1174" s="0" t="n">
        <v>0</v>
      </c>
      <c r="I1174" s="0" t="n">
        <v>107</v>
      </c>
      <c r="J1174" s="0" t="s">
        <v>7573</v>
      </c>
      <c r="K1174" s="0" t="s">
        <v>7573</v>
      </c>
    </row>
    <row r="1175" customFormat="false" ht="12.75" hidden="false" customHeight="false" outlineLevel="0" collapsed="false">
      <c r="A1175" s="0" t="s">
        <v>3053</v>
      </c>
      <c r="B1175" s="0" t="n">
        <v>309</v>
      </c>
      <c r="C1175" s="0" t="s">
        <v>23</v>
      </c>
      <c r="E1175" s="0" t="s">
        <v>3054</v>
      </c>
      <c r="F1175" s="0" t="n">
        <v>5670</v>
      </c>
      <c r="G1175" s="0" t="n">
        <v>52</v>
      </c>
      <c r="H1175" s="0" t="n">
        <v>0</v>
      </c>
      <c r="I1175" s="0" t="n">
        <v>2</v>
      </c>
      <c r="J1175" s="0" t="s">
        <v>7573</v>
      </c>
      <c r="K1175" s="0" t="s">
        <v>7573</v>
      </c>
    </row>
    <row r="1176" customFormat="false" ht="12.75" hidden="false" customHeight="false" outlineLevel="0" collapsed="false">
      <c r="A1176" s="0" t="s">
        <v>3055</v>
      </c>
      <c r="B1176" s="0" t="n">
        <v>5256</v>
      </c>
      <c r="C1176" s="0" t="s">
        <v>23</v>
      </c>
      <c r="D1176" s="0" t="s">
        <v>3056</v>
      </c>
      <c r="E1176" s="0" t="s">
        <v>3057</v>
      </c>
      <c r="F1176" s="0" t="n">
        <v>105749</v>
      </c>
      <c r="G1176" s="0" t="n">
        <v>1503</v>
      </c>
      <c r="H1176" s="0" t="n">
        <v>0</v>
      </c>
      <c r="I1176" s="0" t="n">
        <v>768</v>
      </c>
      <c r="J1176" s="0" t="s">
        <v>7573</v>
      </c>
      <c r="K1176" s="0" t="s">
        <v>7573</v>
      </c>
    </row>
    <row r="1177" customFormat="false" ht="12.75" hidden="false" customHeight="false" outlineLevel="0" collapsed="false">
      <c r="A1177" s="0" t="s">
        <v>3058</v>
      </c>
      <c r="B1177" s="0" t="n">
        <v>305</v>
      </c>
      <c r="C1177" s="0" t="s">
        <v>23</v>
      </c>
      <c r="D1177" s="0" t="s">
        <v>3059</v>
      </c>
      <c r="E1177" s="0" t="s">
        <v>3060</v>
      </c>
      <c r="F1177" s="0" t="n">
        <v>13081</v>
      </c>
      <c r="G1177" s="0" t="n">
        <v>95</v>
      </c>
      <c r="H1177" s="0" t="n">
        <v>0</v>
      </c>
      <c r="I1177" s="0" t="n">
        <v>5</v>
      </c>
      <c r="J1177" s="0" t="s">
        <v>7573</v>
      </c>
      <c r="K1177" s="0" t="s">
        <v>7573</v>
      </c>
    </row>
    <row r="1178" customFormat="false" ht="12.75" hidden="false" customHeight="false" outlineLevel="0" collapsed="false">
      <c r="A1178" s="0" t="s">
        <v>3061</v>
      </c>
      <c r="B1178" s="0" t="n">
        <v>297</v>
      </c>
      <c r="C1178" s="0" t="s">
        <v>23</v>
      </c>
      <c r="D1178" s="0" t="s">
        <v>3062</v>
      </c>
      <c r="E1178" s="0" t="s">
        <v>3063</v>
      </c>
      <c r="F1178" s="0" t="n">
        <v>15493</v>
      </c>
      <c r="G1178" s="0" t="n">
        <v>185</v>
      </c>
      <c r="H1178" s="0" t="n">
        <v>0</v>
      </c>
      <c r="I1178" s="0" t="n">
        <v>19</v>
      </c>
      <c r="J1178" s="0" t="s">
        <v>7573</v>
      </c>
      <c r="K1178" s="0" t="s">
        <v>7573</v>
      </c>
    </row>
    <row r="1179" customFormat="false" ht="12.75" hidden="false" customHeight="false" outlineLevel="0" collapsed="false">
      <c r="A1179" s="0" t="s">
        <v>3064</v>
      </c>
      <c r="B1179" s="0" t="n">
        <v>309</v>
      </c>
      <c r="C1179" s="0" t="s">
        <v>23</v>
      </c>
      <c r="D1179" s="0" t="s">
        <v>3065</v>
      </c>
      <c r="E1179" s="0" t="s">
        <v>3066</v>
      </c>
      <c r="F1179" s="0" t="n">
        <v>30626</v>
      </c>
      <c r="G1179" s="0" t="n">
        <v>320</v>
      </c>
      <c r="H1179" s="0" t="n">
        <v>0</v>
      </c>
      <c r="I1179" s="0" t="n">
        <v>5</v>
      </c>
      <c r="J1179" s="0" t="s">
        <v>7573</v>
      </c>
      <c r="K1179" s="0" t="s">
        <v>7573</v>
      </c>
    </row>
    <row r="1180" customFormat="false" ht="12.75" hidden="false" customHeight="false" outlineLevel="0" collapsed="false">
      <c r="A1180" s="0" t="s">
        <v>3067</v>
      </c>
      <c r="B1180" s="0" t="n">
        <v>216</v>
      </c>
      <c r="C1180" s="0" t="s">
        <v>23</v>
      </c>
      <c r="D1180" s="0" t="s">
        <v>3068</v>
      </c>
      <c r="E1180" s="0" t="s">
        <v>3069</v>
      </c>
      <c r="F1180" s="0" t="n">
        <v>12003</v>
      </c>
      <c r="G1180" s="0" t="n">
        <v>87</v>
      </c>
      <c r="H1180" s="0" t="n">
        <v>0</v>
      </c>
      <c r="I1180" s="0" t="n">
        <v>209</v>
      </c>
      <c r="J1180" s="0" t="s">
        <v>7573</v>
      </c>
      <c r="K1180" s="0" t="s">
        <v>7573</v>
      </c>
    </row>
    <row r="1181" customFormat="false" ht="12.75" hidden="false" customHeight="false" outlineLevel="0" collapsed="false">
      <c r="A1181" s="0" t="s">
        <v>3070</v>
      </c>
      <c r="B1181" s="0" t="n">
        <v>130</v>
      </c>
      <c r="C1181" s="0" t="s">
        <v>23</v>
      </c>
      <c r="D1181" s="0" t="s">
        <v>3071</v>
      </c>
      <c r="E1181" s="0" t="s">
        <v>3072</v>
      </c>
      <c r="F1181" s="0" t="n">
        <v>95892</v>
      </c>
      <c r="G1181" s="0" t="n">
        <v>328</v>
      </c>
      <c r="H1181" s="0" t="n">
        <v>0</v>
      </c>
      <c r="I1181" s="0" t="n">
        <v>27</v>
      </c>
      <c r="J1181" s="0" t="s">
        <v>7573</v>
      </c>
      <c r="K1181" s="0" t="s">
        <v>7573</v>
      </c>
    </row>
    <row r="1182" customFormat="false" ht="12.75" hidden="false" customHeight="false" outlineLevel="0" collapsed="false">
      <c r="A1182" s="0" t="s">
        <v>3073</v>
      </c>
      <c r="B1182" s="0" t="n">
        <v>843</v>
      </c>
      <c r="C1182" s="0" t="s">
        <v>23</v>
      </c>
      <c r="D1182" s="0" t="s">
        <v>3074</v>
      </c>
      <c r="E1182" s="0" t="s">
        <v>3075</v>
      </c>
      <c r="F1182" s="0" t="n">
        <v>10142</v>
      </c>
      <c r="G1182" s="0" t="n">
        <v>22</v>
      </c>
      <c r="H1182" s="0" t="n">
        <v>0</v>
      </c>
      <c r="I1182" s="0" t="n">
        <v>4</v>
      </c>
      <c r="J1182" s="0" t="s">
        <v>7573</v>
      </c>
      <c r="K1182" s="0" t="s">
        <v>7573</v>
      </c>
    </row>
    <row r="1183" customFormat="false" ht="12.75" hidden="false" customHeight="false" outlineLevel="0" collapsed="false">
      <c r="A1183" s="0" t="s">
        <v>3076</v>
      </c>
      <c r="B1183" s="0" t="n">
        <v>453</v>
      </c>
      <c r="C1183" s="0" t="s">
        <v>23</v>
      </c>
      <c r="D1183" s="0" t="s">
        <v>3077</v>
      </c>
      <c r="E1183" s="0" t="s">
        <v>3078</v>
      </c>
      <c r="F1183" s="0" t="n">
        <v>10148</v>
      </c>
      <c r="G1183" s="0" t="n">
        <v>107</v>
      </c>
      <c r="H1183" s="0" t="n">
        <v>0</v>
      </c>
      <c r="I1183" s="0" t="n">
        <v>1</v>
      </c>
      <c r="J1183" s="0" t="s">
        <v>7573</v>
      </c>
      <c r="K1183" s="0" t="s">
        <v>7573</v>
      </c>
    </row>
    <row r="1184" customFormat="false" ht="12.75" hidden="false" customHeight="false" outlineLevel="0" collapsed="false">
      <c r="A1184" s="0" t="s">
        <v>3079</v>
      </c>
      <c r="B1184" s="0" t="n">
        <v>227</v>
      </c>
      <c r="C1184" s="0" t="s">
        <v>23</v>
      </c>
      <c r="D1184" s="0" t="s">
        <v>3080</v>
      </c>
      <c r="E1184" s="0" t="s">
        <v>3081</v>
      </c>
      <c r="F1184" s="0" t="n">
        <v>11752</v>
      </c>
      <c r="G1184" s="0" t="n">
        <v>127</v>
      </c>
      <c r="H1184" s="0" t="n">
        <v>0</v>
      </c>
      <c r="I1184" s="0" t="n">
        <v>3</v>
      </c>
      <c r="J1184" s="0" t="s">
        <v>7573</v>
      </c>
      <c r="K1184" s="0" t="s">
        <v>7573</v>
      </c>
    </row>
    <row r="1185" customFormat="false" ht="12.75" hidden="false" customHeight="false" outlineLevel="0" collapsed="false">
      <c r="A1185" s="0" t="s">
        <v>3082</v>
      </c>
      <c r="B1185" s="0" t="n">
        <v>6235</v>
      </c>
      <c r="C1185" s="0" t="s">
        <v>23</v>
      </c>
      <c r="E1185" s="0" t="s">
        <v>3083</v>
      </c>
      <c r="F1185" s="0" t="n">
        <v>25561</v>
      </c>
      <c r="G1185" s="0" t="n">
        <v>215</v>
      </c>
      <c r="H1185" s="0" t="n">
        <v>0</v>
      </c>
      <c r="I1185" s="0" t="n">
        <v>10</v>
      </c>
      <c r="J1185" s="0" t="s">
        <v>7573</v>
      </c>
      <c r="K1185" s="0" t="s">
        <v>7573</v>
      </c>
    </row>
    <row r="1186" customFormat="false" ht="12.75" hidden="false" customHeight="false" outlineLevel="0" collapsed="false">
      <c r="A1186" s="0" t="s">
        <v>3084</v>
      </c>
      <c r="B1186" s="0" t="n">
        <v>1792</v>
      </c>
      <c r="C1186" s="0" t="s">
        <v>23</v>
      </c>
      <c r="D1186" s="0" t="s">
        <v>3085</v>
      </c>
      <c r="E1186" s="0" t="s">
        <v>3086</v>
      </c>
      <c r="F1186" s="0" t="n">
        <v>26965</v>
      </c>
      <c r="G1186" s="0" t="n">
        <v>577</v>
      </c>
      <c r="H1186" s="0" t="n">
        <v>0</v>
      </c>
      <c r="I1186" s="0" t="n">
        <v>117</v>
      </c>
      <c r="J1186" s="0" t="s">
        <v>7573</v>
      </c>
      <c r="K1186" s="0" t="s">
        <v>7573</v>
      </c>
    </row>
    <row r="1187" customFormat="false" ht="12.75" hidden="false" customHeight="false" outlineLevel="0" collapsed="false">
      <c r="A1187" s="0" t="s">
        <v>3087</v>
      </c>
      <c r="B1187" s="0" t="n">
        <v>263</v>
      </c>
      <c r="C1187" s="0" t="s">
        <v>23</v>
      </c>
      <c r="D1187" s="0" t="s">
        <v>3088</v>
      </c>
      <c r="E1187" s="0" t="s">
        <v>3089</v>
      </c>
      <c r="F1187" s="0" t="n">
        <v>20739</v>
      </c>
      <c r="G1187" s="0" t="n">
        <v>324</v>
      </c>
      <c r="H1187" s="0" t="n">
        <v>0</v>
      </c>
      <c r="I1187" s="0" t="n">
        <v>19</v>
      </c>
      <c r="J1187" s="0" t="s">
        <v>7573</v>
      </c>
      <c r="K1187" s="0" t="s">
        <v>7573</v>
      </c>
    </row>
    <row r="1188" customFormat="false" ht="12.75" hidden="false" customHeight="false" outlineLevel="0" collapsed="false">
      <c r="A1188" s="0" t="s">
        <v>3090</v>
      </c>
      <c r="B1188" s="0" t="n">
        <v>199</v>
      </c>
      <c r="C1188" s="0" t="s">
        <v>23</v>
      </c>
      <c r="D1188" s="0" t="s">
        <v>3091</v>
      </c>
      <c r="E1188" s="0" t="s">
        <v>3092</v>
      </c>
      <c r="F1188" s="0" t="n">
        <v>51747</v>
      </c>
      <c r="G1188" s="0" t="n">
        <v>498</v>
      </c>
      <c r="H1188" s="0" t="n">
        <v>1</v>
      </c>
      <c r="I1188" s="0" t="n">
        <v>212</v>
      </c>
      <c r="J1188" s="0" t="s">
        <v>7573</v>
      </c>
      <c r="K1188" s="0" t="s">
        <v>7573</v>
      </c>
    </row>
    <row r="1189" customFormat="false" ht="12.75" hidden="false" customHeight="false" outlineLevel="0" collapsed="false">
      <c r="A1189" s="0" t="s">
        <v>3093</v>
      </c>
      <c r="B1189" s="0" t="n">
        <v>127</v>
      </c>
      <c r="C1189" s="0" t="s">
        <v>23</v>
      </c>
      <c r="D1189" s="0" t="s">
        <v>3094</v>
      </c>
      <c r="E1189" s="0" t="s">
        <v>3095</v>
      </c>
      <c r="F1189" s="0" t="n">
        <v>20214</v>
      </c>
      <c r="G1189" s="0" t="n">
        <v>375</v>
      </c>
      <c r="H1189" s="0" t="n">
        <v>0</v>
      </c>
      <c r="I1189" s="0" t="n">
        <v>9</v>
      </c>
      <c r="J1189" s="0" t="s">
        <v>7573</v>
      </c>
      <c r="K1189" s="0" t="s">
        <v>7573</v>
      </c>
    </row>
    <row r="1190" customFormat="false" ht="12.75" hidden="false" customHeight="false" outlineLevel="0" collapsed="false">
      <c r="A1190" s="0" t="s">
        <v>3096</v>
      </c>
      <c r="B1190" s="0" t="n">
        <v>309</v>
      </c>
      <c r="C1190" s="0" t="s">
        <v>23</v>
      </c>
      <c r="D1190" s="0" t="s">
        <v>3097</v>
      </c>
      <c r="E1190" s="0" t="s">
        <v>3098</v>
      </c>
      <c r="F1190" s="0" t="n">
        <v>6806</v>
      </c>
      <c r="G1190" s="0" t="n">
        <v>72</v>
      </c>
      <c r="H1190" s="0" t="n">
        <v>0</v>
      </c>
      <c r="I1190" s="0" t="n">
        <v>23</v>
      </c>
      <c r="J1190" s="0" t="s">
        <v>7573</v>
      </c>
      <c r="K1190" s="0" t="s">
        <v>7573</v>
      </c>
    </row>
    <row r="1191" customFormat="false" ht="12.75" hidden="false" customHeight="false" outlineLevel="0" collapsed="false">
      <c r="A1191" s="0" t="s">
        <v>3099</v>
      </c>
      <c r="B1191" s="0" t="n">
        <v>281</v>
      </c>
      <c r="C1191" s="0" t="s">
        <v>23</v>
      </c>
      <c r="E1191" s="0" t="s">
        <v>3100</v>
      </c>
      <c r="F1191" s="0" t="n">
        <v>57421</v>
      </c>
      <c r="G1191" s="0" t="n">
        <v>401</v>
      </c>
      <c r="H1191" s="0" t="n">
        <v>0</v>
      </c>
      <c r="I1191" s="0" t="n">
        <v>25</v>
      </c>
      <c r="J1191" s="0" t="s">
        <v>7573</v>
      </c>
      <c r="K1191" s="0" t="s">
        <v>7573</v>
      </c>
    </row>
    <row r="1192" customFormat="false" ht="12.75" hidden="false" customHeight="false" outlineLevel="0" collapsed="false">
      <c r="A1192" s="0" t="s">
        <v>3101</v>
      </c>
      <c r="B1192" s="0" t="n">
        <v>30609</v>
      </c>
      <c r="C1192" s="0" t="s">
        <v>23</v>
      </c>
      <c r="D1192" s="0" t="s">
        <v>3102</v>
      </c>
      <c r="E1192" s="0" t="s">
        <v>3103</v>
      </c>
      <c r="F1192" s="0" t="n">
        <v>38616</v>
      </c>
      <c r="G1192" s="0" t="n">
        <v>522</v>
      </c>
      <c r="H1192" s="0" t="n">
        <v>0</v>
      </c>
      <c r="I1192" s="0" t="n">
        <v>1</v>
      </c>
      <c r="J1192" s="0" t="s">
        <v>7573</v>
      </c>
      <c r="K1192" s="0" t="s">
        <v>7573</v>
      </c>
    </row>
    <row r="1193" customFormat="false" ht="12.75" hidden="false" customHeight="false" outlineLevel="0" collapsed="false">
      <c r="A1193" s="0" t="s">
        <v>3104</v>
      </c>
      <c r="B1193" s="0" t="n">
        <v>248</v>
      </c>
      <c r="C1193" s="0" t="s">
        <v>23</v>
      </c>
      <c r="D1193" s="0" t="s">
        <v>3105</v>
      </c>
      <c r="E1193" s="0" t="s">
        <v>3106</v>
      </c>
      <c r="F1193" s="0" t="n">
        <v>33912</v>
      </c>
      <c r="G1193" s="0" t="n">
        <v>157</v>
      </c>
      <c r="H1193" s="0" t="n">
        <v>0</v>
      </c>
      <c r="I1193" s="0" t="n">
        <v>15</v>
      </c>
      <c r="J1193" s="0" t="s">
        <v>7573</v>
      </c>
      <c r="K1193" s="0" t="s">
        <v>7573</v>
      </c>
    </row>
    <row r="1194" customFormat="false" ht="12.75" hidden="false" customHeight="false" outlineLevel="0" collapsed="false">
      <c r="A1194" s="0" t="s">
        <v>3107</v>
      </c>
      <c r="B1194" s="0" t="n">
        <v>114029</v>
      </c>
      <c r="C1194" s="0" t="s">
        <v>23</v>
      </c>
      <c r="D1194" s="0" t="s">
        <v>3108</v>
      </c>
      <c r="E1194" s="0" t="s">
        <v>3109</v>
      </c>
      <c r="F1194" s="0" t="n">
        <v>684820</v>
      </c>
      <c r="G1194" s="0" t="n">
        <v>2517</v>
      </c>
      <c r="H1194" s="0" t="n">
        <v>0</v>
      </c>
      <c r="I1194" s="0" t="n">
        <v>130</v>
      </c>
      <c r="J1194" s="0" t="s">
        <v>7573</v>
      </c>
      <c r="K1194" s="0" t="s">
        <v>7573</v>
      </c>
    </row>
    <row r="1195" customFormat="false" ht="12.75" hidden="false" customHeight="false" outlineLevel="0" collapsed="false">
      <c r="A1195" s="0" t="s">
        <v>3110</v>
      </c>
      <c r="B1195" s="0" t="n">
        <v>111</v>
      </c>
      <c r="C1195" s="0" t="s">
        <v>23</v>
      </c>
      <c r="D1195" s="0" t="s">
        <v>3111</v>
      </c>
      <c r="E1195" s="0" t="s">
        <v>3112</v>
      </c>
      <c r="F1195" s="0" t="n">
        <v>11647</v>
      </c>
      <c r="G1195" s="0" t="n">
        <v>113</v>
      </c>
      <c r="H1195" s="0" t="n">
        <v>0</v>
      </c>
      <c r="I1195" s="0" t="n">
        <v>9</v>
      </c>
      <c r="J1195" s="0" t="s">
        <v>7573</v>
      </c>
      <c r="K1195" s="0" t="s">
        <v>7573</v>
      </c>
    </row>
    <row r="1196" customFormat="false" ht="12.75" hidden="false" customHeight="false" outlineLevel="0" collapsed="false">
      <c r="A1196" s="0" t="s">
        <v>3113</v>
      </c>
      <c r="B1196" s="0" t="n">
        <v>207</v>
      </c>
      <c r="C1196" s="0" t="s">
        <v>23</v>
      </c>
      <c r="E1196" s="0" t="s">
        <v>3114</v>
      </c>
      <c r="F1196" s="0" t="n">
        <v>18985</v>
      </c>
      <c r="G1196" s="0" t="n">
        <v>226</v>
      </c>
      <c r="H1196" s="0" t="n">
        <v>0</v>
      </c>
      <c r="I1196" s="0" t="n">
        <v>24</v>
      </c>
      <c r="J1196" s="0" t="s">
        <v>7573</v>
      </c>
      <c r="K1196" s="0" t="s">
        <v>7573</v>
      </c>
    </row>
    <row r="1197" customFormat="false" ht="12.75" hidden="false" customHeight="false" outlineLevel="0" collapsed="false">
      <c r="A1197" s="0" t="s">
        <v>3115</v>
      </c>
      <c r="B1197" s="0" t="n">
        <v>395</v>
      </c>
      <c r="C1197" s="0" t="s">
        <v>23</v>
      </c>
      <c r="D1197" s="0" t="s">
        <v>3116</v>
      </c>
      <c r="E1197" s="0" t="s">
        <v>3117</v>
      </c>
      <c r="F1197" s="0" t="n">
        <v>10538</v>
      </c>
      <c r="G1197" s="0" t="n">
        <v>165</v>
      </c>
      <c r="H1197" s="0" t="n">
        <v>0</v>
      </c>
      <c r="I1197" s="0" t="n">
        <v>36</v>
      </c>
      <c r="J1197" s="0" t="s">
        <v>7573</v>
      </c>
      <c r="K1197" s="0" t="s">
        <v>7573</v>
      </c>
    </row>
    <row r="1198" customFormat="false" ht="12.75" hidden="false" customHeight="false" outlineLevel="0" collapsed="false">
      <c r="A1198" s="0" t="s">
        <v>3118</v>
      </c>
      <c r="B1198" s="0" t="n">
        <v>303</v>
      </c>
      <c r="C1198" s="0" t="s">
        <v>23</v>
      </c>
      <c r="F1198" s="0" t="n">
        <v>807573</v>
      </c>
      <c r="G1198" s="0" t="n">
        <v>12545</v>
      </c>
      <c r="H1198" s="0" t="n">
        <v>0</v>
      </c>
      <c r="I1198" s="0" t="n">
        <v>1602</v>
      </c>
      <c r="J1198" s="0" t="s">
        <v>7573</v>
      </c>
      <c r="K1198" s="0" t="s">
        <v>7573</v>
      </c>
    </row>
    <row r="1199" customFormat="false" ht="12.75" hidden="false" customHeight="false" outlineLevel="0" collapsed="false">
      <c r="A1199" s="0" t="s">
        <v>3119</v>
      </c>
      <c r="B1199" s="0" t="n">
        <v>115</v>
      </c>
      <c r="C1199" s="0" t="s">
        <v>23</v>
      </c>
      <c r="D1199" s="0" t="s">
        <v>3120</v>
      </c>
      <c r="E1199" s="0" t="s">
        <v>3121</v>
      </c>
      <c r="F1199" s="0" t="n">
        <v>6282</v>
      </c>
      <c r="G1199" s="0" t="n">
        <v>53</v>
      </c>
      <c r="H1199" s="0" t="n">
        <v>0</v>
      </c>
      <c r="I1199" s="0" t="n">
        <v>6</v>
      </c>
      <c r="J1199" s="0" t="s">
        <v>7573</v>
      </c>
      <c r="K1199" s="0" t="s">
        <v>7573</v>
      </c>
    </row>
    <row r="1200" customFormat="false" ht="12.75" hidden="false" customHeight="false" outlineLevel="0" collapsed="false">
      <c r="A1200" s="0" t="s">
        <v>3122</v>
      </c>
      <c r="B1200" s="0" t="n">
        <v>149</v>
      </c>
      <c r="C1200" s="0" t="s">
        <v>23</v>
      </c>
      <c r="E1200" s="0" t="s">
        <v>3123</v>
      </c>
      <c r="F1200" s="0" t="n">
        <v>8467</v>
      </c>
      <c r="G1200" s="0" t="n">
        <v>145</v>
      </c>
      <c r="H1200" s="0" t="n">
        <v>0</v>
      </c>
      <c r="I1200" s="0" t="n">
        <v>1</v>
      </c>
      <c r="J1200" s="0" t="s">
        <v>7573</v>
      </c>
      <c r="K1200" s="0" t="s">
        <v>7573</v>
      </c>
    </row>
    <row r="1201" customFormat="false" ht="12.75" hidden="false" customHeight="false" outlineLevel="0" collapsed="false">
      <c r="A1201" s="0" t="s">
        <v>3124</v>
      </c>
      <c r="B1201" s="0" t="n">
        <v>152</v>
      </c>
      <c r="C1201" s="0" t="s">
        <v>23</v>
      </c>
      <c r="D1201" s="0" t="s">
        <v>3125</v>
      </c>
      <c r="E1201" s="0" t="s">
        <v>3126</v>
      </c>
      <c r="F1201" s="0" t="n">
        <v>15984</v>
      </c>
      <c r="G1201" s="0" t="n">
        <v>101</v>
      </c>
      <c r="H1201" s="0" t="n">
        <v>1</v>
      </c>
      <c r="I1201" s="0" t="n">
        <v>43</v>
      </c>
      <c r="J1201" s="0" t="s">
        <v>7573</v>
      </c>
      <c r="K1201" s="0" t="s">
        <v>7573</v>
      </c>
    </row>
    <row r="1202" customFormat="false" ht="12.75" hidden="false" customHeight="false" outlineLevel="0" collapsed="false">
      <c r="A1202" s="0" t="s">
        <v>3127</v>
      </c>
      <c r="B1202" s="0" t="n">
        <v>215</v>
      </c>
      <c r="C1202" s="0" t="s">
        <v>23</v>
      </c>
      <c r="D1202" s="0" t="s">
        <v>3128</v>
      </c>
      <c r="E1202" s="0" t="s">
        <v>3129</v>
      </c>
      <c r="F1202" s="0" t="n">
        <v>90507</v>
      </c>
      <c r="G1202" s="0" t="n">
        <v>401</v>
      </c>
      <c r="H1202" s="0" t="n">
        <v>0</v>
      </c>
      <c r="I1202" s="0" t="n">
        <v>25</v>
      </c>
      <c r="J1202" s="0" t="s">
        <v>7573</v>
      </c>
      <c r="K1202" s="0" t="s">
        <v>7573</v>
      </c>
    </row>
    <row r="1203" customFormat="false" ht="12.75" hidden="false" customHeight="false" outlineLevel="0" collapsed="false">
      <c r="A1203" s="0" t="s">
        <v>3130</v>
      </c>
      <c r="B1203" s="0" t="n">
        <v>164</v>
      </c>
      <c r="C1203" s="0" t="s">
        <v>23</v>
      </c>
      <c r="D1203" s="0" t="s">
        <v>3131</v>
      </c>
      <c r="E1203" s="0" t="s">
        <v>3132</v>
      </c>
      <c r="F1203" s="0" t="n">
        <v>15300</v>
      </c>
      <c r="G1203" s="0" t="n">
        <v>110</v>
      </c>
      <c r="H1203" s="0" t="n">
        <v>0</v>
      </c>
      <c r="I1203" s="0" t="n">
        <v>10</v>
      </c>
      <c r="J1203" s="0" t="s">
        <v>7573</v>
      </c>
      <c r="K1203" s="0" t="s">
        <v>7573</v>
      </c>
    </row>
    <row r="1204" customFormat="false" ht="12.75" hidden="false" customHeight="false" outlineLevel="0" collapsed="false">
      <c r="A1204" s="0" t="s">
        <v>3133</v>
      </c>
      <c r="B1204" s="0" t="n">
        <v>321</v>
      </c>
      <c r="C1204" s="0" t="s">
        <v>23</v>
      </c>
      <c r="E1204" s="0" t="s">
        <v>3134</v>
      </c>
      <c r="F1204" s="0" t="n">
        <v>6664</v>
      </c>
      <c r="G1204" s="0" t="n">
        <v>95</v>
      </c>
      <c r="H1204" s="0" t="n">
        <v>6</v>
      </c>
      <c r="I1204" s="0" t="n">
        <v>103</v>
      </c>
      <c r="J1204" s="0" t="s">
        <v>7573</v>
      </c>
      <c r="K1204" s="0" t="s">
        <v>7573</v>
      </c>
    </row>
    <row r="1205" customFormat="false" ht="12.75" hidden="false" customHeight="false" outlineLevel="0" collapsed="false">
      <c r="A1205" s="0" t="s">
        <v>3135</v>
      </c>
      <c r="B1205" s="0" t="n">
        <v>1899</v>
      </c>
      <c r="C1205" s="0" t="s">
        <v>23</v>
      </c>
      <c r="D1205" s="0" t="s">
        <v>3136</v>
      </c>
      <c r="E1205" s="0" t="s">
        <v>3137</v>
      </c>
      <c r="F1205" s="0" t="n">
        <v>29240</v>
      </c>
      <c r="G1205" s="0" t="n">
        <v>329</v>
      </c>
      <c r="H1205" s="0" t="n">
        <v>9</v>
      </c>
      <c r="I1205" s="0" t="n">
        <v>332</v>
      </c>
      <c r="J1205" s="0" t="s">
        <v>7573</v>
      </c>
      <c r="K1205" s="0" t="s">
        <v>7573</v>
      </c>
    </row>
    <row r="1206" customFormat="false" ht="12.75" hidden="false" customHeight="false" outlineLevel="0" collapsed="false">
      <c r="A1206" s="0" t="s">
        <v>3138</v>
      </c>
      <c r="B1206" s="0" t="n">
        <v>396</v>
      </c>
      <c r="C1206" s="0" t="s">
        <v>23</v>
      </c>
      <c r="D1206" s="0" t="s">
        <v>3139</v>
      </c>
      <c r="E1206" s="0" t="s">
        <v>3140</v>
      </c>
      <c r="F1206" s="0" t="n">
        <v>35723</v>
      </c>
      <c r="G1206" s="0" t="n">
        <v>303</v>
      </c>
      <c r="H1206" s="0" t="n">
        <v>0</v>
      </c>
      <c r="I1206" s="0" t="n">
        <v>19</v>
      </c>
      <c r="J1206" s="0" t="s">
        <v>7573</v>
      </c>
      <c r="K1206" s="0" t="s">
        <v>7573</v>
      </c>
    </row>
    <row r="1207" customFormat="false" ht="12.75" hidden="false" customHeight="false" outlineLevel="0" collapsed="false">
      <c r="A1207" s="0" t="s">
        <v>3141</v>
      </c>
      <c r="B1207" s="0" t="n">
        <v>1591</v>
      </c>
      <c r="C1207" s="0" t="s">
        <v>23</v>
      </c>
      <c r="D1207" s="0" t="s">
        <v>3142</v>
      </c>
      <c r="E1207" s="0" t="s">
        <v>3143</v>
      </c>
      <c r="F1207" s="0" t="n">
        <v>35031</v>
      </c>
      <c r="G1207" s="0" t="n">
        <v>424</v>
      </c>
      <c r="H1207" s="0" t="n">
        <v>0</v>
      </c>
      <c r="I1207" s="0" t="n">
        <v>12</v>
      </c>
      <c r="J1207" s="0" t="s">
        <v>7573</v>
      </c>
      <c r="K1207" s="0" t="s">
        <v>7573</v>
      </c>
    </row>
    <row r="1208" customFormat="false" ht="12.75" hidden="false" customHeight="false" outlineLevel="0" collapsed="false">
      <c r="A1208" s="0" t="s">
        <v>3144</v>
      </c>
      <c r="B1208" s="0" t="n">
        <v>18703</v>
      </c>
      <c r="C1208" s="0" t="s">
        <v>23</v>
      </c>
      <c r="E1208" s="0" t="s">
        <v>3145</v>
      </c>
      <c r="F1208" s="0" t="n">
        <v>44310</v>
      </c>
      <c r="G1208" s="0" t="n">
        <v>342</v>
      </c>
      <c r="H1208" s="0" t="n">
        <v>0</v>
      </c>
      <c r="I1208" s="0" t="n">
        <v>93</v>
      </c>
      <c r="J1208" s="0" t="s">
        <v>7573</v>
      </c>
      <c r="K1208" s="0" t="s">
        <v>7573</v>
      </c>
    </row>
    <row r="1209" customFormat="false" ht="12.75" hidden="false" customHeight="false" outlineLevel="0" collapsed="false">
      <c r="A1209" s="0" t="s">
        <v>3146</v>
      </c>
      <c r="B1209" s="0" t="n">
        <v>654</v>
      </c>
      <c r="C1209" s="0" t="s">
        <v>23</v>
      </c>
      <c r="D1209" s="0" t="s">
        <v>3147</v>
      </c>
      <c r="E1209" s="0" t="s">
        <v>3148</v>
      </c>
      <c r="F1209" s="0" t="n">
        <v>12358</v>
      </c>
      <c r="G1209" s="0" t="n">
        <v>323</v>
      </c>
      <c r="H1209" s="0" t="n">
        <v>7</v>
      </c>
      <c r="I1209" s="0" t="n">
        <v>19</v>
      </c>
      <c r="J1209" s="0" t="s">
        <v>7573</v>
      </c>
      <c r="K1209" s="0" t="s">
        <v>7573</v>
      </c>
    </row>
    <row r="1210" customFormat="false" ht="12.75" hidden="false" customHeight="false" outlineLevel="0" collapsed="false">
      <c r="A1210" s="0" t="s">
        <v>3149</v>
      </c>
      <c r="B1210" s="0" t="n">
        <v>110</v>
      </c>
      <c r="C1210" s="0" t="s">
        <v>23</v>
      </c>
      <c r="D1210" s="0" t="s">
        <v>3150</v>
      </c>
      <c r="E1210" s="0" t="s">
        <v>3151</v>
      </c>
      <c r="F1210" s="0" t="n">
        <v>10002</v>
      </c>
      <c r="G1210" s="0" t="n">
        <v>92</v>
      </c>
      <c r="H1210" s="0" t="n">
        <v>0</v>
      </c>
      <c r="I1210" s="0" t="n">
        <v>13</v>
      </c>
      <c r="J1210" s="0" t="s">
        <v>7573</v>
      </c>
      <c r="K1210" s="0" t="s">
        <v>7573</v>
      </c>
    </row>
    <row r="1211" customFormat="false" ht="12.75" hidden="false" customHeight="false" outlineLevel="0" collapsed="false">
      <c r="A1211" s="0" t="s">
        <v>3152</v>
      </c>
      <c r="B1211" s="0" t="n">
        <v>608</v>
      </c>
      <c r="C1211" s="0" t="s">
        <v>23</v>
      </c>
      <c r="D1211" s="0" t="s">
        <v>3153</v>
      </c>
      <c r="E1211" s="0" t="s">
        <v>3154</v>
      </c>
      <c r="F1211" s="0" t="n">
        <v>12767</v>
      </c>
      <c r="G1211" s="0" t="n">
        <v>78</v>
      </c>
      <c r="H1211" s="0" t="n">
        <v>0</v>
      </c>
      <c r="I1211" s="0" t="n">
        <v>15</v>
      </c>
      <c r="J1211" s="0" t="s">
        <v>7573</v>
      </c>
      <c r="K1211" s="0" t="s">
        <v>7573</v>
      </c>
    </row>
    <row r="1212" customFormat="false" ht="12.75" hidden="false" customHeight="false" outlineLevel="0" collapsed="false">
      <c r="A1212" s="0" t="s">
        <v>3155</v>
      </c>
      <c r="B1212" s="0" t="n">
        <v>433</v>
      </c>
      <c r="C1212" s="0" t="s">
        <v>23</v>
      </c>
      <c r="D1212" s="0" t="s">
        <v>3156</v>
      </c>
      <c r="E1212" s="0" t="s">
        <v>3157</v>
      </c>
      <c r="F1212" s="0" t="n">
        <v>36432</v>
      </c>
      <c r="G1212" s="0" t="n">
        <v>247</v>
      </c>
      <c r="H1212" s="0" t="n">
        <v>0</v>
      </c>
      <c r="I1212" s="0" t="n">
        <v>16</v>
      </c>
      <c r="J1212" s="0" t="s">
        <v>7573</v>
      </c>
      <c r="K1212" s="0" t="s">
        <v>7573</v>
      </c>
    </row>
    <row r="1213" customFormat="false" ht="12.75" hidden="false" customHeight="false" outlineLevel="0" collapsed="false">
      <c r="A1213" s="0" t="s">
        <v>3158</v>
      </c>
      <c r="B1213" s="0" t="n">
        <v>121</v>
      </c>
      <c r="C1213" s="0" t="s">
        <v>23</v>
      </c>
      <c r="D1213" s="0" t="s">
        <v>3159</v>
      </c>
      <c r="E1213" s="0" t="s">
        <v>3160</v>
      </c>
      <c r="F1213" s="0" t="n">
        <v>8192</v>
      </c>
      <c r="G1213" s="0" t="n">
        <v>44</v>
      </c>
      <c r="H1213" s="0" t="n">
        <v>0</v>
      </c>
      <c r="I1213" s="0" t="n">
        <v>8</v>
      </c>
      <c r="J1213" s="0" t="s">
        <v>7573</v>
      </c>
      <c r="K1213" s="0" t="s">
        <v>7573</v>
      </c>
    </row>
    <row r="1214" customFormat="false" ht="12.75" hidden="false" customHeight="false" outlineLevel="0" collapsed="false">
      <c r="A1214" s="0" t="s">
        <v>3161</v>
      </c>
      <c r="B1214" s="0" t="n">
        <v>213</v>
      </c>
      <c r="C1214" s="0" t="s">
        <v>23</v>
      </c>
      <c r="D1214" s="0" t="s">
        <v>3162</v>
      </c>
      <c r="E1214" s="0" t="s">
        <v>3163</v>
      </c>
      <c r="F1214" s="0" t="n">
        <v>7363</v>
      </c>
      <c r="G1214" s="0" t="n">
        <v>114</v>
      </c>
      <c r="H1214" s="0" t="n">
        <v>0</v>
      </c>
      <c r="I1214" s="0" t="n">
        <v>1</v>
      </c>
      <c r="J1214" s="0" t="s">
        <v>7573</v>
      </c>
      <c r="K1214" s="0" t="s">
        <v>7573</v>
      </c>
    </row>
    <row r="1215" customFormat="false" ht="12.75" hidden="false" customHeight="false" outlineLevel="0" collapsed="false">
      <c r="A1215" s="0" t="s">
        <v>3164</v>
      </c>
      <c r="B1215" s="0" t="n">
        <v>161</v>
      </c>
      <c r="C1215" s="0" t="s">
        <v>23</v>
      </c>
      <c r="D1215" s="0" t="s">
        <v>3165</v>
      </c>
      <c r="E1215" s="0" t="s">
        <v>3166</v>
      </c>
      <c r="F1215" s="0" t="n">
        <v>5966</v>
      </c>
      <c r="G1215" s="0" t="n">
        <v>66</v>
      </c>
      <c r="H1215" s="0" t="n">
        <v>0</v>
      </c>
      <c r="I1215" s="0" t="n">
        <v>57</v>
      </c>
      <c r="J1215" s="0" t="s">
        <v>7573</v>
      </c>
      <c r="K1215" s="0" t="s">
        <v>7573</v>
      </c>
    </row>
    <row r="1216" customFormat="false" ht="12.75" hidden="false" customHeight="false" outlineLevel="0" collapsed="false">
      <c r="A1216" s="0" t="s">
        <v>3167</v>
      </c>
      <c r="B1216" s="0" t="n">
        <v>685</v>
      </c>
      <c r="C1216" s="0" t="s">
        <v>23</v>
      </c>
      <c r="F1216" s="0" t="n">
        <v>21271</v>
      </c>
      <c r="G1216" s="0" t="n">
        <v>166</v>
      </c>
      <c r="H1216" s="0" t="n">
        <v>0</v>
      </c>
      <c r="I1216" s="0" t="n">
        <v>3</v>
      </c>
      <c r="J1216" s="0" t="s">
        <v>7573</v>
      </c>
      <c r="K1216" s="0" t="s">
        <v>7573</v>
      </c>
    </row>
    <row r="1217" customFormat="false" ht="12.75" hidden="false" customHeight="false" outlineLevel="0" collapsed="false">
      <c r="A1217" s="0" t="s">
        <v>3168</v>
      </c>
      <c r="B1217" s="0" t="n">
        <v>3150</v>
      </c>
      <c r="C1217" s="0" t="s">
        <v>23</v>
      </c>
      <c r="D1217" s="0" t="s">
        <v>3169</v>
      </c>
      <c r="E1217" s="0" t="s">
        <v>3170</v>
      </c>
      <c r="F1217" s="0" t="n">
        <v>15866</v>
      </c>
      <c r="G1217" s="0" t="n">
        <v>89</v>
      </c>
      <c r="H1217" s="0" t="n">
        <v>0</v>
      </c>
      <c r="I1217" s="0" t="n">
        <v>38</v>
      </c>
      <c r="J1217" s="0" t="s">
        <v>7573</v>
      </c>
      <c r="K1217" s="0" t="s">
        <v>7573</v>
      </c>
    </row>
    <row r="1218" customFormat="false" ht="12.75" hidden="false" customHeight="false" outlineLevel="0" collapsed="false">
      <c r="A1218" s="0" t="s">
        <v>3171</v>
      </c>
      <c r="B1218" s="0" t="n">
        <v>515</v>
      </c>
      <c r="C1218" s="0" t="s">
        <v>23</v>
      </c>
      <c r="D1218" s="0" t="s">
        <v>3172</v>
      </c>
      <c r="E1218" s="0" t="s">
        <v>3173</v>
      </c>
      <c r="F1218" s="0" t="n">
        <v>5322</v>
      </c>
      <c r="G1218" s="0" t="n">
        <v>62</v>
      </c>
      <c r="H1218" s="0" t="n">
        <v>0</v>
      </c>
      <c r="I1218" s="0" t="n">
        <v>1</v>
      </c>
      <c r="J1218" s="0" t="s">
        <v>7573</v>
      </c>
      <c r="K1218" s="0" t="s">
        <v>7573</v>
      </c>
    </row>
    <row r="1219" customFormat="false" ht="12.75" hidden="false" customHeight="false" outlineLevel="0" collapsed="false">
      <c r="A1219" s="0" t="s">
        <v>3174</v>
      </c>
      <c r="B1219" s="0" t="n">
        <v>2928</v>
      </c>
      <c r="C1219" s="0" t="s">
        <v>23</v>
      </c>
      <c r="D1219" s="0" t="s">
        <v>3175</v>
      </c>
      <c r="E1219" s="0" t="s">
        <v>3176</v>
      </c>
      <c r="F1219" s="0" t="n">
        <v>123249</v>
      </c>
      <c r="G1219" s="0" t="n">
        <v>1597</v>
      </c>
      <c r="H1219" s="0" t="n">
        <v>0</v>
      </c>
      <c r="I1219" s="0" t="n">
        <v>28</v>
      </c>
      <c r="J1219" s="0" t="s">
        <v>7573</v>
      </c>
      <c r="K1219" s="0" t="s">
        <v>7573</v>
      </c>
    </row>
    <row r="1220" customFormat="false" ht="12.75" hidden="false" customHeight="false" outlineLevel="0" collapsed="false">
      <c r="A1220" s="0" t="s">
        <v>3177</v>
      </c>
      <c r="B1220" s="0" t="n">
        <v>139</v>
      </c>
      <c r="C1220" s="0" t="s">
        <v>23</v>
      </c>
      <c r="E1220" s="0" t="s">
        <v>3178</v>
      </c>
      <c r="F1220" s="0" t="n">
        <v>13262</v>
      </c>
      <c r="G1220" s="0" t="n">
        <v>108</v>
      </c>
      <c r="H1220" s="0" t="n">
        <v>0</v>
      </c>
      <c r="I1220" s="0" t="n">
        <v>15</v>
      </c>
      <c r="J1220" s="0" t="s">
        <v>7573</v>
      </c>
      <c r="K1220" s="0" t="s">
        <v>7573</v>
      </c>
    </row>
    <row r="1221" customFormat="false" ht="12.75" hidden="false" customHeight="false" outlineLevel="0" collapsed="false">
      <c r="A1221" s="0" t="s">
        <v>3179</v>
      </c>
      <c r="B1221" s="0" t="n">
        <v>831</v>
      </c>
      <c r="C1221" s="0" t="s">
        <v>23</v>
      </c>
      <c r="F1221" s="0" t="n">
        <v>200752</v>
      </c>
      <c r="G1221" s="0" t="n">
        <v>862</v>
      </c>
      <c r="H1221" s="0" t="n">
        <v>0</v>
      </c>
      <c r="I1221" s="0" t="n">
        <v>8</v>
      </c>
      <c r="J1221" s="0" t="s">
        <v>7573</v>
      </c>
      <c r="K1221" s="0" t="s">
        <v>7573</v>
      </c>
    </row>
    <row r="1222" customFormat="false" ht="12.75" hidden="false" customHeight="false" outlineLevel="0" collapsed="false">
      <c r="A1222" s="0" t="s">
        <v>3180</v>
      </c>
      <c r="B1222" s="0" t="n">
        <v>355</v>
      </c>
      <c r="C1222" s="0" t="s">
        <v>23</v>
      </c>
      <c r="E1222" s="0" t="s">
        <v>3181</v>
      </c>
      <c r="F1222" s="0" t="n">
        <v>18287</v>
      </c>
      <c r="G1222" s="0" t="n">
        <v>184</v>
      </c>
      <c r="H1222" s="0" t="n">
        <v>0</v>
      </c>
      <c r="I1222" s="0" t="n">
        <v>149</v>
      </c>
      <c r="J1222" s="0" t="s">
        <v>7573</v>
      </c>
      <c r="K1222" s="0" t="s">
        <v>7573</v>
      </c>
    </row>
    <row r="1223" customFormat="false" ht="12.75" hidden="false" customHeight="false" outlineLevel="0" collapsed="false">
      <c r="A1223" s="0" t="s">
        <v>3182</v>
      </c>
      <c r="B1223" s="0" t="n">
        <v>155</v>
      </c>
      <c r="C1223" s="0" t="s">
        <v>23</v>
      </c>
      <c r="D1223" s="0" t="s">
        <v>3183</v>
      </c>
      <c r="E1223" s="0" t="s">
        <v>3184</v>
      </c>
      <c r="F1223" s="0" t="n">
        <v>8280</v>
      </c>
      <c r="G1223" s="0" t="n">
        <v>84</v>
      </c>
      <c r="H1223" s="0" t="n">
        <v>0</v>
      </c>
      <c r="I1223" s="0" t="n">
        <v>226</v>
      </c>
      <c r="J1223" s="0" t="s">
        <v>7573</v>
      </c>
      <c r="K1223" s="0" t="s">
        <v>7573</v>
      </c>
    </row>
    <row r="1224" customFormat="false" ht="12.75" hidden="false" customHeight="false" outlineLevel="0" collapsed="false">
      <c r="A1224" s="0" t="s">
        <v>3185</v>
      </c>
      <c r="B1224" s="0" t="n">
        <v>119</v>
      </c>
      <c r="C1224" s="0" t="s">
        <v>23</v>
      </c>
      <c r="E1224" s="0" t="s">
        <v>3186</v>
      </c>
      <c r="F1224" s="0" t="n">
        <v>66112</v>
      </c>
      <c r="G1224" s="0" t="n">
        <v>612</v>
      </c>
      <c r="H1224" s="0" t="n">
        <v>0</v>
      </c>
      <c r="I1224" s="0" t="n">
        <v>64</v>
      </c>
      <c r="J1224" s="0" t="s">
        <v>7573</v>
      </c>
      <c r="K1224" s="0" t="s">
        <v>7573</v>
      </c>
    </row>
    <row r="1225" customFormat="false" ht="12.75" hidden="false" customHeight="false" outlineLevel="0" collapsed="false">
      <c r="A1225" s="0" t="s">
        <v>3187</v>
      </c>
      <c r="B1225" s="0" t="n">
        <v>21241</v>
      </c>
      <c r="C1225" s="0" t="s">
        <v>23</v>
      </c>
      <c r="D1225" s="0" t="s">
        <v>3188</v>
      </c>
      <c r="E1225" s="0" t="s">
        <v>3189</v>
      </c>
      <c r="F1225" s="0" t="n">
        <v>33063</v>
      </c>
      <c r="G1225" s="0" t="n">
        <v>394</v>
      </c>
      <c r="H1225" s="0" t="n">
        <v>2</v>
      </c>
      <c r="I1225" s="0" t="n">
        <v>38</v>
      </c>
      <c r="J1225" s="0" t="s">
        <v>7573</v>
      </c>
      <c r="K1225" s="0" t="s">
        <v>7573</v>
      </c>
    </row>
    <row r="1226" customFormat="false" ht="12.75" hidden="false" customHeight="false" outlineLevel="0" collapsed="false">
      <c r="A1226" s="0" t="s">
        <v>3190</v>
      </c>
      <c r="B1226" s="0" t="n">
        <v>103</v>
      </c>
      <c r="C1226" s="0" t="s">
        <v>23</v>
      </c>
      <c r="E1226" s="0" t="s">
        <v>3191</v>
      </c>
      <c r="F1226" s="0" t="n">
        <v>14261</v>
      </c>
      <c r="G1226" s="0" t="n">
        <v>108</v>
      </c>
      <c r="H1226" s="0" t="n">
        <v>0</v>
      </c>
      <c r="I1226" s="0" t="n">
        <v>67</v>
      </c>
      <c r="J1226" s="0" t="s">
        <v>7573</v>
      </c>
      <c r="K1226" s="0" t="s">
        <v>7573</v>
      </c>
    </row>
    <row r="1227" customFormat="false" ht="12.75" hidden="false" customHeight="false" outlineLevel="0" collapsed="false">
      <c r="A1227" s="0" t="s">
        <v>3192</v>
      </c>
      <c r="B1227" s="0" t="n">
        <v>1516</v>
      </c>
      <c r="C1227" s="0" t="s">
        <v>23</v>
      </c>
      <c r="D1227" s="0" t="s">
        <v>3193</v>
      </c>
      <c r="E1227" s="0" t="s">
        <v>3194</v>
      </c>
      <c r="F1227" s="0" t="n">
        <v>5603</v>
      </c>
      <c r="G1227" s="0" t="n">
        <v>58</v>
      </c>
      <c r="H1227" s="0" t="n">
        <v>0</v>
      </c>
      <c r="I1227" s="0" t="n">
        <v>1</v>
      </c>
      <c r="J1227" s="0" t="s">
        <v>7573</v>
      </c>
      <c r="K1227" s="0" t="s">
        <v>7573</v>
      </c>
    </row>
    <row r="1228" customFormat="false" ht="12.75" hidden="false" customHeight="false" outlineLevel="0" collapsed="false">
      <c r="A1228" s="0" t="s">
        <v>3195</v>
      </c>
      <c r="B1228" s="0" t="n">
        <v>690</v>
      </c>
      <c r="C1228" s="0" t="s">
        <v>23</v>
      </c>
      <c r="D1228" s="0" t="s">
        <v>3196</v>
      </c>
      <c r="E1228" s="0" t="s">
        <v>3197</v>
      </c>
      <c r="F1228" s="0" t="n">
        <v>18358</v>
      </c>
      <c r="G1228" s="0" t="n">
        <v>197</v>
      </c>
      <c r="H1228" s="0" t="n">
        <v>0</v>
      </c>
      <c r="I1228" s="0" t="n">
        <v>10</v>
      </c>
      <c r="J1228" s="0" t="s">
        <v>7573</v>
      </c>
      <c r="K1228" s="0" t="s">
        <v>7573</v>
      </c>
    </row>
    <row r="1229" customFormat="false" ht="12.75" hidden="false" customHeight="false" outlineLevel="0" collapsed="false">
      <c r="A1229" s="0" t="s">
        <v>3198</v>
      </c>
      <c r="B1229" s="0" t="n">
        <v>150</v>
      </c>
      <c r="C1229" s="0" t="s">
        <v>23</v>
      </c>
      <c r="F1229" s="0" t="n">
        <v>7386</v>
      </c>
      <c r="G1229" s="0" t="n">
        <v>74</v>
      </c>
      <c r="H1229" s="0" t="n">
        <v>0</v>
      </c>
      <c r="I1229" s="0" t="n">
        <v>9</v>
      </c>
      <c r="J1229" s="0" t="s">
        <v>7573</v>
      </c>
      <c r="K1229" s="0" t="s">
        <v>7573</v>
      </c>
    </row>
    <row r="1230" customFormat="false" ht="12.75" hidden="false" customHeight="false" outlineLevel="0" collapsed="false">
      <c r="A1230" s="0" t="s">
        <v>3199</v>
      </c>
      <c r="B1230" s="0" t="n">
        <v>341</v>
      </c>
      <c r="C1230" s="0" t="s">
        <v>23</v>
      </c>
      <c r="D1230" s="0" t="s">
        <v>3200</v>
      </c>
      <c r="E1230" s="0" t="s">
        <v>3201</v>
      </c>
      <c r="F1230" s="0" t="n">
        <v>11396</v>
      </c>
      <c r="G1230" s="0" t="n">
        <v>56</v>
      </c>
      <c r="H1230" s="0" t="n">
        <v>0</v>
      </c>
      <c r="I1230" s="0" t="n">
        <v>7</v>
      </c>
      <c r="J1230" s="0" t="s">
        <v>7573</v>
      </c>
      <c r="K1230" s="0" t="s">
        <v>7573</v>
      </c>
    </row>
    <row r="1231" customFormat="false" ht="12.75" hidden="false" customHeight="false" outlineLevel="0" collapsed="false">
      <c r="A1231" s="0" t="s">
        <v>3202</v>
      </c>
      <c r="B1231" s="0" t="n">
        <v>2713</v>
      </c>
      <c r="C1231" s="0" t="s">
        <v>23</v>
      </c>
      <c r="E1231" s="0" t="s">
        <v>3203</v>
      </c>
      <c r="F1231" s="0" t="n">
        <v>13351</v>
      </c>
      <c r="G1231" s="0" t="n">
        <v>133</v>
      </c>
      <c r="H1231" s="0" t="n">
        <v>0</v>
      </c>
      <c r="I1231" s="0" t="n">
        <v>16</v>
      </c>
      <c r="J1231" s="0" t="s">
        <v>7573</v>
      </c>
      <c r="K1231" s="0" t="s">
        <v>7573</v>
      </c>
    </row>
    <row r="1232" customFormat="false" ht="12.75" hidden="false" customHeight="false" outlineLevel="0" collapsed="false">
      <c r="A1232" s="0" t="s">
        <v>3204</v>
      </c>
      <c r="B1232" s="0" t="n">
        <v>171</v>
      </c>
      <c r="C1232" s="0" t="s">
        <v>23</v>
      </c>
      <c r="D1232" s="0" t="s">
        <v>3205</v>
      </c>
      <c r="E1232" s="0" t="s">
        <v>3206</v>
      </c>
      <c r="F1232" s="0" t="n">
        <v>9666</v>
      </c>
      <c r="G1232" s="0" t="n">
        <v>99</v>
      </c>
      <c r="H1232" s="0" t="n">
        <v>0</v>
      </c>
      <c r="I1232" s="0" t="n">
        <v>3</v>
      </c>
      <c r="J1232" s="0" t="s">
        <v>7573</v>
      </c>
      <c r="K1232" s="0" t="s">
        <v>7573</v>
      </c>
    </row>
    <row r="1233" customFormat="false" ht="12.75" hidden="false" customHeight="false" outlineLevel="0" collapsed="false">
      <c r="A1233" s="0" t="s">
        <v>3207</v>
      </c>
      <c r="B1233" s="0" t="n">
        <v>179</v>
      </c>
      <c r="C1233" s="0" t="s">
        <v>23</v>
      </c>
      <c r="E1233" s="0" t="s">
        <v>3208</v>
      </c>
      <c r="F1233" s="0" t="n">
        <v>29062</v>
      </c>
      <c r="G1233" s="0" t="n">
        <v>264</v>
      </c>
      <c r="H1233" s="0" t="n">
        <v>0</v>
      </c>
      <c r="I1233" s="0" t="n">
        <v>14</v>
      </c>
      <c r="J1233" s="0" t="s">
        <v>7573</v>
      </c>
      <c r="K1233" s="0" t="s">
        <v>7573</v>
      </c>
    </row>
    <row r="1234" customFormat="false" ht="12.75" hidden="false" customHeight="false" outlineLevel="0" collapsed="false">
      <c r="A1234" s="0" t="s">
        <v>3209</v>
      </c>
      <c r="B1234" s="0" t="n">
        <v>1512</v>
      </c>
      <c r="C1234" s="0" t="s">
        <v>23</v>
      </c>
      <c r="D1234" s="0" t="s">
        <v>3210</v>
      </c>
      <c r="E1234" s="0" t="s">
        <v>3211</v>
      </c>
      <c r="F1234" s="0" t="n">
        <v>123818</v>
      </c>
      <c r="G1234" s="0" t="n">
        <v>981</v>
      </c>
      <c r="H1234" s="0" t="n">
        <v>0</v>
      </c>
      <c r="I1234" s="0" t="n">
        <v>81</v>
      </c>
      <c r="J1234" s="0" t="s">
        <v>7573</v>
      </c>
      <c r="K1234" s="0" t="s">
        <v>7573</v>
      </c>
    </row>
    <row r="1235" customFormat="false" ht="12.75" hidden="false" customHeight="false" outlineLevel="0" collapsed="false">
      <c r="A1235" s="0" t="s">
        <v>3212</v>
      </c>
      <c r="B1235" s="0" t="n">
        <v>1249</v>
      </c>
      <c r="C1235" s="0" t="s">
        <v>23</v>
      </c>
      <c r="F1235" s="0" t="n">
        <v>36682</v>
      </c>
      <c r="G1235" s="0" t="n">
        <v>31</v>
      </c>
      <c r="H1235" s="0" t="n">
        <v>0</v>
      </c>
      <c r="I1235" s="0" t="n">
        <v>13</v>
      </c>
      <c r="J1235" s="0" t="s">
        <v>7573</v>
      </c>
      <c r="K1235" s="0" t="s">
        <v>7573</v>
      </c>
    </row>
    <row r="1236" customFormat="false" ht="12.75" hidden="false" customHeight="false" outlineLevel="0" collapsed="false">
      <c r="A1236" s="0" t="s">
        <v>3213</v>
      </c>
      <c r="B1236" s="0" t="n">
        <v>140</v>
      </c>
      <c r="C1236" s="0" t="s">
        <v>23</v>
      </c>
      <c r="E1236" s="0" t="s">
        <v>3214</v>
      </c>
      <c r="F1236" s="0" t="n">
        <v>10255</v>
      </c>
      <c r="G1236" s="0" t="n">
        <v>81</v>
      </c>
      <c r="H1236" s="0" t="n">
        <v>0</v>
      </c>
      <c r="I1236" s="0" t="n">
        <v>62</v>
      </c>
      <c r="J1236" s="0" t="s">
        <v>7573</v>
      </c>
      <c r="K1236" s="0" t="s">
        <v>7573</v>
      </c>
    </row>
    <row r="1237" customFormat="false" ht="12.75" hidden="false" customHeight="false" outlineLevel="0" collapsed="false">
      <c r="A1237" s="0" t="s">
        <v>3215</v>
      </c>
      <c r="B1237" s="0" t="n">
        <v>914</v>
      </c>
      <c r="C1237" s="0" t="s">
        <v>23</v>
      </c>
      <c r="D1237" s="0" t="s">
        <v>3216</v>
      </c>
      <c r="E1237" s="0" t="s">
        <v>3217</v>
      </c>
      <c r="F1237" s="0" t="n">
        <v>13433</v>
      </c>
      <c r="G1237" s="0" t="n">
        <v>179</v>
      </c>
      <c r="H1237" s="0" t="n">
        <v>0</v>
      </c>
      <c r="I1237" s="0" t="n">
        <v>6</v>
      </c>
      <c r="J1237" s="0" t="s">
        <v>7573</v>
      </c>
      <c r="K1237" s="0" t="s">
        <v>7573</v>
      </c>
    </row>
    <row r="1238" customFormat="false" ht="12.75" hidden="false" customHeight="false" outlineLevel="0" collapsed="false">
      <c r="A1238" s="0" t="s">
        <v>3218</v>
      </c>
      <c r="B1238" s="0" t="n">
        <v>562</v>
      </c>
      <c r="C1238" s="0" t="s">
        <v>23</v>
      </c>
      <c r="D1238" s="0" t="s">
        <v>3219</v>
      </c>
      <c r="E1238" s="0" t="s">
        <v>3220</v>
      </c>
      <c r="F1238" s="0" t="n">
        <v>11654</v>
      </c>
      <c r="G1238" s="0" t="n">
        <v>182</v>
      </c>
      <c r="H1238" s="0" t="n">
        <v>0</v>
      </c>
      <c r="I1238" s="0" t="n">
        <v>11</v>
      </c>
      <c r="J1238" s="0" t="s">
        <v>7573</v>
      </c>
      <c r="K1238" s="0" t="s">
        <v>7573</v>
      </c>
    </row>
    <row r="1239" customFormat="false" ht="12.75" hidden="false" customHeight="false" outlineLevel="0" collapsed="false">
      <c r="A1239" s="0" t="s">
        <v>3221</v>
      </c>
      <c r="B1239" s="0" t="n">
        <v>203</v>
      </c>
      <c r="C1239" s="0" t="s">
        <v>23</v>
      </c>
      <c r="D1239" s="0" t="s">
        <v>3222</v>
      </c>
      <c r="E1239" s="0" t="s">
        <v>3223</v>
      </c>
      <c r="F1239" s="0" t="n">
        <v>5794</v>
      </c>
      <c r="G1239" s="0" t="n">
        <v>66</v>
      </c>
      <c r="H1239" s="0" t="n">
        <v>0</v>
      </c>
      <c r="I1239" s="0" t="n">
        <v>4</v>
      </c>
      <c r="J1239" s="0" t="s">
        <v>7573</v>
      </c>
      <c r="K1239" s="0" t="s">
        <v>7573</v>
      </c>
    </row>
    <row r="1240" customFormat="false" ht="12.75" hidden="false" customHeight="false" outlineLevel="0" collapsed="false">
      <c r="A1240" s="0" t="s">
        <v>3224</v>
      </c>
      <c r="B1240" s="0" t="n">
        <v>242</v>
      </c>
      <c r="C1240" s="0" t="s">
        <v>23</v>
      </c>
      <c r="D1240" s="0" t="s">
        <v>3225</v>
      </c>
      <c r="E1240" s="0" t="s">
        <v>3226</v>
      </c>
      <c r="F1240" s="0" t="n">
        <v>38649</v>
      </c>
      <c r="G1240" s="0" t="n">
        <v>449</v>
      </c>
      <c r="H1240" s="0" t="n">
        <v>0</v>
      </c>
      <c r="I1240" s="0" t="n">
        <v>70</v>
      </c>
      <c r="J1240" s="0" t="s">
        <v>7573</v>
      </c>
      <c r="K1240" s="0" t="s">
        <v>7573</v>
      </c>
    </row>
    <row r="1241" customFormat="false" ht="12.75" hidden="false" customHeight="false" outlineLevel="0" collapsed="false">
      <c r="A1241" s="0" t="s">
        <v>3227</v>
      </c>
      <c r="B1241" s="0" t="n">
        <v>312</v>
      </c>
      <c r="C1241" s="0" t="s">
        <v>23</v>
      </c>
      <c r="F1241" s="0" t="n">
        <v>72906</v>
      </c>
      <c r="G1241" s="0" t="n">
        <v>736</v>
      </c>
      <c r="H1241" s="0" t="n">
        <v>0</v>
      </c>
      <c r="I1241" s="0" t="n">
        <v>10</v>
      </c>
      <c r="J1241" s="0" t="s">
        <v>7573</v>
      </c>
      <c r="K1241" s="0" t="s">
        <v>7573</v>
      </c>
    </row>
    <row r="1242" customFormat="false" ht="12.75" hidden="false" customHeight="false" outlineLevel="0" collapsed="false">
      <c r="A1242" s="0" t="s">
        <v>3228</v>
      </c>
      <c r="B1242" s="0" t="n">
        <v>999</v>
      </c>
      <c r="C1242" s="0" t="s">
        <v>23</v>
      </c>
      <c r="D1242" s="0" t="s">
        <v>3229</v>
      </c>
      <c r="E1242" s="0" t="s">
        <v>3230</v>
      </c>
      <c r="F1242" s="0" t="n">
        <v>7412</v>
      </c>
      <c r="G1242" s="0" t="n">
        <v>101</v>
      </c>
      <c r="H1242" s="0" t="n">
        <v>0</v>
      </c>
      <c r="I1242" s="0" t="n">
        <v>2</v>
      </c>
      <c r="J1242" s="0" t="s">
        <v>7573</v>
      </c>
      <c r="K1242" s="0" t="s">
        <v>7573</v>
      </c>
    </row>
    <row r="1243" customFormat="false" ht="12.75" hidden="false" customHeight="false" outlineLevel="0" collapsed="false">
      <c r="A1243" s="0" t="s">
        <v>3231</v>
      </c>
      <c r="B1243" s="0" t="n">
        <v>1282</v>
      </c>
      <c r="C1243" s="0" t="s">
        <v>23</v>
      </c>
      <c r="D1243" s="0" t="s">
        <v>3232</v>
      </c>
      <c r="E1243" s="0" t="s">
        <v>3233</v>
      </c>
      <c r="F1243" s="0" t="n">
        <v>12511</v>
      </c>
      <c r="G1243" s="0" t="n">
        <v>74</v>
      </c>
      <c r="H1243" s="0" t="n">
        <v>0</v>
      </c>
      <c r="I1243" s="0" t="n">
        <v>2</v>
      </c>
      <c r="J1243" s="0" t="s">
        <v>7573</v>
      </c>
      <c r="K1243" s="0" t="s">
        <v>7573</v>
      </c>
    </row>
    <row r="1244" customFormat="false" ht="12.75" hidden="false" customHeight="false" outlineLevel="0" collapsed="false">
      <c r="A1244" s="0" t="s">
        <v>3234</v>
      </c>
      <c r="B1244" s="0" t="n">
        <v>104</v>
      </c>
      <c r="C1244" s="0" t="s">
        <v>23</v>
      </c>
      <c r="D1244" s="0" t="s">
        <v>3235</v>
      </c>
      <c r="E1244" s="0" t="s">
        <v>3236</v>
      </c>
      <c r="F1244" s="0" t="n">
        <v>10631</v>
      </c>
      <c r="G1244" s="0" t="n">
        <v>226</v>
      </c>
      <c r="H1244" s="0" t="n">
        <v>0</v>
      </c>
      <c r="I1244" s="0" t="n">
        <v>52</v>
      </c>
      <c r="J1244" s="0" t="s">
        <v>7573</v>
      </c>
      <c r="K1244" s="0" t="s">
        <v>7573</v>
      </c>
    </row>
    <row r="1245" customFormat="false" ht="12.75" hidden="false" customHeight="false" outlineLevel="0" collapsed="false">
      <c r="A1245" s="0" t="s">
        <v>3237</v>
      </c>
      <c r="B1245" s="0" t="n">
        <v>289</v>
      </c>
      <c r="C1245" s="0" t="s">
        <v>23</v>
      </c>
      <c r="D1245" s="0" t="s">
        <v>3238</v>
      </c>
      <c r="E1245" s="0" t="s">
        <v>3239</v>
      </c>
      <c r="F1245" s="0" t="n">
        <v>11785</v>
      </c>
      <c r="G1245" s="0" t="n">
        <v>98</v>
      </c>
      <c r="H1245" s="0" t="n">
        <v>0</v>
      </c>
      <c r="I1245" s="0" t="n">
        <v>4</v>
      </c>
      <c r="J1245" s="0" t="s">
        <v>7573</v>
      </c>
      <c r="K1245" s="0" t="s">
        <v>7573</v>
      </c>
    </row>
    <row r="1246" customFormat="false" ht="12.75" hidden="false" customHeight="false" outlineLevel="0" collapsed="false">
      <c r="A1246" s="0" t="s">
        <v>3240</v>
      </c>
      <c r="B1246" s="0" t="n">
        <v>2917</v>
      </c>
      <c r="C1246" s="0" t="s">
        <v>23</v>
      </c>
      <c r="D1246" s="0" t="s">
        <v>3241</v>
      </c>
      <c r="E1246" s="0" t="s">
        <v>3242</v>
      </c>
      <c r="F1246" s="0" t="n">
        <v>79896</v>
      </c>
      <c r="G1246" s="0" t="n">
        <v>891</v>
      </c>
      <c r="H1246" s="0" t="n">
        <v>0</v>
      </c>
      <c r="I1246" s="0" t="n">
        <v>56</v>
      </c>
      <c r="J1246" s="0" t="s">
        <v>7573</v>
      </c>
      <c r="K1246" s="0" t="s">
        <v>7573</v>
      </c>
    </row>
    <row r="1247" customFormat="false" ht="12.75" hidden="false" customHeight="false" outlineLevel="0" collapsed="false">
      <c r="A1247" s="0" t="s">
        <v>3243</v>
      </c>
      <c r="B1247" s="0" t="n">
        <v>3983</v>
      </c>
      <c r="C1247" s="0" t="s">
        <v>23</v>
      </c>
      <c r="D1247" s="0" t="s">
        <v>3244</v>
      </c>
      <c r="E1247" s="0" t="s">
        <v>3245</v>
      </c>
      <c r="F1247" s="0" t="n">
        <v>10509</v>
      </c>
      <c r="G1247" s="0" t="n">
        <v>95</v>
      </c>
      <c r="H1247" s="0" t="n">
        <v>0</v>
      </c>
      <c r="I1247" s="0" t="n">
        <v>8</v>
      </c>
      <c r="J1247" s="0" t="s">
        <v>7573</v>
      </c>
      <c r="K1247" s="0" t="s">
        <v>7573</v>
      </c>
    </row>
    <row r="1248" customFormat="false" ht="12.75" hidden="false" customHeight="false" outlineLevel="0" collapsed="false">
      <c r="A1248" s="0" t="s">
        <v>3246</v>
      </c>
      <c r="B1248" s="0" t="n">
        <v>257</v>
      </c>
      <c r="C1248" s="0" t="s">
        <v>23</v>
      </c>
      <c r="D1248" s="0" t="s">
        <v>3247</v>
      </c>
      <c r="E1248" s="0" t="s">
        <v>3248</v>
      </c>
      <c r="F1248" s="0" t="n">
        <v>29562</v>
      </c>
      <c r="G1248" s="0" t="n">
        <v>427</v>
      </c>
      <c r="H1248" s="0" t="n">
        <v>0</v>
      </c>
      <c r="I1248" s="0" t="n">
        <v>6</v>
      </c>
      <c r="J1248" s="0" t="s">
        <v>7573</v>
      </c>
      <c r="K1248" s="0" t="s">
        <v>7573</v>
      </c>
    </row>
    <row r="1249" customFormat="false" ht="12.75" hidden="false" customHeight="false" outlineLevel="0" collapsed="false">
      <c r="A1249" s="0" t="s">
        <v>3249</v>
      </c>
      <c r="B1249" s="0" t="n">
        <v>950</v>
      </c>
      <c r="C1249" s="0" t="s">
        <v>23</v>
      </c>
      <c r="D1249" s="0" t="s">
        <v>3250</v>
      </c>
      <c r="E1249" s="0" t="s">
        <v>3251</v>
      </c>
      <c r="F1249" s="0" t="n">
        <v>28743</v>
      </c>
      <c r="G1249" s="0" t="n">
        <v>351</v>
      </c>
      <c r="H1249" s="0" t="n">
        <v>0</v>
      </c>
      <c r="I1249" s="0" t="n">
        <v>23</v>
      </c>
      <c r="J1249" s="0" t="s">
        <v>7573</v>
      </c>
      <c r="K1249" s="0" t="s">
        <v>7573</v>
      </c>
    </row>
    <row r="1250" customFormat="false" ht="12.75" hidden="false" customHeight="false" outlineLevel="0" collapsed="false">
      <c r="A1250" s="0" t="s">
        <v>3252</v>
      </c>
      <c r="B1250" s="0" t="n">
        <v>917</v>
      </c>
      <c r="C1250" s="0" t="s">
        <v>23</v>
      </c>
      <c r="D1250" s="0" t="s">
        <v>3253</v>
      </c>
      <c r="E1250" s="0" t="s">
        <v>3254</v>
      </c>
      <c r="F1250" s="0" t="n">
        <v>29269</v>
      </c>
      <c r="G1250" s="0" t="n">
        <v>308</v>
      </c>
      <c r="H1250" s="0" t="n">
        <v>0</v>
      </c>
      <c r="I1250" s="0" t="n">
        <v>13</v>
      </c>
      <c r="J1250" s="0" t="s">
        <v>7573</v>
      </c>
      <c r="K1250" s="0" t="s">
        <v>7573</v>
      </c>
    </row>
    <row r="1251" customFormat="false" ht="12.75" hidden="false" customHeight="false" outlineLevel="0" collapsed="false">
      <c r="A1251" s="0" t="s">
        <v>3255</v>
      </c>
      <c r="B1251" s="0" t="n">
        <v>9468</v>
      </c>
      <c r="C1251" s="0" t="s">
        <v>23</v>
      </c>
      <c r="D1251" s="0" t="s">
        <v>3256</v>
      </c>
      <c r="E1251" s="0" t="s">
        <v>3257</v>
      </c>
      <c r="F1251" s="0" t="n">
        <v>6957</v>
      </c>
      <c r="G1251" s="0" t="n">
        <v>101</v>
      </c>
      <c r="H1251" s="0" t="n">
        <v>0</v>
      </c>
      <c r="I1251" s="0" t="n">
        <v>34</v>
      </c>
      <c r="J1251" s="0" t="s">
        <v>7573</v>
      </c>
      <c r="K1251" s="0" t="s">
        <v>7573</v>
      </c>
    </row>
    <row r="1252" customFormat="false" ht="12.75" hidden="false" customHeight="false" outlineLevel="0" collapsed="false">
      <c r="A1252" s="0" t="s">
        <v>3258</v>
      </c>
      <c r="B1252" s="0" t="n">
        <v>104</v>
      </c>
      <c r="C1252" s="0" t="s">
        <v>23</v>
      </c>
      <c r="E1252" s="0" t="s">
        <v>3259</v>
      </c>
      <c r="F1252" s="0" t="n">
        <v>30606</v>
      </c>
      <c r="G1252" s="0" t="n">
        <v>171</v>
      </c>
      <c r="H1252" s="0" t="n">
        <v>0</v>
      </c>
      <c r="I1252" s="0" t="n">
        <v>10</v>
      </c>
      <c r="J1252" s="0" t="s">
        <v>7573</v>
      </c>
      <c r="K1252" s="0" t="s">
        <v>7573</v>
      </c>
    </row>
    <row r="1253" customFormat="false" ht="12.75" hidden="false" customHeight="false" outlineLevel="0" collapsed="false">
      <c r="A1253" s="0" t="s">
        <v>3260</v>
      </c>
      <c r="B1253" s="0" t="n">
        <v>122</v>
      </c>
      <c r="C1253" s="0" t="s">
        <v>23</v>
      </c>
      <c r="D1253" s="0" t="s">
        <v>3261</v>
      </c>
      <c r="E1253" s="0" t="s">
        <v>3262</v>
      </c>
      <c r="F1253" s="0" t="n">
        <v>30459</v>
      </c>
      <c r="G1253" s="0" t="n">
        <v>130</v>
      </c>
      <c r="H1253" s="0" t="n">
        <v>0</v>
      </c>
      <c r="I1253" s="0" t="n">
        <v>876</v>
      </c>
      <c r="J1253" s="0" t="s">
        <v>7573</v>
      </c>
      <c r="K1253" s="0" t="s">
        <v>7573</v>
      </c>
    </row>
    <row r="1254" customFormat="false" ht="12.75" hidden="false" customHeight="false" outlineLevel="0" collapsed="false">
      <c r="A1254" s="0" t="s">
        <v>3263</v>
      </c>
      <c r="B1254" s="0" t="n">
        <v>120</v>
      </c>
      <c r="C1254" s="0" t="s">
        <v>23</v>
      </c>
      <c r="E1254" s="0" t="s">
        <v>3264</v>
      </c>
      <c r="F1254" s="0" t="n">
        <v>14474</v>
      </c>
      <c r="G1254" s="0" t="n">
        <v>119</v>
      </c>
      <c r="H1254" s="0" t="n">
        <v>1</v>
      </c>
      <c r="I1254" s="0" t="n">
        <v>5</v>
      </c>
      <c r="J1254" s="0" t="s">
        <v>7573</v>
      </c>
      <c r="K1254" s="0" t="s">
        <v>7573</v>
      </c>
    </row>
    <row r="1255" customFormat="false" ht="12.75" hidden="false" customHeight="false" outlineLevel="0" collapsed="false">
      <c r="A1255" s="0" t="s">
        <v>3265</v>
      </c>
      <c r="B1255" s="0" t="n">
        <v>437</v>
      </c>
      <c r="C1255" s="0" t="s">
        <v>23</v>
      </c>
      <c r="E1255" s="0" t="s">
        <v>3266</v>
      </c>
      <c r="F1255" s="0" t="n">
        <v>7677</v>
      </c>
      <c r="G1255" s="0" t="n">
        <v>66</v>
      </c>
      <c r="H1255" s="0" t="n">
        <v>0</v>
      </c>
      <c r="I1255" s="0" t="n">
        <v>112</v>
      </c>
      <c r="J1255" s="0" t="s">
        <v>7573</v>
      </c>
      <c r="K1255" s="0" t="s">
        <v>7573</v>
      </c>
    </row>
    <row r="1256" customFormat="false" ht="12.75" hidden="false" customHeight="false" outlineLevel="0" collapsed="false">
      <c r="A1256" s="0" t="s">
        <v>3267</v>
      </c>
      <c r="B1256" s="0" t="n">
        <v>247</v>
      </c>
      <c r="C1256" s="0" t="s">
        <v>23</v>
      </c>
      <c r="D1256" s="0" t="s">
        <v>3268</v>
      </c>
      <c r="E1256" s="0" t="s">
        <v>3269</v>
      </c>
      <c r="F1256" s="0" t="n">
        <v>6680</v>
      </c>
      <c r="G1256" s="0" t="n">
        <v>50</v>
      </c>
      <c r="H1256" s="0" t="n">
        <v>0</v>
      </c>
      <c r="I1256" s="0" t="n">
        <v>3</v>
      </c>
      <c r="J1256" s="0" t="s">
        <v>7573</v>
      </c>
      <c r="K1256" s="0" t="s">
        <v>7573</v>
      </c>
    </row>
    <row r="1257" customFormat="false" ht="12.75" hidden="false" customHeight="false" outlineLevel="0" collapsed="false">
      <c r="A1257" s="0" t="s">
        <v>3270</v>
      </c>
      <c r="B1257" s="0" t="n">
        <v>695</v>
      </c>
      <c r="C1257" s="0" t="s">
        <v>23</v>
      </c>
      <c r="D1257" s="0" t="s">
        <v>3271</v>
      </c>
      <c r="E1257" s="0" t="s">
        <v>3272</v>
      </c>
      <c r="F1257" s="0" t="n">
        <v>9461</v>
      </c>
      <c r="G1257" s="0" t="n">
        <v>173</v>
      </c>
      <c r="H1257" s="0" t="n">
        <v>0</v>
      </c>
      <c r="I1257" s="0" t="n">
        <v>7</v>
      </c>
      <c r="J1257" s="0" t="s">
        <v>7573</v>
      </c>
      <c r="K1257" s="0" t="s">
        <v>7573</v>
      </c>
    </row>
    <row r="1258" customFormat="false" ht="12.75" hidden="false" customHeight="false" outlineLevel="0" collapsed="false">
      <c r="A1258" s="0" t="s">
        <v>3273</v>
      </c>
      <c r="B1258" s="0" t="n">
        <v>5060</v>
      </c>
      <c r="C1258" s="0" t="s">
        <v>23</v>
      </c>
      <c r="D1258" s="0" t="s">
        <v>3274</v>
      </c>
      <c r="E1258" s="0" t="s">
        <v>3275</v>
      </c>
      <c r="F1258" s="0" t="n">
        <v>33720</v>
      </c>
      <c r="G1258" s="0" t="n">
        <v>329</v>
      </c>
      <c r="H1258" s="0" t="n">
        <v>0</v>
      </c>
      <c r="I1258" s="0" t="n">
        <v>931</v>
      </c>
      <c r="J1258" s="0" t="s">
        <v>7573</v>
      </c>
      <c r="K1258" s="0" t="s">
        <v>7573</v>
      </c>
    </row>
    <row r="1259" customFormat="false" ht="12.75" hidden="false" customHeight="false" outlineLevel="0" collapsed="false">
      <c r="A1259" s="0" t="s">
        <v>3276</v>
      </c>
      <c r="B1259" s="0" t="n">
        <v>257</v>
      </c>
      <c r="C1259" s="0" t="s">
        <v>23</v>
      </c>
      <c r="D1259" s="0" t="s">
        <v>3277</v>
      </c>
      <c r="E1259" s="0" t="s">
        <v>3278</v>
      </c>
      <c r="F1259" s="0" t="n">
        <v>8946</v>
      </c>
      <c r="G1259" s="0" t="n">
        <v>110</v>
      </c>
      <c r="H1259" s="0" t="n">
        <v>0</v>
      </c>
      <c r="I1259" s="0" t="n">
        <v>6</v>
      </c>
      <c r="J1259" s="0" t="s">
        <v>7573</v>
      </c>
      <c r="K1259" s="0" t="s">
        <v>7573</v>
      </c>
    </row>
    <row r="1260" customFormat="false" ht="12.75" hidden="false" customHeight="false" outlineLevel="0" collapsed="false">
      <c r="A1260" s="0" t="s">
        <v>3279</v>
      </c>
      <c r="B1260" s="0" t="n">
        <v>280</v>
      </c>
      <c r="C1260" s="0" t="s">
        <v>23</v>
      </c>
      <c r="D1260" s="0" t="s">
        <v>3280</v>
      </c>
      <c r="E1260" s="0" t="s">
        <v>3281</v>
      </c>
      <c r="F1260" s="0" t="n">
        <v>10009</v>
      </c>
      <c r="G1260" s="0" t="n">
        <v>202</v>
      </c>
      <c r="H1260" s="0" t="n">
        <v>13</v>
      </c>
      <c r="I1260" s="0" t="n">
        <v>166</v>
      </c>
      <c r="J1260" s="0" t="s">
        <v>7573</v>
      </c>
      <c r="K1260" s="0" t="s">
        <v>7573</v>
      </c>
    </row>
    <row r="1261" customFormat="false" ht="12.75" hidden="false" customHeight="false" outlineLevel="0" collapsed="false">
      <c r="A1261" s="0" t="s">
        <v>3282</v>
      </c>
      <c r="B1261" s="0" t="n">
        <v>288</v>
      </c>
      <c r="C1261" s="0" t="s">
        <v>23</v>
      </c>
      <c r="E1261" s="0" t="s">
        <v>3283</v>
      </c>
      <c r="F1261" s="0" t="n">
        <v>15266</v>
      </c>
      <c r="G1261" s="0" t="n">
        <v>110</v>
      </c>
      <c r="H1261" s="0" t="n">
        <v>0</v>
      </c>
      <c r="I1261" s="0" t="n">
        <v>60</v>
      </c>
      <c r="J1261" s="0" t="s">
        <v>7573</v>
      </c>
      <c r="K1261" s="0" t="s">
        <v>7573</v>
      </c>
    </row>
    <row r="1262" customFormat="false" ht="12.75" hidden="false" customHeight="false" outlineLevel="0" collapsed="false">
      <c r="A1262" s="0" t="s">
        <v>3284</v>
      </c>
      <c r="B1262" s="0" t="n">
        <v>195</v>
      </c>
      <c r="C1262" s="0" t="s">
        <v>23</v>
      </c>
      <c r="D1262" s="0" t="s">
        <v>3285</v>
      </c>
      <c r="E1262" s="0" t="s">
        <v>3286</v>
      </c>
      <c r="F1262" s="0" t="n">
        <v>31748</v>
      </c>
      <c r="G1262" s="0" t="n">
        <v>287</v>
      </c>
      <c r="H1262" s="0" t="n">
        <v>0</v>
      </c>
      <c r="I1262" s="0" t="n">
        <v>52</v>
      </c>
      <c r="J1262" s="0" t="s">
        <v>7573</v>
      </c>
      <c r="K1262" s="0" t="s">
        <v>7573</v>
      </c>
    </row>
    <row r="1263" customFormat="false" ht="12.75" hidden="false" customHeight="false" outlineLevel="0" collapsed="false">
      <c r="A1263" s="0" t="s">
        <v>3287</v>
      </c>
      <c r="B1263" s="0" t="n">
        <v>118</v>
      </c>
      <c r="C1263" s="0" t="s">
        <v>23</v>
      </c>
      <c r="D1263" s="0" t="s">
        <v>3288</v>
      </c>
      <c r="E1263" s="0" t="s">
        <v>3289</v>
      </c>
      <c r="F1263" s="0" t="n">
        <v>21901</v>
      </c>
      <c r="G1263" s="0" t="n">
        <v>167</v>
      </c>
      <c r="H1263" s="0" t="n">
        <v>0</v>
      </c>
      <c r="I1263" s="0" t="n">
        <v>123</v>
      </c>
      <c r="J1263" s="0" t="s">
        <v>7573</v>
      </c>
      <c r="K1263" s="0" t="s">
        <v>7573</v>
      </c>
    </row>
    <row r="1264" customFormat="false" ht="12.75" hidden="false" customHeight="false" outlineLevel="0" collapsed="false">
      <c r="A1264" s="0" t="s">
        <v>3290</v>
      </c>
      <c r="B1264" s="0" t="n">
        <v>300</v>
      </c>
      <c r="C1264" s="0" t="s">
        <v>23</v>
      </c>
      <c r="E1264" s="0" t="s">
        <v>3291</v>
      </c>
      <c r="F1264" s="0" t="n">
        <v>5843</v>
      </c>
      <c r="G1264" s="0" t="n">
        <v>36</v>
      </c>
      <c r="H1264" s="0" t="n">
        <v>1</v>
      </c>
      <c r="I1264" s="0" t="n">
        <v>152</v>
      </c>
      <c r="J1264" s="0" t="s">
        <v>7573</v>
      </c>
      <c r="K1264" s="0" t="s">
        <v>7573</v>
      </c>
    </row>
    <row r="1265" customFormat="false" ht="12.75" hidden="false" customHeight="false" outlineLevel="0" collapsed="false">
      <c r="A1265" s="0" t="s">
        <v>3292</v>
      </c>
      <c r="B1265" s="0" t="n">
        <v>148</v>
      </c>
      <c r="C1265" s="0" t="s">
        <v>23</v>
      </c>
      <c r="D1265" s="0" t="s">
        <v>3293</v>
      </c>
      <c r="E1265" s="0" t="s">
        <v>3294</v>
      </c>
      <c r="F1265" s="0" t="n">
        <v>107759</v>
      </c>
      <c r="G1265" s="0" t="n">
        <v>782</v>
      </c>
      <c r="H1265" s="0" t="n">
        <v>0</v>
      </c>
      <c r="I1265" s="0" t="n">
        <v>43</v>
      </c>
      <c r="J1265" s="0" t="s">
        <v>7573</v>
      </c>
      <c r="K1265" s="0" t="s">
        <v>7573</v>
      </c>
    </row>
    <row r="1266" customFormat="false" ht="12.75" hidden="false" customHeight="false" outlineLevel="0" collapsed="false">
      <c r="A1266" s="0" t="s">
        <v>3295</v>
      </c>
      <c r="B1266" s="0" t="n">
        <v>150</v>
      </c>
      <c r="C1266" s="0" t="s">
        <v>23</v>
      </c>
      <c r="E1266" s="0" t="s">
        <v>3296</v>
      </c>
      <c r="F1266" s="0" t="n">
        <v>11157</v>
      </c>
      <c r="G1266" s="0" t="n">
        <v>138</v>
      </c>
      <c r="H1266" s="0" t="n">
        <v>0</v>
      </c>
      <c r="I1266" s="0" t="n">
        <v>130</v>
      </c>
      <c r="J1266" s="0" t="s">
        <v>7573</v>
      </c>
      <c r="K1266" s="0" t="s">
        <v>7573</v>
      </c>
    </row>
    <row r="1267" customFormat="false" ht="12.75" hidden="false" customHeight="false" outlineLevel="0" collapsed="false">
      <c r="A1267" s="0" t="s">
        <v>3297</v>
      </c>
      <c r="B1267" s="0" t="n">
        <v>218</v>
      </c>
      <c r="C1267" s="0" t="s">
        <v>23</v>
      </c>
      <c r="D1267" s="0" t="s">
        <v>3298</v>
      </c>
      <c r="E1267" s="0" t="s">
        <v>3299</v>
      </c>
      <c r="F1267" s="0" t="n">
        <v>5960</v>
      </c>
      <c r="G1267" s="0" t="n">
        <v>45</v>
      </c>
      <c r="H1267" s="0" t="n">
        <v>0</v>
      </c>
      <c r="I1267" s="0" t="n">
        <v>43</v>
      </c>
      <c r="J1267" s="0" t="s">
        <v>7573</v>
      </c>
      <c r="K1267" s="0" t="s">
        <v>7573</v>
      </c>
    </row>
    <row r="1268" customFormat="false" ht="12.75" hidden="false" customHeight="false" outlineLevel="0" collapsed="false">
      <c r="A1268" s="0" t="s">
        <v>3300</v>
      </c>
      <c r="B1268" s="0" t="n">
        <v>3905</v>
      </c>
      <c r="C1268" s="0" t="s">
        <v>23</v>
      </c>
      <c r="D1268" s="0" t="s">
        <v>3301</v>
      </c>
      <c r="E1268" s="0" t="s">
        <v>3302</v>
      </c>
      <c r="F1268" s="0" t="n">
        <v>6383</v>
      </c>
      <c r="G1268" s="0" t="n">
        <v>95</v>
      </c>
      <c r="H1268" s="0" t="n">
        <v>0</v>
      </c>
      <c r="I1268" s="0" t="n">
        <v>33</v>
      </c>
      <c r="J1268" s="0" t="s">
        <v>7573</v>
      </c>
      <c r="K1268" s="0" t="s">
        <v>7573</v>
      </c>
    </row>
    <row r="1269" customFormat="false" ht="12.75" hidden="false" customHeight="false" outlineLevel="0" collapsed="false">
      <c r="A1269" s="0" t="s">
        <v>3303</v>
      </c>
      <c r="B1269" s="0" t="n">
        <v>2536</v>
      </c>
      <c r="C1269" s="0" t="s">
        <v>23</v>
      </c>
      <c r="D1269" s="0" t="s">
        <v>3304</v>
      </c>
      <c r="E1269" s="0" t="s">
        <v>3305</v>
      </c>
      <c r="F1269" s="0" t="n">
        <v>11822</v>
      </c>
      <c r="G1269" s="0" t="n">
        <v>264</v>
      </c>
      <c r="H1269" s="0" t="n">
        <v>0</v>
      </c>
      <c r="I1269" s="0" t="n">
        <v>50</v>
      </c>
      <c r="J1269" s="0" t="s">
        <v>7573</v>
      </c>
      <c r="K1269" s="0" t="s">
        <v>7573</v>
      </c>
    </row>
    <row r="1270" customFormat="false" ht="12.75" hidden="false" customHeight="false" outlineLevel="0" collapsed="false">
      <c r="A1270" s="0" t="s">
        <v>3306</v>
      </c>
      <c r="B1270" s="0" t="n">
        <v>2013</v>
      </c>
      <c r="C1270" s="0" t="s">
        <v>23</v>
      </c>
      <c r="D1270" s="0" t="s">
        <v>3307</v>
      </c>
      <c r="E1270" s="0" t="s">
        <v>3308</v>
      </c>
      <c r="F1270" s="0" t="n">
        <v>54774</v>
      </c>
      <c r="G1270" s="0" t="n">
        <v>591</v>
      </c>
      <c r="H1270" s="0" t="n">
        <v>0</v>
      </c>
      <c r="I1270" s="0" t="n">
        <v>16</v>
      </c>
      <c r="J1270" s="0" t="s">
        <v>7573</v>
      </c>
      <c r="K1270" s="0" t="s">
        <v>7573</v>
      </c>
    </row>
    <row r="1271" customFormat="false" ht="12.75" hidden="false" customHeight="false" outlineLevel="0" collapsed="false">
      <c r="A1271" s="0" t="s">
        <v>3309</v>
      </c>
      <c r="B1271" s="0" t="n">
        <v>312</v>
      </c>
      <c r="C1271" s="0" t="s">
        <v>23</v>
      </c>
      <c r="D1271" s="0" t="s">
        <v>3310</v>
      </c>
      <c r="E1271" s="0" t="s">
        <v>3311</v>
      </c>
      <c r="F1271" s="0" t="n">
        <v>38247</v>
      </c>
      <c r="G1271" s="0" t="n">
        <v>116</v>
      </c>
      <c r="H1271" s="0" t="n">
        <v>8</v>
      </c>
      <c r="I1271" s="0" t="n">
        <v>8</v>
      </c>
      <c r="J1271" s="0" t="s">
        <v>7573</v>
      </c>
      <c r="K1271" s="0" t="s">
        <v>7573</v>
      </c>
    </row>
    <row r="1272" customFormat="false" ht="12.75" hidden="false" customHeight="false" outlineLevel="0" collapsed="false">
      <c r="A1272" s="0" t="s">
        <v>3312</v>
      </c>
      <c r="B1272" s="0" t="n">
        <v>138</v>
      </c>
      <c r="C1272" s="0" t="s">
        <v>23</v>
      </c>
      <c r="D1272" s="0" t="s">
        <v>3313</v>
      </c>
      <c r="E1272" s="0" t="s">
        <v>3314</v>
      </c>
      <c r="F1272" s="0" t="n">
        <v>7616</v>
      </c>
      <c r="G1272" s="0" t="n">
        <v>269</v>
      </c>
      <c r="H1272" s="0" t="n">
        <v>0</v>
      </c>
      <c r="I1272" s="0" t="n">
        <v>18</v>
      </c>
      <c r="J1272" s="0" t="s">
        <v>7573</v>
      </c>
      <c r="K1272" s="0" t="s">
        <v>7573</v>
      </c>
    </row>
    <row r="1273" customFormat="false" ht="12.75" hidden="false" customHeight="false" outlineLevel="0" collapsed="false">
      <c r="A1273" s="0" t="s">
        <v>3315</v>
      </c>
      <c r="B1273" s="0" t="n">
        <v>133</v>
      </c>
      <c r="C1273" s="0" t="s">
        <v>23</v>
      </c>
      <c r="D1273" s="0" t="s">
        <v>3316</v>
      </c>
      <c r="E1273" s="0" t="s">
        <v>3317</v>
      </c>
      <c r="F1273" s="0" t="n">
        <v>7311</v>
      </c>
      <c r="G1273" s="0" t="n">
        <v>84</v>
      </c>
      <c r="H1273" s="0" t="n">
        <v>6</v>
      </c>
      <c r="I1273" s="0" t="n">
        <v>4</v>
      </c>
      <c r="J1273" s="0" t="s">
        <v>7573</v>
      </c>
      <c r="K1273" s="0" t="s">
        <v>7573</v>
      </c>
    </row>
    <row r="1274" customFormat="false" ht="12.75" hidden="false" customHeight="false" outlineLevel="0" collapsed="false">
      <c r="A1274" s="0" t="s">
        <v>3318</v>
      </c>
      <c r="B1274" s="0" t="n">
        <v>1986</v>
      </c>
      <c r="C1274" s="0" t="s">
        <v>23</v>
      </c>
      <c r="E1274" s="0" t="s">
        <v>3319</v>
      </c>
      <c r="F1274" s="0" t="n">
        <v>12457</v>
      </c>
      <c r="G1274" s="0" t="n">
        <v>58</v>
      </c>
      <c r="H1274" s="0" t="n">
        <v>0</v>
      </c>
      <c r="I1274" s="0" t="n">
        <v>22</v>
      </c>
      <c r="J1274" s="0" t="s">
        <v>7573</v>
      </c>
      <c r="K1274" s="0" t="s">
        <v>7573</v>
      </c>
    </row>
    <row r="1275" customFormat="false" ht="12.75" hidden="false" customHeight="false" outlineLevel="0" collapsed="false">
      <c r="A1275" s="0" t="s">
        <v>3320</v>
      </c>
      <c r="B1275" s="0" t="n">
        <v>578</v>
      </c>
      <c r="C1275" s="0" t="s">
        <v>23</v>
      </c>
      <c r="D1275" s="0" t="s">
        <v>3321</v>
      </c>
      <c r="E1275" s="0" t="s">
        <v>3322</v>
      </c>
      <c r="F1275" s="0" t="n">
        <v>6270</v>
      </c>
      <c r="G1275" s="0" t="n">
        <v>45</v>
      </c>
      <c r="H1275" s="0" t="n">
        <v>0</v>
      </c>
      <c r="I1275" s="0" t="n">
        <v>89</v>
      </c>
      <c r="J1275" s="0" t="s">
        <v>7573</v>
      </c>
      <c r="K1275" s="0" t="s">
        <v>7573</v>
      </c>
    </row>
    <row r="1276" customFormat="false" ht="12.75" hidden="false" customHeight="false" outlineLevel="0" collapsed="false">
      <c r="A1276" s="0" t="s">
        <v>3323</v>
      </c>
      <c r="B1276" s="0" t="n">
        <v>105</v>
      </c>
      <c r="C1276" s="0" t="s">
        <v>23</v>
      </c>
      <c r="E1276" s="0" t="s">
        <v>3324</v>
      </c>
      <c r="F1276" s="0" t="n">
        <v>17238</v>
      </c>
      <c r="G1276" s="0" t="n">
        <v>180</v>
      </c>
      <c r="H1276" s="0" t="n">
        <v>0</v>
      </c>
      <c r="I1276" s="0" t="n">
        <v>20</v>
      </c>
      <c r="J1276" s="0" t="s">
        <v>7573</v>
      </c>
      <c r="K1276" s="0" t="s">
        <v>7573</v>
      </c>
    </row>
    <row r="1277" customFormat="false" ht="12.75" hidden="false" customHeight="false" outlineLevel="0" collapsed="false">
      <c r="A1277" s="0" t="s">
        <v>3325</v>
      </c>
      <c r="B1277" s="0" t="n">
        <v>111</v>
      </c>
      <c r="C1277" s="0" t="s">
        <v>23</v>
      </c>
      <c r="D1277" s="0" t="s">
        <v>3326</v>
      </c>
      <c r="E1277" s="0" t="s">
        <v>3327</v>
      </c>
      <c r="F1277" s="0" t="n">
        <v>19458</v>
      </c>
      <c r="G1277" s="0" t="n">
        <v>230</v>
      </c>
      <c r="H1277" s="0" t="n">
        <v>0</v>
      </c>
      <c r="I1277" s="0" t="n">
        <v>67</v>
      </c>
      <c r="J1277" s="0" t="s">
        <v>7573</v>
      </c>
      <c r="K1277" s="0" t="s">
        <v>7573</v>
      </c>
    </row>
    <row r="1278" customFormat="false" ht="12.75" hidden="false" customHeight="false" outlineLevel="0" collapsed="false">
      <c r="A1278" s="0" t="s">
        <v>3328</v>
      </c>
      <c r="B1278" s="0" t="n">
        <v>141</v>
      </c>
      <c r="C1278" s="0" t="s">
        <v>23</v>
      </c>
      <c r="F1278" s="0" t="n">
        <v>5533</v>
      </c>
      <c r="G1278" s="0" t="n">
        <v>110</v>
      </c>
      <c r="H1278" s="0" t="n">
        <v>0</v>
      </c>
      <c r="I1278" s="0" t="n">
        <v>4</v>
      </c>
      <c r="J1278" s="0" t="s">
        <v>7573</v>
      </c>
      <c r="K1278" s="0" t="s">
        <v>7573</v>
      </c>
    </row>
    <row r="1279" customFormat="false" ht="12.75" hidden="false" customHeight="false" outlineLevel="0" collapsed="false">
      <c r="A1279" s="0" t="s">
        <v>3329</v>
      </c>
      <c r="B1279" s="0" t="n">
        <v>207</v>
      </c>
      <c r="C1279" s="0" t="s">
        <v>23</v>
      </c>
      <c r="D1279" s="0" t="s">
        <v>3330</v>
      </c>
      <c r="E1279" s="0" t="s">
        <v>3331</v>
      </c>
      <c r="F1279" s="0" t="n">
        <v>22736</v>
      </c>
      <c r="G1279" s="0" t="n">
        <v>145</v>
      </c>
      <c r="H1279" s="0" t="n">
        <v>0</v>
      </c>
      <c r="I1279" s="0" t="n">
        <v>36</v>
      </c>
      <c r="J1279" s="0" t="s">
        <v>7573</v>
      </c>
      <c r="K1279" s="0" t="s">
        <v>7573</v>
      </c>
    </row>
    <row r="1280" customFormat="false" ht="12.75" hidden="false" customHeight="false" outlineLevel="0" collapsed="false">
      <c r="A1280" s="0" t="s">
        <v>3332</v>
      </c>
      <c r="B1280" s="0" t="n">
        <v>100</v>
      </c>
      <c r="C1280" s="0" t="s">
        <v>23</v>
      </c>
      <c r="E1280" s="0" t="s">
        <v>3333</v>
      </c>
      <c r="F1280" s="0" t="n">
        <v>5297</v>
      </c>
      <c r="G1280" s="0" t="n">
        <v>84</v>
      </c>
      <c r="H1280" s="0" t="n">
        <v>0</v>
      </c>
      <c r="I1280" s="0" t="n">
        <v>1</v>
      </c>
      <c r="J1280" s="0" t="s">
        <v>7573</v>
      </c>
      <c r="K1280" s="0" t="s">
        <v>7573</v>
      </c>
    </row>
    <row r="1281" customFormat="false" ht="12.75" hidden="false" customHeight="false" outlineLevel="0" collapsed="false">
      <c r="A1281" s="0" t="s">
        <v>3334</v>
      </c>
      <c r="B1281" s="0" t="n">
        <v>4773</v>
      </c>
      <c r="C1281" s="0" t="s">
        <v>23</v>
      </c>
      <c r="D1281" s="0" t="s">
        <v>3335</v>
      </c>
      <c r="E1281" s="0" t="s">
        <v>3336</v>
      </c>
      <c r="F1281" s="0" t="n">
        <v>107667</v>
      </c>
      <c r="G1281" s="0" t="n">
        <v>1089</v>
      </c>
      <c r="H1281" s="0" t="n">
        <v>0</v>
      </c>
      <c r="I1281" s="0" t="n">
        <v>70</v>
      </c>
      <c r="J1281" s="0" t="s">
        <v>7573</v>
      </c>
      <c r="K1281" s="0" t="s">
        <v>7573</v>
      </c>
    </row>
    <row r="1282" customFormat="false" ht="12.75" hidden="false" customHeight="false" outlineLevel="0" collapsed="false">
      <c r="A1282" s="0" t="s">
        <v>3337</v>
      </c>
      <c r="B1282" s="0" t="n">
        <v>428</v>
      </c>
      <c r="C1282" s="0" t="s">
        <v>23</v>
      </c>
      <c r="F1282" s="0" t="n">
        <v>31647</v>
      </c>
      <c r="G1282" s="0" t="n">
        <v>189</v>
      </c>
      <c r="H1282" s="0" t="n">
        <v>0</v>
      </c>
      <c r="I1282" s="0" t="n">
        <v>13</v>
      </c>
      <c r="J1282" s="0" t="s">
        <v>7573</v>
      </c>
      <c r="K1282" s="0" t="s">
        <v>7573</v>
      </c>
    </row>
    <row r="1283" customFormat="false" ht="12.75" hidden="false" customHeight="false" outlineLevel="0" collapsed="false">
      <c r="A1283" s="0" t="s">
        <v>3338</v>
      </c>
      <c r="B1283" s="0" t="n">
        <v>6835</v>
      </c>
      <c r="C1283" s="0" t="s">
        <v>23</v>
      </c>
      <c r="D1283" s="0" t="s">
        <v>3339</v>
      </c>
      <c r="E1283" s="0" t="s">
        <v>3340</v>
      </c>
      <c r="F1283" s="0" t="n">
        <v>58082</v>
      </c>
      <c r="G1283" s="0" t="n">
        <v>663</v>
      </c>
      <c r="H1283" s="0" t="n">
        <v>1</v>
      </c>
      <c r="I1283" s="0" t="n">
        <v>154</v>
      </c>
      <c r="J1283" s="0" t="s">
        <v>7573</v>
      </c>
      <c r="K1283" s="0" t="s">
        <v>7573</v>
      </c>
    </row>
    <row r="1284" customFormat="false" ht="12.75" hidden="false" customHeight="false" outlineLevel="0" collapsed="false">
      <c r="A1284" s="0" t="s">
        <v>3341</v>
      </c>
      <c r="B1284" s="0" t="n">
        <v>168</v>
      </c>
      <c r="C1284" s="0" t="s">
        <v>23</v>
      </c>
      <c r="D1284" s="0" t="s">
        <v>3342</v>
      </c>
      <c r="E1284" s="0" t="s">
        <v>3343</v>
      </c>
      <c r="F1284" s="0" t="n">
        <v>8937</v>
      </c>
      <c r="G1284" s="0" t="n">
        <v>193</v>
      </c>
      <c r="H1284" s="0" t="n">
        <v>0</v>
      </c>
      <c r="I1284" s="0" t="n">
        <v>99</v>
      </c>
      <c r="J1284" s="0" t="s">
        <v>7573</v>
      </c>
      <c r="K1284" s="0" t="s">
        <v>7573</v>
      </c>
    </row>
    <row r="1285" customFormat="false" ht="12.75" hidden="false" customHeight="false" outlineLevel="0" collapsed="false">
      <c r="A1285" s="0" t="s">
        <v>3344</v>
      </c>
      <c r="B1285" s="0" t="n">
        <v>160</v>
      </c>
      <c r="C1285" s="0" t="s">
        <v>23</v>
      </c>
      <c r="F1285" s="0" t="n">
        <v>7237</v>
      </c>
      <c r="G1285" s="0" t="n">
        <v>80</v>
      </c>
      <c r="H1285" s="0" t="n">
        <v>0</v>
      </c>
      <c r="I1285" s="0" t="n">
        <v>8</v>
      </c>
      <c r="J1285" s="0" t="s">
        <v>7573</v>
      </c>
      <c r="K1285" s="0" t="s">
        <v>7573</v>
      </c>
    </row>
    <row r="1286" customFormat="false" ht="12.75" hidden="false" customHeight="false" outlineLevel="0" collapsed="false">
      <c r="A1286" s="0" t="s">
        <v>3345</v>
      </c>
      <c r="B1286" s="0" t="n">
        <v>3936</v>
      </c>
      <c r="C1286" s="0" t="s">
        <v>23</v>
      </c>
      <c r="D1286" s="0" t="s">
        <v>3346</v>
      </c>
      <c r="E1286" s="0" t="s">
        <v>3347</v>
      </c>
      <c r="F1286" s="0" t="n">
        <v>23685</v>
      </c>
      <c r="G1286" s="0" t="n">
        <v>219</v>
      </c>
      <c r="H1286" s="0" t="n">
        <v>0</v>
      </c>
      <c r="I1286" s="0" t="n">
        <v>19</v>
      </c>
      <c r="J1286" s="0" t="s">
        <v>7573</v>
      </c>
      <c r="K1286" s="0" t="s">
        <v>7573</v>
      </c>
    </row>
    <row r="1287" customFormat="false" ht="12.75" hidden="false" customHeight="false" outlineLevel="0" collapsed="false">
      <c r="A1287" s="0" t="s">
        <v>3348</v>
      </c>
      <c r="B1287" s="0" t="n">
        <v>186</v>
      </c>
      <c r="C1287" s="0" t="s">
        <v>23</v>
      </c>
      <c r="E1287" s="0" t="s">
        <v>3349</v>
      </c>
      <c r="F1287" s="0" t="n">
        <v>35252</v>
      </c>
      <c r="G1287" s="0" t="n">
        <v>405</v>
      </c>
      <c r="H1287" s="0" t="n">
        <v>0</v>
      </c>
      <c r="I1287" s="0" t="n">
        <v>1</v>
      </c>
      <c r="J1287" s="0" t="s">
        <v>7573</v>
      </c>
      <c r="K1287" s="0" t="s">
        <v>7573</v>
      </c>
    </row>
    <row r="1288" customFormat="false" ht="12.75" hidden="false" customHeight="false" outlineLevel="0" collapsed="false">
      <c r="A1288" s="0" t="s">
        <v>3350</v>
      </c>
      <c r="B1288" s="0" t="n">
        <v>1569</v>
      </c>
      <c r="C1288" s="0" t="s">
        <v>23</v>
      </c>
      <c r="D1288" s="0" t="s">
        <v>3351</v>
      </c>
      <c r="E1288" s="0" t="s">
        <v>3352</v>
      </c>
      <c r="F1288" s="0" t="n">
        <v>9647</v>
      </c>
      <c r="G1288" s="0" t="n">
        <v>106</v>
      </c>
      <c r="H1288" s="0" t="n">
        <v>0</v>
      </c>
      <c r="I1288" s="0" t="n">
        <v>6</v>
      </c>
      <c r="J1288" s="0" t="s">
        <v>7573</v>
      </c>
      <c r="K1288" s="0" t="s">
        <v>7573</v>
      </c>
    </row>
    <row r="1289" customFormat="false" ht="12.75" hidden="false" customHeight="false" outlineLevel="0" collapsed="false">
      <c r="A1289" s="0" t="s">
        <v>3353</v>
      </c>
      <c r="B1289" s="0" t="n">
        <v>154</v>
      </c>
      <c r="C1289" s="0" t="s">
        <v>23</v>
      </c>
      <c r="D1289" s="0" t="s">
        <v>3354</v>
      </c>
      <c r="E1289" s="0" t="s">
        <v>3355</v>
      </c>
      <c r="F1289" s="0" t="n">
        <v>25778</v>
      </c>
      <c r="G1289" s="0" t="n">
        <v>227</v>
      </c>
      <c r="H1289" s="0" t="n">
        <v>0</v>
      </c>
      <c r="I1289" s="0" t="n">
        <v>25</v>
      </c>
      <c r="J1289" s="0" t="s">
        <v>7573</v>
      </c>
      <c r="K1289" s="0" t="s">
        <v>7573</v>
      </c>
    </row>
    <row r="1290" customFormat="false" ht="12.75" hidden="false" customHeight="false" outlineLevel="0" collapsed="false">
      <c r="A1290" s="0" t="s">
        <v>3356</v>
      </c>
      <c r="B1290" s="0" t="n">
        <v>31040</v>
      </c>
      <c r="C1290" s="0" t="s">
        <v>23</v>
      </c>
      <c r="E1290" s="0" t="s">
        <v>3357</v>
      </c>
      <c r="F1290" s="0" t="n">
        <v>11743</v>
      </c>
      <c r="G1290" s="0" t="n">
        <v>67</v>
      </c>
      <c r="H1290" s="0" t="n">
        <v>0</v>
      </c>
      <c r="I1290" s="0" t="n">
        <v>37</v>
      </c>
      <c r="J1290" s="0" t="s">
        <v>7573</v>
      </c>
      <c r="K1290" s="0" t="s">
        <v>7573</v>
      </c>
    </row>
    <row r="1291" customFormat="false" ht="12.75" hidden="false" customHeight="false" outlineLevel="0" collapsed="false">
      <c r="A1291" s="0" t="s">
        <v>3358</v>
      </c>
      <c r="B1291" s="0" t="n">
        <v>642</v>
      </c>
      <c r="C1291" s="0" t="s">
        <v>23</v>
      </c>
      <c r="D1291" s="0" t="s">
        <v>3359</v>
      </c>
      <c r="E1291" s="0" t="s">
        <v>3360</v>
      </c>
      <c r="F1291" s="0" t="n">
        <v>74354</v>
      </c>
      <c r="G1291" s="0" t="n">
        <v>386</v>
      </c>
      <c r="H1291" s="0" t="n">
        <v>0</v>
      </c>
      <c r="I1291" s="0" t="n">
        <v>216</v>
      </c>
      <c r="J1291" s="0" t="s">
        <v>7573</v>
      </c>
      <c r="K1291" s="0" t="s">
        <v>7573</v>
      </c>
    </row>
    <row r="1292" customFormat="false" ht="12.75" hidden="false" customHeight="false" outlineLevel="0" collapsed="false">
      <c r="A1292" s="0" t="s">
        <v>3361</v>
      </c>
      <c r="B1292" s="0" t="n">
        <v>118</v>
      </c>
      <c r="C1292" s="0" t="s">
        <v>23</v>
      </c>
      <c r="D1292" s="0" t="s">
        <v>3362</v>
      </c>
      <c r="E1292" s="0" t="s">
        <v>3363</v>
      </c>
      <c r="F1292" s="0" t="n">
        <v>5290</v>
      </c>
      <c r="G1292" s="0" t="n">
        <v>23</v>
      </c>
      <c r="H1292" s="0" t="n">
        <v>0</v>
      </c>
      <c r="I1292" s="0" t="n">
        <v>59</v>
      </c>
      <c r="J1292" s="0" t="s">
        <v>7573</v>
      </c>
      <c r="K1292" s="0" t="s">
        <v>7573</v>
      </c>
    </row>
    <row r="1293" customFormat="false" ht="12.75" hidden="false" customHeight="false" outlineLevel="0" collapsed="false">
      <c r="A1293" s="0" t="s">
        <v>3364</v>
      </c>
      <c r="B1293" s="0" t="n">
        <v>154</v>
      </c>
      <c r="C1293" s="0" t="s">
        <v>23</v>
      </c>
      <c r="D1293" s="0" t="s">
        <v>3365</v>
      </c>
      <c r="E1293" s="0" t="s">
        <v>3366</v>
      </c>
      <c r="F1293" s="0" t="n">
        <v>23830</v>
      </c>
      <c r="G1293" s="0" t="n">
        <v>368</v>
      </c>
      <c r="H1293" s="0" t="n">
        <v>0</v>
      </c>
      <c r="I1293" s="0" t="n">
        <v>880</v>
      </c>
      <c r="J1293" s="0" t="s">
        <v>7573</v>
      </c>
      <c r="K1293" s="0" t="s">
        <v>7573</v>
      </c>
    </row>
    <row r="1294" customFormat="false" ht="12.75" hidden="false" customHeight="false" outlineLevel="0" collapsed="false">
      <c r="A1294" s="0" t="s">
        <v>3367</v>
      </c>
      <c r="B1294" s="0" t="n">
        <v>1056</v>
      </c>
      <c r="C1294" s="0" t="s">
        <v>23</v>
      </c>
      <c r="E1294" s="0" t="s">
        <v>3368</v>
      </c>
      <c r="F1294" s="0" t="n">
        <v>5755</v>
      </c>
      <c r="G1294" s="0" t="n">
        <v>51</v>
      </c>
      <c r="H1294" s="0" t="n">
        <v>0</v>
      </c>
      <c r="I1294" s="0" t="n">
        <v>32</v>
      </c>
      <c r="J1294" s="0" t="s">
        <v>7573</v>
      </c>
      <c r="K1294" s="0" t="s">
        <v>7573</v>
      </c>
    </row>
    <row r="1295" customFormat="false" ht="12.75" hidden="false" customHeight="false" outlineLevel="0" collapsed="false">
      <c r="A1295" s="0" t="s">
        <v>3369</v>
      </c>
      <c r="B1295" s="0" t="n">
        <v>521</v>
      </c>
      <c r="C1295" s="0" t="s">
        <v>23</v>
      </c>
      <c r="E1295" s="0" t="s">
        <v>3370</v>
      </c>
      <c r="F1295" s="0" t="n">
        <v>75846</v>
      </c>
      <c r="G1295" s="0" t="n">
        <v>386</v>
      </c>
      <c r="H1295" s="0" t="n">
        <v>0</v>
      </c>
      <c r="I1295" s="0" t="n">
        <v>1</v>
      </c>
      <c r="J1295" s="0" t="s">
        <v>7573</v>
      </c>
      <c r="K1295" s="0" t="s">
        <v>7573</v>
      </c>
    </row>
    <row r="1296" customFormat="false" ht="12.75" hidden="false" customHeight="false" outlineLevel="0" collapsed="false">
      <c r="A1296" s="0" t="s">
        <v>3371</v>
      </c>
      <c r="B1296" s="0" t="n">
        <v>173</v>
      </c>
      <c r="C1296" s="0" t="s">
        <v>23</v>
      </c>
      <c r="E1296" s="0" t="s">
        <v>3372</v>
      </c>
      <c r="F1296" s="0" t="n">
        <v>8495</v>
      </c>
      <c r="G1296" s="0" t="n">
        <v>54</v>
      </c>
      <c r="H1296" s="0" t="n">
        <v>6</v>
      </c>
      <c r="I1296" s="0" t="n">
        <v>6</v>
      </c>
      <c r="J1296" s="0" t="s">
        <v>7573</v>
      </c>
      <c r="K1296" s="0" t="s">
        <v>7573</v>
      </c>
    </row>
    <row r="1297" customFormat="false" ht="12.75" hidden="false" customHeight="false" outlineLevel="0" collapsed="false">
      <c r="A1297" s="0" t="s">
        <v>3373</v>
      </c>
      <c r="B1297" s="0" t="n">
        <v>18706</v>
      </c>
      <c r="C1297" s="0" t="s">
        <v>23</v>
      </c>
      <c r="D1297" s="0" t="s">
        <v>3374</v>
      </c>
      <c r="E1297" s="0" t="s">
        <v>3375</v>
      </c>
      <c r="F1297" s="0" t="n">
        <v>96989</v>
      </c>
      <c r="G1297" s="0" t="n">
        <v>464</v>
      </c>
      <c r="H1297" s="0" t="n">
        <v>0</v>
      </c>
      <c r="I1297" s="0" t="n">
        <v>24</v>
      </c>
      <c r="J1297" s="0" t="s">
        <v>7573</v>
      </c>
      <c r="K1297" s="0" t="s">
        <v>7573</v>
      </c>
    </row>
    <row r="1298" customFormat="false" ht="12.75" hidden="false" customHeight="false" outlineLevel="0" collapsed="false">
      <c r="A1298" s="0" t="s">
        <v>3376</v>
      </c>
      <c r="B1298" s="0" t="n">
        <v>292</v>
      </c>
      <c r="C1298" s="0" t="s">
        <v>23</v>
      </c>
      <c r="D1298" s="0" t="s">
        <v>3377</v>
      </c>
      <c r="E1298" s="0" t="s">
        <v>3378</v>
      </c>
      <c r="F1298" s="0" t="n">
        <v>52484</v>
      </c>
      <c r="G1298" s="0" t="n">
        <v>355</v>
      </c>
      <c r="H1298" s="0" t="n">
        <v>0</v>
      </c>
      <c r="I1298" s="0" t="n">
        <v>50</v>
      </c>
      <c r="J1298" s="0" t="s">
        <v>7573</v>
      </c>
      <c r="K1298" s="0" t="s">
        <v>7573</v>
      </c>
    </row>
    <row r="1299" customFormat="false" ht="12.75" hidden="false" customHeight="false" outlineLevel="0" collapsed="false">
      <c r="A1299" s="0" t="s">
        <v>3379</v>
      </c>
      <c r="B1299" s="0" t="n">
        <v>167</v>
      </c>
      <c r="C1299" s="0" t="s">
        <v>23</v>
      </c>
      <c r="F1299" s="0" t="n">
        <v>46938</v>
      </c>
      <c r="G1299" s="0" t="n">
        <v>175</v>
      </c>
      <c r="H1299" s="0" t="n">
        <v>0</v>
      </c>
      <c r="I1299" s="0" t="n">
        <v>14</v>
      </c>
      <c r="J1299" s="0" t="s">
        <v>7573</v>
      </c>
      <c r="K1299" s="0" t="s">
        <v>7573</v>
      </c>
    </row>
    <row r="1300" customFormat="false" ht="12.75" hidden="false" customHeight="false" outlineLevel="0" collapsed="false">
      <c r="A1300" s="0" t="s">
        <v>3380</v>
      </c>
      <c r="B1300" s="0" t="n">
        <v>139</v>
      </c>
      <c r="C1300" s="0" t="s">
        <v>23</v>
      </c>
      <c r="D1300" s="0" t="s">
        <v>3381</v>
      </c>
      <c r="E1300" s="0" t="s">
        <v>3382</v>
      </c>
      <c r="F1300" s="0" t="n">
        <v>13291</v>
      </c>
      <c r="G1300" s="0" t="n">
        <v>153</v>
      </c>
      <c r="H1300" s="0" t="n">
        <v>0</v>
      </c>
      <c r="I1300" s="0" t="n">
        <v>6</v>
      </c>
      <c r="J1300" s="0" t="s">
        <v>7573</v>
      </c>
      <c r="K1300" s="0" t="s">
        <v>7573</v>
      </c>
    </row>
    <row r="1301" customFormat="false" ht="12.75" hidden="false" customHeight="false" outlineLevel="0" collapsed="false">
      <c r="A1301" s="0" t="s">
        <v>3383</v>
      </c>
      <c r="B1301" s="0" t="n">
        <v>472</v>
      </c>
      <c r="C1301" s="0" t="s">
        <v>23</v>
      </c>
      <c r="D1301" s="0" t="s">
        <v>3384</v>
      </c>
      <c r="E1301" s="0" t="s">
        <v>3385</v>
      </c>
      <c r="F1301" s="0" t="n">
        <v>8470</v>
      </c>
      <c r="G1301" s="0" t="n">
        <v>97</v>
      </c>
      <c r="H1301" s="0" t="n">
        <v>0</v>
      </c>
      <c r="I1301" s="0" t="n">
        <v>12</v>
      </c>
      <c r="J1301" s="0" t="s">
        <v>7573</v>
      </c>
      <c r="K1301" s="0" t="s">
        <v>7573</v>
      </c>
    </row>
    <row r="1302" customFormat="false" ht="12.75" hidden="false" customHeight="false" outlineLevel="0" collapsed="false">
      <c r="A1302" s="0" t="s">
        <v>3386</v>
      </c>
      <c r="B1302" s="0" t="n">
        <v>174</v>
      </c>
      <c r="C1302" s="0" t="s">
        <v>23</v>
      </c>
      <c r="D1302" s="0" t="s">
        <v>3387</v>
      </c>
      <c r="E1302" s="0" t="s">
        <v>3388</v>
      </c>
      <c r="F1302" s="0" t="n">
        <v>19891</v>
      </c>
      <c r="G1302" s="0" t="n">
        <v>138</v>
      </c>
      <c r="H1302" s="0" t="n">
        <v>0</v>
      </c>
      <c r="I1302" s="0" t="n">
        <v>70</v>
      </c>
      <c r="J1302" s="0" t="s">
        <v>7573</v>
      </c>
      <c r="K1302" s="0" t="s">
        <v>7573</v>
      </c>
    </row>
    <row r="1303" customFormat="false" ht="12.75" hidden="false" customHeight="false" outlineLevel="0" collapsed="false">
      <c r="A1303" s="0" t="s">
        <v>3389</v>
      </c>
      <c r="B1303" s="0" t="n">
        <v>811</v>
      </c>
      <c r="C1303" s="0" t="s">
        <v>23</v>
      </c>
      <c r="E1303" s="0" t="s">
        <v>3390</v>
      </c>
      <c r="F1303" s="0" t="n">
        <v>113555</v>
      </c>
      <c r="G1303" s="0" t="n">
        <v>830</v>
      </c>
      <c r="H1303" s="0" t="n">
        <v>3</v>
      </c>
      <c r="I1303" s="0" t="n">
        <v>145</v>
      </c>
      <c r="J1303" s="0" t="s">
        <v>7573</v>
      </c>
      <c r="K1303" s="0" t="s">
        <v>7573</v>
      </c>
    </row>
    <row r="1304" customFormat="false" ht="12.75" hidden="false" customHeight="false" outlineLevel="0" collapsed="false">
      <c r="A1304" s="0" t="s">
        <v>3391</v>
      </c>
      <c r="B1304" s="0" t="n">
        <v>28614</v>
      </c>
      <c r="C1304" s="0" t="s">
        <v>23</v>
      </c>
      <c r="E1304" s="0" t="s">
        <v>3392</v>
      </c>
      <c r="F1304" s="0" t="n">
        <v>13088</v>
      </c>
      <c r="G1304" s="0" t="n">
        <v>123</v>
      </c>
      <c r="H1304" s="0" t="n">
        <v>0</v>
      </c>
      <c r="I1304" s="0" t="n">
        <v>9</v>
      </c>
      <c r="J1304" s="0" t="s">
        <v>7573</v>
      </c>
      <c r="K1304" s="0" t="s">
        <v>7573</v>
      </c>
    </row>
    <row r="1305" customFormat="false" ht="12.75" hidden="false" customHeight="false" outlineLevel="0" collapsed="false">
      <c r="A1305" s="0" t="s">
        <v>3393</v>
      </c>
      <c r="B1305" s="0" t="n">
        <v>2818</v>
      </c>
      <c r="C1305" s="0" t="s">
        <v>23</v>
      </c>
      <c r="D1305" s="0" t="s">
        <v>3394</v>
      </c>
      <c r="E1305" s="0" t="s">
        <v>3395</v>
      </c>
      <c r="F1305" s="0" t="n">
        <v>48796</v>
      </c>
      <c r="G1305" s="0" t="n">
        <v>301</v>
      </c>
      <c r="H1305" s="0" t="n">
        <v>0</v>
      </c>
      <c r="I1305" s="0" t="n">
        <v>16</v>
      </c>
      <c r="J1305" s="0" t="s">
        <v>7573</v>
      </c>
      <c r="K1305" s="0" t="s">
        <v>7573</v>
      </c>
    </row>
    <row r="1306" customFormat="false" ht="12.75" hidden="false" customHeight="false" outlineLevel="0" collapsed="false">
      <c r="A1306" s="0" t="s">
        <v>3396</v>
      </c>
      <c r="B1306" s="0" t="n">
        <v>215</v>
      </c>
      <c r="C1306" s="0" t="s">
        <v>23</v>
      </c>
      <c r="D1306" s="0" t="s">
        <v>3397</v>
      </c>
      <c r="E1306" s="0" t="s">
        <v>3398</v>
      </c>
      <c r="F1306" s="0" t="n">
        <v>12501</v>
      </c>
      <c r="G1306" s="0" t="n">
        <v>226</v>
      </c>
      <c r="H1306" s="0" t="n">
        <v>0</v>
      </c>
      <c r="I1306" s="0" t="n">
        <v>155</v>
      </c>
      <c r="J1306" s="0" t="s">
        <v>7573</v>
      </c>
      <c r="K1306" s="0" t="s">
        <v>7573</v>
      </c>
    </row>
    <row r="1307" customFormat="false" ht="12.75" hidden="false" customHeight="false" outlineLevel="0" collapsed="false">
      <c r="A1307" s="0" t="s">
        <v>3399</v>
      </c>
      <c r="B1307" s="0" t="n">
        <v>260</v>
      </c>
      <c r="C1307" s="0" t="s">
        <v>23</v>
      </c>
      <c r="D1307" s="0" t="s">
        <v>3400</v>
      </c>
      <c r="E1307" s="0" t="s">
        <v>3401</v>
      </c>
      <c r="F1307" s="0" t="n">
        <v>21311</v>
      </c>
      <c r="G1307" s="0" t="n">
        <v>206</v>
      </c>
      <c r="H1307" s="0" t="n">
        <v>0</v>
      </c>
      <c r="I1307" s="0" t="n">
        <v>14</v>
      </c>
      <c r="J1307" s="0" t="s">
        <v>7573</v>
      </c>
      <c r="K1307" s="0" t="s">
        <v>7573</v>
      </c>
    </row>
    <row r="1308" customFormat="false" ht="12.75" hidden="false" customHeight="false" outlineLevel="0" collapsed="false">
      <c r="A1308" s="0" t="s">
        <v>3402</v>
      </c>
      <c r="B1308" s="0" t="n">
        <v>151</v>
      </c>
      <c r="C1308" s="0" t="s">
        <v>23</v>
      </c>
      <c r="D1308" s="0" t="s">
        <v>3403</v>
      </c>
      <c r="E1308" s="0" t="s">
        <v>3404</v>
      </c>
      <c r="F1308" s="0" t="n">
        <v>8227</v>
      </c>
      <c r="G1308" s="0" t="n">
        <v>80</v>
      </c>
      <c r="H1308" s="0" t="n">
        <v>0</v>
      </c>
      <c r="I1308" s="0" t="n">
        <v>18</v>
      </c>
      <c r="J1308" s="0" t="s">
        <v>7573</v>
      </c>
      <c r="K1308" s="0" t="s">
        <v>7573</v>
      </c>
    </row>
    <row r="1309" customFormat="false" ht="12.75" hidden="false" customHeight="false" outlineLevel="0" collapsed="false">
      <c r="A1309" s="0" t="s">
        <v>3405</v>
      </c>
      <c r="B1309" s="0" t="n">
        <v>612</v>
      </c>
      <c r="C1309" s="0" t="s">
        <v>23</v>
      </c>
      <c r="D1309" s="0" t="s">
        <v>3406</v>
      </c>
      <c r="E1309" s="0" t="s">
        <v>3407</v>
      </c>
      <c r="F1309" s="0" t="n">
        <v>26517</v>
      </c>
      <c r="G1309" s="0" t="n">
        <v>397</v>
      </c>
      <c r="H1309" s="0" t="n">
        <v>0</v>
      </c>
      <c r="I1309" s="0" t="n">
        <v>6</v>
      </c>
      <c r="J1309" s="0" t="s">
        <v>7573</v>
      </c>
      <c r="K1309" s="0" t="s">
        <v>7573</v>
      </c>
    </row>
    <row r="1310" customFormat="false" ht="12.75" hidden="false" customHeight="false" outlineLevel="0" collapsed="false">
      <c r="A1310" s="0" t="s">
        <v>3408</v>
      </c>
      <c r="B1310" s="0" t="n">
        <v>127</v>
      </c>
      <c r="C1310" s="0" t="s">
        <v>23</v>
      </c>
      <c r="F1310" s="0" t="n">
        <v>6602</v>
      </c>
      <c r="G1310" s="0" t="n">
        <v>44</v>
      </c>
      <c r="H1310" s="0" t="n">
        <v>0</v>
      </c>
      <c r="I1310" s="0" t="n">
        <v>1</v>
      </c>
      <c r="J1310" s="0" t="s">
        <v>7573</v>
      </c>
      <c r="K1310" s="0" t="s">
        <v>7573</v>
      </c>
    </row>
    <row r="1311" customFormat="false" ht="12.75" hidden="false" customHeight="false" outlineLevel="0" collapsed="false">
      <c r="A1311" s="0" t="s">
        <v>3409</v>
      </c>
      <c r="B1311" s="0" t="n">
        <v>163</v>
      </c>
      <c r="C1311" s="0" t="s">
        <v>23</v>
      </c>
      <c r="D1311" s="0" t="s">
        <v>3410</v>
      </c>
      <c r="E1311" s="0" t="s">
        <v>3411</v>
      </c>
      <c r="F1311" s="0" t="n">
        <v>58448</v>
      </c>
      <c r="G1311" s="0" t="n">
        <v>691</v>
      </c>
      <c r="H1311" s="0" t="n">
        <v>6</v>
      </c>
      <c r="I1311" s="0" t="n">
        <v>60</v>
      </c>
      <c r="J1311" s="0" t="s">
        <v>7573</v>
      </c>
      <c r="K1311" s="0" t="s">
        <v>7573</v>
      </c>
    </row>
    <row r="1312" customFormat="false" ht="12.75" hidden="false" customHeight="false" outlineLevel="0" collapsed="false">
      <c r="A1312" s="0" t="s">
        <v>3412</v>
      </c>
      <c r="B1312" s="0" t="n">
        <v>1092</v>
      </c>
      <c r="C1312" s="0" t="s">
        <v>23</v>
      </c>
      <c r="E1312" s="0" t="s">
        <v>3413</v>
      </c>
      <c r="F1312" s="0" t="n">
        <v>8658</v>
      </c>
      <c r="G1312" s="0" t="n">
        <v>80</v>
      </c>
      <c r="H1312" s="0" t="n">
        <v>0</v>
      </c>
      <c r="I1312" s="0" t="n">
        <v>7</v>
      </c>
      <c r="J1312" s="0" t="s">
        <v>7573</v>
      </c>
      <c r="K1312" s="0" t="s">
        <v>7573</v>
      </c>
    </row>
    <row r="1313" customFormat="false" ht="12.75" hidden="false" customHeight="false" outlineLevel="0" collapsed="false">
      <c r="A1313" s="0" t="s">
        <v>3414</v>
      </c>
      <c r="B1313" s="0" t="n">
        <v>152</v>
      </c>
      <c r="C1313" s="0" t="s">
        <v>23</v>
      </c>
      <c r="D1313" s="0" t="s">
        <v>3415</v>
      </c>
      <c r="E1313" s="0" t="s">
        <v>3416</v>
      </c>
      <c r="F1313" s="0" t="n">
        <v>12780</v>
      </c>
      <c r="G1313" s="0" t="n">
        <v>158</v>
      </c>
      <c r="H1313" s="0" t="n">
        <v>0</v>
      </c>
      <c r="I1313" s="0" t="n">
        <v>1</v>
      </c>
      <c r="J1313" s="0" t="s">
        <v>7573</v>
      </c>
      <c r="K1313" s="0" t="s">
        <v>7573</v>
      </c>
    </row>
    <row r="1314" customFormat="false" ht="12.75" hidden="false" customHeight="false" outlineLevel="0" collapsed="false">
      <c r="A1314" s="0" t="s">
        <v>3417</v>
      </c>
      <c r="B1314" s="0" t="n">
        <v>195</v>
      </c>
      <c r="C1314" s="0" t="s">
        <v>23</v>
      </c>
      <c r="D1314" s="0" t="s">
        <v>3418</v>
      </c>
      <c r="E1314" s="0" t="s">
        <v>3419</v>
      </c>
      <c r="F1314" s="0" t="n">
        <v>6553</v>
      </c>
      <c r="G1314" s="0" t="n">
        <v>18</v>
      </c>
      <c r="H1314" s="0" t="n">
        <v>1</v>
      </c>
      <c r="I1314" s="0" t="n">
        <v>2</v>
      </c>
      <c r="J1314" s="0" t="s">
        <v>7573</v>
      </c>
      <c r="K1314" s="0" t="s">
        <v>7573</v>
      </c>
    </row>
    <row r="1315" customFormat="false" ht="12.75" hidden="false" customHeight="false" outlineLevel="0" collapsed="false">
      <c r="A1315" s="0" t="s">
        <v>3420</v>
      </c>
      <c r="B1315" s="0" t="n">
        <v>110</v>
      </c>
      <c r="C1315" s="0" t="s">
        <v>23</v>
      </c>
      <c r="D1315" s="0" t="s">
        <v>3421</v>
      </c>
      <c r="E1315" s="0" t="s">
        <v>3422</v>
      </c>
      <c r="F1315" s="0" t="n">
        <v>6336</v>
      </c>
      <c r="G1315" s="0" t="n">
        <v>103</v>
      </c>
      <c r="H1315" s="0" t="n">
        <v>0</v>
      </c>
      <c r="I1315" s="0" t="n">
        <v>18</v>
      </c>
      <c r="J1315" s="0" t="s">
        <v>7573</v>
      </c>
      <c r="K1315" s="0" t="s">
        <v>7573</v>
      </c>
    </row>
    <row r="1316" customFormat="false" ht="12.75" hidden="false" customHeight="false" outlineLevel="0" collapsed="false">
      <c r="A1316" s="0" t="s">
        <v>3423</v>
      </c>
      <c r="B1316" s="0" t="n">
        <v>113</v>
      </c>
      <c r="C1316" s="0" t="s">
        <v>23</v>
      </c>
      <c r="D1316" s="0" t="s">
        <v>3424</v>
      </c>
      <c r="E1316" s="0" t="s">
        <v>3425</v>
      </c>
      <c r="F1316" s="0" t="n">
        <v>5768</v>
      </c>
      <c r="G1316" s="0" t="n">
        <v>43</v>
      </c>
      <c r="H1316" s="0" t="n">
        <v>0</v>
      </c>
      <c r="I1316" s="0" t="n">
        <v>2</v>
      </c>
      <c r="J1316" s="0" t="s">
        <v>7573</v>
      </c>
      <c r="K1316" s="0" t="s">
        <v>7573</v>
      </c>
    </row>
    <row r="1317" customFormat="false" ht="12.75" hidden="false" customHeight="false" outlineLevel="0" collapsed="false">
      <c r="A1317" s="0" t="s">
        <v>3426</v>
      </c>
      <c r="B1317" s="0" t="n">
        <v>171</v>
      </c>
      <c r="C1317" s="0" t="s">
        <v>23</v>
      </c>
      <c r="E1317" s="0" t="s">
        <v>3427</v>
      </c>
      <c r="F1317" s="0" t="n">
        <v>5262</v>
      </c>
      <c r="G1317" s="0" t="n">
        <v>43</v>
      </c>
      <c r="H1317" s="0" t="n">
        <v>0</v>
      </c>
      <c r="I1317" s="0" t="n">
        <v>11</v>
      </c>
      <c r="J1317" s="0" t="s">
        <v>7573</v>
      </c>
      <c r="K1317" s="0" t="s">
        <v>7573</v>
      </c>
    </row>
    <row r="1318" customFormat="false" ht="12.75" hidden="false" customHeight="false" outlineLevel="0" collapsed="false">
      <c r="A1318" s="0" t="s">
        <v>3428</v>
      </c>
      <c r="B1318" s="0" t="n">
        <v>222</v>
      </c>
      <c r="C1318" s="0" t="s">
        <v>23</v>
      </c>
      <c r="D1318" s="0" t="s">
        <v>3429</v>
      </c>
      <c r="E1318" s="0" t="s">
        <v>3430</v>
      </c>
      <c r="F1318" s="0" t="n">
        <v>81661</v>
      </c>
      <c r="G1318" s="0" t="n">
        <v>815</v>
      </c>
      <c r="H1318" s="0" t="n">
        <v>0</v>
      </c>
      <c r="I1318" s="0" t="n">
        <v>17</v>
      </c>
      <c r="J1318" s="0" t="s">
        <v>7573</v>
      </c>
      <c r="K1318" s="0" t="s">
        <v>7573</v>
      </c>
    </row>
    <row r="1319" customFormat="false" ht="12.75" hidden="false" customHeight="false" outlineLevel="0" collapsed="false">
      <c r="A1319" s="0" t="s">
        <v>3431</v>
      </c>
      <c r="B1319" s="0" t="n">
        <v>106</v>
      </c>
      <c r="C1319" s="0" t="s">
        <v>23</v>
      </c>
      <c r="D1319" s="0" t="s">
        <v>3432</v>
      </c>
      <c r="E1319" s="0" t="s">
        <v>3433</v>
      </c>
      <c r="F1319" s="0" t="n">
        <v>18331</v>
      </c>
      <c r="G1319" s="0" t="n">
        <v>195</v>
      </c>
      <c r="H1319" s="0" t="n">
        <v>4</v>
      </c>
      <c r="I1319" s="0" t="n">
        <v>10</v>
      </c>
      <c r="J1319" s="0" t="s">
        <v>7573</v>
      </c>
      <c r="K1319" s="0" t="s">
        <v>7573</v>
      </c>
    </row>
    <row r="1320" customFormat="false" ht="12.75" hidden="false" customHeight="false" outlineLevel="0" collapsed="false">
      <c r="A1320" s="0" t="s">
        <v>3434</v>
      </c>
      <c r="B1320" s="0" t="n">
        <v>1754</v>
      </c>
      <c r="C1320" s="0" t="s">
        <v>23</v>
      </c>
      <c r="D1320" s="0" t="s">
        <v>3435</v>
      </c>
      <c r="E1320" s="0" t="s">
        <v>3436</v>
      </c>
      <c r="F1320" s="0" t="n">
        <v>62402</v>
      </c>
      <c r="G1320" s="0" t="n">
        <v>305</v>
      </c>
      <c r="H1320" s="0" t="n">
        <v>0</v>
      </c>
      <c r="I1320" s="0" t="n">
        <v>22</v>
      </c>
      <c r="J1320" s="0" t="s">
        <v>7573</v>
      </c>
      <c r="K1320" s="0" t="s">
        <v>7573</v>
      </c>
    </row>
    <row r="1321" customFormat="false" ht="12.75" hidden="false" customHeight="false" outlineLevel="0" collapsed="false">
      <c r="A1321" s="0" t="s">
        <v>3437</v>
      </c>
      <c r="B1321" s="0" t="n">
        <v>1670</v>
      </c>
      <c r="C1321" s="0" t="s">
        <v>23</v>
      </c>
      <c r="D1321" s="0" t="s">
        <v>3438</v>
      </c>
      <c r="E1321" s="0" t="s">
        <v>3439</v>
      </c>
      <c r="F1321" s="0" t="n">
        <v>25051</v>
      </c>
      <c r="G1321" s="0" t="n">
        <v>295</v>
      </c>
      <c r="H1321" s="0" t="n">
        <v>0</v>
      </c>
      <c r="I1321" s="0" t="n">
        <v>19</v>
      </c>
      <c r="J1321" s="0" t="s">
        <v>7573</v>
      </c>
      <c r="K1321" s="0" t="s">
        <v>7573</v>
      </c>
    </row>
    <row r="1322" customFormat="false" ht="12.75" hidden="false" customHeight="false" outlineLevel="0" collapsed="false">
      <c r="A1322" s="0" t="s">
        <v>3440</v>
      </c>
      <c r="B1322" s="0" t="n">
        <v>182</v>
      </c>
      <c r="C1322" s="0" t="s">
        <v>23</v>
      </c>
      <c r="D1322" s="0" t="s">
        <v>3441</v>
      </c>
      <c r="E1322" s="0" t="s">
        <v>3442</v>
      </c>
      <c r="F1322" s="0" t="n">
        <v>10042</v>
      </c>
      <c r="G1322" s="0" t="n">
        <v>59</v>
      </c>
      <c r="H1322" s="0" t="n">
        <v>0</v>
      </c>
      <c r="I1322" s="0" t="n">
        <v>3</v>
      </c>
      <c r="J1322" s="0" t="s">
        <v>7573</v>
      </c>
      <c r="K1322" s="0" t="s">
        <v>7573</v>
      </c>
    </row>
    <row r="1323" customFormat="false" ht="12.75" hidden="false" customHeight="false" outlineLevel="0" collapsed="false">
      <c r="A1323" s="0" t="s">
        <v>3443</v>
      </c>
      <c r="B1323" s="0" t="n">
        <v>381</v>
      </c>
      <c r="C1323" s="0" t="s">
        <v>23</v>
      </c>
      <c r="D1323" s="0" t="s">
        <v>3444</v>
      </c>
      <c r="E1323" s="0" t="s">
        <v>3445</v>
      </c>
      <c r="F1323" s="0" t="n">
        <v>7832</v>
      </c>
      <c r="G1323" s="0" t="n">
        <v>56</v>
      </c>
      <c r="H1323" s="0" t="n">
        <v>0</v>
      </c>
      <c r="I1323" s="0" t="n">
        <v>8</v>
      </c>
      <c r="J1323" s="0" t="s">
        <v>7573</v>
      </c>
      <c r="K1323" s="0" t="s">
        <v>7573</v>
      </c>
    </row>
    <row r="1324" customFormat="false" ht="12.75" hidden="false" customHeight="false" outlineLevel="0" collapsed="false">
      <c r="A1324" s="0" t="s">
        <v>3446</v>
      </c>
      <c r="B1324" s="0" t="n">
        <v>211</v>
      </c>
      <c r="C1324" s="0" t="s">
        <v>23</v>
      </c>
      <c r="D1324" s="0" t="s">
        <v>3447</v>
      </c>
      <c r="E1324" s="0" t="s">
        <v>3448</v>
      </c>
      <c r="F1324" s="0" t="n">
        <v>27881</v>
      </c>
      <c r="G1324" s="0" t="n">
        <v>292</v>
      </c>
      <c r="H1324" s="0" t="n">
        <v>0</v>
      </c>
      <c r="I1324" s="0" t="n">
        <v>40</v>
      </c>
      <c r="J1324" s="0" t="s">
        <v>7573</v>
      </c>
      <c r="K1324" s="0" t="s">
        <v>7573</v>
      </c>
    </row>
    <row r="1325" customFormat="false" ht="12.75" hidden="false" customHeight="false" outlineLevel="0" collapsed="false">
      <c r="A1325" s="0" t="s">
        <v>3449</v>
      </c>
      <c r="B1325" s="0" t="n">
        <v>390</v>
      </c>
      <c r="C1325" s="0" t="s">
        <v>23</v>
      </c>
      <c r="D1325" s="0" t="s">
        <v>3450</v>
      </c>
      <c r="E1325" s="0" t="s">
        <v>3451</v>
      </c>
      <c r="F1325" s="0" t="n">
        <v>12754</v>
      </c>
      <c r="G1325" s="0" t="n">
        <v>131</v>
      </c>
      <c r="H1325" s="0" t="n">
        <v>0</v>
      </c>
      <c r="I1325" s="0" t="n">
        <v>6</v>
      </c>
      <c r="J1325" s="0" t="s">
        <v>7573</v>
      </c>
      <c r="K1325" s="0" t="s">
        <v>7573</v>
      </c>
    </row>
    <row r="1326" customFormat="false" ht="12.75" hidden="false" customHeight="false" outlineLevel="0" collapsed="false">
      <c r="A1326" s="0" t="s">
        <v>3452</v>
      </c>
      <c r="B1326" s="0" t="n">
        <v>5578</v>
      </c>
      <c r="C1326" s="0" t="s">
        <v>23</v>
      </c>
      <c r="D1326" s="0" t="s">
        <v>3453</v>
      </c>
      <c r="E1326" s="0" t="s">
        <v>3454</v>
      </c>
      <c r="F1326" s="0" t="n">
        <v>5077</v>
      </c>
      <c r="G1326" s="0" t="n">
        <v>94</v>
      </c>
      <c r="H1326" s="0" t="n">
        <v>0</v>
      </c>
      <c r="I1326" s="0" t="n">
        <v>24</v>
      </c>
      <c r="J1326" s="0" t="s">
        <v>7573</v>
      </c>
      <c r="K1326" s="0" t="s">
        <v>7573</v>
      </c>
    </row>
    <row r="1327" customFormat="false" ht="12.75" hidden="false" customHeight="false" outlineLevel="0" collapsed="false">
      <c r="A1327" s="0" t="s">
        <v>3455</v>
      </c>
      <c r="B1327" s="0" t="n">
        <v>351</v>
      </c>
      <c r="C1327" s="0" t="s">
        <v>23</v>
      </c>
      <c r="D1327" s="0" t="s">
        <v>3456</v>
      </c>
      <c r="E1327" s="0" t="s">
        <v>3457</v>
      </c>
      <c r="F1327" s="0" t="n">
        <v>13761</v>
      </c>
      <c r="G1327" s="0" t="n">
        <v>112</v>
      </c>
      <c r="H1327" s="0" t="n">
        <v>0</v>
      </c>
      <c r="I1327" s="0" t="n">
        <v>13</v>
      </c>
      <c r="J1327" s="0" t="s">
        <v>7573</v>
      </c>
      <c r="K1327" s="0" t="s">
        <v>7573</v>
      </c>
    </row>
    <row r="1328" customFormat="false" ht="12.75" hidden="false" customHeight="false" outlineLevel="0" collapsed="false">
      <c r="A1328" s="0" t="s">
        <v>3458</v>
      </c>
      <c r="B1328" s="0" t="n">
        <v>1277</v>
      </c>
      <c r="C1328" s="0" t="s">
        <v>23</v>
      </c>
      <c r="D1328" s="0" t="s">
        <v>3459</v>
      </c>
      <c r="E1328" s="0" t="s">
        <v>3460</v>
      </c>
      <c r="F1328" s="0" t="n">
        <v>11066</v>
      </c>
      <c r="G1328" s="0" t="n">
        <v>70</v>
      </c>
      <c r="H1328" s="0" t="n">
        <v>5</v>
      </c>
      <c r="I1328" s="0" t="n">
        <v>433</v>
      </c>
      <c r="J1328" s="0" t="s">
        <v>7573</v>
      </c>
      <c r="K1328" s="0" t="s">
        <v>7573</v>
      </c>
    </row>
    <row r="1329" customFormat="false" ht="12.75" hidden="false" customHeight="false" outlineLevel="0" collapsed="false">
      <c r="A1329" s="0" t="s">
        <v>3461</v>
      </c>
      <c r="B1329" s="0" t="n">
        <v>252</v>
      </c>
      <c r="C1329" s="0" t="s">
        <v>23</v>
      </c>
      <c r="E1329" s="0" t="s">
        <v>3462</v>
      </c>
      <c r="F1329" s="0" t="n">
        <v>5398</v>
      </c>
      <c r="G1329" s="0" t="n">
        <v>17</v>
      </c>
      <c r="H1329" s="0" t="n">
        <v>0</v>
      </c>
      <c r="I1329" s="0" t="n">
        <v>2</v>
      </c>
      <c r="J1329" s="0" t="s">
        <v>7573</v>
      </c>
      <c r="K1329" s="0" t="s">
        <v>7573</v>
      </c>
    </row>
    <row r="1330" customFormat="false" ht="12.75" hidden="false" customHeight="false" outlineLevel="0" collapsed="false">
      <c r="A1330" s="0" t="s">
        <v>3463</v>
      </c>
      <c r="B1330" s="0" t="n">
        <v>282</v>
      </c>
      <c r="C1330" s="0" t="s">
        <v>23</v>
      </c>
      <c r="D1330" s="0" t="s">
        <v>3464</v>
      </c>
      <c r="E1330" s="0" t="s">
        <v>3465</v>
      </c>
      <c r="F1330" s="0" t="n">
        <v>61731</v>
      </c>
      <c r="G1330" s="0" t="n">
        <v>449</v>
      </c>
      <c r="H1330" s="0" t="n">
        <v>0</v>
      </c>
      <c r="I1330" s="0" t="n">
        <v>83</v>
      </c>
      <c r="J1330" s="0" t="s">
        <v>7573</v>
      </c>
      <c r="K1330" s="0" t="s">
        <v>7573</v>
      </c>
    </row>
    <row r="1331" customFormat="false" ht="12.75" hidden="false" customHeight="false" outlineLevel="0" collapsed="false">
      <c r="A1331" s="0" t="s">
        <v>3466</v>
      </c>
      <c r="B1331" s="0" t="n">
        <v>230</v>
      </c>
      <c r="C1331" s="0" t="s">
        <v>23</v>
      </c>
      <c r="D1331" s="0" t="s">
        <v>3467</v>
      </c>
      <c r="E1331" s="0" t="s">
        <v>3468</v>
      </c>
      <c r="F1331" s="0" t="n">
        <v>43946</v>
      </c>
      <c r="G1331" s="0" t="n">
        <v>611</v>
      </c>
      <c r="H1331" s="0" t="n">
        <v>2</v>
      </c>
      <c r="I1331" s="0" t="n">
        <v>242</v>
      </c>
      <c r="J1331" s="0" t="s">
        <v>7573</v>
      </c>
      <c r="K1331" s="0" t="s">
        <v>7573</v>
      </c>
    </row>
    <row r="1332" customFormat="false" ht="12.75" hidden="false" customHeight="false" outlineLevel="0" collapsed="false">
      <c r="A1332" s="0" t="s">
        <v>3469</v>
      </c>
      <c r="B1332" s="0" t="n">
        <v>330</v>
      </c>
      <c r="C1332" s="0" t="s">
        <v>23</v>
      </c>
      <c r="E1332" s="0" t="s">
        <v>3470</v>
      </c>
      <c r="F1332" s="0" t="n">
        <v>5075</v>
      </c>
      <c r="G1332" s="0" t="n">
        <v>48</v>
      </c>
      <c r="H1332" s="0" t="n">
        <v>0</v>
      </c>
      <c r="I1332" s="0" t="n">
        <v>7</v>
      </c>
      <c r="J1332" s="0" t="s">
        <v>7573</v>
      </c>
      <c r="K1332" s="0" t="s">
        <v>7573</v>
      </c>
    </row>
    <row r="1333" customFormat="false" ht="12.75" hidden="false" customHeight="false" outlineLevel="0" collapsed="false">
      <c r="A1333" s="0" t="s">
        <v>3471</v>
      </c>
      <c r="B1333" s="0" t="n">
        <v>2674</v>
      </c>
      <c r="C1333" s="0" t="s">
        <v>23</v>
      </c>
      <c r="D1333" s="0" t="s">
        <v>3472</v>
      </c>
      <c r="E1333" s="0" t="s">
        <v>3473</v>
      </c>
      <c r="F1333" s="0" t="n">
        <v>21214</v>
      </c>
      <c r="G1333" s="0" t="n">
        <v>88</v>
      </c>
      <c r="H1333" s="0" t="n">
        <v>1</v>
      </c>
      <c r="I1333" s="0" t="n">
        <v>9</v>
      </c>
      <c r="J1333" s="0" t="s">
        <v>7573</v>
      </c>
      <c r="K1333" s="0" t="s">
        <v>7573</v>
      </c>
    </row>
    <row r="1334" customFormat="false" ht="12.75" hidden="false" customHeight="false" outlineLevel="0" collapsed="false">
      <c r="A1334" s="0" t="s">
        <v>3474</v>
      </c>
      <c r="B1334" s="0" t="n">
        <v>147</v>
      </c>
      <c r="C1334" s="0" t="s">
        <v>23</v>
      </c>
      <c r="E1334" s="0" t="s">
        <v>3475</v>
      </c>
      <c r="F1334" s="0" t="n">
        <v>8455</v>
      </c>
      <c r="G1334" s="0" t="n">
        <v>46</v>
      </c>
      <c r="H1334" s="0" t="n">
        <v>2</v>
      </c>
      <c r="I1334" s="0" t="n">
        <v>62</v>
      </c>
      <c r="J1334" s="0" t="s">
        <v>7573</v>
      </c>
      <c r="K1334" s="0" t="s">
        <v>7573</v>
      </c>
    </row>
    <row r="1335" customFormat="false" ht="12.75" hidden="false" customHeight="false" outlineLevel="0" collapsed="false">
      <c r="A1335" s="0" t="s">
        <v>3476</v>
      </c>
      <c r="B1335" s="0" t="n">
        <v>208</v>
      </c>
      <c r="C1335" s="0" t="s">
        <v>23</v>
      </c>
      <c r="F1335" s="0" t="n">
        <v>10555</v>
      </c>
      <c r="G1335" s="0" t="n">
        <v>75</v>
      </c>
      <c r="H1335" s="0" t="n">
        <v>0</v>
      </c>
      <c r="I1335" s="0" t="n">
        <v>3</v>
      </c>
      <c r="J1335" s="0" t="s">
        <v>7573</v>
      </c>
      <c r="K1335" s="0" t="s">
        <v>7573</v>
      </c>
    </row>
    <row r="1336" customFormat="false" ht="12.75" hidden="false" customHeight="false" outlineLevel="0" collapsed="false">
      <c r="A1336" s="0" t="s">
        <v>3477</v>
      </c>
      <c r="B1336" s="0" t="n">
        <v>541</v>
      </c>
      <c r="C1336" s="0" t="s">
        <v>23</v>
      </c>
      <c r="E1336" s="0" t="s">
        <v>3478</v>
      </c>
      <c r="F1336" s="0" t="n">
        <v>86375</v>
      </c>
      <c r="G1336" s="0" t="n">
        <v>922</v>
      </c>
      <c r="H1336" s="0" t="n">
        <v>0</v>
      </c>
      <c r="I1336" s="0" t="n">
        <v>21</v>
      </c>
      <c r="J1336" s="0" t="s">
        <v>7573</v>
      </c>
      <c r="K1336" s="0" t="s">
        <v>7573</v>
      </c>
    </row>
    <row r="1337" customFormat="false" ht="12.75" hidden="false" customHeight="false" outlineLevel="0" collapsed="false">
      <c r="A1337" s="0" t="s">
        <v>3479</v>
      </c>
      <c r="B1337" s="0" t="n">
        <v>168</v>
      </c>
      <c r="C1337" s="0" t="s">
        <v>23</v>
      </c>
      <c r="E1337" s="0" t="s">
        <v>3480</v>
      </c>
      <c r="F1337" s="0" t="n">
        <v>89064</v>
      </c>
      <c r="G1337" s="0" t="n">
        <v>1091</v>
      </c>
      <c r="H1337" s="0" t="n">
        <v>0</v>
      </c>
      <c r="I1337" s="0" t="n">
        <v>83</v>
      </c>
      <c r="J1337" s="0" t="s">
        <v>7573</v>
      </c>
      <c r="K1337" s="0" t="s">
        <v>7573</v>
      </c>
    </row>
    <row r="1338" customFormat="false" ht="12.75" hidden="false" customHeight="false" outlineLevel="0" collapsed="false">
      <c r="A1338" s="0" t="s">
        <v>3481</v>
      </c>
      <c r="B1338" s="0" t="n">
        <v>875</v>
      </c>
      <c r="C1338" s="0" t="s">
        <v>23</v>
      </c>
      <c r="D1338" s="0" t="s">
        <v>3482</v>
      </c>
      <c r="E1338" s="0" t="s">
        <v>3483</v>
      </c>
      <c r="F1338" s="0" t="n">
        <v>8029</v>
      </c>
      <c r="G1338" s="0" t="n">
        <v>103</v>
      </c>
      <c r="H1338" s="0" t="n">
        <v>0</v>
      </c>
      <c r="I1338" s="0" t="n">
        <v>8</v>
      </c>
      <c r="J1338" s="0" t="s">
        <v>7573</v>
      </c>
      <c r="K1338" s="0" t="s">
        <v>7573</v>
      </c>
    </row>
    <row r="1339" customFormat="false" ht="12.75" hidden="false" customHeight="false" outlineLevel="0" collapsed="false">
      <c r="A1339" s="0" t="s">
        <v>3484</v>
      </c>
      <c r="B1339" s="0" t="n">
        <v>354</v>
      </c>
      <c r="C1339" s="0" t="s">
        <v>23</v>
      </c>
      <c r="E1339" s="0" t="s">
        <v>3485</v>
      </c>
      <c r="F1339" s="0" t="n">
        <v>17131</v>
      </c>
      <c r="G1339" s="0" t="n">
        <v>235</v>
      </c>
      <c r="H1339" s="0" t="n">
        <v>0</v>
      </c>
      <c r="I1339" s="0" t="n">
        <v>159</v>
      </c>
      <c r="J1339" s="0" t="s">
        <v>7573</v>
      </c>
      <c r="K1339" s="0" t="s">
        <v>7573</v>
      </c>
    </row>
    <row r="1340" customFormat="false" ht="12.75" hidden="false" customHeight="false" outlineLevel="0" collapsed="false">
      <c r="A1340" s="0" t="s">
        <v>3486</v>
      </c>
      <c r="B1340" s="0" t="n">
        <v>192</v>
      </c>
      <c r="C1340" s="0" t="s">
        <v>23</v>
      </c>
      <c r="F1340" s="0" t="n">
        <v>7394</v>
      </c>
      <c r="G1340" s="0" t="n">
        <v>48</v>
      </c>
      <c r="H1340" s="0" t="n">
        <v>0</v>
      </c>
      <c r="I1340" s="0" t="n">
        <v>32</v>
      </c>
      <c r="J1340" s="0" t="s">
        <v>7573</v>
      </c>
      <c r="K1340" s="0" t="s">
        <v>7573</v>
      </c>
    </row>
    <row r="1341" customFormat="false" ht="12.75" hidden="false" customHeight="false" outlineLevel="0" collapsed="false">
      <c r="A1341" s="0" t="s">
        <v>3487</v>
      </c>
      <c r="B1341" s="0" t="n">
        <v>735</v>
      </c>
      <c r="C1341" s="0" t="s">
        <v>23</v>
      </c>
      <c r="E1341" s="0" t="s">
        <v>3488</v>
      </c>
      <c r="F1341" s="0" t="n">
        <v>37268</v>
      </c>
      <c r="G1341" s="0" t="n">
        <v>120</v>
      </c>
      <c r="H1341" s="0" t="n">
        <v>0</v>
      </c>
      <c r="I1341" s="0" t="n">
        <v>9</v>
      </c>
      <c r="J1341" s="0" t="s">
        <v>7573</v>
      </c>
      <c r="K1341" s="0" t="s">
        <v>7573</v>
      </c>
    </row>
    <row r="1342" customFormat="false" ht="12.75" hidden="false" customHeight="false" outlineLevel="0" collapsed="false">
      <c r="A1342" s="0" t="s">
        <v>3489</v>
      </c>
      <c r="B1342" s="0" t="n">
        <v>1447</v>
      </c>
      <c r="C1342" s="0" t="s">
        <v>23</v>
      </c>
      <c r="D1342" s="0" t="s">
        <v>3490</v>
      </c>
      <c r="E1342" s="0" t="s">
        <v>3491</v>
      </c>
      <c r="F1342" s="0" t="n">
        <v>8459</v>
      </c>
      <c r="G1342" s="0" t="n">
        <v>149</v>
      </c>
      <c r="H1342" s="0" t="n">
        <v>0</v>
      </c>
      <c r="I1342" s="0" t="n">
        <v>22</v>
      </c>
      <c r="J1342" s="0" t="s">
        <v>7573</v>
      </c>
      <c r="K1342" s="0" t="s">
        <v>7573</v>
      </c>
    </row>
    <row r="1343" customFormat="false" ht="12.75" hidden="false" customHeight="false" outlineLevel="0" collapsed="false">
      <c r="A1343" s="0" t="s">
        <v>3492</v>
      </c>
      <c r="B1343" s="0" t="n">
        <v>141</v>
      </c>
      <c r="C1343" s="0" t="s">
        <v>23</v>
      </c>
      <c r="D1343" s="0" t="s">
        <v>3493</v>
      </c>
      <c r="E1343" s="0" t="s">
        <v>3494</v>
      </c>
      <c r="F1343" s="0" t="n">
        <v>39660</v>
      </c>
      <c r="G1343" s="0" t="n">
        <v>353</v>
      </c>
      <c r="H1343" s="0" t="n">
        <v>0</v>
      </c>
      <c r="I1343" s="0" t="n">
        <v>8</v>
      </c>
      <c r="J1343" s="0" t="s">
        <v>7573</v>
      </c>
      <c r="K1343" s="0" t="s">
        <v>7573</v>
      </c>
    </row>
    <row r="1344" customFormat="false" ht="12.75" hidden="false" customHeight="false" outlineLevel="0" collapsed="false">
      <c r="A1344" s="0" t="s">
        <v>3495</v>
      </c>
      <c r="B1344" s="0" t="n">
        <v>202</v>
      </c>
      <c r="C1344" s="0" t="s">
        <v>23</v>
      </c>
      <c r="D1344" s="0" t="s">
        <v>3496</v>
      </c>
      <c r="E1344" s="0" t="s">
        <v>3497</v>
      </c>
      <c r="F1344" s="0" t="n">
        <v>276762</v>
      </c>
      <c r="G1344" s="0" t="n">
        <v>2558</v>
      </c>
      <c r="H1344" s="0" t="n">
        <v>0</v>
      </c>
      <c r="I1344" s="0" t="n">
        <v>79</v>
      </c>
      <c r="J1344" s="0" t="s">
        <v>7573</v>
      </c>
      <c r="K1344" s="0" t="s">
        <v>7573</v>
      </c>
    </row>
    <row r="1345" customFormat="false" ht="12.75" hidden="false" customHeight="false" outlineLevel="0" collapsed="false">
      <c r="A1345" s="0" t="s">
        <v>3498</v>
      </c>
      <c r="B1345" s="0" t="n">
        <v>2946</v>
      </c>
      <c r="C1345" s="0" t="s">
        <v>23</v>
      </c>
      <c r="D1345" s="0" t="s">
        <v>3499</v>
      </c>
      <c r="E1345" s="0" t="s">
        <v>3500</v>
      </c>
      <c r="F1345" s="0" t="n">
        <v>69130</v>
      </c>
      <c r="G1345" s="0" t="n">
        <v>590</v>
      </c>
      <c r="H1345" s="0" t="n">
        <v>6</v>
      </c>
      <c r="I1345" s="0" t="n">
        <v>45</v>
      </c>
      <c r="J1345" s="0" t="s">
        <v>7573</v>
      </c>
      <c r="K1345" s="0" t="s">
        <v>7573</v>
      </c>
    </row>
    <row r="1346" customFormat="false" ht="12.75" hidden="false" customHeight="false" outlineLevel="0" collapsed="false">
      <c r="A1346" s="0" t="s">
        <v>3501</v>
      </c>
      <c r="B1346" s="0" t="n">
        <v>164</v>
      </c>
      <c r="C1346" s="0" t="s">
        <v>23</v>
      </c>
      <c r="E1346" s="0" t="s">
        <v>3502</v>
      </c>
      <c r="F1346" s="0" t="n">
        <v>10483</v>
      </c>
      <c r="G1346" s="0" t="n">
        <v>93</v>
      </c>
      <c r="H1346" s="0" t="n">
        <v>0</v>
      </c>
      <c r="I1346" s="0" t="n">
        <v>8</v>
      </c>
      <c r="J1346" s="0" t="s">
        <v>7573</v>
      </c>
      <c r="K1346" s="0" t="s">
        <v>7573</v>
      </c>
    </row>
    <row r="1347" customFormat="false" ht="12.75" hidden="false" customHeight="false" outlineLevel="0" collapsed="false">
      <c r="A1347" s="0" t="s">
        <v>3503</v>
      </c>
      <c r="B1347" s="0" t="n">
        <v>199</v>
      </c>
      <c r="C1347" s="0" t="s">
        <v>23</v>
      </c>
      <c r="E1347" s="0" t="s">
        <v>3504</v>
      </c>
      <c r="F1347" s="0" t="n">
        <v>8834</v>
      </c>
      <c r="G1347" s="0" t="n">
        <v>68</v>
      </c>
      <c r="H1347" s="0" t="n">
        <v>0</v>
      </c>
      <c r="I1347" s="0" t="n">
        <v>31</v>
      </c>
      <c r="J1347" s="0" t="s">
        <v>7573</v>
      </c>
      <c r="K1347" s="0" t="s">
        <v>7573</v>
      </c>
    </row>
    <row r="1348" customFormat="false" ht="12.75" hidden="false" customHeight="false" outlineLevel="0" collapsed="false">
      <c r="A1348" s="0" t="s">
        <v>3505</v>
      </c>
      <c r="B1348" s="0" t="n">
        <v>131</v>
      </c>
      <c r="C1348" s="0" t="s">
        <v>23</v>
      </c>
      <c r="E1348" s="0" t="s">
        <v>3506</v>
      </c>
      <c r="F1348" s="0" t="n">
        <v>65123</v>
      </c>
      <c r="G1348" s="0" t="n">
        <v>795</v>
      </c>
      <c r="H1348" s="0" t="n">
        <v>17</v>
      </c>
      <c r="I1348" s="0" t="n">
        <v>589</v>
      </c>
      <c r="J1348" s="0" t="s">
        <v>7573</v>
      </c>
      <c r="K1348" s="0" t="s">
        <v>7573</v>
      </c>
    </row>
    <row r="1349" customFormat="false" ht="12.75" hidden="false" customHeight="false" outlineLevel="0" collapsed="false">
      <c r="A1349" s="0" t="s">
        <v>3507</v>
      </c>
      <c r="B1349" s="0" t="n">
        <v>1799</v>
      </c>
      <c r="C1349" s="0" t="s">
        <v>23</v>
      </c>
      <c r="D1349" s="0" t="s">
        <v>3508</v>
      </c>
      <c r="E1349" s="0" t="s">
        <v>3509</v>
      </c>
      <c r="F1349" s="0" t="n">
        <v>14496</v>
      </c>
      <c r="G1349" s="0" t="n">
        <v>189</v>
      </c>
      <c r="H1349" s="0" t="n">
        <v>0</v>
      </c>
      <c r="I1349" s="0" t="n">
        <v>8</v>
      </c>
      <c r="J1349" s="0" t="s">
        <v>7573</v>
      </c>
      <c r="K1349" s="0" t="s">
        <v>7573</v>
      </c>
    </row>
    <row r="1350" customFormat="false" ht="12.75" hidden="false" customHeight="false" outlineLevel="0" collapsed="false">
      <c r="A1350" s="0" t="s">
        <v>3510</v>
      </c>
      <c r="B1350" s="0" t="n">
        <v>956</v>
      </c>
      <c r="C1350" s="0" t="s">
        <v>23</v>
      </c>
      <c r="D1350" s="0" t="s">
        <v>3511</v>
      </c>
      <c r="E1350" s="0" t="s">
        <v>3512</v>
      </c>
      <c r="F1350" s="0" t="n">
        <v>10864</v>
      </c>
      <c r="G1350" s="0" t="n">
        <v>159</v>
      </c>
      <c r="H1350" s="0" t="n">
        <v>0</v>
      </c>
      <c r="I1350" s="0" t="n">
        <v>10</v>
      </c>
      <c r="J1350" s="0" t="s">
        <v>7573</v>
      </c>
      <c r="K1350" s="0" t="s">
        <v>7573</v>
      </c>
    </row>
    <row r="1351" customFormat="false" ht="12.75" hidden="false" customHeight="false" outlineLevel="0" collapsed="false">
      <c r="A1351" s="0" t="s">
        <v>3513</v>
      </c>
      <c r="B1351" s="0" t="n">
        <v>13688</v>
      </c>
      <c r="C1351" s="0" t="s">
        <v>23</v>
      </c>
      <c r="D1351" s="0" t="s">
        <v>3514</v>
      </c>
      <c r="E1351" s="0" t="s">
        <v>3515</v>
      </c>
      <c r="F1351" s="0" t="n">
        <v>7271</v>
      </c>
      <c r="G1351" s="0" t="n">
        <v>90</v>
      </c>
      <c r="H1351" s="0" t="n">
        <v>0</v>
      </c>
      <c r="I1351" s="0" t="n">
        <v>27</v>
      </c>
      <c r="J1351" s="0" t="s">
        <v>7573</v>
      </c>
      <c r="K1351" s="0" t="s">
        <v>7573</v>
      </c>
    </row>
    <row r="1352" customFormat="false" ht="12.75" hidden="false" customHeight="false" outlineLevel="0" collapsed="false">
      <c r="A1352" s="0" t="s">
        <v>3516</v>
      </c>
      <c r="B1352" s="0" t="n">
        <v>263</v>
      </c>
      <c r="C1352" s="0" t="s">
        <v>23</v>
      </c>
      <c r="E1352" s="0" t="s">
        <v>3517</v>
      </c>
      <c r="F1352" s="0" t="n">
        <v>14422</v>
      </c>
      <c r="G1352" s="0" t="n">
        <v>98</v>
      </c>
      <c r="H1352" s="0" t="n">
        <v>1</v>
      </c>
      <c r="I1352" s="0" t="n">
        <v>61</v>
      </c>
      <c r="J1352" s="0" t="s">
        <v>7573</v>
      </c>
      <c r="K1352" s="0" t="s">
        <v>7573</v>
      </c>
    </row>
    <row r="1353" customFormat="false" ht="12.75" hidden="false" customHeight="false" outlineLevel="0" collapsed="false">
      <c r="A1353" s="0" t="s">
        <v>3518</v>
      </c>
      <c r="B1353" s="0" t="n">
        <v>112</v>
      </c>
      <c r="C1353" s="0" t="s">
        <v>23</v>
      </c>
      <c r="F1353" s="0" t="n">
        <v>24220</v>
      </c>
      <c r="G1353" s="0" t="n">
        <v>90</v>
      </c>
      <c r="H1353" s="0" t="n">
        <v>0</v>
      </c>
      <c r="I1353" s="0" t="n">
        <v>2</v>
      </c>
      <c r="J1353" s="0" t="s">
        <v>7573</v>
      </c>
      <c r="K1353" s="0" t="s">
        <v>7573</v>
      </c>
    </row>
    <row r="1354" customFormat="false" ht="12.75" hidden="false" customHeight="false" outlineLevel="0" collapsed="false">
      <c r="A1354" s="0" t="s">
        <v>3519</v>
      </c>
      <c r="B1354" s="0" t="n">
        <v>294</v>
      </c>
      <c r="C1354" s="0" t="s">
        <v>23</v>
      </c>
      <c r="D1354" s="0" t="s">
        <v>3520</v>
      </c>
      <c r="E1354" s="0" t="s">
        <v>3521</v>
      </c>
      <c r="F1354" s="0" t="n">
        <v>5564</v>
      </c>
      <c r="G1354" s="0" t="n">
        <v>69</v>
      </c>
      <c r="H1354" s="0" t="n">
        <v>4</v>
      </c>
      <c r="I1354" s="0" t="n">
        <v>8</v>
      </c>
      <c r="J1354" s="0" t="s">
        <v>7573</v>
      </c>
      <c r="K1354" s="0" t="s">
        <v>7573</v>
      </c>
    </row>
    <row r="1355" customFormat="false" ht="12.75" hidden="false" customHeight="false" outlineLevel="0" collapsed="false">
      <c r="A1355" s="0" t="s">
        <v>3522</v>
      </c>
      <c r="B1355" s="0" t="n">
        <v>384</v>
      </c>
      <c r="C1355" s="0" t="s">
        <v>23</v>
      </c>
      <c r="D1355" s="0" t="s">
        <v>3523</v>
      </c>
      <c r="E1355" s="0" t="s">
        <v>3524</v>
      </c>
      <c r="F1355" s="0" t="n">
        <v>15083</v>
      </c>
      <c r="G1355" s="0" t="n">
        <v>500</v>
      </c>
      <c r="H1355" s="0" t="n">
        <v>0</v>
      </c>
      <c r="I1355" s="0" t="n">
        <v>11</v>
      </c>
      <c r="J1355" s="0" t="s">
        <v>7573</v>
      </c>
      <c r="K1355" s="0" t="s">
        <v>7573</v>
      </c>
    </row>
    <row r="1356" customFormat="false" ht="12.75" hidden="false" customHeight="false" outlineLevel="0" collapsed="false">
      <c r="A1356" s="0" t="s">
        <v>3525</v>
      </c>
      <c r="B1356" s="0" t="n">
        <v>792</v>
      </c>
      <c r="C1356" s="0" t="s">
        <v>23</v>
      </c>
      <c r="E1356" s="0" t="s">
        <v>3526</v>
      </c>
      <c r="F1356" s="0" t="n">
        <v>164478</v>
      </c>
      <c r="G1356" s="0" t="n">
        <v>1252</v>
      </c>
      <c r="H1356" s="0" t="n">
        <v>8</v>
      </c>
      <c r="I1356" s="0" t="n">
        <v>156</v>
      </c>
      <c r="J1356" s="0" t="s">
        <v>7573</v>
      </c>
      <c r="K1356" s="0" t="s">
        <v>7573</v>
      </c>
    </row>
    <row r="1357" customFormat="false" ht="12.75" hidden="false" customHeight="false" outlineLevel="0" collapsed="false">
      <c r="A1357" s="0" t="s">
        <v>3527</v>
      </c>
      <c r="B1357" s="0" t="n">
        <v>116</v>
      </c>
      <c r="C1357" s="0" t="s">
        <v>23</v>
      </c>
      <c r="D1357" s="0" t="s">
        <v>3528</v>
      </c>
      <c r="E1357" s="0" t="s">
        <v>3529</v>
      </c>
      <c r="F1357" s="0" t="n">
        <v>8826</v>
      </c>
      <c r="G1357" s="0" t="n">
        <v>46</v>
      </c>
      <c r="H1357" s="0" t="n">
        <v>6</v>
      </c>
      <c r="I1357" s="0" t="n">
        <v>10</v>
      </c>
      <c r="J1357" s="0" t="s">
        <v>7573</v>
      </c>
      <c r="K1357" s="0" t="s">
        <v>7573</v>
      </c>
    </row>
    <row r="1358" customFormat="false" ht="12.75" hidden="false" customHeight="false" outlineLevel="0" collapsed="false">
      <c r="A1358" s="0" t="s">
        <v>3530</v>
      </c>
      <c r="B1358" s="0" t="n">
        <v>215</v>
      </c>
      <c r="C1358" s="0" t="s">
        <v>23</v>
      </c>
      <c r="D1358" s="0" t="s">
        <v>3531</v>
      </c>
      <c r="E1358" s="0" t="s">
        <v>3532</v>
      </c>
      <c r="F1358" s="0" t="n">
        <v>6425</v>
      </c>
      <c r="G1358" s="0" t="n">
        <v>68</v>
      </c>
      <c r="H1358" s="0" t="n">
        <v>0</v>
      </c>
      <c r="I1358" s="0" t="n">
        <v>16</v>
      </c>
      <c r="J1358" s="0" t="s">
        <v>7573</v>
      </c>
      <c r="K1358" s="0" t="s">
        <v>7573</v>
      </c>
    </row>
    <row r="1359" customFormat="false" ht="12.75" hidden="false" customHeight="false" outlineLevel="0" collapsed="false">
      <c r="A1359" s="0" t="s">
        <v>3533</v>
      </c>
      <c r="B1359" s="0" t="n">
        <v>1797</v>
      </c>
      <c r="C1359" s="0" t="s">
        <v>23</v>
      </c>
      <c r="D1359" s="0" t="s">
        <v>3534</v>
      </c>
      <c r="E1359" s="0" t="s">
        <v>3535</v>
      </c>
      <c r="F1359" s="0" t="n">
        <v>83142</v>
      </c>
      <c r="G1359" s="0" t="n">
        <v>685</v>
      </c>
      <c r="H1359" s="0" t="n">
        <v>0</v>
      </c>
      <c r="I1359" s="0" t="n">
        <v>28</v>
      </c>
      <c r="J1359" s="0" t="s">
        <v>7573</v>
      </c>
      <c r="K1359" s="0" t="s">
        <v>7573</v>
      </c>
    </row>
    <row r="1360" customFormat="false" ht="12.75" hidden="false" customHeight="false" outlineLevel="0" collapsed="false">
      <c r="A1360" s="0" t="s">
        <v>3536</v>
      </c>
      <c r="B1360" s="0" t="n">
        <v>344</v>
      </c>
      <c r="C1360" s="0" t="s">
        <v>23</v>
      </c>
      <c r="E1360" s="0" t="s">
        <v>3537</v>
      </c>
      <c r="F1360" s="0" t="n">
        <v>8895</v>
      </c>
      <c r="G1360" s="0" t="n">
        <v>122</v>
      </c>
      <c r="H1360" s="0" t="n">
        <v>0</v>
      </c>
      <c r="I1360" s="0" t="n">
        <v>25</v>
      </c>
      <c r="J1360" s="0" t="s">
        <v>7573</v>
      </c>
      <c r="K1360" s="0" t="s">
        <v>7573</v>
      </c>
    </row>
    <row r="1361" customFormat="false" ht="12.75" hidden="false" customHeight="false" outlineLevel="0" collapsed="false">
      <c r="A1361" s="0" t="s">
        <v>3538</v>
      </c>
      <c r="B1361" s="0" t="n">
        <v>389</v>
      </c>
      <c r="C1361" s="0" t="s">
        <v>23</v>
      </c>
      <c r="D1361" s="0" t="s">
        <v>3539</v>
      </c>
      <c r="E1361" s="0" t="s">
        <v>3540</v>
      </c>
      <c r="F1361" s="0" t="n">
        <v>7967</v>
      </c>
      <c r="G1361" s="0" t="n">
        <v>158</v>
      </c>
      <c r="H1361" s="0" t="n">
        <v>0</v>
      </c>
      <c r="I1361" s="0" t="n">
        <v>5</v>
      </c>
      <c r="J1361" s="0" t="s">
        <v>7573</v>
      </c>
      <c r="K1361" s="0" t="s">
        <v>7573</v>
      </c>
    </row>
    <row r="1362" customFormat="false" ht="12.75" hidden="false" customHeight="false" outlineLevel="0" collapsed="false">
      <c r="A1362" s="0" t="s">
        <v>3541</v>
      </c>
      <c r="B1362" s="0" t="n">
        <v>2013</v>
      </c>
      <c r="C1362" s="0" t="s">
        <v>23</v>
      </c>
      <c r="D1362" s="0" t="s">
        <v>3542</v>
      </c>
      <c r="E1362" s="0" t="s">
        <v>3543</v>
      </c>
      <c r="F1362" s="0" t="n">
        <v>8844</v>
      </c>
      <c r="G1362" s="0" t="n">
        <v>104</v>
      </c>
      <c r="H1362" s="0" t="n">
        <v>0</v>
      </c>
      <c r="I1362" s="0" t="n">
        <v>28</v>
      </c>
      <c r="J1362" s="0" t="s">
        <v>7573</v>
      </c>
      <c r="K1362" s="0" t="s">
        <v>7573</v>
      </c>
    </row>
    <row r="1363" customFormat="false" ht="12.75" hidden="false" customHeight="false" outlineLevel="0" collapsed="false">
      <c r="A1363" s="0" t="s">
        <v>3544</v>
      </c>
      <c r="B1363" s="0" t="n">
        <v>104</v>
      </c>
      <c r="C1363" s="0" t="s">
        <v>23</v>
      </c>
      <c r="E1363" s="0" t="s">
        <v>3545</v>
      </c>
      <c r="F1363" s="0" t="n">
        <v>6709</v>
      </c>
      <c r="G1363" s="0" t="n">
        <v>39</v>
      </c>
      <c r="H1363" s="0" t="n">
        <v>0</v>
      </c>
      <c r="I1363" s="0" t="n">
        <v>31</v>
      </c>
      <c r="J1363" s="0" t="s">
        <v>7573</v>
      </c>
      <c r="K1363" s="0" t="s">
        <v>7573</v>
      </c>
    </row>
    <row r="1364" customFormat="false" ht="12.75" hidden="false" customHeight="false" outlineLevel="0" collapsed="false">
      <c r="A1364" s="0" t="s">
        <v>3546</v>
      </c>
      <c r="B1364" s="0" t="n">
        <v>857</v>
      </c>
      <c r="C1364" s="0" t="s">
        <v>23</v>
      </c>
      <c r="D1364" s="0" t="s">
        <v>3547</v>
      </c>
      <c r="E1364" s="0" t="s">
        <v>3548</v>
      </c>
      <c r="F1364" s="0" t="n">
        <v>10249</v>
      </c>
      <c r="G1364" s="0" t="n">
        <v>109</v>
      </c>
      <c r="H1364" s="0" t="n">
        <v>0</v>
      </c>
      <c r="I1364" s="0" t="n">
        <v>3</v>
      </c>
      <c r="J1364" s="0" t="s">
        <v>7573</v>
      </c>
      <c r="K1364" s="0" t="s">
        <v>7573</v>
      </c>
    </row>
    <row r="1365" customFormat="false" ht="12.75" hidden="false" customHeight="false" outlineLevel="0" collapsed="false">
      <c r="A1365" s="0" t="s">
        <v>3549</v>
      </c>
      <c r="B1365" s="0" t="n">
        <v>12261</v>
      </c>
      <c r="C1365" s="0" t="s">
        <v>23</v>
      </c>
      <c r="E1365" s="0" t="s">
        <v>3550</v>
      </c>
      <c r="F1365" s="0" t="n">
        <v>10662</v>
      </c>
      <c r="G1365" s="0" t="n">
        <v>184</v>
      </c>
      <c r="H1365" s="0" t="n">
        <v>0</v>
      </c>
      <c r="I1365" s="0" t="n">
        <v>35</v>
      </c>
      <c r="J1365" s="0" t="s">
        <v>7573</v>
      </c>
      <c r="K1365" s="0" t="s">
        <v>7573</v>
      </c>
    </row>
    <row r="1366" customFormat="false" ht="12.75" hidden="false" customHeight="false" outlineLevel="0" collapsed="false">
      <c r="A1366" s="0" t="s">
        <v>3551</v>
      </c>
      <c r="B1366" s="0" t="n">
        <v>6735</v>
      </c>
      <c r="C1366" s="0" t="s">
        <v>23</v>
      </c>
      <c r="D1366" s="0" t="s">
        <v>3552</v>
      </c>
      <c r="E1366" s="0" t="s">
        <v>3553</v>
      </c>
      <c r="F1366" s="0" t="n">
        <v>82991</v>
      </c>
      <c r="G1366" s="0" t="n">
        <v>501</v>
      </c>
      <c r="H1366" s="0" t="n">
        <v>0</v>
      </c>
      <c r="I1366" s="0" t="n">
        <v>121</v>
      </c>
      <c r="J1366" s="0" t="s">
        <v>7573</v>
      </c>
      <c r="K1366" s="0" t="s">
        <v>7573</v>
      </c>
    </row>
    <row r="1367" customFormat="false" ht="12.75" hidden="false" customHeight="false" outlineLevel="0" collapsed="false">
      <c r="A1367" s="0" t="s">
        <v>3554</v>
      </c>
      <c r="B1367" s="0" t="n">
        <v>113</v>
      </c>
      <c r="C1367" s="0" t="s">
        <v>23</v>
      </c>
      <c r="D1367" s="0" t="s">
        <v>3555</v>
      </c>
      <c r="E1367" s="0" t="s">
        <v>3556</v>
      </c>
      <c r="F1367" s="0" t="n">
        <v>7935</v>
      </c>
      <c r="G1367" s="0" t="n">
        <v>92</v>
      </c>
      <c r="H1367" s="0" t="n">
        <v>0</v>
      </c>
      <c r="I1367" s="0" t="n">
        <v>284</v>
      </c>
      <c r="J1367" s="0" t="s">
        <v>7573</v>
      </c>
      <c r="K1367" s="0" t="s">
        <v>7573</v>
      </c>
    </row>
    <row r="1368" customFormat="false" ht="12.75" hidden="false" customHeight="false" outlineLevel="0" collapsed="false">
      <c r="A1368" s="0" t="s">
        <v>3557</v>
      </c>
      <c r="B1368" s="0" t="n">
        <v>185</v>
      </c>
      <c r="C1368" s="0" t="s">
        <v>23</v>
      </c>
      <c r="D1368" s="0" t="s">
        <v>3558</v>
      </c>
      <c r="E1368" s="0" t="s">
        <v>3559</v>
      </c>
      <c r="F1368" s="0" t="n">
        <v>6453</v>
      </c>
      <c r="G1368" s="0" t="n">
        <v>42</v>
      </c>
      <c r="H1368" s="0" t="n">
        <v>0</v>
      </c>
      <c r="I1368" s="0" t="n">
        <v>1</v>
      </c>
      <c r="J1368" s="0" t="s">
        <v>7573</v>
      </c>
      <c r="K1368" s="0" t="s">
        <v>7573</v>
      </c>
    </row>
    <row r="1369" customFormat="false" ht="12.75" hidden="false" customHeight="false" outlineLevel="0" collapsed="false">
      <c r="A1369" s="0" t="s">
        <v>3560</v>
      </c>
      <c r="B1369" s="0" t="n">
        <v>234</v>
      </c>
      <c r="C1369" s="0" t="s">
        <v>23</v>
      </c>
      <c r="E1369" s="0" t="s">
        <v>3561</v>
      </c>
      <c r="F1369" s="0" t="n">
        <v>47167</v>
      </c>
      <c r="G1369" s="0" t="n">
        <v>443</v>
      </c>
      <c r="H1369" s="0" t="n">
        <v>0</v>
      </c>
      <c r="I1369" s="0" t="n">
        <v>11</v>
      </c>
      <c r="J1369" s="0" t="s">
        <v>7573</v>
      </c>
      <c r="K1369" s="0" t="s">
        <v>7573</v>
      </c>
    </row>
    <row r="1370" customFormat="false" ht="12.75" hidden="false" customHeight="false" outlineLevel="0" collapsed="false">
      <c r="A1370" s="0" t="s">
        <v>3562</v>
      </c>
      <c r="B1370" s="0" t="n">
        <v>338</v>
      </c>
      <c r="C1370" s="0" t="s">
        <v>23</v>
      </c>
      <c r="D1370" s="0" t="s">
        <v>3563</v>
      </c>
      <c r="E1370" s="0" t="s">
        <v>3564</v>
      </c>
      <c r="F1370" s="0" t="n">
        <v>12217</v>
      </c>
      <c r="G1370" s="0" t="n">
        <v>131</v>
      </c>
      <c r="H1370" s="0" t="n">
        <v>0</v>
      </c>
      <c r="I1370" s="0" t="n">
        <v>34</v>
      </c>
      <c r="J1370" s="0" t="s">
        <v>7573</v>
      </c>
      <c r="K1370" s="0" t="s">
        <v>7573</v>
      </c>
    </row>
    <row r="1371" customFormat="false" ht="12.75" hidden="false" customHeight="false" outlineLevel="0" collapsed="false">
      <c r="A1371" s="0" t="s">
        <v>3565</v>
      </c>
      <c r="B1371" s="0" t="n">
        <v>3233</v>
      </c>
      <c r="C1371" s="0" t="s">
        <v>23</v>
      </c>
      <c r="D1371" s="0" t="s">
        <v>3566</v>
      </c>
      <c r="E1371" s="0" t="s">
        <v>3567</v>
      </c>
      <c r="F1371" s="0" t="n">
        <v>13929</v>
      </c>
      <c r="G1371" s="0" t="n">
        <v>157</v>
      </c>
      <c r="H1371" s="0" t="n">
        <v>0</v>
      </c>
      <c r="I1371" s="0" t="n">
        <v>7</v>
      </c>
      <c r="J1371" s="0" t="s">
        <v>7573</v>
      </c>
      <c r="K1371" s="0" t="s">
        <v>7573</v>
      </c>
    </row>
    <row r="1372" customFormat="false" ht="12.75" hidden="false" customHeight="false" outlineLevel="0" collapsed="false">
      <c r="A1372" s="0" t="s">
        <v>3568</v>
      </c>
      <c r="B1372" s="0" t="n">
        <v>395</v>
      </c>
      <c r="C1372" s="0" t="s">
        <v>23</v>
      </c>
      <c r="F1372" s="0" t="n">
        <v>5269</v>
      </c>
      <c r="G1372" s="0" t="n">
        <v>33</v>
      </c>
      <c r="H1372" s="0" t="n">
        <v>0</v>
      </c>
      <c r="I1372" s="0" t="n">
        <v>68</v>
      </c>
      <c r="J1372" s="0" t="s">
        <v>7573</v>
      </c>
      <c r="K1372" s="0" t="s">
        <v>7573</v>
      </c>
    </row>
    <row r="1373" customFormat="false" ht="12.75" hidden="false" customHeight="false" outlineLevel="0" collapsed="false">
      <c r="A1373" s="0" t="s">
        <v>3569</v>
      </c>
      <c r="B1373" s="0" t="n">
        <v>1091</v>
      </c>
      <c r="C1373" s="0" t="s">
        <v>23</v>
      </c>
      <c r="D1373" s="0" t="s">
        <v>3570</v>
      </c>
      <c r="E1373" s="0" t="s">
        <v>3571</v>
      </c>
      <c r="F1373" s="0" t="n">
        <v>10421</v>
      </c>
      <c r="G1373" s="0" t="n">
        <v>86</v>
      </c>
      <c r="H1373" s="0" t="n">
        <v>0</v>
      </c>
      <c r="I1373" s="0" t="n">
        <v>7</v>
      </c>
      <c r="J1373" s="0" t="s">
        <v>7573</v>
      </c>
      <c r="K1373" s="0" t="s">
        <v>7573</v>
      </c>
    </row>
    <row r="1374" customFormat="false" ht="12.75" hidden="false" customHeight="false" outlineLevel="0" collapsed="false">
      <c r="A1374" s="0" t="s">
        <v>3572</v>
      </c>
      <c r="B1374" s="0" t="n">
        <v>188</v>
      </c>
      <c r="C1374" s="0" t="s">
        <v>23</v>
      </c>
      <c r="E1374" s="0" t="s">
        <v>3573</v>
      </c>
      <c r="F1374" s="0" t="n">
        <v>31769</v>
      </c>
      <c r="G1374" s="0" t="n">
        <v>183</v>
      </c>
      <c r="H1374" s="0" t="n">
        <v>0</v>
      </c>
      <c r="I1374" s="0" t="n">
        <v>27</v>
      </c>
      <c r="J1374" s="0" t="s">
        <v>7573</v>
      </c>
      <c r="K1374" s="0" t="s">
        <v>7573</v>
      </c>
    </row>
    <row r="1375" customFormat="false" ht="12.75" hidden="false" customHeight="false" outlineLevel="0" collapsed="false">
      <c r="A1375" s="0" t="s">
        <v>3574</v>
      </c>
      <c r="B1375" s="0" t="n">
        <v>107</v>
      </c>
      <c r="C1375" s="0" t="s">
        <v>23</v>
      </c>
      <c r="E1375" s="0" t="s">
        <v>3575</v>
      </c>
      <c r="F1375" s="0" t="n">
        <v>14465</v>
      </c>
      <c r="G1375" s="0" t="n">
        <v>157</v>
      </c>
      <c r="H1375" s="0" t="n">
        <v>0</v>
      </c>
      <c r="I1375" s="0" t="n">
        <v>10</v>
      </c>
      <c r="J1375" s="0" t="s">
        <v>7573</v>
      </c>
      <c r="K1375" s="0" t="s">
        <v>7573</v>
      </c>
    </row>
    <row r="1376" customFormat="false" ht="12.75" hidden="false" customHeight="false" outlineLevel="0" collapsed="false">
      <c r="A1376" s="0" t="s">
        <v>3576</v>
      </c>
      <c r="B1376" s="0" t="n">
        <v>263</v>
      </c>
      <c r="C1376" s="0" t="s">
        <v>23</v>
      </c>
      <c r="F1376" s="0" t="n">
        <v>7014</v>
      </c>
      <c r="G1376" s="0" t="n">
        <v>116</v>
      </c>
      <c r="H1376" s="0" t="n">
        <v>0</v>
      </c>
      <c r="I1376" s="0" t="n">
        <v>27</v>
      </c>
      <c r="J1376" s="0" t="s">
        <v>7573</v>
      </c>
      <c r="K1376" s="0" t="s">
        <v>7573</v>
      </c>
    </row>
    <row r="1377" customFormat="false" ht="12.75" hidden="false" customHeight="false" outlineLevel="0" collapsed="false">
      <c r="A1377" s="0" t="s">
        <v>3577</v>
      </c>
      <c r="B1377" s="0" t="n">
        <v>129</v>
      </c>
      <c r="C1377" s="0" t="s">
        <v>23</v>
      </c>
      <c r="E1377" s="0" t="s">
        <v>3578</v>
      </c>
      <c r="F1377" s="0" t="n">
        <v>7395</v>
      </c>
      <c r="G1377" s="0" t="n">
        <v>92</v>
      </c>
      <c r="H1377" s="0" t="n">
        <v>0</v>
      </c>
      <c r="I1377" s="0" t="n">
        <v>27</v>
      </c>
      <c r="J1377" s="0" t="s">
        <v>7573</v>
      </c>
      <c r="K1377" s="0" t="s">
        <v>7573</v>
      </c>
    </row>
    <row r="1378" customFormat="false" ht="12.75" hidden="false" customHeight="false" outlineLevel="0" collapsed="false">
      <c r="A1378" s="0" t="s">
        <v>3579</v>
      </c>
      <c r="B1378" s="0" t="n">
        <v>284</v>
      </c>
      <c r="C1378" s="0" t="s">
        <v>23</v>
      </c>
      <c r="D1378" s="0" t="s">
        <v>3580</v>
      </c>
      <c r="E1378" s="0" t="s">
        <v>3581</v>
      </c>
      <c r="F1378" s="0" t="n">
        <v>6177</v>
      </c>
      <c r="G1378" s="0" t="n">
        <v>70</v>
      </c>
      <c r="H1378" s="0" t="n">
        <v>0</v>
      </c>
      <c r="I1378" s="0" t="n">
        <v>0</v>
      </c>
      <c r="J1378" s="0" t="s">
        <v>7573</v>
      </c>
      <c r="K1378" s="0" t="s">
        <v>7573</v>
      </c>
    </row>
    <row r="1379" customFormat="false" ht="12.75" hidden="false" customHeight="false" outlineLevel="0" collapsed="false">
      <c r="A1379" s="0" t="s">
        <v>3582</v>
      </c>
      <c r="B1379" s="0" t="n">
        <v>4664</v>
      </c>
      <c r="C1379" s="0" t="s">
        <v>23</v>
      </c>
      <c r="D1379" s="0" t="s">
        <v>3583</v>
      </c>
      <c r="E1379" s="0" t="s">
        <v>3584</v>
      </c>
      <c r="F1379" s="0" t="n">
        <v>38880</v>
      </c>
      <c r="G1379" s="0" t="n">
        <v>408</v>
      </c>
      <c r="H1379" s="0" t="n">
        <v>0</v>
      </c>
      <c r="I1379" s="0" t="n">
        <v>33</v>
      </c>
      <c r="J1379" s="0" t="s">
        <v>7573</v>
      </c>
      <c r="K1379" s="0" t="s">
        <v>7573</v>
      </c>
    </row>
    <row r="1380" customFormat="false" ht="12.75" hidden="false" customHeight="false" outlineLevel="0" collapsed="false">
      <c r="A1380" s="0" t="s">
        <v>3585</v>
      </c>
      <c r="B1380" s="0" t="n">
        <v>114</v>
      </c>
      <c r="C1380" s="0" t="s">
        <v>23</v>
      </c>
      <c r="D1380" s="0" t="s">
        <v>3586</v>
      </c>
      <c r="E1380" s="0" t="s">
        <v>3587</v>
      </c>
      <c r="F1380" s="0" t="n">
        <v>35738</v>
      </c>
      <c r="G1380" s="0" t="n">
        <v>278</v>
      </c>
      <c r="H1380" s="0" t="n">
        <v>0</v>
      </c>
      <c r="I1380" s="0" t="n">
        <v>215</v>
      </c>
      <c r="J1380" s="0" t="s">
        <v>7573</v>
      </c>
      <c r="K1380" s="0" t="s">
        <v>7573</v>
      </c>
    </row>
    <row r="1381" customFormat="false" ht="12.75" hidden="false" customHeight="false" outlineLevel="0" collapsed="false">
      <c r="A1381" s="0" t="s">
        <v>3588</v>
      </c>
      <c r="B1381" s="0" t="n">
        <v>120</v>
      </c>
      <c r="C1381" s="0" t="s">
        <v>23</v>
      </c>
      <c r="D1381" s="0" t="s">
        <v>3589</v>
      </c>
      <c r="E1381" s="0" t="s">
        <v>3590</v>
      </c>
      <c r="F1381" s="0" t="n">
        <v>60973</v>
      </c>
      <c r="G1381" s="0" t="n">
        <v>297</v>
      </c>
      <c r="H1381" s="0" t="n">
        <v>0</v>
      </c>
      <c r="I1381" s="0" t="n">
        <v>79</v>
      </c>
      <c r="J1381" s="0" t="s">
        <v>7573</v>
      </c>
      <c r="K1381" s="0" t="s">
        <v>7573</v>
      </c>
    </row>
    <row r="1382" customFormat="false" ht="12.75" hidden="false" customHeight="false" outlineLevel="0" collapsed="false">
      <c r="A1382" s="0" t="s">
        <v>3591</v>
      </c>
      <c r="B1382" s="0" t="n">
        <v>872</v>
      </c>
      <c r="C1382" s="0" t="s">
        <v>23</v>
      </c>
      <c r="D1382" s="0" t="s">
        <v>3592</v>
      </c>
      <c r="E1382" s="0" t="s">
        <v>3593</v>
      </c>
      <c r="F1382" s="0" t="n">
        <v>9511</v>
      </c>
      <c r="G1382" s="0" t="n">
        <v>171</v>
      </c>
      <c r="H1382" s="0" t="n">
        <v>0</v>
      </c>
      <c r="I1382" s="0" t="n">
        <v>41</v>
      </c>
      <c r="J1382" s="0" t="s">
        <v>7573</v>
      </c>
      <c r="K1382" s="0" t="s">
        <v>7573</v>
      </c>
    </row>
    <row r="1383" customFormat="false" ht="12.75" hidden="false" customHeight="false" outlineLevel="0" collapsed="false">
      <c r="A1383" s="0" t="s">
        <v>3594</v>
      </c>
      <c r="B1383" s="0" t="n">
        <v>138</v>
      </c>
      <c r="C1383" s="0" t="s">
        <v>23</v>
      </c>
      <c r="D1383" s="0" t="s">
        <v>3595</v>
      </c>
      <c r="E1383" s="0" t="s">
        <v>3596</v>
      </c>
      <c r="F1383" s="0" t="n">
        <v>5787</v>
      </c>
      <c r="G1383" s="0" t="n">
        <v>83</v>
      </c>
      <c r="H1383" s="0" t="n">
        <v>0</v>
      </c>
      <c r="I1383" s="0" t="n">
        <v>76</v>
      </c>
      <c r="J1383" s="0" t="s">
        <v>7573</v>
      </c>
      <c r="K1383" s="0" t="s">
        <v>7573</v>
      </c>
    </row>
    <row r="1384" customFormat="false" ht="12.75" hidden="false" customHeight="false" outlineLevel="0" collapsed="false">
      <c r="A1384" s="0" t="s">
        <v>3597</v>
      </c>
      <c r="B1384" s="0" t="n">
        <v>3205</v>
      </c>
      <c r="C1384" s="0" t="s">
        <v>23</v>
      </c>
      <c r="D1384" s="0" t="s">
        <v>3598</v>
      </c>
      <c r="E1384" s="0" t="s">
        <v>3599</v>
      </c>
      <c r="F1384" s="0" t="n">
        <v>8619</v>
      </c>
      <c r="G1384" s="0" t="n">
        <v>250</v>
      </c>
      <c r="H1384" s="0" t="n">
        <v>0</v>
      </c>
      <c r="I1384" s="0" t="n">
        <v>287</v>
      </c>
      <c r="J1384" s="0" t="s">
        <v>7573</v>
      </c>
      <c r="K1384" s="0" t="s">
        <v>7573</v>
      </c>
    </row>
    <row r="1385" customFormat="false" ht="12.75" hidden="false" customHeight="false" outlineLevel="0" collapsed="false">
      <c r="A1385" s="0" t="s">
        <v>3600</v>
      </c>
      <c r="B1385" s="0" t="n">
        <v>3592</v>
      </c>
      <c r="C1385" s="0" t="s">
        <v>23</v>
      </c>
      <c r="D1385" s="0" t="s">
        <v>3601</v>
      </c>
      <c r="E1385" s="0" t="s">
        <v>3602</v>
      </c>
      <c r="F1385" s="0" t="n">
        <v>62406</v>
      </c>
      <c r="G1385" s="0" t="n">
        <v>317</v>
      </c>
      <c r="H1385" s="0" t="n">
        <v>0</v>
      </c>
      <c r="I1385" s="0" t="n">
        <v>24</v>
      </c>
      <c r="J1385" s="0" t="s">
        <v>7573</v>
      </c>
      <c r="K1385" s="0" t="s">
        <v>7573</v>
      </c>
    </row>
    <row r="1386" customFormat="false" ht="12.75" hidden="false" customHeight="false" outlineLevel="0" collapsed="false">
      <c r="A1386" s="0" t="s">
        <v>3603</v>
      </c>
      <c r="B1386" s="0" t="n">
        <v>279</v>
      </c>
      <c r="C1386" s="0" t="s">
        <v>23</v>
      </c>
      <c r="D1386" s="0" t="s">
        <v>3604</v>
      </c>
      <c r="E1386" s="0" t="s">
        <v>3605</v>
      </c>
      <c r="F1386" s="0" t="n">
        <v>25155</v>
      </c>
      <c r="G1386" s="0" t="n">
        <v>836</v>
      </c>
      <c r="H1386" s="0" t="n">
        <v>1</v>
      </c>
      <c r="I1386" s="0" t="n">
        <v>150</v>
      </c>
      <c r="J1386" s="0" t="s">
        <v>7573</v>
      </c>
      <c r="K1386" s="0" t="s">
        <v>7573</v>
      </c>
    </row>
    <row r="1387" customFormat="false" ht="12.75" hidden="false" customHeight="false" outlineLevel="0" collapsed="false">
      <c r="A1387" s="0" t="s">
        <v>3606</v>
      </c>
      <c r="B1387" s="0" t="n">
        <v>115</v>
      </c>
      <c r="C1387" s="0" t="s">
        <v>23</v>
      </c>
      <c r="D1387" s="0" t="s">
        <v>3607</v>
      </c>
      <c r="E1387" s="0" t="s">
        <v>3608</v>
      </c>
      <c r="F1387" s="0" t="n">
        <v>5154</v>
      </c>
      <c r="G1387" s="0" t="n">
        <v>38</v>
      </c>
      <c r="H1387" s="0" t="n">
        <v>0</v>
      </c>
      <c r="I1387" s="0" t="n">
        <v>4</v>
      </c>
      <c r="J1387" s="0" t="s">
        <v>7573</v>
      </c>
      <c r="K1387" s="0" t="s">
        <v>7573</v>
      </c>
    </row>
    <row r="1388" customFormat="false" ht="12.75" hidden="false" customHeight="false" outlineLevel="0" collapsed="false">
      <c r="A1388" s="0" t="s">
        <v>3609</v>
      </c>
      <c r="B1388" s="0" t="n">
        <v>590</v>
      </c>
      <c r="C1388" s="0" t="s">
        <v>23</v>
      </c>
      <c r="E1388" s="0" t="s">
        <v>3610</v>
      </c>
      <c r="F1388" s="0" t="n">
        <v>9276</v>
      </c>
      <c r="G1388" s="0" t="n">
        <v>104</v>
      </c>
      <c r="H1388" s="0" t="n">
        <v>0</v>
      </c>
      <c r="I1388" s="0" t="n">
        <v>1</v>
      </c>
      <c r="J1388" s="0" t="s">
        <v>7573</v>
      </c>
      <c r="K1388" s="0" t="s">
        <v>7573</v>
      </c>
    </row>
    <row r="1389" customFormat="false" ht="12.75" hidden="false" customHeight="false" outlineLevel="0" collapsed="false">
      <c r="A1389" s="0" t="s">
        <v>3611</v>
      </c>
      <c r="B1389" s="0" t="n">
        <v>323</v>
      </c>
      <c r="C1389" s="0" t="s">
        <v>23</v>
      </c>
      <c r="E1389" s="0" t="s">
        <v>3612</v>
      </c>
      <c r="F1389" s="0" t="n">
        <v>10840</v>
      </c>
      <c r="G1389" s="0" t="n">
        <v>93</v>
      </c>
      <c r="H1389" s="0" t="n">
        <v>0</v>
      </c>
      <c r="I1389" s="0" t="n">
        <v>12</v>
      </c>
      <c r="J1389" s="0" t="s">
        <v>7573</v>
      </c>
      <c r="K1389" s="0" t="s">
        <v>7573</v>
      </c>
    </row>
    <row r="1390" customFormat="false" ht="12.75" hidden="false" customHeight="false" outlineLevel="0" collapsed="false">
      <c r="A1390" s="0" t="s">
        <v>3613</v>
      </c>
      <c r="B1390" s="0" t="n">
        <v>542</v>
      </c>
      <c r="C1390" s="0" t="s">
        <v>23</v>
      </c>
      <c r="D1390" s="0" t="s">
        <v>3614</v>
      </c>
      <c r="E1390" s="0" t="s">
        <v>3615</v>
      </c>
      <c r="F1390" s="0" t="n">
        <v>9907</v>
      </c>
      <c r="G1390" s="0" t="n">
        <v>62</v>
      </c>
      <c r="H1390" s="0" t="n">
        <v>0</v>
      </c>
      <c r="I1390" s="0" t="n">
        <v>35</v>
      </c>
      <c r="J1390" s="0" t="s">
        <v>7573</v>
      </c>
      <c r="K1390" s="0" t="s">
        <v>7573</v>
      </c>
    </row>
    <row r="1391" customFormat="false" ht="12.75" hidden="false" customHeight="false" outlineLevel="0" collapsed="false">
      <c r="A1391" s="0" t="s">
        <v>3616</v>
      </c>
      <c r="B1391" s="0" t="n">
        <v>752</v>
      </c>
      <c r="C1391" s="0" t="s">
        <v>23</v>
      </c>
      <c r="D1391" s="0" t="s">
        <v>3617</v>
      </c>
      <c r="E1391" s="0" t="s">
        <v>3618</v>
      </c>
      <c r="F1391" s="0" t="n">
        <v>32365</v>
      </c>
      <c r="G1391" s="0" t="n">
        <v>474</v>
      </c>
      <c r="H1391" s="0" t="n">
        <v>0</v>
      </c>
      <c r="I1391" s="0" t="n">
        <v>135</v>
      </c>
      <c r="J1391" s="0" t="s">
        <v>7573</v>
      </c>
      <c r="K1391" s="0" t="s">
        <v>7573</v>
      </c>
    </row>
    <row r="1392" customFormat="false" ht="12.75" hidden="false" customHeight="false" outlineLevel="0" collapsed="false">
      <c r="A1392" s="0" t="s">
        <v>3619</v>
      </c>
      <c r="B1392" s="0" t="n">
        <v>145</v>
      </c>
      <c r="C1392" s="0" t="s">
        <v>23</v>
      </c>
      <c r="D1392" s="0" t="s">
        <v>3620</v>
      </c>
      <c r="E1392" s="0" t="s">
        <v>3621</v>
      </c>
      <c r="F1392" s="0" t="n">
        <v>5576</v>
      </c>
      <c r="G1392" s="0" t="n">
        <v>35</v>
      </c>
      <c r="H1392" s="0" t="n">
        <v>0</v>
      </c>
      <c r="I1392" s="0" t="n">
        <v>10</v>
      </c>
      <c r="J1392" s="0" t="s">
        <v>7573</v>
      </c>
      <c r="K1392" s="0" t="s">
        <v>7573</v>
      </c>
    </row>
    <row r="1393" customFormat="false" ht="12.75" hidden="false" customHeight="false" outlineLevel="0" collapsed="false">
      <c r="A1393" s="0" t="s">
        <v>3622</v>
      </c>
      <c r="B1393" s="0" t="n">
        <v>1671</v>
      </c>
      <c r="C1393" s="0" t="s">
        <v>23</v>
      </c>
      <c r="E1393" s="0" t="s">
        <v>3623</v>
      </c>
      <c r="F1393" s="0" t="n">
        <v>15188</v>
      </c>
      <c r="G1393" s="0" t="n">
        <v>141</v>
      </c>
      <c r="H1393" s="0" t="n">
        <v>0</v>
      </c>
      <c r="I1393" s="0" t="n">
        <v>20</v>
      </c>
      <c r="J1393" s="0" t="s">
        <v>7573</v>
      </c>
      <c r="K1393" s="0" t="s">
        <v>7573</v>
      </c>
    </row>
    <row r="1394" customFormat="false" ht="12.75" hidden="false" customHeight="false" outlineLevel="0" collapsed="false">
      <c r="A1394" s="0" t="s">
        <v>3624</v>
      </c>
      <c r="B1394" s="0" t="n">
        <v>102</v>
      </c>
      <c r="C1394" s="0" t="s">
        <v>23</v>
      </c>
      <c r="D1394" s="0" t="s">
        <v>3625</v>
      </c>
      <c r="E1394" s="0" t="s">
        <v>3626</v>
      </c>
      <c r="F1394" s="0" t="n">
        <v>5319</v>
      </c>
      <c r="G1394" s="0" t="n">
        <v>64</v>
      </c>
      <c r="H1394" s="0" t="n">
        <v>0</v>
      </c>
      <c r="I1394" s="0" t="n">
        <v>63</v>
      </c>
      <c r="J1394" s="0" t="s">
        <v>7573</v>
      </c>
      <c r="K1394" s="0" t="s">
        <v>7573</v>
      </c>
    </row>
    <row r="1395" customFormat="false" ht="12.75" hidden="false" customHeight="false" outlineLevel="0" collapsed="false">
      <c r="A1395" s="0" t="s">
        <v>3627</v>
      </c>
      <c r="B1395" s="0" t="n">
        <v>296</v>
      </c>
      <c r="C1395" s="0" t="s">
        <v>23</v>
      </c>
      <c r="E1395" s="0" t="s">
        <v>3628</v>
      </c>
      <c r="F1395" s="0" t="n">
        <v>12760</v>
      </c>
      <c r="G1395" s="0" t="n">
        <v>117</v>
      </c>
      <c r="H1395" s="0" t="n">
        <v>0</v>
      </c>
      <c r="I1395" s="0" t="n">
        <v>160</v>
      </c>
      <c r="J1395" s="0" t="s">
        <v>7573</v>
      </c>
      <c r="K1395" s="0" t="s">
        <v>7573</v>
      </c>
    </row>
    <row r="1396" customFormat="false" ht="12.75" hidden="false" customHeight="false" outlineLevel="0" collapsed="false">
      <c r="A1396" s="0" t="s">
        <v>3629</v>
      </c>
      <c r="B1396" s="0" t="n">
        <v>9286</v>
      </c>
      <c r="C1396" s="0" t="s">
        <v>23</v>
      </c>
      <c r="D1396" s="0" t="s">
        <v>3630</v>
      </c>
      <c r="E1396" s="0" t="s">
        <v>3631</v>
      </c>
      <c r="F1396" s="0" t="n">
        <v>6801</v>
      </c>
      <c r="G1396" s="0" t="n">
        <v>91</v>
      </c>
      <c r="H1396" s="0" t="n">
        <v>0</v>
      </c>
      <c r="I1396" s="0" t="n">
        <v>15</v>
      </c>
      <c r="J1396" s="0" t="s">
        <v>7573</v>
      </c>
      <c r="K1396" s="0" t="s">
        <v>7573</v>
      </c>
    </row>
    <row r="1397" customFormat="false" ht="12.75" hidden="false" customHeight="false" outlineLevel="0" collapsed="false">
      <c r="A1397" s="0" t="s">
        <v>3632</v>
      </c>
      <c r="B1397" s="0" t="n">
        <v>2567</v>
      </c>
      <c r="C1397" s="0" t="s">
        <v>23</v>
      </c>
      <c r="D1397" s="0" t="s">
        <v>3633</v>
      </c>
      <c r="E1397" s="0" t="s">
        <v>3634</v>
      </c>
      <c r="F1397" s="0" t="n">
        <v>9180</v>
      </c>
      <c r="G1397" s="0" t="n">
        <v>79</v>
      </c>
      <c r="H1397" s="0" t="n">
        <v>0</v>
      </c>
      <c r="I1397" s="0" t="n">
        <v>1</v>
      </c>
      <c r="J1397" s="0" t="s">
        <v>7573</v>
      </c>
      <c r="K1397" s="0" t="s">
        <v>7573</v>
      </c>
    </row>
    <row r="1398" customFormat="false" ht="12.75" hidden="false" customHeight="false" outlineLevel="0" collapsed="false">
      <c r="A1398" s="0" t="s">
        <v>3635</v>
      </c>
      <c r="B1398" s="0" t="n">
        <v>150</v>
      </c>
      <c r="C1398" s="0" t="s">
        <v>23</v>
      </c>
      <c r="E1398" s="0" t="s">
        <v>3636</v>
      </c>
      <c r="F1398" s="0" t="n">
        <v>5505</v>
      </c>
      <c r="G1398" s="0" t="n">
        <v>68</v>
      </c>
      <c r="H1398" s="0" t="n">
        <v>0</v>
      </c>
      <c r="I1398" s="0" t="n">
        <v>2</v>
      </c>
      <c r="J1398" s="0" t="s">
        <v>7573</v>
      </c>
      <c r="K1398" s="0" t="s">
        <v>7573</v>
      </c>
    </row>
    <row r="1399" customFormat="false" ht="12.75" hidden="false" customHeight="false" outlineLevel="0" collapsed="false">
      <c r="A1399" s="0" t="s">
        <v>3637</v>
      </c>
      <c r="B1399" s="0" t="n">
        <v>432</v>
      </c>
      <c r="C1399" s="0" t="s">
        <v>23</v>
      </c>
      <c r="E1399" s="0" t="s">
        <v>3638</v>
      </c>
      <c r="F1399" s="0" t="n">
        <v>6437</v>
      </c>
      <c r="G1399" s="0" t="n">
        <v>108</v>
      </c>
      <c r="H1399" s="0" t="n">
        <v>0</v>
      </c>
      <c r="I1399" s="0" t="n">
        <v>1</v>
      </c>
      <c r="J1399" s="0" t="s">
        <v>7573</v>
      </c>
      <c r="K1399" s="0" t="s">
        <v>7573</v>
      </c>
    </row>
    <row r="1400" customFormat="false" ht="12.75" hidden="false" customHeight="false" outlineLevel="0" collapsed="false">
      <c r="A1400" s="0" t="s">
        <v>3639</v>
      </c>
      <c r="B1400" s="0" t="n">
        <v>679</v>
      </c>
      <c r="C1400" s="0" t="s">
        <v>23</v>
      </c>
      <c r="D1400" s="0" t="s">
        <v>3640</v>
      </c>
      <c r="E1400" s="0" t="s">
        <v>3641</v>
      </c>
      <c r="F1400" s="0" t="n">
        <v>10016</v>
      </c>
      <c r="G1400" s="0" t="n">
        <v>142</v>
      </c>
      <c r="H1400" s="0" t="n">
        <v>0</v>
      </c>
      <c r="I1400" s="0" t="n">
        <v>12</v>
      </c>
      <c r="J1400" s="0" t="s">
        <v>7573</v>
      </c>
      <c r="K1400" s="0" t="s">
        <v>7573</v>
      </c>
    </row>
    <row r="1401" customFormat="false" ht="12.75" hidden="false" customHeight="false" outlineLevel="0" collapsed="false">
      <c r="A1401" s="0" t="s">
        <v>3642</v>
      </c>
      <c r="B1401" s="0" t="n">
        <v>197</v>
      </c>
      <c r="C1401" s="0" t="s">
        <v>23</v>
      </c>
      <c r="D1401" s="0" t="s">
        <v>3643</v>
      </c>
      <c r="E1401" s="0" t="s">
        <v>3644</v>
      </c>
      <c r="F1401" s="0" t="n">
        <v>54059</v>
      </c>
      <c r="G1401" s="0" t="n">
        <v>496</v>
      </c>
      <c r="H1401" s="0" t="n">
        <v>0</v>
      </c>
      <c r="I1401" s="0" t="n">
        <v>64</v>
      </c>
      <c r="J1401" s="0" t="s">
        <v>7573</v>
      </c>
      <c r="K1401" s="0" t="s">
        <v>7573</v>
      </c>
    </row>
    <row r="1402" customFormat="false" ht="12.75" hidden="false" customHeight="false" outlineLevel="0" collapsed="false">
      <c r="A1402" s="0" t="s">
        <v>3645</v>
      </c>
      <c r="B1402" s="0" t="n">
        <v>140</v>
      </c>
      <c r="C1402" s="0" t="s">
        <v>23</v>
      </c>
      <c r="D1402" s="0" t="s">
        <v>3646</v>
      </c>
      <c r="E1402" s="0" t="s">
        <v>3647</v>
      </c>
      <c r="F1402" s="0" t="n">
        <v>18891</v>
      </c>
      <c r="G1402" s="0" t="n">
        <v>218</v>
      </c>
      <c r="H1402" s="0" t="n">
        <v>0</v>
      </c>
      <c r="I1402" s="0" t="n">
        <v>50</v>
      </c>
      <c r="J1402" s="0" t="s">
        <v>7573</v>
      </c>
      <c r="K1402" s="0" t="s">
        <v>7573</v>
      </c>
    </row>
    <row r="1403" customFormat="false" ht="12.75" hidden="false" customHeight="false" outlineLevel="0" collapsed="false">
      <c r="A1403" s="0" t="s">
        <v>3648</v>
      </c>
      <c r="B1403" s="0" t="n">
        <v>171</v>
      </c>
      <c r="C1403" s="0" t="s">
        <v>23</v>
      </c>
      <c r="D1403" s="0" t="s">
        <v>3649</v>
      </c>
      <c r="E1403" s="0" t="s">
        <v>3650</v>
      </c>
      <c r="F1403" s="0" t="n">
        <v>9308</v>
      </c>
      <c r="G1403" s="0" t="n">
        <v>97</v>
      </c>
      <c r="H1403" s="0" t="n">
        <v>0</v>
      </c>
      <c r="I1403" s="0" t="n">
        <v>8</v>
      </c>
      <c r="J1403" s="0" t="s">
        <v>7573</v>
      </c>
      <c r="K1403" s="0" t="s">
        <v>7573</v>
      </c>
    </row>
    <row r="1404" customFormat="false" ht="12.75" hidden="false" customHeight="false" outlineLevel="0" collapsed="false">
      <c r="A1404" s="0" t="s">
        <v>3651</v>
      </c>
      <c r="B1404" s="0" t="n">
        <v>145</v>
      </c>
      <c r="C1404" s="0" t="s">
        <v>23</v>
      </c>
      <c r="E1404" s="0" t="s">
        <v>3652</v>
      </c>
      <c r="F1404" s="0" t="n">
        <v>31194</v>
      </c>
      <c r="G1404" s="0" t="n">
        <v>166</v>
      </c>
      <c r="H1404" s="0" t="n">
        <v>0</v>
      </c>
      <c r="I1404" s="0" t="n">
        <v>16</v>
      </c>
      <c r="J1404" s="0" t="s">
        <v>7573</v>
      </c>
      <c r="K1404" s="0" t="s">
        <v>7573</v>
      </c>
    </row>
    <row r="1405" customFormat="false" ht="12.75" hidden="false" customHeight="false" outlineLevel="0" collapsed="false">
      <c r="A1405" s="0" t="s">
        <v>3653</v>
      </c>
      <c r="B1405" s="0" t="n">
        <v>261</v>
      </c>
      <c r="C1405" s="0" t="s">
        <v>23</v>
      </c>
      <c r="D1405" s="0" t="s">
        <v>3654</v>
      </c>
      <c r="E1405" s="0" t="s">
        <v>3655</v>
      </c>
      <c r="F1405" s="0" t="n">
        <v>12838</v>
      </c>
      <c r="G1405" s="0" t="n">
        <v>58</v>
      </c>
      <c r="H1405" s="0" t="n">
        <v>0</v>
      </c>
      <c r="I1405" s="0" t="n">
        <v>2</v>
      </c>
      <c r="J1405" s="0" t="s">
        <v>7573</v>
      </c>
      <c r="K1405" s="0" t="s">
        <v>7573</v>
      </c>
    </row>
    <row r="1406" customFormat="false" ht="12.75" hidden="false" customHeight="false" outlineLevel="0" collapsed="false">
      <c r="A1406" s="0" t="s">
        <v>3656</v>
      </c>
      <c r="B1406" s="0" t="n">
        <v>853</v>
      </c>
      <c r="C1406" s="0" t="s">
        <v>23</v>
      </c>
      <c r="D1406" s="0" t="s">
        <v>3657</v>
      </c>
      <c r="E1406" s="0" t="s">
        <v>3658</v>
      </c>
      <c r="F1406" s="0" t="n">
        <v>16147</v>
      </c>
      <c r="G1406" s="0" t="n">
        <v>114</v>
      </c>
      <c r="H1406" s="0" t="n">
        <v>0</v>
      </c>
      <c r="I1406" s="0" t="n">
        <v>10</v>
      </c>
      <c r="J1406" s="0" t="s">
        <v>7573</v>
      </c>
      <c r="K1406" s="0" t="s">
        <v>7573</v>
      </c>
    </row>
    <row r="1407" customFormat="false" ht="12.75" hidden="false" customHeight="false" outlineLevel="0" collapsed="false">
      <c r="A1407" s="0" t="s">
        <v>3659</v>
      </c>
      <c r="B1407" s="0" t="n">
        <v>1107</v>
      </c>
      <c r="C1407" s="0" t="s">
        <v>23</v>
      </c>
      <c r="E1407" s="0" t="s">
        <v>3660</v>
      </c>
      <c r="F1407" s="0" t="n">
        <v>12517</v>
      </c>
      <c r="G1407" s="0" t="n">
        <v>179</v>
      </c>
      <c r="H1407" s="0" t="n">
        <v>1</v>
      </c>
      <c r="I1407" s="0" t="n">
        <v>43</v>
      </c>
      <c r="J1407" s="0" t="s">
        <v>7573</v>
      </c>
      <c r="K1407" s="0" t="s">
        <v>7573</v>
      </c>
    </row>
    <row r="1408" customFormat="false" ht="12.75" hidden="false" customHeight="false" outlineLevel="0" collapsed="false">
      <c r="A1408" s="0" t="s">
        <v>3661</v>
      </c>
      <c r="B1408" s="0" t="n">
        <v>108</v>
      </c>
      <c r="C1408" s="0" t="s">
        <v>23</v>
      </c>
      <c r="E1408" s="0" t="s">
        <v>3662</v>
      </c>
      <c r="F1408" s="0" t="n">
        <v>7126</v>
      </c>
      <c r="G1408" s="0" t="n">
        <v>66</v>
      </c>
      <c r="H1408" s="0" t="n">
        <v>0</v>
      </c>
      <c r="I1408" s="0" t="n">
        <v>16</v>
      </c>
      <c r="J1408" s="0" t="s">
        <v>7573</v>
      </c>
      <c r="K1408" s="0" t="s">
        <v>7573</v>
      </c>
    </row>
    <row r="1409" customFormat="false" ht="12.75" hidden="false" customHeight="false" outlineLevel="0" collapsed="false">
      <c r="A1409" s="0" t="s">
        <v>3663</v>
      </c>
      <c r="B1409" s="0" t="n">
        <v>270</v>
      </c>
      <c r="C1409" s="0" t="s">
        <v>23</v>
      </c>
      <c r="D1409" s="0" t="s">
        <v>3664</v>
      </c>
      <c r="E1409" s="0" t="s">
        <v>3665</v>
      </c>
      <c r="F1409" s="0" t="n">
        <v>22581</v>
      </c>
      <c r="G1409" s="0" t="n">
        <v>125</v>
      </c>
      <c r="H1409" s="0" t="n">
        <v>0</v>
      </c>
      <c r="I1409" s="0" t="n">
        <v>19</v>
      </c>
      <c r="J1409" s="0" t="s">
        <v>7573</v>
      </c>
      <c r="K1409" s="0" t="s">
        <v>7573</v>
      </c>
    </row>
    <row r="1410" customFormat="false" ht="12.75" hidden="false" customHeight="false" outlineLevel="0" collapsed="false">
      <c r="A1410" s="0" t="s">
        <v>3666</v>
      </c>
      <c r="B1410" s="0" t="n">
        <v>383</v>
      </c>
      <c r="C1410" s="0" t="s">
        <v>23</v>
      </c>
      <c r="D1410" s="0" t="s">
        <v>3667</v>
      </c>
      <c r="E1410" s="0" t="s">
        <v>3668</v>
      </c>
      <c r="F1410" s="0" t="n">
        <v>16881</v>
      </c>
      <c r="G1410" s="0" t="n">
        <v>205</v>
      </c>
      <c r="H1410" s="0" t="n">
        <v>0</v>
      </c>
      <c r="I1410" s="0" t="n">
        <v>7</v>
      </c>
      <c r="J1410" s="0" t="s">
        <v>7573</v>
      </c>
      <c r="K1410" s="0" t="s">
        <v>7573</v>
      </c>
    </row>
    <row r="1411" customFormat="false" ht="12.75" hidden="false" customHeight="false" outlineLevel="0" collapsed="false">
      <c r="A1411" s="0" t="s">
        <v>3669</v>
      </c>
      <c r="B1411" s="0" t="n">
        <v>422</v>
      </c>
      <c r="C1411" s="0" t="s">
        <v>23</v>
      </c>
      <c r="E1411" s="0" t="s">
        <v>3670</v>
      </c>
      <c r="F1411" s="0" t="n">
        <v>9180</v>
      </c>
      <c r="G1411" s="0" t="n">
        <v>72</v>
      </c>
      <c r="H1411" s="0" t="n">
        <v>0</v>
      </c>
      <c r="I1411" s="0" t="n">
        <v>15</v>
      </c>
      <c r="J1411" s="0" t="s">
        <v>7573</v>
      </c>
      <c r="K1411" s="0" t="s">
        <v>7573</v>
      </c>
    </row>
    <row r="1412" customFormat="false" ht="12.75" hidden="false" customHeight="false" outlineLevel="0" collapsed="false">
      <c r="A1412" s="0" t="s">
        <v>3671</v>
      </c>
      <c r="B1412" s="0" t="n">
        <v>1666</v>
      </c>
      <c r="C1412" s="0" t="s">
        <v>23</v>
      </c>
      <c r="D1412" s="0" t="s">
        <v>3672</v>
      </c>
      <c r="E1412" s="0" t="s">
        <v>3673</v>
      </c>
      <c r="F1412" s="0" t="n">
        <v>145840</v>
      </c>
      <c r="G1412" s="0" t="n">
        <v>1478</v>
      </c>
      <c r="H1412" s="0" t="n">
        <v>0</v>
      </c>
      <c r="I1412" s="0" t="n">
        <v>300</v>
      </c>
      <c r="J1412" s="0" t="s">
        <v>7573</v>
      </c>
      <c r="K1412" s="0" t="s">
        <v>7573</v>
      </c>
    </row>
    <row r="1413" customFormat="false" ht="12.75" hidden="false" customHeight="false" outlineLevel="0" collapsed="false">
      <c r="A1413" s="0" t="s">
        <v>3674</v>
      </c>
      <c r="B1413" s="0" t="n">
        <v>113</v>
      </c>
      <c r="C1413" s="0" t="s">
        <v>23</v>
      </c>
      <c r="D1413" s="0" t="s">
        <v>3675</v>
      </c>
      <c r="E1413" s="0" t="s">
        <v>3676</v>
      </c>
      <c r="F1413" s="0" t="n">
        <v>24430</v>
      </c>
      <c r="G1413" s="0" t="n">
        <v>255</v>
      </c>
      <c r="H1413" s="0" t="n">
        <v>0</v>
      </c>
      <c r="I1413" s="0" t="n">
        <v>30</v>
      </c>
      <c r="J1413" s="0" t="s">
        <v>7573</v>
      </c>
      <c r="K1413" s="0" t="s">
        <v>7573</v>
      </c>
    </row>
    <row r="1414" customFormat="false" ht="12.75" hidden="false" customHeight="false" outlineLevel="0" collapsed="false">
      <c r="A1414" s="0" t="s">
        <v>3677</v>
      </c>
      <c r="B1414" s="0" t="n">
        <v>169</v>
      </c>
      <c r="C1414" s="0" t="s">
        <v>23</v>
      </c>
      <c r="E1414" s="0" t="s">
        <v>3678</v>
      </c>
      <c r="F1414" s="0" t="n">
        <v>23533</v>
      </c>
      <c r="G1414" s="0" t="n">
        <v>234</v>
      </c>
      <c r="H1414" s="0" t="n">
        <v>1</v>
      </c>
      <c r="I1414" s="0" t="n">
        <v>77</v>
      </c>
      <c r="J1414" s="0" t="s">
        <v>7573</v>
      </c>
      <c r="K1414" s="0" t="s">
        <v>7573</v>
      </c>
    </row>
    <row r="1415" customFormat="false" ht="12.75" hidden="false" customHeight="false" outlineLevel="0" collapsed="false">
      <c r="A1415" s="0" t="s">
        <v>3679</v>
      </c>
      <c r="B1415" s="0" t="n">
        <v>137</v>
      </c>
      <c r="C1415" s="0" t="s">
        <v>23</v>
      </c>
      <c r="E1415" s="0" t="s">
        <v>3680</v>
      </c>
      <c r="F1415" s="0" t="n">
        <v>10086</v>
      </c>
      <c r="G1415" s="0" t="n">
        <v>60</v>
      </c>
      <c r="H1415" s="0" t="n">
        <v>0</v>
      </c>
      <c r="I1415" s="0" t="n">
        <v>9</v>
      </c>
      <c r="J1415" s="0" t="s">
        <v>7573</v>
      </c>
      <c r="K1415" s="0" t="s">
        <v>7573</v>
      </c>
    </row>
    <row r="1416" customFormat="false" ht="12.75" hidden="false" customHeight="false" outlineLevel="0" collapsed="false">
      <c r="A1416" s="0" t="s">
        <v>3681</v>
      </c>
      <c r="B1416" s="0" t="n">
        <v>345</v>
      </c>
      <c r="C1416" s="0" t="s">
        <v>23</v>
      </c>
      <c r="D1416" s="0" t="s">
        <v>3682</v>
      </c>
      <c r="E1416" s="0" t="s">
        <v>3683</v>
      </c>
      <c r="F1416" s="0" t="n">
        <v>148844</v>
      </c>
      <c r="G1416" s="0" t="n">
        <v>681</v>
      </c>
      <c r="H1416" s="0" t="n">
        <v>1</v>
      </c>
      <c r="I1416" s="0" t="n">
        <v>71</v>
      </c>
      <c r="J1416" s="0" t="s">
        <v>7573</v>
      </c>
      <c r="K1416" s="0" t="s">
        <v>7573</v>
      </c>
    </row>
    <row r="1417" customFormat="false" ht="12.75" hidden="false" customHeight="false" outlineLevel="0" collapsed="false">
      <c r="A1417" s="0" t="s">
        <v>3684</v>
      </c>
      <c r="B1417" s="0" t="n">
        <v>276</v>
      </c>
      <c r="C1417" s="0" t="s">
        <v>23</v>
      </c>
      <c r="E1417" s="0" t="s">
        <v>3685</v>
      </c>
      <c r="F1417" s="0" t="n">
        <v>12455</v>
      </c>
      <c r="G1417" s="0" t="n">
        <v>103</v>
      </c>
      <c r="H1417" s="0" t="n">
        <v>0</v>
      </c>
      <c r="I1417" s="0" t="n">
        <v>2</v>
      </c>
      <c r="J1417" s="0" t="s">
        <v>7573</v>
      </c>
      <c r="K1417" s="0" t="s">
        <v>7573</v>
      </c>
    </row>
    <row r="1418" customFormat="false" ht="12.75" hidden="false" customHeight="false" outlineLevel="0" collapsed="false">
      <c r="A1418" s="0" t="s">
        <v>3686</v>
      </c>
      <c r="B1418" s="0" t="n">
        <v>309</v>
      </c>
      <c r="C1418" s="0" t="s">
        <v>23</v>
      </c>
      <c r="E1418" s="0" t="s">
        <v>3687</v>
      </c>
      <c r="F1418" s="0" t="n">
        <v>12229</v>
      </c>
      <c r="G1418" s="0" t="n">
        <v>117</v>
      </c>
      <c r="H1418" s="0" t="n">
        <v>0</v>
      </c>
      <c r="I1418" s="0" t="n">
        <v>22</v>
      </c>
      <c r="J1418" s="0" t="s">
        <v>7573</v>
      </c>
      <c r="K1418" s="0" t="s">
        <v>7573</v>
      </c>
    </row>
    <row r="1419" customFormat="false" ht="12.75" hidden="false" customHeight="false" outlineLevel="0" collapsed="false">
      <c r="A1419" s="0" t="s">
        <v>3688</v>
      </c>
      <c r="B1419" s="0" t="n">
        <v>205</v>
      </c>
      <c r="C1419" s="0" t="s">
        <v>23</v>
      </c>
      <c r="D1419" s="0" t="s">
        <v>3689</v>
      </c>
      <c r="E1419" s="0" t="s">
        <v>3690</v>
      </c>
      <c r="F1419" s="0" t="n">
        <v>17603</v>
      </c>
      <c r="G1419" s="0" t="n">
        <v>210</v>
      </c>
      <c r="H1419" s="0" t="n">
        <v>0</v>
      </c>
      <c r="I1419" s="0" t="n">
        <v>20</v>
      </c>
      <c r="J1419" s="0" t="s">
        <v>7573</v>
      </c>
      <c r="K1419" s="0" t="s">
        <v>7573</v>
      </c>
    </row>
    <row r="1420" customFormat="false" ht="12.75" hidden="false" customHeight="false" outlineLevel="0" collapsed="false">
      <c r="A1420" s="0" t="s">
        <v>3691</v>
      </c>
      <c r="B1420" s="0" t="n">
        <v>156</v>
      </c>
      <c r="C1420" s="0" t="s">
        <v>23</v>
      </c>
      <c r="E1420" s="0" t="s">
        <v>3692</v>
      </c>
      <c r="F1420" s="0" t="n">
        <v>24976</v>
      </c>
      <c r="G1420" s="0" t="n">
        <v>166</v>
      </c>
      <c r="H1420" s="0" t="n">
        <v>0</v>
      </c>
      <c r="I1420" s="0" t="n">
        <v>7</v>
      </c>
      <c r="J1420" s="0" t="s">
        <v>7573</v>
      </c>
      <c r="K1420" s="0" t="s">
        <v>7573</v>
      </c>
    </row>
    <row r="1421" customFormat="false" ht="12.75" hidden="false" customHeight="false" outlineLevel="0" collapsed="false">
      <c r="A1421" s="0" t="s">
        <v>3693</v>
      </c>
      <c r="B1421" s="0" t="n">
        <v>138</v>
      </c>
      <c r="C1421" s="0" t="s">
        <v>23</v>
      </c>
      <c r="D1421" s="0" t="s">
        <v>3694</v>
      </c>
      <c r="E1421" s="0" t="s">
        <v>3695</v>
      </c>
      <c r="F1421" s="0" t="n">
        <v>28800</v>
      </c>
      <c r="G1421" s="0" t="n">
        <v>300</v>
      </c>
      <c r="H1421" s="0" t="n">
        <v>0</v>
      </c>
      <c r="I1421" s="0" t="n">
        <v>18</v>
      </c>
      <c r="J1421" s="0" t="s">
        <v>7573</v>
      </c>
      <c r="K1421" s="0" t="s">
        <v>7573</v>
      </c>
    </row>
    <row r="1422" customFormat="false" ht="12.75" hidden="false" customHeight="false" outlineLevel="0" collapsed="false">
      <c r="A1422" s="0" t="s">
        <v>3696</v>
      </c>
      <c r="B1422" s="0" t="n">
        <v>116</v>
      </c>
      <c r="C1422" s="0" t="s">
        <v>23</v>
      </c>
      <c r="D1422" s="0" t="s">
        <v>3697</v>
      </c>
      <c r="E1422" s="0" t="s">
        <v>3698</v>
      </c>
      <c r="F1422" s="0" t="n">
        <v>15336</v>
      </c>
      <c r="G1422" s="0" t="n">
        <v>60</v>
      </c>
      <c r="H1422" s="0" t="n">
        <v>0</v>
      </c>
      <c r="I1422" s="0" t="n">
        <v>16</v>
      </c>
      <c r="J1422" s="0" t="s">
        <v>7573</v>
      </c>
      <c r="K1422" s="0" t="s">
        <v>7573</v>
      </c>
    </row>
    <row r="1423" customFormat="false" ht="12.75" hidden="false" customHeight="false" outlineLevel="0" collapsed="false">
      <c r="A1423" s="0" t="s">
        <v>3699</v>
      </c>
      <c r="B1423" s="0" t="n">
        <v>691</v>
      </c>
      <c r="C1423" s="0" t="s">
        <v>23</v>
      </c>
      <c r="E1423" s="0" t="s">
        <v>3700</v>
      </c>
      <c r="F1423" s="0" t="n">
        <v>8095</v>
      </c>
      <c r="G1423" s="0" t="n">
        <v>66</v>
      </c>
      <c r="H1423" s="0" t="n">
        <v>0</v>
      </c>
      <c r="I1423" s="0" t="n">
        <v>16</v>
      </c>
      <c r="J1423" s="0" t="s">
        <v>7573</v>
      </c>
      <c r="K1423" s="0" t="s">
        <v>7573</v>
      </c>
    </row>
    <row r="1424" customFormat="false" ht="12.75" hidden="false" customHeight="false" outlineLevel="0" collapsed="false">
      <c r="A1424" s="0" t="s">
        <v>3701</v>
      </c>
      <c r="B1424" s="0" t="n">
        <v>538</v>
      </c>
      <c r="C1424" s="0" t="s">
        <v>23</v>
      </c>
      <c r="D1424" s="0" t="s">
        <v>3702</v>
      </c>
      <c r="E1424" s="0" t="s">
        <v>3703</v>
      </c>
      <c r="F1424" s="0" t="n">
        <v>7431</v>
      </c>
      <c r="G1424" s="0" t="n">
        <v>81</v>
      </c>
      <c r="H1424" s="0" t="n">
        <v>0</v>
      </c>
      <c r="I1424" s="0" t="n">
        <v>29</v>
      </c>
      <c r="J1424" s="0" t="s">
        <v>7573</v>
      </c>
      <c r="K1424" s="0" t="s">
        <v>7573</v>
      </c>
    </row>
    <row r="1425" customFormat="false" ht="12.75" hidden="false" customHeight="false" outlineLevel="0" collapsed="false">
      <c r="A1425" s="0" t="s">
        <v>3704</v>
      </c>
      <c r="B1425" s="0" t="n">
        <v>8961</v>
      </c>
      <c r="C1425" s="0" t="s">
        <v>23</v>
      </c>
      <c r="D1425" s="0" t="s">
        <v>3705</v>
      </c>
      <c r="E1425" s="0" t="s">
        <v>3706</v>
      </c>
      <c r="F1425" s="0" t="n">
        <v>10293</v>
      </c>
      <c r="G1425" s="0" t="n">
        <v>167</v>
      </c>
      <c r="H1425" s="0" t="n">
        <v>0</v>
      </c>
      <c r="I1425" s="0" t="n">
        <v>4</v>
      </c>
      <c r="J1425" s="0" t="s">
        <v>7573</v>
      </c>
      <c r="K1425" s="0" t="s">
        <v>7573</v>
      </c>
    </row>
    <row r="1426" customFormat="false" ht="12.75" hidden="false" customHeight="false" outlineLevel="0" collapsed="false">
      <c r="A1426" s="0" t="s">
        <v>3707</v>
      </c>
      <c r="B1426" s="0" t="n">
        <v>156</v>
      </c>
      <c r="C1426" s="0" t="s">
        <v>23</v>
      </c>
      <c r="D1426" s="0" t="s">
        <v>3708</v>
      </c>
      <c r="E1426" s="0" t="s">
        <v>3709</v>
      </c>
      <c r="F1426" s="0" t="n">
        <v>80217</v>
      </c>
      <c r="G1426" s="0" t="n">
        <v>716</v>
      </c>
      <c r="H1426" s="0" t="n">
        <v>0</v>
      </c>
      <c r="I1426" s="0" t="n">
        <v>144</v>
      </c>
      <c r="J1426" s="0" t="s">
        <v>7573</v>
      </c>
      <c r="K1426" s="0" t="s">
        <v>7573</v>
      </c>
    </row>
    <row r="1427" customFormat="false" ht="12.75" hidden="false" customHeight="false" outlineLevel="0" collapsed="false">
      <c r="A1427" s="0" t="s">
        <v>3710</v>
      </c>
      <c r="B1427" s="0" t="n">
        <v>1557</v>
      </c>
      <c r="C1427" s="0" t="s">
        <v>23</v>
      </c>
      <c r="D1427" s="0" t="s">
        <v>3711</v>
      </c>
      <c r="E1427" s="0" t="s">
        <v>3712</v>
      </c>
      <c r="F1427" s="0" t="n">
        <v>21294</v>
      </c>
      <c r="G1427" s="0" t="n">
        <v>260</v>
      </c>
      <c r="H1427" s="0" t="n">
        <v>0</v>
      </c>
      <c r="I1427" s="0" t="n">
        <v>30</v>
      </c>
      <c r="J1427" s="0" t="s">
        <v>7573</v>
      </c>
      <c r="K1427" s="0" t="s">
        <v>7573</v>
      </c>
    </row>
    <row r="1428" customFormat="false" ht="12.75" hidden="false" customHeight="false" outlineLevel="0" collapsed="false">
      <c r="A1428" s="0" t="s">
        <v>3713</v>
      </c>
      <c r="B1428" s="0" t="n">
        <v>112</v>
      </c>
      <c r="C1428" s="0" t="s">
        <v>23</v>
      </c>
      <c r="D1428" s="0" t="s">
        <v>3714</v>
      </c>
      <c r="E1428" s="0" t="s">
        <v>3715</v>
      </c>
      <c r="F1428" s="0" t="n">
        <v>17388</v>
      </c>
      <c r="G1428" s="0" t="n">
        <v>297</v>
      </c>
      <c r="H1428" s="0" t="n">
        <v>48</v>
      </c>
      <c r="I1428" s="0" t="n">
        <v>65</v>
      </c>
      <c r="J1428" s="0" t="s">
        <v>7573</v>
      </c>
      <c r="K1428" s="0" t="s">
        <v>7573</v>
      </c>
    </row>
    <row r="1429" customFormat="false" ht="12.75" hidden="false" customHeight="false" outlineLevel="0" collapsed="false">
      <c r="A1429" s="0" t="s">
        <v>3716</v>
      </c>
      <c r="B1429" s="0" t="n">
        <v>915</v>
      </c>
      <c r="C1429" s="0" t="s">
        <v>23</v>
      </c>
      <c r="D1429" s="0" t="s">
        <v>3717</v>
      </c>
      <c r="E1429" s="0" t="s">
        <v>3718</v>
      </c>
      <c r="F1429" s="0" t="n">
        <v>47849</v>
      </c>
      <c r="G1429" s="0" t="n">
        <v>140</v>
      </c>
      <c r="H1429" s="0" t="n">
        <v>0</v>
      </c>
      <c r="I1429" s="0" t="n">
        <v>48</v>
      </c>
      <c r="J1429" s="0" t="s">
        <v>7573</v>
      </c>
      <c r="K1429" s="0" t="s">
        <v>7573</v>
      </c>
    </row>
    <row r="1430" customFormat="false" ht="12.75" hidden="false" customHeight="false" outlineLevel="0" collapsed="false">
      <c r="A1430" s="0" t="s">
        <v>3719</v>
      </c>
      <c r="B1430" s="0" t="n">
        <v>130</v>
      </c>
      <c r="C1430" s="0" t="s">
        <v>23</v>
      </c>
      <c r="D1430" s="0" t="s">
        <v>3720</v>
      </c>
      <c r="E1430" s="0" t="s">
        <v>3721</v>
      </c>
      <c r="F1430" s="0" t="n">
        <v>12686</v>
      </c>
      <c r="G1430" s="0" t="n">
        <v>49</v>
      </c>
      <c r="H1430" s="0" t="n">
        <v>0</v>
      </c>
      <c r="I1430" s="0" t="n">
        <v>21</v>
      </c>
      <c r="J1430" s="0" t="s">
        <v>7573</v>
      </c>
      <c r="K1430" s="0" t="s">
        <v>7573</v>
      </c>
    </row>
    <row r="1431" customFormat="false" ht="12.75" hidden="false" customHeight="false" outlineLevel="0" collapsed="false">
      <c r="A1431" s="0" t="s">
        <v>3722</v>
      </c>
      <c r="B1431" s="0" t="n">
        <v>123</v>
      </c>
      <c r="C1431" s="0" t="s">
        <v>23</v>
      </c>
      <c r="F1431" s="0" t="n">
        <v>55353</v>
      </c>
      <c r="G1431" s="0" t="n">
        <v>642</v>
      </c>
      <c r="H1431" s="0" t="n">
        <v>9</v>
      </c>
      <c r="I1431" s="0" t="n">
        <v>76</v>
      </c>
      <c r="J1431" s="0" t="s">
        <v>7573</v>
      </c>
      <c r="K1431" s="0" t="s">
        <v>7573</v>
      </c>
    </row>
    <row r="1432" customFormat="false" ht="12.75" hidden="false" customHeight="false" outlineLevel="0" collapsed="false">
      <c r="A1432" s="0" t="s">
        <v>3723</v>
      </c>
      <c r="B1432" s="0" t="n">
        <v>1273</v>
      </c>
      <c r="C1432" s="0" t="s">
        <v>23</v>
      </c>
      <c r="D1432" s="0" t="s">
        <v>3724</v>
      </c>
      <c r="E1432" s="0" t="s">
        <v>3725</v>
      </c>
      <c r="F1432" s="0" t="n">
        <v>37342</v>
      </c>
      <c r="G1432" s="0" t="n">
        <v>168</v>
      </c>
      <c r="H1432" s="0" t="n">
        <v>4</v>
      </c>
      <c r="I1432" s="0" t="n">
        <v>122</v>
      </c>
      <c r="J1432" s="0" t="s">
        <v>7573</v>
      </c>
      <c r="K1432" s="0" t="s">
        <v>7573</v>
      </c>
    </row>
    <row r="1433" customFormat="false" ht="12.75" hidden="false" customHeight="false" outlineLevel="0" collapsed="false">
      <c r="A1433" s="0" t="s">
        <v>3726</v>
      </c>
      <c r="B1433" s="0" t="n">
        <v>1517</v>
      </c>
      <c r="C1433" s="0" t="s">
        <v>23</v>
      </c>
      <c r="E1433" s="0" t="s">
        <v>3727</v>
      </c>
      <c r="F1433" s="0" t="n">
        <v>5094</v>
      </c>
      <c r="G1433" s="0" t="n">
        <v>55</v>
      </c>
      <c r="H1433" s="0" t="n">
        <v>0</v>
      </c>
      <c r="I1433" s="0" t="n">
        <v>1</v>
      </c>
      <c r="J1433" s="0" t="s">
        <v>7573</v>
      </c>
      <c r="K1433" s="0" t="s">
        <v>7573</v>
      </c>
    </row>
    <row r="1434" customFormat="false" ht="12.75" hidden="false" customHeight="false" outlineLevel="0" collapsed="false">
      <c r="A1434" s="0" t="s">
        <v>3728</v>
      </c>
      <c r="B1434" s="0" t="n">
        <v>100</v>
      </c>
      <c r="C1434" s="0" t="s">
        <v>23</v>
      </c>
      <c r="E1434" s="0" t="s">
        <v>3729</v>
      </c>
      <c r="F1434" s="0" t="n">
        <v>5019</v>
      </c>
      <c r="G1434" s="0" t="n">
        <v>56</v>
      </c>
      <c r="H1434" s="0" t="n">
        <v>0</v>
      </c>
      <c r="I1434" s="0" t="n">
        <v>25</v>
      </c>
      <c r="J1434" s="0" t="s">
        <v>7573</v>
      </c>
      <c r="K1434" s="0" t="s">
        <v>7573</v>
      </c>
    </row>
    <row r="1435" customFormat="false" ht="12.75" hidden="false" customHeight="false" outlineLevel="0" collapsed="false">
      <c r="A1435" s="0" t="s">
        <v>3730</v>
      </c>
      <c r="B1435" s="0" t="n">
        <v>7663</v>
      </c>
      <c r="C1435" s="0" t="s">
        <v>23</v>
      </c>
      <c r="E1435" s="0" t="s">
        <v>3731</v>
      </c>
      <c r="F1435" s="0" t="n">
        <v>47716</v>
      </c>
      <c r="G1435" s="0" t="n">
        <v>179</v>
      </c>
      <c r="H1435" s="0" t="n">
        <v>0</v>
      </c>
      <c r="I1435" s="0" t="n">
        <v>50</v>
      </c>
      <c r="J1435" s="0" t="s">
        <v>7573</v>
      </c>
      <c r="K1435" s="0" t="s">
        <v>7573</v>
      </c>
    </row>
    <row r="1436" customFormat="false" ht="12.75" hidden="false" customHeight="false" outlineLevel="0" collapsed="false">
      <c r="A1436" s="0" t="s">
        <v>3732</v>
      </c>
      <c r="B1436" s="0" t="n">
        <v>203</v>
      </c>
      <c r="C1436" s="0" t="s">
        <v>23</v>
      </c>
      <c r="E1436" s="0" t="s">
        <v>3733</v>
      </c>
      <c r="F1436" s="0" t="n">
        <v>7795</v>
      </c>
      <c r="G1436" s="0" t="n">
        <v>99</v>
      </c>
      <c r="H1436" s="0" t="n">
        <v>0</v>
      </c>
      <c r="I1436" s="0" t="n">
        <v>17</v>
      </c>
      <c r="J1436" s="0" t="s">
        <v>7573</v>
      </c>
      <c r="K1436" s="0" t="s">
        <v>7573</v>
      </c>
    </row>
    <row r="1437" customFormat="false" ht="12.75" hidden="false" customHeight="false" outlineLevel="0" collapsed="false">
      <c r="A1437" s="0" t="s">
        <v>3734</v>
      </c>
      <c r="B1437" s="0" t="n">
        <v>296</v>
      </c>
      <c r="C1437" s="0" t="s">
        <v>23</v>
      </c>
      <c r="D1437" s="0" t="s">
        <v>3735</v>
      </c>
      <c r="E1437" s="0" t="s">
        <v>3736</v>
      </c>
      <c r="F1437" s="0" t="n">
        <v>35466</v>
      </c>
      <c r="G1437" s="0" t="n">
        <v>264</v>
      </c>
      <c r="H1437" s="0" t="n">
        <v>0</v>
      </c>
      <c r="I1437" s="0" t="n">
        <v>36</v>
      </c>
      <c r="J1437" s="0" t="s">
        <v>7573</v>
      </c>
      <c r="K1437" s="0" t="s">
        <v>7573</v>
      </c>
    </row>
    <row r="1438" customFormat="false" ht="12.75" hidden="false" customHeight="false" outlineLevel="0" collapsed="false">
      <c r="A1438" s="0" t="s">
        <v>3737</v>
      </c>
      <c r="B1438" s="0" t="n">
        <v>214</v>
      </c>
      <c r="C1438" s="0" t="s">
        <v>23</v>
      </c>
      <c r="D1438" s="0" t="s">
        <v>3738</v>
      </c>
      <c r="E1438" s="0" t="s">
        <v>3739</v>
      </c>
      <c r="F1438" s="0" t="n">
        <v>7784</v>
      </c>
      <c r="G1438" s="0" t="n">
        <v>111</v>
      </c>
      <c r="H1438" s="0" t="n">
        <v>0</v>
      </c>
      <c r="I1438" s="0" t="n">
        <v>25</v>
      </c>
      <c r="J1438" s="0" t="s">
        <v>7573</v>
      </c>
      <c r="K1438" s="0" t="s">
        <v>7573</v>
      </c>
    </row>
    <row r="1439" customFormat="false" ht="12.75" hidden="false" customHeight="false" outlineLevel="0" collapsed="false">
      <c r="A1439" s="0" t="s">
        <v>3740</v>
      </c>
      <c r="B1439" s="0" t="n">
        <v>954</v>
      </c>
      <c r="C1439" s="0" t="s">
        <v>23</v>
      </c>
      <c r="D1439" s="0" t="s">
        <v>3741</v>
      </c>
      <c r="E1439" s="0" t="s">
        <v>3742</v>
      </c>
      <c r="F1439" s="0" t="n">
        <v>34566</v>
      </c>
      <c r="G1439" s="0" t="n">
        <v>386</v>
      </c>
      <c r="H1439" s="0" t="n">
        <v>0</v>
      </c>
      <c r="I1439" s="0" t="n">
        <v>660</v>
      </c>
      <c r="J1439" s="0" t="s">
        <v>7573</v>
      </c>
      <c r="K1439" s="0" t="s">
        <v>7573</v>
      </c>
    </row>
    <row r="1440" customFormat="false" ht="12.75" hidden="false" customHeight="false" outlineLevel="0" collapsed="false">
      <c r="A1440" s="0" t="s">
        <v>3743</v>
      </c>
      <c r="B1440" s="0" t="n">
        <v>753</v>
      </c>
      <c r="C1440" s="0" t="s">
        <v>23</v>
      </c>
      <c r="D1440" s="0" t="s">
        <v>3744</v>
      </c>
      <c r="E1440" s="0" t="s">
        <v>3745</v>
      </c>
      <c r="F1440" s="0" t="n">
        <v>5387</v>
      </c>
      <c r="G1440" s="0" t="n">
        <v>65</v>
      </c>
      <c r="H1440" s="0" t="n">
        <v>0</v>
      </c>
      <c r="I1440" s="0" t="n">
        <v>8</v>
      </c>
      <c r="J1440" s="0" t="s">
        <v>7573</v>
      </c>
      <c r="K1440" s="0" t="s">
        <v>7573</v>
      </c>
    </row>
    <row r="1441" customFormat="false" ht="12.75" hidden="false" customHeight="false" outlineLevel="0" collapsed="false">
      <c r="A1441" s="0" t="s">
        <v>3746</v>
      </c>
      <c r="B1441" s="0" t="n">
        <v>135</v>
      </c>
      <c r="C1441" s="0" t="s">
        <v>23</v>
      </c>
      <c r="E1441" s="0" t="s">
        <v>3747</v>
      </c>
      <c r="F1441" s="0" t="n">
        <v>20081</v>
      </c>
      <c r="G1441" s="0" t="n">
        <v>166</v>
      </c>
      <c r="H1441" s="0" t="n">
        <v>0</v>
      </c>
      <c r="I1441" s="0" t="n">
        <v>9</v>
      </c>
      <c r="J1441" s="0" t="s">
        <v>7573</v>
      </c>
      <c r="K1441" s="0" t="s">
        <v>7573</v>
      </c>
    </row>
    <row r="1442" customFormat="false" ht="12.75" hidden="false" customHeight="false" outlineLevel="0" collapsed="false">
      <c r="A1442" s="0" t="s">
        <v>3748</v>
      </c>
      <c r="B1442" s="0" t="n">
        <v>183</v>
      </c>
      <c r="C1442" s="0" t="s">
        <v>23</v>
      </c>
      <c r="D1442" s="0" t="s">
        <v>3749</v>
      </c>
      <c r="E1442" s="0" t="s">
        <v>3750</v>
      </c>
      <c r="F1442" s="0" t="n">
        <v>18389</v>
      </c>
      <c r="G1442" s="0" t="n">
        <v>204</v>
      </c>
      <c r="H1442" s="0" t="n">
        <v>0</v>
      </c>
      <c r="I1442" s="0" t="n">
        <v>7</v>
      </c>
      <c r="J1442" s="0" t="s">
        <v>7573</v>
      </c>
      <c r="K1442" s="0" t="s">
        <v>7573</v>
      </c>
    </row>
    <row r="1443" customFormat="false" ht="12.75" hidden="false" customHeight="false" outlineLevel="0" collapsed="false">
      <c r="A1443" s="0" t="s">
        <v>3751</v>
      </c>
      <c r="B1443" s="0" t="n">
        <v>480</v>
      </c>
      <c r="C1443" s="0" t="s">
        <v>23</v>
      </c>
      <c r="D1443" s="0" t="s">
        <v>3752</v>
      </c>
      <c r="E1443" s="0" t="s">
        <v>3753</v>
      </c>
      <c r="F1443" s="0" t="n">
        <v>33812</v>
      </c>
      <c r="G1443" s="0" t="n">
        <v>327</v>
      </c>
      <c r="H1443" s="0" t="n">
        <v>0</v>
      </c>
      <c r="I1443" s="0" t="n">
        <v>4</v>
      </c>
      <c r="J1443" s="0" t="s">
        <v>7573</v>
      </c>
      <c r="K1443" s="0" t="s">
        <v>7573</v>
      </c>
    </row>
    <row r="1444" customFormat="false" ht="12.75" hidden="false" customHeight="false" outlineLevel="0" collapsed="false">
      <c r="A1444" s="0" t="s">
        <v>3754</v>
      </c>
      <c r="B1444" s="0" t="n">
        <v>3441</v>
      </c>
      <c r="C1444" s="0" t="s">
        <v>23</v>
      </c>
      <c r="D1444" s="0" t="s">
        <v>3755</v>
      </c>
      <c r="E1444" s="0" t="s">
        <v>3756</v>
      </c>
      <c r="F1444" s="0" t="n">
        <v>5459</v>
      </c>
      <c r="G1444" s="0" t="n">
        <v>43</v>
      </c>
      <c r="H1444" s="0" t="n">
        <v>0</v>
      </c>
      <c r="I1444" s="0" t="n">
        <v>9</v>
      </c>
      <c r="J1444" s="0" t="s">
        <v>7573</v>
      </c>
      <c r="K1444" s="0" t="s">
        <v>7573</v>
      </c>
    </row>
    <row r="1445" customFormat="false" ht="12.75" hidden="false" customHeight="false" outlineLevel="0" collapsed="false">
      <c r="A1445" s="0" t="s">
        <v>3757</v>
      </c>
      <c r="B1445" s="0" t="n">
        <v>1018</v>
      </c>
      <c r="C1445" s="0" t="s">
        <v>23</v>
      </c>
      <c r="D1445" s="0" t="s">
        <v>3758</v>
      </c>
      <c r="E1445" s="0" t="s">
        <v>3759</v>
      </c>
      <c r="F1445" s="0" t="n">
        <v>28015</v>
      </c>
      <c r="G1445" s="0" t="n">
        <v>425</v>
      </c>
      <c r="H1445" s="0" t="n">
        <v>0</v>
      </c>
      <c r="I1445" s="0" t="n">
        <v>179</v>
      </c>
      <c r="J1445" s="0" t="s">
        <v>7573</v>
      </c>
      <c r="K1445" s="0" t="s">
        <v>7573</v>
      </c>
    </row>
    <row r="1446" customFormat="false" ht="12.75" hidden="false" customHeight="false" outlineLevel="0" collapsed="false">
      <c r="A1446" s="0" t="s">
        <v>3760</v>
      </c>
      <c r="B1446" s="0" t="n">
        <v>180</v>
      </c>
      <c r="C1446" s="0" t="s">
        <v>23</v>
      </c>
      <c r="F1446" s="0" t="n">
        <v>22434</v>
      </c>
      <c r="G1446" s="0" t="n">
        <v>236</v>
      </c>
      <c r="H1446" s="0" t="n">
        <v>0</v>
      </c>
      <c r="I1446" s="0" t="n">
        <v>2</v>
      </c>
      <c r="J1446" s="0" t="s">
        <v>7573</v>
      </c>
      <c r="K1446" s="0" t="s">
        <v>7573</v>
      </c>
    </row>
    <row r="1447" customFormat="false" ht="12.75" hidden="false" customHeight="false" outlineLevel="0" collapsed="false">
      <c r="A1447" s="0" t="s">
        <v>3761</v>
      </c>
      <c r="B1447" s="0" t="n">
        <v>137</v>
      </c>
      <c r="C1447" s="0" t="s">
        <v>23</v>
      </c>
      <c r="E1447" s="0" t="s">
        <v>3762</v>
      </c>
      <c r="F1447" s="0" t="n">
        <v>6395</v>
      </c>
      <c r="G1447" s="0" t="n">
        <v>153</v>
      </c>
      <c r="H1447" s="0" t="n">
        <v>0</v>
      </c>
      <c r="I1447" s="0" t="n">
        <v>1</v>
      </c>
      <c r="J1447" s="0" t="s">
        <v>7573</v>
      </c>
      <c r="K1447" s="0" t="s">
        <v>7573</v>
      </c>
    </row>
    <row r="1448" customFormat="false" ht="12.75" hidden="false" customHeight="false" outlineLevel="0" collapsed="false">
      <c r="A1448" s="0" t="s">
        <v>3763</v>
      </c>
      <c r="B1448" s="0" t="n">
        <v>2345</v>
      </c>
      <c r="C1448" s="0" t="s">
        <v>23</v>
      </c>
      <c r="D1448" s="0" t="s">
        <v>3764</v>
      </c>
      <c r="E1448" s="0" t="s">
        <v>3765</v>
      </c>
      <c r="F1448" s="0" t="n">
        <v>7226</v>
      </c>
      <c r="G1448" s="0" t="n">
        <v>134</v>
      </c>
      <c r="H1448" s="0" t="n">
        <v>0</v>
      </c>
      <c r="I1448" s="0" t="n">
        <v>26</v>
      </c>
      <c r="J1448" s="0" t="s">
        <v>7573</v>
      </c>
      <c r="K1448" s="0" t="s">
        <v>7573</v>
      </c>
    </row>
    <row r="1449" customFormat="false" ht="12.75" hidden="false" customHeight="false" outlineLevel="0" collapsed="false">
      <c r="A1449" s="0" t="s">
        <v>3766</v>
      </c>
      <c r="B1449" s="0" t="n">
        <v>679</v>
      </c>
      <c r="C1449" s="0" t="s">
        <v>23</v>
      </c>
      <c r="D1449" s="0" t="s">
        <v>3767</v>
      </c>
      <c r="E1449" s="0" t="s">
        <v>3768</v>
      </c>
      <c r="F1449" s="0" t="n">
        <v>66212</v>
      </c>
      <c r="G1449" s="0" t="n">
        <v>562</v>
      </c>
      <c r="H1449" s="0" t="n">
        <v>0</v>
      </c>
      <c r="I1449" s="0" t="n">
        <v>377</v>
      </c>
      <c r="J1449" s="0" t="s">
        <v>7573</v>
      </c>
      <c r="K1449" s="0" t="s">
        <v>7573</v>
      </c>
    </row>
    <row r="1450" customFormat="false" ht="12.75" hidden="false" customHeight="false" outlineLevel="0" collapsed="false">
      <c r="A1450" s="0" t="s">
        <v>3769</v>
      </c>
      <c r="B1450" s="0" t="n">
        <v>161</v>
      </c>
      <c r="C1450" s="0" t="s">
        <v>23</v>
      </c>
      <c r="E1450" s="0" t="s">
        <v>3770</v>
      </c>
      <c r="F1450" s="0" t="n">
        <v>15531</v>
      </c>
      <c r="G1450" s="0" t="n">
        <v>487</v>
      </c>
      <c r="H1450" s="0" t="n">
        <v>0</v>
      </c>
      <c r="I1450" s="0" t="n">
        <v>29</v>
      </c>
      <c r="J1450" s="0" t="s">
        <v>7573</v>
      </c>
      <c r="K1450" s="0" t="s">
        <v>7573</v>
      </c>
    </row>
    <row r="1451" customFormat="false" ht="12.75" hidden="false" customHeight="false" outlineLevel="0" collapsed="false">
      <c r="A1451" s="0" t="s">
        <v>3771</v>
      </c>
      <c r="B1451" s="0" t="n">
        <v>4201</v>
      </c>
      <c r="C1451" s="0" t="s">
        <v>23</v>
      </c>
      <c r="D1451" s="0" t="s">
        <v>3772</v>
      </c>
      <c r="E1451" s="0" t="s">
        <v>3773</v>
      </c>
      <c r="F1451" s="0" t="n">
        <v>70927</v>
      </c>
      <c r="G1451" s="0" t="n">
        <v>719</v>
      </c>
      <c r="H1451" s="0" t="n">
        <v>0</v>
      </c>
      <c r="I1451" s="0" t="n">
        <v>81</v>
      </c>
      <c r="J1451" s="0" t="s">
        <v>7573</v>
      </c>
      <c r="K1451" s="0" t="s">
        <v>7573</v>
      </c>
    </row>
    <row r="1452" customFormat="false" ht="12.75" hidden="false" customHeight="false" outlineLevel="0" collapsed="false">
      <c r="A1452" s="0" t="s">
        <v>3774</v>
      </c>
      <c r="B1452" s="0" t="n">
        <v>4475</v>
      </c>
      <c r="C1452" s="0" t="s">
        <v>23</v>
      </c>
      <c r="D1452" s="0" t="s">
        <v>3775</v>
      </c>
      <c r="E1452" s="0" t="s">
        <v>3776</v>
      </c>
      <c r="F1452" s="0" t="n">
        <v>113467</v>
      </c>
      <c r="G1452" s="0" t="n">
        <v>970</v>
      </c>
      <c r="H1452" s="0" t="n">
        <v>0</v>
      </c>
      <c r="I1452" s="0" t="n">
        <v>328</v>
      </c>
      <c r="J1452" s="0" t="s">
        <v>7573</v>
      </c>
      <c r="K1452" s="0" t="s">
        <v>7573</v>
      </c>
    </row>
    <row r="1453" customFormat="false" ht="12.75" hidden="false" customHeight="false" outlineLevel="0" collapsed="false">
      <c r="A1453" s="0" t="s">
        <v>3777</v>
      </c>
      <c r="B1453" s="0" t="n">
        <v>132</v>
      </c>
      <c r="C1453" s="0" t="s">
        <v>23</v>
      </c>
      <c r="E1453" s="0" t="s">
        <v>3778</v>
      </c>
      <c r="F1453" s="0" t="n">
        <v>107608</v>
      </c>
      <c r="G1453" s="0" t="n">
        <v>1306</v>
      </c>
      <c r="H1453" s="0" t="n">
        <v>0</v>
      </c>
      <c r="I1453" s="0" t="n">
        <v>25</v>
      </c>
      <c r="J1453" s="0" t="s">
        <v>7573</v>
      </c>
      <c r="K1453" s="0" t="s">
        <v>7573</v>
      </c>
    </row>
    <row r="1454" customFormat="false" ht="12.75" hidden="false" customHeight="false" outlineLevel="0" collapsed="false">
      <c r="A1454" s="0" t="s">
        <v>3779</v>
      </c>
      <c r="B1454" s="0" t="n">
        <v>620</v>
      </c>
      <c r="C1454" s="0" t="s">
        <v>23</v>
      </c>
      <c r="D1454" s="0" t="s">
        <v>3780</v>
      </c>
      <c r="E1454" s="0" t="s">
        <v>3781</v>
      </c>
      <c r="F1454" s="0" t="n">
        <v>8312</v>
      </c>
      <c r="G1454" s="0" t="n">
        <v>131</v>
      </c>
      <c r="H1454" s="0" t="n">
        <v>0</v>
      </c>
      <c r="I1454" s="0" t="n">
        <v>1</v>
      </c>
      <c r="J1454" s="0" t="s">
        <v>7573</v>
      </c>
      <c r="K1454" s="0" t="s">
        <v>7573</v>
      </c>
    </row>
    <row r="1455" customFormat="false" ht="12.75" hidden="false" customHeight="false" outlineLevel="0" collapsed="false">
      <c r="A1455" s="0" t="s">
        <v>3782</v>
      </c>
      <c r="B1455" s="0" t="n">
        <v>245</v>
      </c>
      <c r="C1455" s="0" t="s">
        <v>23</v>
      </c>
      <c r="D1455" s="0" t="s">
        <v>3783</v>
      </c>
      <c r="E1455" s="0" t="s">
        <v>3784</v>
      </c>
      <c r="F1455" s="0" t="n">
        <v>13148</v>
      </c>
      <c r="G1455" s="0" t="n">
        <v>131</v>
      </c>
      <c r="H1455" s="0" t="n">
        <v>0</v>
      </c>
      <c r="I1455" s="0" t="n">
        <v>6</v>
      </c>
      <c r="J1455" s="0" t="s">
        <v>7573</v>
      </c>
      <c r="K1455" s="0" t="s">
        <v>7573</v>
      </c>
    </row>
    <row r="1456" customFormat="false" ht="12.75" hidden="false" customHeight="false" outlineLevel="0" collapsed="false">
      <c r="A1456" s="0" t="s">
        <v>3785</v>
      </c>
      <c r="B1456" s="0" t="n">
        <v>622</v>
      </c>
      <c r="C1456" s="0" t="s">
        <v>23</v>
      </c>
      <c r="D1456" s="0" t="s">
        <v>3786</v>
      </c>
      <c r="E1456" s="0" t="s">
        <v>3787</v>
      </c>
      <c r="F1456" s="0" t="n">
        <v>20899</v>
      </c>
      <c r="G1456" s="0" t="n">
        <v>207</v>
      </c>
      <c r="H1456" s="0" t="n">
        <v>0</v>
      </c>
      <c r="I1456" s="0" t="n">
        <v>42</v>
      </c>
      <c r="J1456" s="0" t="s">
        <v>7573</v>
      </c>
      <c r="K1456" s="0" t="s">
        <v>7573</v>
      </c>
    </row>
    <row r="1457" customFormat="false" ht="12.75" hidden="false" customHeight="false" outlineLevel="0" collapsed="false">
      <c r="A1457" s="0" t="s">
        <v>3788</v>
      </c>
      <c r="B1457" s="0" t="n">
        <v>1155</v>
      </c>
      <c r="C1457" s="0" t="s">
        <v>23</v>
      </c>
      <c r="D1457" s="0" t="s">
        <v>3789</v>
      </c>
      <c r="E1457" s="0" t="s">
        <v>3790</v>
      </c>
      <c r="F1457" s="0" t="n">
        <v>16649</v>
      </c>
      <c r="G1457" s="0" t="n">
        <v>250</v>
      </c>
      <c r="H1457" s="0" t="n">
        <v>0</v>
      </c>
      <c r="I1457" s="0" t="n">
        <v>62</v>
      </c>
      <c r="J1457" s="0" t="s">
        <v>7573</v>
      </c>
      <c r="K1457" s="0" t="s">
        <v>7573</v>
      </c>
    </row>
    <row r="1458" customFormat="false" ht="12.75" hidden="false" customHeight="false" outlineLevel="0" collapsed="false">
      <c r="A1458" s="0" t="s">
        <v>3791</v>
      </c>
      <c r="B1458" s="0" t="n">
        <v>346</v>
      </c>
      <c r="C1458" s="0" t="s">
        <v>23</v>
      </c>
      <c r="D1458" s="0" t="s">
        <v>3792</v>
      </c>
      <c r="E1458" s="0" t="s">
        <v>3793</v>
      </c>
      <c r="F1458" s="0" t="n">
        <v>8474</v>
      </c>
      <c r="G1458" s="0" t="n">
        <v>48</v>
      </c>
      <c r="H1458" s="0" t="n">
        <v>0</v>
      </c>
      <c r="I1458" s="0" t="n">
        <v>5</v>
      </c>
      <c r="J1458" s="0" t="s">
        <v>7573</v>
      </c>
      <c r="K1458" s="0" t="s">
        <v>7573</v>
      </c>
    </row>
    <row r="1459" customFormat="false" ht="12.75" hidden="false" customHeight="false" outlineLevel="0" collapsed="false">
      <c r="A1459" s="0" t="s">
        <v>3794</v>
      </c>
      <c r="B1459" s="0" t="n">
        <v>114</v>
      </c>
      <c r="C1459" s="0" t="s">
        <v>23</v>
      </c>
      <c r="E1459" s="0" t="s">
        <v>3795</v>
      </c>
      <c r="F1459" s="0" t="n">
        <v>33682</v>
      </c>
      <c r="G1459" s="0" t="n">
        <v>251</v>
      </c>
      <c r="H1459" s="0" t="n">
        <v>0</v>
      </c>
      <c r="I1459" s="0" t="n">
        <v>2</v>
      </c>
      <c r="J1459" s="0" t="s">
        <v>7573</v>
      </c>
      <c r="K1459" s="0" t="s">
        <v>7573</v>
      </c>
    </row>
    <row r="1460" customFormat="false" ht="12.75" hidden="false" customHeight="false" outlineLevel="0" collapsed="false">
      <c r="A1460" s="0" t="s">
        <v>3796</v>
      </c>
      <c r="B1460" s="0" t="n">
        <v>367</v>
      </c>
      <c r="C1460" s="0" t="s">
        <v>23</v>
      </c>
      <c r="D1460" s="0" t="s">
        <v>3797</v>
      </c>
      <c r="E1460" s="0" t="s">
        <v>3798</v>
      </c>
      <c r="F1460" s="0" t="n">
        <v>40958</v>
      </c>
      <c r="G1460" s="0" t="n">
        <v>482</v>
      </c>
      <c r="H1460" s="0" t="n">
        <v>0</v>
      </c>
      <c r="I1460" s="0" t="n">
        <v>81</v>
      </c>
      <c r="J1460" s="0" t="s">
        <v>7573</v>
      </c>
      <c r="K1460" s="0" t="s">
        <v>7573</v>
      </c>
    </row>
    <row r="1461" customFormat="false" ht="12.75" hidden="false" customHeight="false" outlineLevel="0" collapsed="false">
      <c r="A1461" s="0" t="s">
        <v>3799</v>
      </c>
      <c r="B1461" s="0" t="n">
        <v>829</v>
      </c>
      <c r="C1461" s="0" t="s">
        <v>23</v>
      </c>
      <c r="D1461" s="0" t="s">
        <v>3800</v>
      </c>
      <c r="E1461" s="0" t="s">
        <v>3801</v>
      </c>
      <c r="F1461" s="0" t="n">
        <v>12413</v>
      </c>
      <c r="G1461" s="0" t="n">
        <v>137</v>
      </c>
      <c r="H1461" s="0" t="n">
        <v>0</v>
      </c>
      <c r="I1461" s="0" t="n">
        <v>313</v>
      </c>
      <c r="J1461" s="0" t="s">
        <v>7573</v>
      </c>
      <c r="K1461" s="0" t="s">
        <v>7573</v>
      </c>
    </row>
    <row r="1462" customFormat="false" ht="12.75" hidden="false" customHeight="false" outlineLevel="0" collapsed="false">
      <c r="A1462" s="0" t="s">
        <v>3802</v>
      </c>
      <c r="B1462" s="0" t="n">
        <v>477</v>
      </c>
      <c r="C1462" s="0" t="s">
        <v>23</v>
      </c>
      <c r="F1462" s="0" t="n">
        <v>41216</v>
      </c>
      <c r="G1462" s="0" t="n">
        <v>346</v>
      </c>
      <c r="H1462" s="0" t="n">
        <v>0</v>
      </c>
      <c r="I1462" s="0" t="n">
        <v>11</v>
      </c>
      <c r="J1462" s="0" t="s">
        <v>7573</v>
      </c>
      <c r="K1462" s="0" t="s">
        <v>7573</v>
      </c>
    </row>
    <row r="1463" customFormat="false" ht="12.75" hidden="false" customHeight="false" outlineLevel="0" collapsed="false">
      <c r="A1463" s="0" t="s">
        <v>3803</v>
      </c>
      <c r="B1463" s="0" t="n">
        <v>381</v>
      </c>
      <c r="C1463" s="0" t="s">
        <v>23</v>
      </c>
      <c r="D1463" s="0" t="s">
        <v>3804</v>
      </c>
      <c r="E1463" s="0" t="s">
        <v>3805</v>
      </c>
      <c r="F1463" s="0" t="n">
        <v>5229</v>
      </c>
      <c r="G1463" s="0" t="n">
        <v>34</v>
      </c>
      <c r="H1463" s="0" t="n">
        <v>0</v>
      </c>
      <c r="I1463" s="0" t="n">
        <v>10</v>
      </c>
      <c r="J1463" s="0" t="s">
        <v>7573</v>
      </c>
      <c r="K1463" s="0" t="s">
        <v>7573</v>
      </c>
    </row>
    <row r="1464" customFormat="false" ht="12.75" hidden="false" customHeight="false" outlineLevel="0" collapsed="false">
      <c r="A1464" s="0" t="s">
        <v>3806</v>
      </c>
      <c r="B1464" s="0" t="n">
        <v>3185</v>
      </c>
      <c r="C1464" s="0" t="s">
        <v>23</v>
      </c>
      <c r="D1464" s="0" t="s">
        <v>3807</v>
      </c>
      <c r="E1464" s="0" t="s">
        <v>3808</v>
      </c>
      <c r="F1464" s="0" t="n">
        <v>27636</v>
      </c>
      <c r="G1464" s="0" t="n">
        <v>347</v>
      </c>
      <c r="H1464" s="0" t="n">
        <v>0</v>
      </c>
      <c r="I1464" s="0" t="n">
        <v>16</v>
      </c>
      <c r="J1464" s="0" t="s">
        <v>7573</v>
      </c>
      <c r="K1464" s="0" t="s">
        <v>7573</v>
      </c>
    </row>
    <row r="1465" customFormat="false" ht="12.75" hidden="false" customHeight="false" outlineLevel="0" collapsed="false">
      <c r="A1465" s="0" t="s">
        <v>3809</v>
      </c>
      <c r="B1465" s="0" t="n">
        <v>3025</v>
      </c>
      <c r="C1465" s="0" t="s">
        <v>23</v>
      </c>
      <c r="D1465" s="0" t="s">
        <v>3810</v>
      </c>
      <c r="E1465" s="0" t="s">
        <v>3811</v>
      </c>
      <c r="F1465" s="0" t="n">
        <v>7681</v>
      </c>
      <c r="G1465" s="0" t="n">
        <v>54</v>
      </c>
      <c r="H1465" s="0" t="n">
        <v>0</v>
      </c>
      <c r="I1465" s="0" t="n">
        <v>4</v>
      </c>
      <c r="J1465" s="0" t="s">
        <v>7573</v>
      </c>
      <c r="K1465" s="0" t="s">
        <v>7573</v>
      </c>
    </row>
    <row r="1466" customFormat="false" ht="12.75" hidden="false" customHeight="false" outlineLevel="0" collapsed="false">
      <c r="A1466" s="0" t="s">
        <v>3812</v>
      </c>
      <c r="B1466" s="0" t="n">
        <v>1770</v>
      </c>
      <c r="C1466" s="0" t="s">
        <v>23</v>
      </c>
      <c r="D1466" s="0" t="s">
        <v>3813</v>
      </c>
      <c r="E1466" s="0" t="s">
        <v>3814</v>
      </c>
      <c r="F1466" s="0" t="n">
        <v>5283</v>
      </c>
      <c r="G1466" s="0" t="n">
        <v>49</v>
      </c>
      <c r="H1466" s="0" t="n">
        <v>0</v>
      </c>
      <c r="I1466" s="0" t="n">
        <v>18</v>
      </c>
      <c r="J1466" s="0" t="s">
        <v>7573</v>
      </c>
      <c r="K1466" s="0" t="s">
        <v>7573</v>
      </c>
    </row>
    <row r="1467" customFormat="false" ht="12.75" hidden="false" customHeight="false" outlineLevel="0" collapsed="false">
      <c r="A1467" s="0" t="s">
        <v>3815</v>
      </c>
      <c r="B1467" s="0" t="n">
        <v>813</v>
      </c>
      <c r="C1467" s="0" t="s">
        <v>23</v>
      </c>
      <c r="D1467" s="0" t="s">
        <v>3816</v>
      </c>
      <c r="E1467" s="0" t="s">
        <v>3817</v>
      </c>
      <c r="F1467" s="0" t="n">
        <v>17519</v>
      </c>
      <c r="G1467" s="0" t="n">
        <v>114</v>
      </c>
      <c r="H1467" s="0" t="n">
        <v>0</v>
      </c>
      <c r="I1467" s="0" t="n">
        <v>266</v>
      </c>
      <c r="J1467" s="0" t="s">
        <v>7573</v>
      </c>
      <c r="K1467" s="0" t="s">
        <v>7573</v>
      </c>
    </row>
    <row r="1468" customFormat="false" ht="12.75" hidden="false" customHeight="false" outlineLevel="0" collapsed="false">
      <c r="A1468" s="0" t="s">
        <v>3818</v>
      </c>
      <c r="B1468" s="0" t="n">
        <v>1941</v>
      </c>
      <c r="C1468" s="0" t="s">
        <v>23</v>
      </c>
      <c r="D1468" s="0" t="s">
        <v>3819</v>
      </c>
      <c r="E1468" s="0" t="s">
        <v>3820</v>
      </c>
      <c r="F1468" s="0" t="n">
        <v>17554</v>
      </c>
      <c r="G1468" s="0" t="n">
        <v>314</v>
      </c>
      <c r="H1468" s="0" t="n">
        <v>0</v>
      </c>
      <c r="I1468" s="0" t="n">
        <v>15</v>
      </c>
      <c r="J1468" s="0" t="s">
        <v>7573</v>
      </c>
      <c r="K1468" s="0" t="s">
        <v>7573</v>
      </c>
    </row>
    <row r="1469" customFormat="false" ht="12.75" hidden="false" customHeight="false" outlineLevel="0" collapsed="false">
      <c r="A1469" s="0" t="s">
        <v>3821</v>
      </c>
      <c r="B1469" s="0" t="n">
        <v>940</v>
      </c>
      <c r="C1469" s="0" t="s">
        <v>23</v>
      </c>
      <c r="D1469" s="0" t="s">
        <v>3822</v>
      </c>
      <c r="E1469" s="0" t="s">
        <v>3823</v>
      </c>
      <c r="F1469" s="0" t="n">
        <v>116197</v>
      </c>
      <c r="G1469" s="0" t="n">
        <v>872</v>
      </c>
      <c r="H1469" s="0" t="n">
        <v>0</v>
      </c>
      <c r="I1469" s="0" t="n">
        <v>153</v>
      </c>
      <c r="J1469" s="0" t="s">
        <v>7573</v>
      </c>
      <c r="K1469" s="0" t="s">
        <v>7573</v>
      </c>
    </row>
    <row r="1470" customFormat="false" ht="12.75" hidden="false" customHeight="false" outlineLevel="0" collapsed="false">
      <c r="A1470" s="0" t="s">
        <v>3824</v>
      </c>
      <c r="B1470" s="0" t="n">
        <v>557</v>
      </c>
      <c r="C1470" s="0" t="s">
        <v>23</v>
      </c>
      <c r="D1470" s="0" t="s">
        <v>3825</v>
      </c>
      <c r="E1470" s="0" t="s">
        <v>3826</v>
      </c>
      <c r="F1470" s="0" t="n">
        <v>23218</v>
      </c>
      <c r="G1470" s="0" t="n">
        <v>251</v>
      </c>
      <c r="H1470" s="0" t="n">
        <v>0</v>
      </c>
      <c r="I1470" s="0" t="n">
        <v>14</v>
      </c>
      <c r="J1470" s="0" t="s">
        <v>7573</v>
      </c>
      <c r="K1470" s="0" t="s">
        <v>7573</v>
      </c>
    </row>
    <row r="1471" customFormat="false" ht="12.75" hidden="false" customHeight="false" outlineLevel="0" collapsed="false">
      <c r="A1471" s="0" t="s">
        <v>3827</v>
      </c>
      <c r="B1471" s="0" t="n">
        <v>619</v>
      </c>
      <c r="C1471" s="0" t="s">
        <v>23</v>
      </c>
      <c r="D1471" s="0" t="s">
        <v>3828</v>
      </c>
      <c r="E1471" s="0" t="s">
        <v>3829</v>
      </c>
      <c r="F1471" s="0" t="n">
        <v>5255</v>
      </c>
      <c r="G1471" s="0" t="n">
        <v>75</v>
      </c>
      <c r="H1471" s="0" t="n">
        <v>0</v>
      </c>
      <c r="I1471" s="0" t="n">
        <v>41</v>
      </c>
      <c r="J1471" s="0" t="s">
        <v>7573</v>
      </c>
      <c r="K1471" s="0" t="s">
        <v>7573</v>
      </c>
    </row>
    <row r="1472" customFormat="false" ht="12.75" hidden="false" customHeight="false" outlineLevel="0" collapsed="false">
      <c r="A1472" s="0" t="s">
        <v>3830</v>
      </c>
      <c r="B1472" s="0" t="n">
        <v>5969</v>
      </c>
      <c r="C1472" s="0" t="s">
        <v>23</v>
      </c>
      <c r="D1472" s="0" t="s">
        <v>3831</v>
      </c>
      <c r="E1472" s="0" t="s">
        <v>3832</v>
      </c>
      <c r="F1472" s="0" t="n">
        <v>5098</v>
      </c>
      <c r="G1472" s="0" t="n">
        <v>35</v>
      </c>
      <c r="H1472" s="0" t="n">
        <v>0</v>
      </c>
      <c r="I1472" s="0" t="n">
        <v>6</v>
      </c>
      <c r="J1472" s="0" t="s">
        <v>7573</v>
      </c>
      <c r="K1472" s="0" t="s">
        <v>7573</v>
      </c>
    </row>
    <row r="1473" customFormat="false" ht="12.75" hidden="false" customHeight="false" outlineLevel="0" collapsed="false">
      <c r="A1473" s="0" t="s">
        <v>3833</v>
      </c>
      <c r="B1473" s="0" t="n">
        <v>2776</v>
      </c>
      <c r="C1473" s="0" t="s">
        <v>23</v>
      </c>
      <c r="D1473" s="0" t="s">
        <v>3834</v>
      </c>
      <c r="E1473" s="0" t="s">
        <v>3835</v>
      </c>
      <c r="F1473" s="0" t="n">
        <v>41390</v>
      </c>
      <c r="G1473" s="0" t="n">
        <v>812</v>
      </c>
      <c r="H1473" s="0" t="n">
        <v>0</v>
      </c>
      <c r="I1473" s="0" t="n">
        <v>46</v>
      </c>
      <c r="J1473" s="0" t="s">
        <v>7573</v>
      </c>
      <c r="K1473" s="0" t="s">
        <v>7573</v>
      </c>
    </row>
    <row r="1474" customFormat="false" ht="12.75" hidden="false" customHeight="false" outlineLevel="0" collapsed="false">
      <c r="A1474" s="0" t="s">
        <v>3836</v>
      </c>
      <c r="B1474" s="0" t="n">
        <v>115</v>
      </c>
      <c r="C1474" s="0" t="s">
        <v>23</v>
      </c>
      <c r="E1474" s="0" t="s">
        <v>3837</v>
      </c>
      <c r="F1474" s="0" t="n">
        <v>8771</v>
      </c>
      <c r="G1474" s="0" t="n">
        <v>72</v>
      </c>
      <c r="H1474" s="0" t="n">
        <v>0</v>
      </c>
      <c r="I1474" s="0" t="n">
        <v>47</v>
      </c>
      <c r="J1474" s="0" t="s">
        <v>7573</v>
      </c>
      <c r="K1474" s="0" t="s">
        <v>7573</v>
      </c>
    </row>
    <row r="1475" customFormat="false" ht="12.75" hidden="false" customHeight="false" outlineLevel="0" collapsed="false">
      <c r="A1475" s="0" t="s">
        <v>3838</v>
      </c>
      <c r="B1475" s="0" t="n">
        <v>599</v>
      </c>
      <c r="C1475" s="0" t="s">
        <v>23</v>
      </c>
      <c r="D1475" s="0" t="s">
        <v>3839</v>
      </c>
      <c r="E1475" s="0" t="s">
        <v>3840</v>
      </c>
      <c r="F1475" s="0" t="n">
        <v>8820</v>
      </c>
      <c r="G1475" s="0" t="n">
        <v>76</v>
      </c>
      <c r="H1475" s="0" t="n">
        <v>0</v>
      </c>
      <c r="I1475" s="0" t="n">
        <v>4</v>
      </c>
      <c r="J1475" s="0" t="s">
        <v>7573</v>
      </c>
      <c r="K1475" s="0" t="s">
        <v>7573</v>
      </c>
    </row>
    <row r="1476" customFormat="false" ht="12.75" hidden="false" customHeight="false" outlineLevel="0" collapsed="false">
      <c r="A1476" s="0" t="s">
        <v>3841</v>
      </c>
      <c r="B1476" s="0" t="n">
        <v>372</v>
      </c>
      <c r="C1476" s="0" t="s">
        <v>23</v>
      </c>
      <c r="D1476" s="0" t="s">
        <v>3842</v>
      </c>
      <c r="E1476" s="0" t="s">
        <v>3843</v>
      </c>
      <c r="F1476" s="0" t="n">
        <v>6970</v>
      </c>
      <c r="G1476" s="0" t="n">
        <v>50</v>
      </c>
      <c r="H1476" s="0" t="n">
        <v>0</v>
      </c>
      <c r="I1476" s="0" t="n">
        <v>1</v>
      </c>
      <c r="J1476" s="0" t="s">
        <v>7573</v>
      </c>
      <c r="K1476" s="0" t="s">
        <v>7573</v>
      </c>
    </row>
    <row r="1477" customFormat="false" ht="12.75" hidden="false" customHeight="false" outlineLevel="0" collapsed="false">
      <c r="A1477" s="0" t="s">
        <v>3844</v>
      </c>
      <c r="B1477" s="0" t="n">
        <v>414</v>
      </c>
      <c r="C1477" s="0" t="s">
        <v>23</v>
      </c>
      <c r="D1477" s="0" t="s">
        <v>3845</v>
      </c>
      <c r="E1477" s="0" t="s">
        <v>3846</v>
      </c>
      <c r="F1477" s="0" t="n">
        <v>5327</v>
      </c>
      <c r="G1477" s="0" t="n">
        <v>32</v>
      </c>
      <c r="H1477" s="0" t="n">
        <v>0</v>
      </c>
      <c r="I1477" s="0" t="n">
        <v>2</v>
      </c>
      <c r="J1477" s="0" t="s">
        <v>7573</v>
      </c>
      <c r="K1477" s="0" t="s">
        <v>7573</v>
      </c>
    </row>
    <row r="1478" customFormat="false" ht="12.75" hidden="false" customHeight="false" outlineLevel="0" collapsed="false">
      <c r="A1478" s="0" t="s">
        <v>3847</v>
      </c>
      <c r="B1478" s="0" t="n">
        <v>492</v>
      </c>
      <c r="C1478" s="0" t="s">
        <v>23</v>
      </c>
      <c r="D1478" s="0" t="s">
        <v>3848</v>
      </c>
      <c r="E1478" s="0" t="s">
        <v>3849</v>
      </c>
      <c r="F1478" s="0" t="n">
        <v>5198</v>
      </c>
      <c r="G1478" s="0" t="n">
        <v>63</v>
      </c>
      <c r="H1478" s="0" t="n">
        <v>1</v>
      </c>
      <c r="I1478" s="0" t="n">
        <v>5</v>
      </c>
      <c r="J1478" s="0" t="s">
        <v>7573</v>
      </c>
      <c r="K1478" s="0" t="s">
        <v>7573</v>
      </c>
    </row>
    <row r="1479" customFormat="false" ht="12.75" hidden="false" customHeight="false" outlineLevel="0" collapsed="false">
      <c r="A1479" s="0" t="s">
        <v>3850</v>
      </c>
      <c r="B1479" s="0" t="n">
        <v>336</v>
      </c>
      <c r="C1479" s="0" t="s">
        <v>23</v>
      </c>
      <c r="D1479" s="0" t="s">
        <v>3851</v>
      </c>
      <c r="E1479" s="0" t="s">
        <v>3852</v>
      </c>
      <c r="F1479" s="0" t="n">
        <v>13772</v>
      </c>
      <c r="G1479" s="0" t="n">
        <v>76</v>
      </c>
      <c r="H1479" s="0" t="n">
        <v>0</v>
      </c>
      <c r="I1479" s="0" t="n">
        <v>2</v>
      </c>
      <c r="J1479" s="0" t="s">
        <v>7573</v>
      </c>
      <c r="K1479" s="0" t="s">
        <v>7573</v>
      </c>
    </row>
    <row r="1480" customFormat="false" ht="12.75" hidden="false" customHeight="false" outlineLevel="0" collapsed="false">
      <c r="A1480" s="0" t="s">
        <v>3853</v>
      </c>
      <c r="B1480" s="0" t="n">
        <v>145</v>
      </c>
      <c r="C1480" s="0" t="s">
        <v>23</v>
      </c>
      <c r="F1480" s="0" t="n">
        <v>8678</v>
      </c>
      <c r="G1480" s="0" t="n">
        <v>75</v>
      </c>
      <c r="H1480" s="0" t="n">
        <v>3</v>
      </c>
      <c r="I1480" s="0" t="n">
        <v>14</v>
      </c>
      <c r="J1480" s="0" t="s">
        <v>7573</v>
      </c>
      <c r="K1480" s="0" t="s">
        <v>7573</v>
      </c>
    </row>
    <row r="1481" customFormat="false" ht="12.75" hidden="false" customHeight="false" outlineLevel="0" collapsed="false">
      <c r="A1481" s="0" t="s">
        <v>3854</v>
      </c>
      <c r="B1481" s="0" t="n">
        <v>2722</v>
      </c>
      <c r="C1481" s="0" t="s">
        <v>23</v>
      </c>
      <c r="D1481" s="0" t="s">
        <v>3855</v>
      </c>
      <c r="E1481" s="0" t="s">
        <v>3856</v>
      </c>
      <c r="F1481" s="0" t="n">
        <v>19177</v>
      </c>
      <c r="G1481" s="0" t="n">
        <v>362</v>
      </c>
      <c r="H1481" s="0" t="n">
        <v>0</v>
      </c>
      <c r="I1481" s="0" t="n">
        <v>36</v>
      </c>
      <c r="J1481" s="0" t="s">
        <v>7573</v>
      </c>
      <c r="K1481" s="0" t="s">
        <v>7573</v>
      </c>
    </row>
    <row r="1482" customFormat="false" ht="12.75" hidden="false" customHeight="false" outlineLevel="0" collapsed="false">
      <c r="A1482" s="0" t="s">
        <v>3857</v>
      </c>
      <c r="B1482" s="0" t="n">
        <v>973</v>
      </c>
      <c r="C1482" s="0" t="s">
        <v>23</v>
      </c>
      <c r="D1482" s="0" t="s">
        <v>3858</v>
      </c>
      <c r="E1482" s="0" t="s">
        <v>3859</v>
      </c>
      <c r="F1482" s="0" t="n">
        <v>11531</v>
      </c>
      <c r="G1482" s="0" t="n">
        <v>194</v>
      </c>
      <c r="H1482" s="0" t="n">
        <v>1</v>
      </c>
      <c r="I1482" s="0" t="n">
        <v>13</v>
      </c>
      <c r="J1482" s="0" t="s">
        <v>7573</v>
      </c>
      <c r="K1482" s="0" t="s">
        <v>7573</v>
      </c>
    </row>
    <row r="1483" customFormat="false" ht="12.75" hidden="false" customHeight="false" outlineLevel="0" collapsed="false">
      <c r="A1483" s="0" t="s">
        <v>3860</v>
      </c>
      <c r="B1483" s="0" t="n">
        <v>226</v>
      </c>
      <c r="C1483" s="0" t="s">
        <v>23</v>
      </c>
      <c r="D1483" s="0" t="s">
        <v>3861</v>
      </c>
      <c r="E1483" s="0" t="s">
        <v>3862</v>
      </c>
      <c r="F1483" s="0" t="n">
        <v>13834</v>
      </c>
      <c r="G1483" s="0" t="n">
        <v>150</v>
      </c>
      <c r="H1483" s="0" t="n">
        <v>0</v>
      </c>
      <c r="I1483" s="0" t="n">
        <v>7</v>
      </c>
      <c r="J1483" s="0" t="s">
        <v>7573</v>
      </c>
      <c r="K1483" s="0" t="s">
        <v>7573</v>
      </c>
    </row>
    <row r="1484" customFormat="false" ht="12.75" hidden="false" customHeight="false" outlineLevel="0" collapsed="false">
      <c r="A1484" s="0" t="s">
        <v>3863</v>
      </c>
      <c r="B1484" s="0" t="n">
        <v>2209</v>
      </c>
      <c r="C1484" s="0" t="s">
        <v>23</v>
      </c>
      <c r="D1484" s="0" t="s">
        <v>3864</v>
      </c>
      <c r="E1484" s="0" t="s">
        <v>3865</v>
      </c>
      <c r="F1484" s="0" t="n">
        <v>65201</v>
      </c>
      <c r="G1484" s="0" t="n">
        <v>1095</v>
      </c>
      <c r="H1484" s="0" t="n">
        <v>0</v>
      </c>
      <c r="I1484" s="0" t="n">
        <v>113</v>
      </c>
      <c r="J1484" s="0" t="s">
        <v>7573</v>
      </c>
      <c r="K1484" s="0" t="s">
        <v>7573</v>
      </c>
    </row>
    <row r="1485" customFormat="false" ht="12.75" hidden="false" customHeight="false" outlineLevel="0" collapsed="false">
      <c r="A1485" s="0" t="s">
        <v>3866</v>
      </c>
      <c r="B1485" s="0" t="n">
        <v>645</v>
      </c>
      <c r="C1485" s="0" t="s">
        <v>23</v>
      </c>
      <c r="D1485" s="0" t="s">
        <v>3867</v>
      </c>
      <c r="E1485" s="0" t="s">
        <v>3868</v>
      </c>
      <c r="F1485" s="0" t="n">
        <v>66948</v>
      </c>
      <c r="G1485" s="0" t="n">
        <v>490</v>
      </c>
      <c r="H1485" s="0" t="n">
        <v>0</v>
      </c>
      <c r="I1485" s="0" t="n">
        <v>8</v>
      </c>
      <c r="J1485" s="0" t="s">
        <v>7573</v>
      </c>
      <c r="K1485" s="0" t="s">
        <v>7573</v>
      </c>
    </row>
    <row r="1486" customFormat="false" ht="12.75" hidden="false" customHeight="false" outlineLevel="0" collapsed="false">
      <c r="A1486" s="0" t="s">
        <v>3869</v>
      </c>
      <c r="B1486" s="0" t="n">
        <v>278</v>
      </c>
      <c r="C1486" s="0" t="s">
        <v>23</v>
      </c>
      <c r="E1486" s="0" t="s">
        <v>3870</v>
      </c>
      <c r="F1486" s="0" t="n">
        <v>6153</v>
      </c>
      <c r="G1486" s="0" t="n">
        <v>82</v>
      </c>
      <c r="H1486" s="0" t="n">
        <v>0</v>
      </c>
      <c r="I1486" s="0" t="n">
        <v>113</v>
      </c>
      <c r="J1486" s="0" t="s">
        <v>7573</v>
      </c>
      <c r="K1486" s="0" t="s">
        <v>7573</v>
      </c>
    </row>
    <row r="1487" customFormat="false" ht="12.75" hidden="false" customHeight="false" outlineLevel="0" collapsed="false">
      <c r="A1487" s="0" t="s">
        <v>3871</v>
      </c>
      <c r="B1487" s="0" t="n">
        <v>420</v>
      </c>
      <c r="C1487" s="0" t="s">
        <v>23</v>
      </c>
      <c r="E1487" s="0" t="s">
        <v>3872</v>
      </c>
      <c r="F1487" s="0" t="n">
        <v>7364</v>
      </c>
      <c r="G1487" s="0" t="n">
        <v>213</v>
      </c>
      <c r="H1487" s="0" t="n">
        <v>0</v>
      </c>
      <c r="I1487" s="0" t="n">
        <v>163</v>
      </c>
      <c r="J1487" s="0" t="s">
        <v>7573</v>
      </c>
      <c r="K1487" s="0" t="s">
        <v>7573</v>
      </c>
    </row>
    <row r="1488" customFormat="false" ht="12.75" hidden="false" customHeight="false" outlineLevel="0" collapsed="false">
      <c r="A1488" s="0" t="s">
        <v>3873</v>
      </c>
      <c r="B1488" s="0" t="n">
        <v>861</v>
      </c>
      <c r="C1488" s="0" t="s">
        <v>23</v>
      </c>
      <c r="D1488" s="0" t="s">
        <v>3874</v>
      </c>
      <c r="E1488" s="0" t="s">
        <v>3875</v>
      </c>
      <c r="F1488" s="0" t="n">
        <v>9934</v>
      </c>
      <c r="G1488" s="0" t="n">
        <v>154</v>
      </c>
      <c r="H1488" s="0" t="n">
        <v>0</v>
      </c>
      <c r="I1488" s="0" t="n">
        <v>5</v>
      </c>
      <c r="J1488" s="0" t="s">
        <v>7573</v>
      </c>
      <c r="K1488" s="0" t="s">
        <v>7573</v>
      </c>
    </row>
    <row r="1489" customFormat="false" ht="12.75" hidden="false" customHeight="false" outlineLevel="0" collapsed="false">
      <c r="A1489" s="0" t="s">
        <v>3876</v>
      </c>
      <c r="B1489" s="0" t="n">
        <v>978</v>
      </c>
      <c r="C1489" s="0" t="s">
        <v>23</v>
      </c>
      <c r="D1489" s="0" t="s">
        <v>3877</v>
      </c>
      <c r="E1489" s="0" t="s">
        <v>3878</v>
      </c>
      <c r="F1489" s="0" t="n">
        <v>19701</v>
      </c>
      <c r="G1489" s="0" t="n">
        <v>142</v>
      </c>
      <c r="H1489" s="0" t="n">
        <v>0</v>
      </c>
      <c r="I1489" s="0" t="n">
        <v>399</v>
      </c>
      <c r="J1489" s="0" t="s">
        <v>7573</v>
      </c>
      <c r="K1489" s="0" t="s">
        <v>7573</v>
      </c>
    </row>
    <row r="1490" customFormat="false" ht="12.75" hidden="false" customHeight="false" outlineLevel="0" collapsed="false">
      <c r="A1490" s="0" t="s">
        <v>3879</v>
      </c>
      <c r="B1490" s="0" t="n">
        <v>12342</v>
      </c>
      <c r="C1490" s="0" t="s">
        <v>23</v>
      </c>
      <c r="E1490" s="0" t="s">
        <v>3880</v>
      </c>
      <c r="F1490" s="0" t="n">
        <v>14255</v>
      </c>
      <c r="G1490" s="0" t="n">
        <v>288</v>
      </c>
      <c r="H1490" s="0" t="n">
        <v>0</v>
      </c>
      <c r="I1490" s="0" t="n">
        <v>81</v>
      </c>
      <c r="J1490" s="0" t="s">
        <v>7573</v>
      </c>
      <c r="K1490" s="0" t="s">
        <v>7573</v>
      </c>
    </row>
    <row r="1491" customFormat="false" ht="12.75" hidden="false" customHeight="false" outlineLevel="0" collapsed="false">
      <c r="A1491" s="0" t="s">
        <v>3881</v>
      </c>
      <c r="B1491" s="0" t="n">
        <v>360</v>
      </c>
      <c r="C1491" s="0" t="s">
        <v>23</v>
      </c>
      <c r="D1491" s="0" t="s">
        <v>3882</v>
      </c>
      <c r="E1491" s="0" t="s">
        <v>3883</v>
      </c>
      <c r="F1491" s="0" t="n">
        <v>39714</v>
      </c>
      <c r="G1491" s="0" t="n">
        <v>335</v>
      </c>
      <c r="H1491" s="0" t="n">
        <v>0</v>
      </c>
      <c r="I1491" s="0" t="n">
        <v>12</v>
      </c>
      <c r="J1491" s="0" t="s">
        <v>7573</v>
      </c>
      <c r="K1491" s="0" t="s">
        <v>7573</v>
      </c>
    </row>
    <row r="1492" customFormat="false" ht="12.75" hidden="false" customHeight="false" outlineLevel="0" collapsed="false">
      <c r="A1492" s="0" t="s">
        <v>3884</v>
      </c>
      <c r="B1492" s="0" t="n">
        <v>1977</v>
      </c>
      <c r="C1492" s="0" t="s">
        <v>23</v>
      </c>
      <c r="D1492" s="0" t="s">
        <v>3885</v>
      </c>
      <c r="E1492" s="0" t="s">
        <v>3886</v>
      </c>
      <c r="F1492" s="0" t="n">
        <v>21083</v>
      </c>
      <c r="G1492" s="0" t="n">
        <v>640</v>
      </c>
      <c r="H1492" s="0" t="n">
        <v>0</v>
      </c>
      <c r="I1492" s="0" t="n">
        <v>9</v>
      </c>
      <c r="J1492" s="0" t="s">
        <v>7573</v>
      </c>
      <c r="K1492" s="0" t="s">
        <v>7573</v>
      </c>
    </row>
    <row r="1493" customFormat="false" ht="12.75" hidden="false" customHeight="false" outlineLevel="0" collapsed="false">
      <c r="A1493" s="0" t="s">
        <v>3887</v>
      </c>
      <c r="B1493" s="0" t="n">
        <v>115</v>
      </c>
      <c r="C1493" s="0" t="s">
        <v>23</v>
      </c>
      <c r="D1493" s="0" t="s">
        <v>3888</v>
      </c>
      <c r="E1493" s="0" t="s">
        <v>3889</v>
      </c>
      <c r="F1493" s="0" t="n">
        <v>6622</v>
      </c>
      <c r="G1493" s="0" t="n">
        <v>118</v>
      </c>
      <c r="H1493" s="0" t="n">
        <v>0</v>
      </c>
      <c r="I1493" s="0" t="n">
        <v>3</v>
      </c>
      <c r="J1493" s="0" t="s">
        <v>7573</v>
      </c>
      <c r="K1493" s="0" t="s">
        <v>7573</v>
      </c>
    </row>
    <row r="1494" customFormat="false" ht="12.75" hidden="false" customHeight="false" outlineLevel="0" collapsed="false">
      <c r="A1494" s="0" t="s">
        <v>3890</v>
      </c>
      <c r="B1494" s="0" t="n">
        <v>405</v>
      </c>
      <c r="C1494" s="0" t="s">
        <v>23</v>
      </c>
      <c r="D1494" s="0" t="s">
        <v>3891</v>
      </c>
      <c r="E1494" s="0" t="s">
        <v>3892</v>
      </c>
      <c r="F1494" s="0" t="n">
        <v>9764</v>
      </c>
      <c r="G1494" s="0" t="n">
        <v>136</v>
      </c>
      <c r="H1494" s="0" t="n">
        <v>0</v>
      </c>
      <c r="I1494" s="0" t="n">
        <v>9</v>
      </c>
      <c r="J1494" s="0" t="s">
        <v>7573</v>
      </c>
      <c r="K1494" s="0" t="s">
        <v>7573</v>
      </c>
    </row>
    <row r="1495" customFormat="false" ht="12.75" hidden="false" customHeight="false" outlineLevel="0" collapsed="false">
      <c r="A1495" s="0" t="s">
        <v>3893</v>
      </c>
      <c r="B1495" s="0" t="n">
        <v>482</v>
      </c>
      <c r="C1495" s="0" t="s">
        <v>23</v>
      </c>
      <c r="E1495" s="0" t="s">
        <v>3894</v>
      </c>
      <c r="F1495" s="0" t="n">
        <v>29021</v>
      </c>
      <c r="G1495" s="0" t="n">
        <v>166</v>
      </c>
      <c r="H1495" s="0" t="n">
        <v>0</v>
      </c>
      <c r="I1495" s="0" t="n">
        <v>3</v>
      </c>
      <c r="J1495" s="0" t="s">
        <v>7573</v>
      </c>
      <c r="K1495" s="0" t="s">
        <v>7573</v>
      </c>
    </row>
    <row r="1496" customFormat="false" ht="12.75" hidden="false" customHeight="false" outlineLevel="0" collapsed="false">
      <c r="A1496" s="0" t="s">
        <v>3895</v>
      </c>
      <c r="B1496" s="0" t="n">
        <v>837</v>
      </c>
      <c r="C1496" s="0" t="s">
        <v>23</v>
      </c>
      <c r="D1496" s="0" t="s">
        <v>3896</v>
      </c>
      <c r="E1496" s="0" t="s">
        <v>3897</v>
      </c>
      <c r="F1496" s="0" t="n">
        <v>14967</v>
      </c>
      <c r="G1496" s="0" t="n">
        <v>155</v>
      </c>
      <c r="H1496" s="0" t="n">
        <v>0</v>
      </c>
      <c r="I1496" s="0" t="n">
        <v>23</v>
      </c>
      <c r="J1496" s="0" t="s">
        <v>7573</v>
      </c>
      <c r="K1496" s="0" t="s">
        <v>7573</v>
      </c>
    </row>
    <row r="1497" customFormat="false" ht="12.75" hidden="false" customHeight="false" outlineLevel="0" collapsed="false">
      <c r="A1497" s="0" t="s">
        <v>3898</v>
      </c>
      <c r="B1497" s="0" t="n">
        <v>123</v>
      </c>
      <c r="C1497" s="0" t="s">
        <v>23</v>
      </c>
      <c r="E1497" s="0" t="s">
        <v>3899</v>
      </c>
      <c r="F1497" s="0" t="n">
        <v>7255</v>
      </c>
      <c r="G1497" s="0" t="n">
        <v>86</v>
      </c>
      <c r="H1497" s="0" t="n">
        <v>0</v>
      </c>
      <c r="I1497" s="0" t="n">
        <v>9</v>
      </c>
      <c r="J1497" s="0" t="s">
        <v>7573</v>
      </c>
      <c r="K1497" s="0" t="s">
        <v>7573</v>
      </c>
    </row>
    <row r="1498" customFormat="false" ht="12.75" hidden="false" customHeight="false" outlineLevel="0" collapsed="false">
      <c r="A1498" s="0" t="s">
        <v>3900</v>
      </c>
      <c r="B1498" s="0" t="n">
        <v>370</v>
      </c>
      <c r="C1498" s="0" t="s">
        <v>23</v>
      </c>
      <c r="D1498" s="0" t="s">
        <v>3901</v>
      </c>
      <c r="E1498" s="0" t="s">
        <v>3902</v>
      </c>
      <c r="F1498" s="0" t="n">
        <v>35146</v>
      </c>
      <c r="G1498" s="0" t="n">
        <v>304</v>
      </c>
      <c r="H1498" s="0" t="n">
        <v>0</v>
      </c>
      <c r="I1498" s="0" t="n">
        <v>5</v>
      </c>
      <c r="J1498" s="0" t="s">
        <v>7573</v>
      </c>
      <c r="K1498" s="0" t="s">
        <v>7573</v>
      </c>
    </row>
    <row r="1499" customFormat="false" ht="12.75" hidden="false" customHeight="false" outlineLevel="0" collapsed="false">
      <c r="A1499" s="0" t="s">
        <v>3903</v>
      </c>
      <c r="B1499" s="0" t="n">
        <v>104</v>
      </c>
      <c r="C1499" s="0" t="s">
        <v>23</v>
      </c>
      <c r="D1499" s="0" t="s">
        <v>3904</v>
      </c>
      <c r="E1499" s="0" t="s">
        <v>3905</v>
      </c>
      <c r="F1499" s="0" t="n">
        <v>24409</v>
      </c>
      <c r="G1499" s="0" t="n">
        <v>198</v>
      </c>
      <c r="H1499" s="0" t="n">
        <v>0</v>
      </c>
      <c r="I1499" s="0" t="n">
        <v>19</v>
      </c>
      <c r="J1499" s="0" t="s">
        <v>7573</v>
      </c>
      <c r="K1499" s="0" t="s">
        <v>7573</v>
      </c>
    </row>
    <row r="1500" customFormat="false" ht="12.75" hidden="false" customHeight="false" outlineLevel="0" collapsed="false">
      <c r="A1500" s="0" t="s">
        <v>3906</v>
      </c>
      <c r="B1500" s="0" t="n">
        <v>135</v>
      </c>
      <c r="C1500" s="0" t="s">
        <v>23</v>
      </c>
      <c r="D1500" s="0" t="s">
        <v>3907</v>
      </c>
      <c r="E1500" s="0" t="s">
        <v>3908</v>
      </c>
      <c r="F1500" s="0" t="n">
        <v>39917</v>
      </c>
      <c r="G1500" s="0" t="n">
        <v>420</v>
      </c>
      <c r="H1500" s="0" t="n">
        <v>17</v>
      </c>
      <c r="I1500" s="0" t="n">
        <v>859</v>
      </c>
      <c r="J1500" s="0" t="s">
        <v>7573</v>
      </c>
      <c r="K1500" s="0" t="s">
        <v>7573</v>
      </c>
    </row>
    <row r="1501" customFormat="false" ht="12.75" hidden="false" customHeight="false" outlineLevel="0" collapsed="false">
      <c r="A1501" s="0" t="s">
        <v>3909</v>
      </c>
      <c r="B1501" s="0" t="n">
        <v>547</v>
      </c>
      <c r="C1501" s="0" t="s">
        <v>23</v>
      </c>
      <c r="D1501" s="0" t="s">
        <v>3910</v>
      </c>
      <c r="E1501" s="0" t="s">
        <v>3911</v>
      </c>
      <c r="F1501" s="0" t="n">
        <v>7430</v>
      </c>
      <c r="G1501" s="0" t="n">
        <v>93</v>
      </c>
      <c r="H1501" s="0" t="n">
        <v>0</v>
      </c>
      <c r="I1501" s="0" t="n">
        <v>7</v>
      </c>
      <c r="J1501" s="0" t="s">
        <v>7573</v>
      </c>
      <c r="K1501" s="0" t="s">
        <v>7573</v>
      </c>
    </row>
    <row r="1502" customFormat="false" ht="12.75" hidden="false" customHeight="false" outlineLevel="0" collapsed="false">
      <c r="A1502" s="0" t="s">
        <v>3912</v>
      </c>
      <c r="B1502" s="0" t="n">
        <v>423</v>
      </c>
      <c r="C1502" s="0" t="s">
        <v>23</v>
      </c>
      <c r="E1502" s="0" t="s">
        <v>3913</v>
      </c>
      <c r="F1502" s="0" t="n">
        <v>14076</v>
      </c>
      <c r="G1502" s="0" t="n">
        <v>191</v>
      </c>
      <c r="H1502" s="0" t="n">
        <v>0</v>
      </c>
      <c r="I1502" s="0" t="n">
        <v>109</v>
      </c>
      <c r="J1502" s="0" t="s">
        <v>7573</v>
      </c>
      <c r="K1502" s="0" t="s">
        <v>7573</v>
      </c>
    </row>
    <row r="1503" customFormat="false" ht="12.75" hidden="false" customHeight="false" outlineLevel="0" collapsed="false">
      <c r="A1503" s="0" t="s">
        <v>3914</v>
      </c>
      <c r="B1503" s="0" t="n">
        <v>181</v>
      </c>
      <c r="C1503" s="0" t="s">
        <v>23</v>
      </c>
      <c r="E1503" s="0" t="s">
        <v>3915</v>
      </c>
      <c r="F1503" s="0" t="n">
        <v>5348</v>
      </c>
      <c r="G1503" s="0" t="n">
        <v>49</v>
      </c>
      <c r="H1503" s="0" t="n">
        <v>0</v>
      </c>
      <c r="I1503" s="0" t="n">
        <v>4</v>
      </c>
      <c r="J1503" s="0" t="s">
        <v>7573</v>
      </c>
      <c r="K1503" s="0" t="s">
        <v>7573</v>
      </c>
    </row>
    <row r="1504" customFormat="false" ht="12.75" hidden="false" customHeight="false" outlineLevel="0" collapsed="false">
      <c r="A1504" s="0" t="s">
        <v>3916</v>
      </c>
      <c r="B1504" s="0" t="n">
        <v>971</v>
      </c>
      <c r="C1504" s="0" t="s">
        <v>23</v>
      </c>
      <c r="D1504" s="0" t="s">
        <v>3917</v>
      </c>
      <c r="E1504" s="0" t="s">
        <v>3918</v>
      </c>
      <c r="F1504" s="0" t="n">
        <v>22686</v>
      </c>
      <c r="G1504" s="0" t="n">
        <v>197</v>
      </c>
      <c r="H1504" s="0" t="n">
        <v>0</v>
      </c>
      <c r="I1504" s="0" t="n">
        <v>46</v>
      </c>
      <c r="J1504" s="0" t="s">
        <v>7573</v>
      </c>
      <c r="K1504" s="0" t="s">
        <v>7573</v>
      </c>
    </row>
    <row r="1505" customFormat="false" ht="12.75" hidden="false" customHeight="false" outlineLevel="0" collapsed="false">
      <c r="A1505" s="0" t="s">
        <v>3919</v>
      </c>
      <c r="B1505" s="0" t="n">
        <v>289</v>
      </c>
      <c r="C1505" s="0" t="s">
        <v>23</v>
      </c>
      <c r="D1505" s="0" t="s">
        <v>3920</v>
      </c>
      <c r="E1505" s="0" t="s">
        <v>3921</v>
      </c>
      <c r="F1505" s="0" t="n">
        <v>197411</v>
      </c>
      <c r="G1505" s="0" t="n">
        <v>1033</v>
      </c>
      <c r="H1505" s="0" t="n">
        <v>0</v>
      </c>
      <c r="I1505" s="0" t="n">
        <v>428</v>
      </c>
      <c r="J1505" s="0" t="s">
        <v>7573</v>
      </c>
      <c r="K1505" s="0" t="s">
        <v>7573</v>
      </c>
    </row>
    <row r="1506" customFormat="false" ht="12.75" hidden="false" customHeight="false" outlineLevel="0" collapsed="false">
      <c r="A1506" s="0" t="s">
        <v>3922</v>
      </c>
      <c r="B1506" s="0" t="n">
        <v>532</v>
      </c>
      <c r="C1506" s="0" t="s">
        <v>23</v>
      </c>
      <c r="D1506" s="0" t="s">
        <v>3923</v>
      </c>
      <c r="E1506" s="0" t="s">
        <v>3924</v>
      </c>
      <c r="F1506" s="0" t="n">
        <v>24951</v>
      </c>
      <c r="G1506" s="0" t="n">
        <v>336</v>
      </c>
      <c r="H1506" s="0" t="n">
        <v>0</v>
      </c>
      <c r="I1506" s="0" t="n">
        <v>1</v>
      </c>
      <c r="J1506" s="0" t="s">
        <v>7573</v>
      </c>
      <c r="K1506" s="0" t="s">
        <v>7573</v>
      </c>
    </row>
    <row r="1507" customFormat="false" ht="12.75" hidden="false" customHeight="false" outlineLevel="0" collapsed="false">
      <c r="A1507" s="0" t="s">
        <v>3925</v>
      </c>
      <c r="B1507" s="0" t="n">
        <v>132</v>
      </c>
      <c r="C1507" s="0" t="s">
        <v>23</v>
      </c>
      <c r="F1507" s="0" t="n">
        <v>13869</v>
      </c>
      <c r="G1507" s="0" t="n">
        <v>119</v>
      </c>
      <c r="H1507" s="0" t="n">
        <v>0</v>
      </c>
      <c r="I1507" s="0" t="n">
        <v>19</v>
      </c>
      <c r="J1507" s="0" t="s">
        <v>7573</v>
      </c>
      <c r="K1507" s="0" t="s">
        <v>7573</v>
      </c>
    </row>
    <row r="1508" customFormat="false" ht="12.75" hidden="false" customHeight="false" outlineLevel="0" collapsed="false">
      <c r="A1508" s="0" t="s">
        <v>3926</v>
      </c>
      <c r="B1508" s="0" t="n">
        <v>374</v>
      </c>
      <c r="C1508" s="0" t="s">
        <v>23</v>
      </c>
      <c r="E1508" s="0" t="s">
        <v>3927</v>
      </c>
      <c r="F1508" s="0" t="n">
        <v>7592</v>
      </c>
      <c r="G1508" s="0" t="n">
        <v>37</v>
      </c>
      <c r="H1508" s="0" t="n">
        <v>0</v>
      </c>
      <c r="I1508" s="0" t="n">
        <v>2</v>
      </c>
      <c r="J1508" s="0" t="s">
        <v>7573</v>
      </c>
      <c r="K1508" s="0" t="s">
        <v>7573</v>
      </c>
    </row>
    <row r="1509" customFormat="false" ht="12.75" hidden="false" customHeight="false" outlineLevel="0" collapsed="false">
      <c r="A1509" s="0" t="s">
        <v>3928</v>
      </c>
      <c r="B1509" s="0" t="n">
        <v>178</v>
      </c>
      <c r="C1509" s="0" t="s">
        <v>23</v>
      </c>
      <c r="E1509" s="0" t="s">
        <v>3929</v>
      </c>
      <c r="F1509" s="0" t="n">
        <v>10283</v>
      </c>
      <c r="G1509" s="0" t="n">
        <v>102</v>
      </c>
      <c r="H1509" s="0" t="n">
        <v>0</v>
      </c>
      <c r="I1509" s="0" t="n">
        <v>4</v>
      </c>
      <c r="J1509" s="0" t="s">
        <v>7573</v>
      </c>
      <c r="K1509" s="0" t="s">
        <v>7573</v>
      </c>
    </row>
    <row r="1510" customFormat="false" ht="12.75" hidden="false" customHeight="false" outlineLevel="0" collapsed="false">
      <c r="A1510" s="0" t="s">
        <v>3930</v>
      </c>
      <c r="B1510" s="0" t="n">
        <v>1771</v>
      </c>
      <c r="C1510" s="0" t="s">
        <v>23</v>
      </c>
      <c r="D1510" s="0" t="s">
        <v>3931</v>
      </c>
      <c r="E1510" s="0" t="s">
        <v>3932</v>
      </c>
      <c r="F1510" s="0" t="n">
        <v>11288</v>
      </c>
      <c r="G1510" s="0" t="n">
        <v>100</v>
      </c>
      <c r="H1510" s="0" t="n">
        <v>0</v>
      </c>
      <c r="I1510" s="0" t="n">
        <v>27</v>
      </c>
      <c r="J1510" s="0" t="s">
        <v>7573</v>
      </c>
      <c r="K1510" s="0" t="s">
        <v>7573</v>
      </c>
    </row>
    <row r="1511" customFormat="false" ht="12.75" hidden="false" customHeight="false" outlineLevel="0" collapsed="false">
      <c r="A1511" s="0" t="s">
        <v>3933</v>
      </c>
      <c r="B1511" s="0" t="n">
        <v>246</v>
      </c>
      <c r="C1511" s="0" t="s">
        <v>23</v>
      </c>
      <c r="D1511" s="0" t="s">
        <v>3934</v>
      </c>
      <c r="E1511" s="0" t="s">
        <v>3935</v>
      </c>
      <c r="F1511" s="0" t="n">
        <v>59528</v>
      </c>
      <c r="G1511" s="0" t="n">
        <v>406</v>
      </c>
      <c r="H1511" s="0" t="n">
        <v>0</v>
      </c>
      <c r="I1511" s="0" t="n">
        <v>83</v>
      </c>
      <c r="J1511" s="0" t="s">
        <v>7573</v>
      </c>
      <c r="K1511" s="0" t="s">
        <v>7573</v>
      </c>
    </row>
    <row r="1512" customFormat="false" ht="12.75" hidden="false" customHeight="false" outlineLevel="0" collapsed="false">
      <c r="A1512" s="0" t="s">
        <v>3936</v>
      </c>
      <c r="B1512" s="0" t="n">
        <v>1074</v>
      </c>
      <c r="C1512" s="0" t="s">
        <v>23</v>
      </c>
      <c r="D1512" s="0" t="s">
        <v>3937</v>
      </c>
      <c r="E1512" s="0" t="s">
        <v>3938</v>
      </c>
      <c r="F1512" s="0" t="n">
        <v>41465</v>
      </c>
      <c r="G1512" s="0" t="n">
        <v>233</v>
      </c>
      <c r="H1512" s="0" t="n">
        <v>0</v>
      </c>
      <c r="I1512" s="0" t="n">
        <v>19</v>
      </c>
      <c r="J1512" s="0" t="s">
        <v>7573</v>
      </c>
      <c r="K1512" s="0" t="s">
        <v>7573</v>
      </c>
    </row>
    <row r="1513" customFormat="false" ht="12.75" hidden="false" customHeight="false" outlineLevel="0" collapsed="false">
      <c r="A1513" s="0" t="s">
        <v>3939</v>
      </c>
      <c r="B1513" s="0" t="n">
        <v>429</v>
      </c>
      <c r="C1513" s="0" t="s">
        <v>23</v>
      </c>
      <c r="D1513" s="0" t="s">
        <v>3940</v>
      </c>
      <c r="E1513" s="0" t="s">
        <v>3941</v>
      </c>
      <c r="F1513" s="0" t="n">
        <v>11169</v>
      </c>
      <c r="G1513" s="0" t="n">
        <v>134</v>
      </c>
      <c r="H1513" s="0" t="n">
        <v>0</v>
      </c>
      <c r="I1513" s="0" t="n">
        <v>20</v>
      </c>
      <c r="J1513" s="0" t="s">
        <v>7573</v>
      </c>
      <c r="K1513" s="0" t="s">
        <v>7573</v>
      </c>
    </row>
    <row r="1514" customFormat="false" ht="12.75" hidden="false" customHeight="false" outlineLevel="0" collapsed="false">
      <c r="A1514" s="0" t="s">
        <v>3942</v>
      </c>
      <c r="B1514" s="0" t="n">
        <v>132</v>
      </c>
      <c r="C1514" s="0" t="s">
        <v>23</v>
      </c>
      <c r="D1514" s="0" t="s">
        <v>3943</v>
      </c>
      <c r="E1514" s="0" t="s">
        <v>3944</v>
      </c>
      <c r="F1514" s="0" t="n">
        <v>6162</v>
      </c>
      <c r="G1514" s="0" t="n">
        <v>27</v>
      </c>
      <c r="H1514" s="0" t="n">
        <v>0</v>
      </c>
      <c r="I1514" s="0" t="n">
        <v>8</v>
      </c>
      <c r="J1514" s="0" t="s">
        <v>7573</v>
      </c>
      <c r="K1514" s="0" t="s">
        <v>7573</v>
      </c>
    </row>
    <row r="1515" customFormat="false" ht="12.75" hidden="false" customHeight="false" outlineLevel="0" collapsed="false">
      <c r="A1515" s="0" t="s">
        <v>3945</v>
      </c>
      <c r="B1515" s="0" t="n">
        <v>357</v>
      </c>
      <c r="C1515" s="0" t="s">
        <v>23</v>
      </c>
      <c r="D1515" s="0" t="s">
        <v>3946</v>
      </c>
      <c r="E1515" s="0" t="s">
        <v>3947</v>
      </c>
      <c r="F1515" s="0" t="n">
        <v>40490</v>
      </c>
      <c r="G1515" s="0" t="n">
        <v>191</v>
      </c>
      <c r="H1515" s="0" t="n">
        <v>0</v>
      </c>
      <c r="I1515" s="0" t="n">
        <v>14</v>
      </c>
      <c r="J1515" s="0" t="s">
        <v>7573</v>
      </c>
      <c r="K1515" s="0" t="s">
        <v>7573</v>
      </c>
    </row>
    <row r="1516" customFormat="false" ht="12.75" hidden="false" customHeight="false" outlineLevel="0" collapsed="false">
      <c r="A1516" s="0" t="s">
        <v>3948</v>
      </c>
      <c r="B1516" s="0" t="n">
        <v>412</v>
      </c>
      <c r="C1516" s="0" t="s">
        <v>23</v>
      </c>
      <c r="E1516" s="0" t="s">
        <v>3949</v>
      </c>
      <c r="F1516" s="0" t="n">
        <v>5006</v>
      </c>
      <c r="G1516" s="0" t="n">
        <v>36</v>
      </c>
      <c r="H1516" s="0" t="n">
        <v>0</v>
      </c>
      <c r="I1516" s="0" t="n">
        <v>57</v>
      </c>
      <c r="J1516" s="0" t="s">
        <v>7573</v>
      </c>
      <c r="K1516" s="0" t="s">
        <v>7573</v>
      </c>
    </row>
    <row r="1517" customFormat="false" ht="12.75" hidden="false" customHeight="false" outlineLevel="0" collapsed="false">
      <c r="A1517" s="0" t="s">
        <v>3950</v>
      </c>
      <c r="B1517" s="0" t="n">
        <v>4601</v>
      </c>
      <c r="C1517" s="0" t="s">
        <v>23</v>
      </c>
      <c r="D1517" s="0" t="s">
        <v>3951</v>
      </c>
      <c r="E1517" s="0" t="s">
        <v>3952</v>
      </c>
      <c r="F1517" s="0" t="n">
        <v>15917</v>
      </c>
      <c r="G1517" s="0" t="n">
        <v>111</v>
      </c>
      <c r="H1517" s="0" t="n">
        <v>0</v>
      </c>
      <c r="I1517" s="0" t="n">
        <v>43</v>
      </c>
      <c r="J1517" s="0" t="s">
        <v>7573</v>
      </c>
      <c r="K1517" s="0" t="s">
        <v>7573</v>
      </c>
    </row>
    <row r="1518" customFormat="false" ht="12.75" hidden="false" customHeight="false" outlineLevel="0" collapsed="false">
      <c r="A1518" s="0" t="s">
        <v>3953</v>
      </c>
      <c r="B1518" s="0" t="n">
        <v>939</v>
      </c>
      <c r="C1518" s="0" t="s">
        <v>23</v>
      </c>
      <c r="D1518" s="0" t="s">
        <v>3954</v>
      </c>
      <c r="E1518" s="0" t="s">
        <v>3955</v>
      </c>
      <c r="F1518" s="0" t="n">
        <v>128495</v>
      </c>
      <c r="G1518" s="0" t="n">
        <v>1097</v>
      </c>
      <c r="H1518" s="0" t="n">
        <v>0</v>
      </c>
      <c r="I1518" s="0" t="n">
        <v>10</v>
      </c>
      <c r="J1518" s="0" t="s">
        <v>7573</v>
      </c>
      <c r="K1518" s="0" t="s">
        <v>7573</v>
      </c>
    </row>
    <row r="1519" customFormat="false" ht="12.75" hidden="false" customHeight="false" outlineLevel="0" collapsed="false">
      <c r="A1519" s="0" t="s">
        <v>3956</v>
      </c>
      <c r="B1519" s="0" t="n">
        <v>1459</v>
      </c>
      <c r="C1519" s="0" t="s">
        <v>23</v>
      </c>
      <c r="D1519" s="0" t="s">
        <v>3957</v>
      </c>
      <c r="E1519" s="0" t="s">
        <v>3958</v>
      </c>
      <c r="F1519" s="0" t="n">
        <v>13002</v>
      </c>
      <c r="G1519" s="0" t="n">
        <v>113</v>
      </c>
      <c r="H1519" s="0" t="n">
        <v>0</v>
      </c>
      <c r="I1519" s="0" t="n">
        <v>4</v>
      </c>
      <c r="J1519" s="0" t="s">
        <v>7573</v>
      </c>
      <c r="K1519" s="0" t="s">
        <v>7573</v>
      </c>
    </row>
    <row r="1520" customFormat="false" ht="12.75" hidden="false" customHeight="false" outlineLevel="0" collapsed="false">
      <c r="A1520" s="0" t="s">
        <v>3959</v>
      </c>
      <c r="B1520" s="0" t="n">
        <v>140</v>
      </c>
      <c r="C1520" s="0" t="s">
        <v>23</v>
      </c>
      <c r="D1520" s="0" t="s">
        <v>3960</v>
      </c>
      <c r="E1520" s="0" t="s">
        <v>3961</v>
      </c>
      <c r="F1520" s="0" t="n">
        <v>7963</v>
      </c>
      <c r="G1520" s="0" t="n">
        <v>78</v>
      </c>
      <c r="H1520" s="0" t="n">
        <v>0</v>
      </c>
      <c r="I1520" s="0" t="n">
        <v>110</v>
      </c>
      <c r="J1520" s="0" t="s">
        <v>7573</v>
      </c>
      <c r="K1520" s="0" t="s">
        <v>7573</v>
      </c>
    </row>
    <row r="1521" customFormat="false" ht="12.75" hidden="false" customHeight="false" outlineLevel="0" collapsed="false">
      <c r="A1521" s="0" t="s">
        <v>3962</v>
      </c>
      <c r="B1521" s="0" t="n">
        <v>332</v>
      </c>
      <c r="C1521" s="0" t="s">
        <v>23</v>
      </c>
      <c r="D1521" s="0" t="s">
        <v>3963</v>
      </c>
      <c r="E1521" s="0" t="s">
        <v>3964</v>
      </c>
      <c r="F1521" s="0" t="n">
        <v>55237</v>
      </c>
      <c r="G1521" s="0" t="n">
        <v>819</v>
      </c>
      <c r="H1521" s="0" t="n">
        <v>0</v>
      </c>
      <c r="I1521" s="0" t="n">
        <v>28</v>
      </c>
      <c r="J1521" s="0" t="s">
        <v>7573</v>
      </c>
      <c r="K1521" s="0" t="s">
        <v>7573</v>
      </c>
    </row>
    <row r="1522" customFormat="false" ht="12.75" hidden="false" customHeight="false" outlineLevel="0" collapsed="false">
      <c r="A1522" s="0" t="s">
        <v>3965</v>
      </c>
      <c r="B1522" s="0" t="n">
        <v>200</v>
      </c>
      <c r="C1522" s="0" t="s">
        <v>23</v>
      </c>
      <c r="D1522" s="0" t="s">
        <v>3966</v>
      </c>
      <c r="E1522" s="0" t="s">
        <v>3967</v>
      </c>
      <c r="F1522" s="0" t="n">
        <v>5006</v>
      </c>
      <c r="G1522" s="0" t="n">
        <v>54</v>
      </c>
      <c r="H1522" s="0" t="n">
        <v>26</v>
      </c>
      <c r="I1522" s="0" t="n">
        <v>26</v>
      </c>
      <c r="J1522" s="0" t="s">
        <v>7573</v>
      </c>
      <c r="K1522" s="0" t="s">
        <v>7573</v>
      </c>
    </row>
    <row r="1523" customFormat="false" ht="12.75" hidden="false" customHeight="false" outlineLevel="0" collapsed="false">
      <c r="A1523" s="0" t="s">
        <v>3968</v>
      </c>
      <c r="B1523" s="0" t="n">
        <v>113</v>
      </c>
      <c r="C1523" s="0" t="s">
        <v>23</v>
      </c>
      <c r="D1523" s="0" t="s">
        <v>3969</v>
      </c>
      <c r="E1523" s="0" t="s">
        <v>3970</v>
      </c>
      <c r="F1523" s="0" t="n">
        <v>6599</v>
      </c>
      <c r="G1523" s="0" t="n">
        <v>72</v>
      </c>
      <c r="H1523" s="0" t="n">
        <v>0</v>
      </c>
      <c r="I1523" s="0" t="n">
        <v>11</v>
      </c>
      <c r="J1523" s="0" t="s">
        <v>7573</v>
      </c>
      <c r="K1523" s="0" t="s">
        <v>7573</v>
      </c>
    </row>
    <row r="1524" customFormat="false" ht="12.75" hidden="false" customHeight="false" outlineLevel="0" collapsed="false">
      <c r="A1524" s="0" t="s">
        <v>3971</v>
      </c>
      <c r="B1524" s="0" t="n">
        <v>3228</v>
      </c>
      <c r="C1524" s="0" t="s">
        <v>23</v>
      </c>
      <c r="D1524" s="0" t="s">
        <v>3972</v>
      </c>
      <c r="E1524" s="0" t="s">
        <v>3973</v>
      </c>
      <c r="F1524" s="0" t="n">
        <v>123670</v>
      </c>
      <c r="G1524" s="0" t="n">
        <v>2302</v>
      </c>
      <c r="H1524" s="0" t="n">
        <v>5</v>
      </c>
      <c r="I1524" s="0" t="n">
        <v>113</v>
      </c>
      <c r="J1524" s="0" t="s">
        <v>7573</v>
      </c>
      <c r="K1524" s="0" t="s">
        <v>7573</v>
      </c>
    </row>
    <row r="1525" customFormat="false" ht="12.75" hidden="false" customHeight="false" outlineLevel="0" collapsed="false">
      <c r="A1525" s="0" t="s">
        <v>3974</v>
      </c>
      <c r="B1525" s="0" t="n">
        <v>212</v>
      </c>
      <c r="C1525" s="0" t="s">
        <v>23</v>
      </c>
      <c r="E1525" s="0" t="s">
        <v>3975</v>
      </c>
      <c r="F1525" s="0" t="n">
        <v>5685</v>
      </c>
      <c r="G1525" s="0" t="n">
        <v>60</v>
      </c>
      <c r="H1525" s="0" t="n">
        <v>0</v>
      </c>
      <c r="I1525" s="0" t="n">
        <v>2</v>
      </c>
      <c r="J1525" s="0" t="s">
        <v>7573</v>
      </c>
      <c r="K1525" s="0" t="s">
        <v>7573</v>
      </c>
    </row>
    <row r="1526" customFormat="false" ht="12.75" hidden="false" customHeight="false" outlineLevel="0" collapsed="false">
      <c r="A1526" s="0" t="s">
        <v>3976</v>
      </c>
      <c r="B1526" s="0" t="n">
        <v>1760</v>
      </c>
      <c r="C1526" s="0" t="s">
        <v>23</v>
      </c>
      <c r="D1526" s="0" t="s">
        <v>3977</v>
      </c>
      <c r="E1526" s="0" t="s">
        <v>3978</v>
      </c>
      <c r="F1526" s="0" t="n">
        <v>7025</v>
      </c>
      <c r="G1526" s="0" t="n">
        <v>61</v>
      </c>
      <c r="H1526" s="0" t="n">
        <v>0</v>
      </c>
      <c r="I1526" s="0" t="n">
        <v>21</v>
      </c>
      <c r="J1526" s="0" t="s">
        <v>7573</v>
      </c>
      <c r="K1526" s="0" t="s">
        <v>7573</v>
      </c>
    </row>
    <row r="1527" customFormat="false" ht="12.75" hidden="false" customHeight="false" outlineLevel="0" collapsed="false">
      <c r="A1527" s="0" t="s">
        <v>3979</v>
      </c>
      <c r="B1527" s="0" t="n">
        <v>200</v>
      </c>
      <c r="C1527" s="0" t="s">
        <v>23</v>
      </c>
      <c r="E1527" s="0" t="s">
        <v>3980</v>
      </c>
      <c r="F1527" s="0" t="n">
        <v>5180</v>
      </c>
      <c r="G1527" s="0" t="n">
        <v>68</v>
      </c>
      <c r="H1527" s="0" t="n">
        <v>0</v>
      </c>
      <c r="I1527" s="0" t="n">
        <v>53</v>
      </c>
      <c r="J1527" s="0" t="s">
        <v>7573</v>
      </c>
      <c r="K1527" s="0" t="s">
        <v>7573</v>
      </c>
    </row>
    <row r="1528" customFormat="false" ht="12.75" hidden="false" customHeight="false" outlineLevel="0" collapsed="false">
      <c r="A1528" s="0" t="s">
        <v>3981</v>
      </c>
      <c r="B1528" s="0" t="n">
        <v>470</v>
      </c>
      <c r="C1528" s="0" t="s">
        <v>23</v>
      </c>
      <c r="E1528" s="0" t="s">
        <v>3982</v>
      </c>
      <c r="F1528" s="0" t="n">
        <v>11185</v>
      </c>
      <c r="G1528" s="0" t="n">
        <v>65</v>
      </c>
      <c r="H1528" s="0" t="n">
        <v>0</v>
      </c>
      <c r="I1528" s="0" t="n">
        <v>33</v>
      </c>
      <c r="J1528" s="0" t="s">
        <v>7573</v>
      </c>
      <c r="K1528" s="0" t="s">
        <v>7573</v>
      </c>
    </row>
    <row r="1529" customFormat="false" ht="12.75" hidden="false" customHeight="false" outlineLevel="0" collapsed="false">
      <c r="A1529" s="0" t="s">
        <v>3983</v>
      </c>
      <c r="B1529" s="0" t="n">
        <v>2203</v>
      </c>
      <c r="C1529" s="0" t="s">
        <v>23</v>
      </c>
      <c r="D1529" s="0" t="s">
        <v>3984</v>
      </c>
      <c r="E1529" s="0" t="s">
        <v>3985</v>
      </c>
      <c r="F1529" s="0" t="n">
        <v>16890</v>
      </c>
      <c r="G1529" s="0" t="n">
        <v>154</v>
      </c>
      <c r="H1529" s="0" t="n">
        <v>1</v>
      </c>
      <c r="I1529" s="0" t="n">
        <v>13</v>
      </c>
      <c r="J1529" s="0" t="s">
        <v>7573</v>
      </c>
      <c r="K1529" s="0" t="s">
        <v>7573</v>
      </c>
    </row>
    <row r="1530" customFormat="false" ht="12.75" hidden="false" customHeight="false" outlineLevel="0" collapsed="false">
      <c r="A1530" s="0" t="s">
        <v>3986</v>
      </c>
      <c r="B1530" s="0" t="n">
        <v>894</v>
      </c>
      <c r="C1530" s="0" t="s">
        <v>23</v>
      </c>
      <c r="E1530" s="0" t="s">
        <v>3987</v>
      </c>
      <c r="F1530" s="0" t="n">
        <v>10682</v>
      </c>
      <c r="G1530" s="0" t="n">
        <v>37</v>
      </c>
      <c r="H1530" s="0" t="n">
        <v>0</v>
      </c>
      <c r="I1530" s="0" t="n">
        <v>3</v>
      </c>
      <c r="J1530" s="0" t="s">
        <v>7573</v>
      </c>
      <c r="K1530" s="0" t="s">
        <v>7573</v>
      </c>
    </row>
    <row r="1531" customFormat="false" ht="12.75" hidden="false" customHeight="false" outlineLevel="0" collapsed="false">
      <c r="A1531" s="0" t="s">
        <v>3988</v>
      </c>
      <c r="B1531" s="0" t="n">
        <v>1440</v>
      </c>
      <c r="C1531" s="0" t="s">
        <v>23</v>
      </c>
      <c r="D1531" s="0" t="s">
        <v>3989</v>
      </c>
      <c r="E1531" s="0" t="s">
        <v>3990</v>
      </c>
      <c r="F1531" s="0" t="n">
        <v>10481</v>
      </c>
      <c r="G1531" s="0" t="n">
        <v>119</v>
      </c>
      <c r="H1531" s="0" t="n">
        <v>0</v>
      </c>
      <c r="I1531" s="0" t="n">
        <v>2</v>
      </c>
      <c r="J1531" s="0" t="s">
        <v>7573</v>
      </c>
      <c r="K1531" s="0" t="s">
        <v>7573</v>
      </c>
    </row>
    <row r="1532" customFormat="false" ht="12.75" hidden="false" customHeight="false" outlineLevel="0" collapsed="false">
      <c r="A1532" s="0" t="s">
        <v>3991</v>
      </c>
      <c r="B1532" s="0" t="n">
        <v>393</v>
      </c>
      <c r="C1532" s="0" t="s">
        <v>23</v>
      </c>
      <c r="D1532" s="0" t="s">
        <v>3992</v>
      </c>
      <c r="E1532" s="0" t="s">
        <v>3993</v>
      </c>
      <c r="F1532" s="0" t="n">
        <v>6839</v>
      </c>
      <c r="G1532" s="0" t="n">
        <v>154</v>
      </c>
      <c r="H1532" s="0" t="n">
        <v>0</v>
      </c>
      <c r="I1532" s="0" t="n">
        <v>5</v>
      </c>
      <c r="J1532" s="0" t="s">
        <v>7573</v>
      </c>
      <c r="K1532" s="0" t="s">
        <v>7573</v>
      </c>
    </row>
    <row r="1533" customFormat="false" ht="12.75" hidden="false" customHeight="false" outlineLevel="0" collapsed="false">
      <c r="A1533" s="0" t="s">
        <v>3994</v>
      </c>
      <c r="B1533" s="0" t="n">
        <v>166</v>
      </c>
      <c r="C1533" s="0" t="s">
        <v>23</v>
      </c>
      <c r="D1533" s="0" t="s">
        <v>3995</v>
      </c>
      <c r="E1533" s="0" t="s">
        <v>3996</v>
      </c>
      <c r="F1533" s="0" t="n">
        <v>7243</v>
      </c>
      <c r="G1533" s="0" t="n">
        <v>96</v>
      </c>
      <c r="H1533" s="0" t="n">
        <v>0</v>
      </c>
      <c r="I1533" s="0" t="n">
        <v>3</v>
      </c>
      <c r="J1533" s="0" t="s">
        <v>7573</v>
      </c>
      <c r="K1533" s="0" t="s">
        <v>7573</v>
      </c>
    </row>
    <row r="1534" customFormat="false" ht="12.75" hidden="false" customHeight="false" outlineLevel="0" collapsed="false">
      <c r="A1534" s="0" t="s">
        <v>3997</v>
      </c>
      <c r="B1534" s="0" t="n">
        <v>166</v>
      </c>
      <c r="C1534" s="0" t="s">
        <v>23</v>
      </c>
      <c r="E1534" s="0" t="s">
        <v>3998</v>
      </c>
      <c r="F1534" s="0" t="n">
        <v>27170</v>
      </c>
      <c r="G1534" s="0" t="n">
        <v>151</v>
      </c>
      <c r="H1534" s="0" t="n">
        <v>1</v>
      </c>
      <c r="I1534" s="0" t="n">
        <v>60</v>
      </c>
      <c r="J1534" s="0" t="s">
        <v>7573</v>
      </c>
      <c r="K1534" s="0" t="s">
        <v>7573</v>
      </c>
    </row>
    <row r="1535" customFormat="false" ht="12.75" hidden="false" customHeight="false" outlineLevel="0" collapsed="false">
      <c r="A1535" s="0" t="s">
        <v>3999</v>
      </c>
      <c r="B1535" s="0" t="n">
        <v>3489</v>
      </c>
      <c r="C1535" s="0" t="s">
        <v>23</v>
      </c>
      <c r="D1535" s="0" t="s">
        <v>4000</v>
      </c>
      <c r="E1535" s="0" t="s">
        <v>4001</v>
      </c>
      <c r="F1535" s="0" t="n">
        <v>9888</v>
      </c>
      <c r="G1535" s="0" t="n">
        <v>87</v>
      </c>
      <c r="H1535" s="0" t="n">
        <v>0</v>
      </c>
      <c r="I1535" s="0" t="n">
        <v>183</v>
      </c>
      <c r="J1535" s="0" t="s">
        <v>7573</v>
      </c>
      <c r="K1535" s="0" t="s">
        <v>7573</v>
      </c>
    </row>
    <row r="1536" customFormat="false" ht="12.75" hidden="false" customHeight="false" outlineLevel="0" collapsed="false">
      <c r="A1536" s="0" t="s">
        <v>4002</v>
      </c>
      <c r="B1536" s="0" t="n">
        <v>302</v>
      </c>
      <c r="C1536" s="0" t="s">
        <v>23</v>
      </c>
      <c r="E1536" s="0" t="s">
        <v>4003</v>
      </c>
      <c r="F1536" s="0" t="n">
        <v>6596</v>
      </c>
      <c r="G1536" s="0" t="n">
        <v>46</v>
      </c>
      <c r="H1536" s="0" t="n">
        <v>0</v>
      </c>
      <c r="I1536" s="0" t="n">
        <v>2</v>
      </c>
      <c r="J1536" s="0" t="s">
        <v>7573</v>
      </c>
      <c r="K1536" s="0" t="s">
        <v>7573</v>
      </c>
    </row>
    <row r="1537" customFormat="false" ht="12.75" hidden="false" customHeight="false" outlineLevel="0" collapsed="false">
      <c r="A1537" s="0" t="s">
        <v>4004</v>
      </c>
      <c r="B1537" s="0" t="n">
        <v>234</v>
      </c>
      <c r="C1537" s="0" t="s">
        <v>23</v>
      </c>
      <c r="D1537" s="0" t="s">
        <v>4005</v>
      </c>
      <c r="E1537" s="0" t="s">
        <v>4006</v>
      </c>
      <c r="F1537" s="0" t="n">
        <v>10681</v>
      </c>
      <c r="G1537" s="0" t="n">
        <v>226</v>
      </c>
      <c r="H1537" s="0" t="n">
        <v>0</v>
      </c>
      <c r="I1537" s="0" t="n">
        <v>17</v>
      </c>
      <c r="J1537" s="0" t="s">
        <v>7573</v>
      </c>
      <c r="K1537" s="0" t="s">
        <v>7573</v>
      </c>
    </row>
    <row r="1538" customFormat="false" ht="12.75" hidden="false" customHeight="false" outlineLevel="0" collapsed="false">
      <c r="A1538" s="0" t="s">
        <v>4007</v>
      </c>
      <c r="B1538" s="0" t="n">
        <v>183</v>
      </c>
      <c r="C1538" s="0" t="s">
        <v>23</v>
      </c>
      <c r="E1538" s="0" t="s">
        <v>4008</v>
      </c>
      <c r="F1538" s="0" t="n">
        <v>16825</v>
      </c>
      <c r="G1538" s="0" t="n">
        <v>138</v>
      </c>
      <c r="H1538" s="0" t="n">
        <v>2</v>
      </c>
      <c r="I1538" s="0" t="n">
        <v>10</v>
      </c>
      <c r="J1538" s="0" t="s">
        <v>7573</v>
      </c>
      <c r="K1538" s="0" t="s">
        <v>7573</v>
      </c>
    </row>
    <row r="1539" customFormat="false" ht="12.75" hidden="false" customHeight="false" outlineLevel="0" collapsed="false">
      <c r="A1539" s="0" t="s">
        <v>4009</v>
      </c>
      <c r="B1539" s="0" t="n">
        <v>148</v>
      </c>
      <c r="C1539" s="0" t="s">
        <v>23</v>
      </c>
      <c r="D1539" s="0" t="s">
        <v>4010</v>
      </c>
      <c r="E1539" s="0" t="s">
        <v>4011</v>
      </c>
      <c r="F1539" s="0" t="n">
        <v>19060</v>
      </c>
      <c r="G1539" s="0" t="n">
        <v>32</v>
      </c>
      <c r="H1539" s="0" t="n">
        <v>0</v>
      </c>
      <c r="I1539" s="0" t="n">
        <v>7</v>
      </c>
      <c r="J1539" s="0" t="s">
        <v>7573</v>
      </c>
      <c r="K1539" s="0" t="s">
        <v>7573</v>
      </c>
    </row>
    <row r="1540" customFormat="false" ht="12.75" hidden="false" customHeight="false" outlineLevel="0" collapsed="false">
      <c r="A1540" s="0" t="s">
        <v>4012</v>
      </c>
      <c r="B1540" s="0" t="n">
        <v>1565</v>
      </c>
      <c r="C1540" s="0" t="s">
        <v>23</v>
      </c>
      <c r="D1540" s="0" t="s">
        <v>4013</v>
      </c>
      <c r="E1540" s="0" t="s">
        <v>4014</v>
      </c>
      <c r="F1540" s="0" t="n">
        <v>19262</v>
      </c>
      <c r="G1540" s="0" t="n">
        <v>230</v>
      </c>
      <c r="H1540" s="0" t="n">
        <v>0</v>
      </c>
      <c r="I1540" s="0" t="n">
        <v>17</v>
      </c>
      <c r="J1540" s="0" t="s">
        <v>7573</v>
      </c>
      <c r="K1540" s="0" t="s">
        <v>7573</v>
      </c>
    </row>
    <row r="1541" customFormat="false" ht="12.75" hidden="false" customHeight="false" outlineLevel="0" collapsed="false">
      <c r="A1541" s="0" t="s">
        <v>4015</v>
      </c>
      <c r="B1541" s="0" t="n">
        <v>901</v>
      </c>
      <c r="C1541" s="0" t="s">
        <v>23</v>
      </c>
      <c r="D1541" s="0" t="s">
        <v>4016</v>
      </c>
      <c r="E1541" s="0" t="s">
        <v>4017</v>
      </c>
      <c r="F1541" s="0" t="n">
        <v>8574</v>
      </c>
      <c r="G1541" s="0" t="n">
        <v>102</v>
      </c>
      <c r="H1541" s="0" t="n">
        <v>0</v>
      </c>
      <c r="I1541" s="0" t="n">
        <v>15</v>
      </c>
      <c r="J1541" s="0" t="s">
        <v>7573</v>
      </c>
      <c r="K1541" s="0" t="s">
        <v>7573</v>
      </c>
    </row>
    <row r="1542" customFormat="false" ht="12.75" hidden="false" customHeight="false" outlineLevel="0" collapsed="false">
      <c r="A1542" s="0" t="s">
        <v>4018</v>
      </c>
      <c r="B1542" s="0" t="n">
        <v>1655</v>
      </c>
      <c r="C1542" s="0" t="s">
        <v>23</v>
      </c>
      <c r="D1542" s="0" t="s">
        <v>4019</v>
      </c>
      <c r="E1542" s="0" t="s">
        <v>4020</v>
      </c>
      <c r="F1542" s="0" t="n">
        <v>7834</v>
      </c>
      <c r="G1542" s="0" t="n">
        <v>87</v>
      </c>
      <c r="H1542" s="0" t="n">
        <v>2</v>
      </c>
      <c r="I1542" s="0" t="n">
        <v>57</v>
      </c>
      <c r="J1542" s="0" t="s">
        <v>7573</v>
      </c>
      <c r="K1542" s="0" t="s">
        <v>7573</v>
      </c>
    </row>
    <row r="1543" customFormat="false" ht="12.75" hidden="false" customHeight="false" outlineLevel="0" collapsed="false">
      <c r="A1543" s="0" t="s">
        <v>4021</v>
      </c>
      <c r="B1543" s="0" t="n">
        <v>179</v>
      </c>
      <c r="C1543" s="0" t="s">
        <v>23</v>
      </c>
      <c r="D1543" s="0" t="s">
        <v>4022</v>
      </c>
      <c r="E1543" s="0" t="s">
        <v>4023</v>
      </c>
      <c r="F1543" s="0" t="n">
        <v>13821</v>
      </c>
      <c r="G1543" s="0" t="n">
        <v>115</v>
      </c>
      <c r="H1543" s="0" t="n">
        <v>0</v>
      </c>
      <c r="I1543" s="0" t="n">
        <v>1</v>
      </c>
      <c r="J1543" s="0" t="s">
        <v>7573</v>
      </c>
      <c r="K1543" s="0" t="s">
        <v>7573</v>
      </c>
    </row>
    <row r="1544" customFormat="false" ht="12.75" hidden="false" customHeight="false" outlineLevel="0" collapsed="false">
      <c r="A1544" s="0" t="s">
        <v>4024</v>
      </c>
      <c r="B1544" s="0" t="n">
        <v>197</v>
      </c>
      <c r="C1544" s="0" t="s">
        <v>23</v>
      </c>
      <c r="E1544" s="0" t="s">
        <v>4025</v>
      </c>
      <c r="F1544" s="0" t="n">
        <v>57815</v>
      </c>
      <c r="G1544" s="0" t="n">
        <v>390</v>
      </c>
      <c r="H1544" s="0" t="n">
        <v>0</v>
      </c>
      <c r="I1544" s="0" t="n">
        <v>43</v>
      </c>
      <c r="J1544" s="0" t="s">
        <v>7573</v>
      </c>
      <c r="K1544" s="0" t="s">
        <v>7573</v>
      </c>
    </row>
    <row r="1545" customFormat="false" ht="12.75" hidden="false" customHeight="false" outlineLevel="0" collapsed="false">
      <c r="A1545" s="0" t="s">
        <v>4026</v>
      </c>
      <c r="B1545" s="0" t="n">
        <v>108</v>
      </c>
      <c r="C1545" s="0" t="s">
        <v>23</v>
      </c>
      <c r="D1545" s="0" t="s">
        <v>4027</v>
      </c>
      <c r="E1545" s="0" t="s">
        <v>4028</v>
      </c>
      <c r="F1545" s="0" t="n">
        <v>30146</v>
      </c>
      <c r="G1545" s="0" t="n">
        <v>123</v>
      </c>
      <c r="H1545" s="0" t="n">
        <v>0</v>
      </c>
      <c r="I1545" s="0" t="n">
        <v>12</v>
      </c>
      <c r="J1545" s="0" t="s">
        <v>7573</v>
      </c>
      <c r="K1545" s="0" t="s">
        <v>7573</v>
      </c>
    </row>
    <row r="1546" customFormat="false" ht="12.75" hidden="false" customHeight="false" outlineLevel="0" collapsed="false">
      <c r="A1546" s="0" t="s">
        <v>4029</v>
      </c>
      <c r="B1546" s="0" t="n">
        <v>18673</v>
      </c>
      <c r="C1546" s="0" t="s">
        <v>23</v>
      </c>
      <c r="D1546" s="0" t="s">
        <v>4030</v>
      </c>
      <c r="E1546" s="0" t="s">
        <v>4031</v>
      </c>
      <c r="F1546" s="0" t="n">
        <v>83478</v>
      </c>
      <c r="G1546" s="0" t="n">
        <v>1295</v>
      </c>
      <c r="H1546" s="0" t="n">
        <v>0</v>
      </c>
      <c r="I1546" s="0" t="n">
        <v>659</v>
      </c>
      <c r="J1546" s="0" t="s">
        <v>7573</v>
      </c>
      <c r="K1546" s="0" t="s">
        <v>7573</v>
      </c>
    </row>
    <row r="1547" customFormat="false" ht="12.75" hidden="false" customHeight="false" outlineLevel="0" collapsed="false">
      <c r="A1547" s="0" t="s">
        <v>4032</v>
      </c>
      <c r="B1547" s="0" t="n">
        <v>701</v>
      </c>
      <c r="C1547" s="0" t="s">
        <v>23</v>
      </c>
      <c r="D1547" s="0" t="s">
        <v>4033</v>
      </c>
      <c r="E1547" s="0" t="s">
        <v>4034</v>
      </c>
      <c r="F1547" s="0" t="n">
        <v>11587</v>
      </c>
      <c r="G1547" s="0" t="n">
        <v>89</v>
      </c>
      <c r="H1547" s="0" t="n">
        <v>0</v>
      </c>
      <c r="I1547" s="0" t="n">
        <v>7</v>
      </c>
      <c r="J1547" s="0" t="s">
        <v>7573</v>
      </c>
      <c r="K1547" s="0" t="s">
        <v>7573</v>
      </c>
    </row>
    <row r="1548" customFormat="false" ht="12.75" hidden="false" customHeight="false" outlineLevel="0" collapsed="false">
      <c r="A1548" s="0" t="s">
        <v>4035</v>
      </c>
      <c r="B1548" s="0" t="n">
        <v>345</v>
      </c>
      <c r="C1548" s="0" t="s">
        <v>23</v>
      </c>
      <c r="D1548" s="0" t="s">
        <v>4036</v>
      </c>
      <c r="E1548" s="0" t="s">
        <v>4037</v>
      </c>
      <c r="F1548" s="0" t="n">
        <v>10561</v>
      </c>
      <c r="G1548" s="0" t="n">
        <v>77</v>
      </c>
      <c r="H1548" s="0" t="n">
        <v>0</v>
      </c>
      <c r="I1548" s="0" t="n">
        <v>10</v>
      </c>
      <c r="J1548" s="0" t="s">
        <v>7573</v>
      </c>
      <c r="K1548" s="0" t="s">
        <v>7573</v>
      </c>
    </row>
    <row r="1549" customFormat="false" ht="12.75" hidden="false" customHeight="false" outlineLevel="0" collapsed="false">
      <c r="A1549" s="0" t="s">
        <v>4038</v>
      </c>
      <c r="B1549" s="0" t="n">
        <v>310</v>
      </c>
      <c r="C1549" s="0" t="s">
        <v>23</v>
      </c>
      <c r="D1549" s="0" t="s">
        <v>4039</v>
      </c>
      <c r="E1549" s="0" t="s">
        <v>4040</v>
      </c>
      <c r="F1549" s="0" t="n">
        <v>7405</v>
      </c>
      <c r="G1549" s="0" t="n">
        <v>53</v>
      </c>
      <c r="H1549" s="0" t="n">
        <v>0</v>
      </c>
      <c r="I1549" s="0" t="n">
        <v>282</v>
      </c>
      <c r="J1549" s="0" t="s">
        <v>7573</v>
      </c>
      <c r="K1549" s="0" t="s">
        <v>7573</v>
      </c>
    </row>
    <row r="1550" customFormat="false" ht="12.75" hidden="false" customHeight="false" outlineLevel="0" collapsed="false">
      <c r="A1550" s="0" t="s">
        <v>4041</v>
      </c>
      <c r="B1550" s="0" t="n">
        <v>195</v>
      </c>
      <c r="C1550" s="0" t="s">
        <v>23</v>
      </c>
      <c r="E1550" s="0" t="s">
        <v>4042</v>
      </c>
      <c r="F1550" s="0" t="n">
        <v>5563</v>
      </c>
      <c r="G1550" s="0" t="n">
        <v>24</v>
      </c>
      <c r="H1550" s="0" t="n">
        <v>0</v>
      </c>
      <c r="I1550" s="0" t="n">
        <v>1</v>
      </c>
      <c r="J1550" s="0" t="s">
        <v>7573</v>
      </c>
      <c r="K1550" s="0" t="s">
        <v>7573</v>
      </c>
    </row>
    <row r="1551" customFormat="false" ht="12.75" hidden="false" customHeight="false" outlineLevel="0" collapsed="false">
      <c r="A1551" s="0" t="s">
        <v>4043</v>
      </c>
      <c r="B1551" s="0" t="n">
        <v>346</v>
      </c>
      <c r="C1551" s="0" t="s">
        <v>23</v>
      </c>
      <c r="D1551" s="0" t="s">
        <v>4044</v>
      </c>
      <c r="E1551" s="0" t="s">
        <v>4045</v>
      </c>
      <c r="F1551" s="0" t="n">
        <v>10041</v>
      </c>
      <c r="G1551" s="0" t="n">
        <v>90</v>
      </c>
      <c r="H1551" s="0" t="n">
        <v>0</v>
      </c>
      <c r="I1551" s="0" t="n">
        <v>3</v>
      </c>
      <c r="J1551" s="0" t="s">
        <v>7573</v>
      </c>
      <c r="K1551" s="0" t="s">
        <v>7573</v>
      </c>
    </row>
    <row r="1552" customFormat="false" ht="12.75" hidden="false" customHeight="false" outlineLevel="0" collapsed="false">
      <c r="A1552" s="0" t="s">
        <v>4046</v>
      </c>
      <c r="B1552" s="0" t="n">
        <v>678</v>
      </c>
      <c r="C1552" s="0" t="s">
        <v>23</v>
      </c>
      <c r="D1552" s="0" t="s">
        <v>4047</v>
      </c>
      <c r="E1552" s="0" t="s">
        <v>4048</v>
      </c>
      <c r="F1552" s="0" t="n">
        <v>8804</v>
      </c>
      <c r="G1552" s="0" t="n">
        <v>145</v>
      </c>
      <c r="H1552" s="0" t="n">
        <v>0</v>
      </c>
      <c r="I1552" s="0" t="n">
        <v>12</v>
      </c>
      <c r="J1552" s="0" t="s">
        <v>7573</v>
      </c>
      <c r="K1552" s="0" t="s">
        <v>7573</v>
      </c>
    </row>
    <row r="1553" customFormat="false" ht="12.75" hidden="false" customHeight="false" outlineLevel="0" collapsed="false">
      <c r="A1553" s="0" t="s">
        <v>4049</v>
      </c>
      <c r="B1553" s="0" t="n">
        <v>152</v>
      </c>
      <c r="C1553" s="0" t="s">
        <v>23</v>
      </c>
      <c r="D1553" s="0" t="s">
        <v>4050</v>
      </c>
      <c r="E1553" s="0" t="s">
        <v>4051</v>
      </c>
      <c r="F1553" s="0" t="n">
        <v>13243</v>
      </c>
      <c r="G1553" s="0" t="n">
        <v>77</v>
      </c>
      <c r="H1553" s="0" t="n">
        <v>0</v>
      </c>
      <c r="I1553" s="0" t="n">
        <v>55</v>
      </c>
      <c r="J1553" s="0" t="s">
        <v>7573</v>
      </c>
      <c r="K1553" s="0" t="s">
        <v>7573</v>
      </c>
    </row>
    <row r="1554" customFormat="false" ht="12.75" hidden="false" customHeight="false" outlineLevel="0" collapsed="false">
      <c r="A1554" s="0" t="s">
        <v>4052</v>
      </c>
      <c r="B1554" s="0" t="n">
        <v>113</v>
      </c>
      <c r="C1554" s="0" t="s">
        <v>23</v>
      </c>
      <c r="D1554" s="0" t="s">
        <v>4053</v>
      </c>
      <c r="E1554" s="0" t="s">
        <v>4054</v>
      </c>
      <c r="F1554" s="0" t="n">
        <v>6674</v>
      </c>
      <c r="G1554" s="0" t="n">
        <v>88</v>
      </c>
      <c r="H1554" s="0" t="n">
        <v>0</v>
      </c>
      <c r="I1554" s="0" t="n">
        <v>43</v>
      </c>
      <c r="J1554" s="0" t="s">
        <v>7573</v>
      </c>
      <c r="K1554" s="0" t="s">
        <v>7573</v>
      </c>
    </row>
    <row r="1555" customFormat="false" ht="12.75" hidden="false" customHeight="false" outlineLevel="0" collapsed="false">
      <c r="A1555" s="0" t="s">
        <v>4055</v>
      </c>
      <c r="B1555" s="0" t="n">
        <v>625</v>
      </c>
      <c r="C1555" s="0" t="s">
        <v>23</v>
      </c>
      <c r="D1555" s="0" t="s">
        <v>4056</v>
      </c>
      <c r="E1555" s="0" t="s">
        <v>4057</v>
      </c>
      <c r="F1555" s="0" t="n">
        <v>60951</v>
      </c>
      <c r="G1555" s="0" t="n">
        <v>445</v>
      </c>
      <c r="H1555" s="0" t="n">
        <v>0</v>
      </c>
      <c r="I1555" s="0" t="n">
        <v>6</v>
      </c>
      <c r="J1555" s="0" t="s">
        <v>7573</v>
      </c>
      <c r="K1555" s="0" t="s">
        <v>7573</v>
      </c>
    </row>
    <row r="1556" customFormat="false" ht="12.75" hidden="false" customHeight="false" outlineLevel="0" collapsed="false">
      <c r="A1556" s="0" t="s">
        <v>4058</v>
      </c>
      <c r="B1556" s="0" t="n">
        <v>152</v>
      </c>
      <c r="C1556" s="0" t="s">
        <v>23</v>
      </c>
      <c r="E1556" s="0" t="s">
        <v>4059</v>
      </c>
      <c r="F1556" s="0" t="n">
        <v>5749</v>
      </c>
      <c r="G1556" s="0" t="n">
        <v>43</v>
      </c>
      <c r="H1556" s="0" t="n">
        <v>0</v>
      </c>
      <c r="I1556" s="0" t="n">
        <v>12</v>
      </c>
      <c r="J1556" s="0" t="s">
        <v>7573</v>
      </c>
      <c r="K1556" s="0" t="s">
        <v>7573</v>
      </c>
    </row>
    <row r="1557" customFormat="false" ht="12.75" hidden="false" customHeight="false" outlineLevel="0" collapsed="false">
      <c r="A1557" s="0" t="s">
        <v>4060</v>
      </c>
      <c r="B1557" s="0" t="n">
        <v>477</v>
      </c>
      <c r="C1557" s="0" t="s">
        <v>23</v>
      </c>
      <c r="D1557" s="0" t="s">
        <v>4061</v>
      </c>
      <c r="E1557" s="0" t="s">
        <v>4062</v>
      </c>
      <c r="F1557" s="0" t="n">
        <v>6763</v>
      </c>
      <c r="G1557" s="0" t="n">
        <v>65</v>
      </c>
      <c r="H1557" s="0" t="n">
        <v>0</v>
      </c>
      <c r="I1557" s="0" t="n">
        <v>1</v>
      </c>
      <c r="J1557" s="0" t="s">
        <v>7573</v>
      </c>
      <c r="K1557" s="0" t="s">
        <v>7573</v>
      </c>
    </row>
    <row r="1558" customFormat="false" ht="12.75" hidden="false" customHeight="false" outlineLevel="0" collapsed="false">
      <c r="A1558" s="0" t="s">
        <v>4063</v>
      </c>
      <c r="B1558" s="0" t="n">
        <v>243</v>
      </c>
      <c r="C1558" s="0" t="s">
        <v>23</v>
      </c>
      <c r="E1558" s="0" t="s">
        <v>4064</v>
      </c>
      <c r="F1558" s="0" t="n">
        <v>12657</v>
      </c>
      <c r="G1558" s="0" t="n">
        <v>124</v>
      </c>
      <c r="H1558" s="0" t="n">
        <v>0</v>
      </c>
      <c r="I1558" s="0" t="n">
        <v>83</v>
      </c>
      <c r="J1558" s="0" t="s">
        <v>7573</v>
      </c>
      <c r="K1558" s="0" t="s">
        <v>7573</v>
      </c>
    </row>
    <row r="1559" customFormat="false" ht="12.75" hidden="false" customHeight="false" outlineLevel="0" collapsed="false">
      <c r="A1559" s="0" t="s">
        <v>4065</v>
      </c>
      <c r="B1559" s="0" t="n">
        <v>121</v>
      </c>
      <c r="C1559" s="0" t="s">
        <v>23</v>
      </c>
      <c r="E1559" s="0" t="s">
        <v>4066</v>
      </c>
      <c r="F1559" s="0" t="n">
        <v>5750</v>
      </c>
      <c r="G1559" s="0" t="n">
        <v>51</v>
      </c>
      <c r="H1559" s="0" t="n">
        <v>0</v>
      </c>
      <c r="I1559" s="0" t="n">
        <v>10</v>
      </c>
      <c r="J1559" s="0" t="s">
        <v>7573</v>
      </c>
      <c r="K1559" s="0" t="s">
        <v>7573</v>
      </c>
    </row>
    <row r="1560" customFormat="false" ht="12.75" hidden="false" customHeight="false" outlineLevel="0" collapsed="false">
      <c r="A1560" s="0" t="s">
        <v>4067</v>
      </c>
      <c r="B1560" s="0" t="n">
        <v>126</v>
      </c>
      <c r="C1560" s="0" t="s">
        <v>23</v>
      </c>
      <c r="E1560" s="0" t="s">
        <v>4068</v>
      </c>
      <c r="F1560" s="0" t="n">
        <v>18634</v>
      </c>
      <c r="G1560" s="0" t="n">
        <v>197</v>
      </c>
      <c r="H1560" s="0" t="n">
        <v>0</v>
      </c>
      <c r="I1560" s="0" t="n">
        <v>40</v>
      </c>
      <c r="J1560" s="0" t="s">
        <v>7573</v>
      </c>
      <c r="K1560" s="0" t="s">
        <v>7573</v>
      </c>
    </row>
    <row r="1561" customFormat="false" ht="12.75" hidden="false" customHeight="false" outlineLevel="0" collapsed="false">
      <c r="A1561" s="0" t="s">
        <v>4069</v>
      </c>
      <c r="B1561" s="0" t="n">
        <v>118</v>
      </c>
      <c r="C1561" s="0" t="s">
        <v>23</v>
      </c>
      <c r="E1561" s="0" t="s">
        <v>4070</v>
      </c>
      <c r="F1561" s="0" t="n">
        <v>16785</v>
      </c>
      <c r="G1561" s="0" t="n">
        <v>196</v>
      </c>
      <c r="H1561" s="0" t="n">
        <v>0</v>
      </c>
      <c r="I1561" s="0" t="n">
        <v>5</v>
      </c>
      <c r="J1561" s="0" t="s">
        <v>7573</v>
      </c>
      <c r="K1561" s="0" t="s">
        <v>7573</v>
      </c>
    </row>
    <row r="1562" customFormat="false" ht="12.75" hidden="false" customHeight="false" outlineLevel="0" collapsed="false">
      <c r="A1562" s="0" t="s">
        <v>4071</v>
      </c>
      <c r="B1562" s="0" t="n">
        <v>128</v>
      </c>
      <c r="C1562" s="0" t="s">
        <v>23</v>
      </c>
      <c r="D1562" s="0" t="s">
        <v>4072</v>
      </c>
      <c r="E1562" s="0" t="s">
        <v>4073</v>
      </c>
      <c r="F1562" s="0" t="n">
        <v>89151</v>
      </c>
      <c r="G1562" s="0" t="n">
        <v>662</v>
      </c>
      <c r="H1562" s="0" t="n">
        <v>3</v>
      </c>
      <c r="I1562" s="0" t="n">
        <v>2256</v>
      </c>
      <c r="J1562" s="0" t="s">
        <v>7573</v>
      </c>
      <c r="K1562" s="0" t="s">
        <v>7573</v>
      </c>
    </row>
    <row r="1563" customFormat="false" ht="12.75" hidden="false" customHeight="false" outlineLevel="0" collapsed="false">
      <c r="A1563" s="0" t="s">
        <v>4074</v>
      </c>
      <c r="B1563" s="0" t="n">
        <v>1626</v>
      </c>
      <c r="C1563" s="0" t="s">
        <v>23</v>
      </c>
      <c r="E1563" s="0" t="s">
        <v>4075</v>
      </c>
      <c r="F1563" s="0" t="n">
        <v>7133</v>
      </c>
      <c r="G1563" s="0" t="n">
        <v>52</v>
      </c>
      <c r="H1563" s="0" t="n">
        <v>0</v>
      </c>
      <c r="I1563" s="0" t="n">
        <v>4</v>
      </c>
      <c r="J1563" s="0" t="s">
        <v>7573</v>
      </c>
      <c r="K1563" s="0" t="s">
        <v>7573</v>
      </c>
    </row>
    <row r="1564" customFormat="false" ht="12.75" hidden="false" customHeight="false" outlineLevel="0" collapsed="false">
      <c r="A1564" s="0" t="s">
        <v>4076</v>
      </c>
      <c r="B1564" s="0" t="n">
        <v>584</v>
      </c>
      <c r="C1564" s="0" t="s">
        <v>23</v>
      </c>
      <c r="D1564" s="0" t="s">
        <v>4077</v>
      </c>
      <c r="E1564" s="0" t="s">
        <v>4078</v>
      </c>
      <c r="F1564" s="0" t="n">
        <v>24210</v>
      </c>
      <c r="G1564" s="0" t="n">
        <v>308</v>
      </c>
      <c r="H1564" s="0" t="n">
        <v>0</v>
      </c>
      <c r="I1564" s="0" t="n">
        <v>10</v>
      </c>
      <c r="J1564" s="0" t="s">
        <v>7573</v>
      </c>
      <c r="K1564" s="0" t="s">
        <v>7573</v>
      </c>
    </row>
    <row r="1565" customFormat="false" ht="12.75" hidden="false" customHeight="false" outlineLevel="0" collapsed="false">
      <c r="A1565" s="0" t="s">
        <v>4079</v>
      </c>
      <c r="B1565" s="0" t="n">
        <v>1230</v>
      </c>
      <c r="C1565" s="0" t="s">
        <v>23</v>
      </c>
      <c r="D1565" s="0" t="s">
        <v>4080</v>
      </c>
      <c r="E1565" s="0" t="s">
        <v>4081</v>
      </c>
      <c r="F1565" s="0" t="n">
        <v>11150</v>
      </c>
      <c r="G1565" s="0" t="n">
        <v>117</v>
      </c>
      <c r="H1565" s="0" t="n">
        <v>0</v>
      </c>
      <c r="I1565" s="0" t="n">
        <v>8</v>
      </c>
      <c r="J1565" s="0" t="s">
        <v>7573</v>
      </c>
      <c r="K1565" s="0" t="s">
        <v>7573</v>
      </c>
    </row>
    <row r="1566" customFormat="false" ht="12.75" hidden="false" customHeight="false" outlineLevel="0" collapsed="false">
      <c r="A1566" s="0" t="s">
        <v>4082</v>
      </c>
      <c r="B1566" s="0" t="n">
        <v>270</v>
      </c>
      <c r="C1566" s="0" t="s">
        <v>23</v>
      </c>
      <c r="E1566" s="0" t="s">
        <v>4083</v>
      </c>
      <c r="F1566" s="0" t="n">
        <v>8944</v>
      </c>
      <c r="G1566" s="0" t="n">
        <v>133</v>
      </c>
      <c r="H1566" s="0" t="n">
        <v>2</v>
      </c>
      <c r="I1566" s="0" t="n">
        <v>7</v>
      </c>
      <c r="J1566" s="0" t="s">
        <v>7573</v>
      </c>
      <c r="K1566" s="0" t="s">
        <v>7573</v>
      </c>
    </row>
    <row r="1567" customFormat="false" ht="12.75" hidden="false" customHeight="false" outlineLevel="0" collapsed="false">
      <c r="A1567" s="0" t="s">
        <v>4084</v>
      </c>
      <c r="B1567" s="0" t="n">
        <v>281</v>
      </c>
      <c r="C1567" s="0" t="s">
        <v>23</v>
      </c>
      <c r="D1567" s="0" t="s">
        <v>4085</v>
      </c>
      <c r="E1567" s="0" t="s">
        <v>4086</v>
      </c>
      <c r="F1567" s="0" t="n">
        <v>35398</v>
      </c>
      <c r="G1567" s="0" t="n">
        <v>257</v>
      </c>
      <c r="H1567" s="0" t="n">
        <v>0</v>
      </c>
      <c r="I1567" s="0" t="n">
        <v>98</v>
      </c>
      <c r="J1567" s="0" t="s">
        <v>7573</v>
      </c>
      <c r="K1567" s="0" t="s">
        <v>7573</v>
      </c>
    </row>
    <row r="1568" customFormat="false" ht="12.75" hidden="false" customHeight="false" outlineLevel="0" collapsed="false">
      <c r="A1568" s="0" t="s">
        <v>4087</v>
      </c>
      <c r="B1568" s="0" t="n">
        <v>115</v>
      </c>
      <c r="C1568" s="0" t="s">
        <v>23</v>
      </c>
      <c r="F1568" s="0" t="n">
        <v>11933</v>
      </c>
      <c r="G1568" s="0" t="n">
        <v>71</v>
      </c>
      <c r="H1568" s="0" t="n">
        <v>0</v>
      </c>
      <c r="I1568" s="0" t="n">
        <v>2</v>
      </c>
      <c r="J1568" s="0" t="s">
        <v>7573</v>
      </c>
      <c r="K1568" s="0" t="s">
        <v>7573</v>
      </c>
    </row>
    <row r="1569" customFormat="false" ht="12.75" hidden="false" customHeight="false" outlineLevel="0" collapsed="false">
      <c r="A1569" s="0" t="s">
        <v>4088</v>
      </c>
      <c r="B1569" s="0" t="n">
        <v>172</v>
      </c>
      <c r="C1569" s="0" t="s">
        <v>23</v>
      </c>
      <c r="E1569" s="0" t="s">
        <v>4089</v>
      </c>
      <c r="F1569" s="0" t="n">
        <v>17672</v>
      </c>
      <c r="G1569" s="0" t="n">
        <v>33</v>
      </c>
      <c r="H1569" s="0" t="n">
        <v>0</v>
      </c>
      <c r="I1569" s="0" t="n">
        <v>5</v>
      </c>
      <c r="J1569" s="0" t="s">
        <v>7573</v>
      </c>
      <c r="K1569" s="0" t="s">
        <v>7573</v>
      </c>
    </row>
    <row r="1570" customFormat="false" ht="12.75" hidden="false" customHeight="false" outlineLevel="0" collapsed="false">
      <c r="A1570" s="0" t="s">
        <v>4090</v>
      </c>
      <c r="B1570" s="0" t="n">
        <v>916</v>
      </c>
      <c r="C1570" s="0" t="s">
        <v>23</v>
      </c>
      <c r="D1570" s="0" t="s">
        <v>4091</v>
      </c>
      <c r="E1570" s="0" t="s">
        <v>4092</v>
      </c>
      <c r="F1570" s="0" t="n">
        <v>16705</v>
      </c>
      <c r="G1570" s="0" t="n">
        <v>85</v>
      </c>
      <c r="H1570" s="0" t="n">
        <v>0</v>
      </c>
      <c r="I1570" s="0" t="n">
        <v>14</v>
      </c>
      <c r="J1570" s="0" t="s">
        <v>7573</v>
      </c>
      <c r="K1570" s="0" t="s">
        <v>7573</v>
      </c>
    </row>
    <row r="1571" customFormat="false" ht="12.75" hidden="false" customHeight="false" outlineLevel="0" collapsed="false">
      <c r="A1571" s="0" t="s">
        <v>4093</v>
      </c>
      <c r="B1571" s="0" t="n">
        <v>147</v>
      </c>
      <c r="C1571" s="0" t="s">
        <v>23</v>
      </c>
      <c r="D1571" s="0" t="s">
        <v>4094</v>
      </c>
      <c r="E1571" s="0" t="s">
        <v>4095</v>
      </c>
      <c r="F1571" s="0" t="n">
        <v>8798</v>
      </c>
      <c r="G1571" s="0" t="n">
        <v>104</v>
      </c>
      <c r="H1571" s="0" t="n">
        <v>1</v>
      </c>
      <c r="I1571" s="0" t="n">
        <v>8</v>
      </c>
      <c r="J1571" s="0" t="s">
        <v>7573</v>
      </c>
      <c r="K1571" s="0" t="s">
        <v>7573</v>
      </c>
    </row>
    <row r="1572" customFormat="false" ht="12.75" hidden="false" customHeight="false" outlineLevel="0" collapsed="false">
      <c r="A1572" s="0" t="s">
        <v>4096</v>
      </c>
      <c r="B1572" s="0" t="n">
        <v>214</v>
      </c>
      <c r="C1572" s="0" t="s">
        <v>23</v>
      </c>
      <c r="E1572" s="0" t="s">
        <v>4097</v>
      </c>
      <c r="F1572" s="0" t="n">
        <v>10945</v>
      </c>
      <c r="G1572" s="0" t="n">
        <v>98</v>
      </c>
      <c r="H1572" s="0" t="n">
        <v>0</v>
      </c>
      <c r="I1572" s="0" t="n">
        <v>1</v>
      </c>
      <c r="J1572" s="0" t="s">
        <v>7573</v>
      </c>
      <c r="K1572" s="0" t="s">
        <v>7573</v>
      </c>
    </row>
    <row r="1573" customFormat="false" ht="12.75" hidden="false" customHeight="false" outlineLevel="0" collapsed="false">
      <c r="A1573" s="0" t="s">
        <v>4098</v>
      </c>
      <c r="B1573" s="0" t="n">
        <v>532</v>
      </c>
      <c r="C1573" s="0" t="s">
        <v>23</v>
      </c>
      <c r="E1573" s="0" t="s">
        <v>4099</v>
      </c>
      <c r="F1573" s="0" t="n">
        <v>7191</v>
      </c>
      <c r="G1573" s="0" t="n">
        <v>74</v>
      </c>
      <c r="H1573" s="0" t="n">
        <v>0</v>
      </c>
      <c r="I1573" s="0" t="n">
        <v>13</v>
      </c>
      <c r="J1573" s="0" t="s">
        <v>7573</v>
      </c>
      <c r="K1573" s="0" t="s">
        <v>7573</v>
      </c>
    </row>
    <row r="1574" customFormat="false" ht="12.75" hidden="false" customHeight="false" outlineLevel="0" collapsed="false">
      <c r="A1574" s="0" t="s">
        <v>4100</v>
      </c>
      <c r="B1574" s="0" t="n">
        <v>6194</v>
      </c>
      <c r="C1574" s="0" t="s">
        <v>23</v>
      </c>
      <c r="F1574" s="0" t="n">
        <v>12817</v>
      </c>
      <c r="G1574" s="0" t="n">
        <v>149</v>
      </c>
      <c r="H1574" s="0" t="n">
        <v>0</v>
      </c>
      <c r="I1574" s="0" t="n">
        <v>79</v>
      </c>
      <c r="J1574" s="0" t="s">
        <v>7573</v>
      </c>
      <c r="K1574" s="0" t="s">
        <v>7573</v>
      </c>
    </row>
    <row r="1575" customFormat="false" ht="12.75" hidden="false" customHeight="false" outlineLevel="0" collapsed="false">
      <c r="A1575" s="0" t="s">
        <v>4101</v>
      </c>
      <c r="B1575" s="0" t="n">
        <v>813</v>
      </c>
      <c r="C1575" s="0" t="s">
        <v>23</v>
      </c>
      <c r="D1575" s="0" t="s">
        <v>4102</v>
      </c>
      <c r="E1575" s="0" t="s">
        <v>4103</v>
      </c>
      <c r="F1575" s="0" t="n">
        <v>49925</v>
      </c>
      <c r="G1575" s="0" t="n">
        <v>544</v>
      </c>
      <c r="H1575" s="0" t="n">
        <v>0</v>
      </c>
      <c r="I1575" s="0" t="n">
        <v>147</v>
      </c>
      <c r="J1575" s="0" t="s">
        <v>7573</v>
      </c>
      <c r="K1575" s="0" t="s">
        <v>7573</v>
      </c>
    </row>
    <row r="1576" customFormat="false" ht="12.75" hidden="false" customHeight="false" outlineLevel="0" collapsed="false">
      <c r="A1576" s="0" t="s">
        <v>4104</v>
      </c>
      <c r="B1576" s="0" t="n">
        <v>160</v>
      </c>
      <c r="C1576" s="0" t="s">
        <v>23</v>
      </c>
      <c r="D1576" s="0" t="s">
        <v>4105</v>
      </c>
      <c r="E1576" s="0" t="s">
        <v>4106</v>
      </c>
      <c r="F1576" s="0" t="n">
        <v>9423</v>
      </c>
      <c r="G1576" s="0" t="n">
        <v>91</v>
      </c>
      <c r="H1576" s="0" t="n">
        <v>0</v>
      </c>
      <c r="I1576" s="0" t="n">
        <v>5</v>
      </c>
      <c r="J1576" s="0" t="s">
        <v>7573</v>
      </c>
      <c r="K1576" s="0" t="s">
        <v>7573</v>
      </c>
    </row>
    <row r="1577" customFormat="false" ht="12.75" hidden="false" customHeight="false" outlineLevel="0" collapsed="false">
      <c r="A1577" s="0" t="s">
        <v>4107</v>
      </c>
      <c r="B1577" s="0" t="n">
        <v>616</v>
      </c>
      <c r="C1577" s="0" t="s">
        <v>23</v>
      </c>
      <c r="E1577" s="0" t="s">
        <v>4108</v>
      </c>
      <c r="F1577" s="0" t="n">
        <v>8063</v>
      </c>
      <c r="G1577" s="0" t="n">
        <v>57</v>
      </c>
      <c r="H1577" s="0" t="n">
        <v>0</v>
      </c>
      <c r="I1577" s="0" t="n">
        <v>7</v>
      </c>
      <c r="J1577" s="0" t="s">
        <v>7573</v>
      </c>
      <c r="K1577" s="0" t="s">
        <v>7573</v>
      </c>
    </row>
    <row r="1578" customFormat="false" ht="12.75" hidden="false" customHeight="false" outlineLevel="0" collapsed="false">
      <c r="A1578" s="0" t="s">
        <v>4109</v>
      </c>
      <c r="B1578" s="0" t="n">
        <v>235</v>
      </c>
      <c r="C1578" s="0" t="s">
        <v>23</v>
      </c>
      <c r="D1578" s="0" t="s">
        <v>4110</v>
      </c>
      <c r="E1578" s="0" t="s">
        <v>4111</v>
      </c>
      <c r="F1578" s="0" t="n">
        <v>8482</v>
      </c>
      <c r="G1578" s="0" t="n">
        <v>101</v>
      </c>
      <c r="H1578" s="0" t="n">
        <v>0</v>
      </c>
      <c r="I1578" s="0" t="n">
        <v>168</v>
      </c>
      <c r="J1578" s="0" t="s">
        <v>7573</v>
      </c>
      <c r="K1578" s="0" t="s">
        <v>7573</v>
      </c>
    </row>
    <row r="1579" customFormat="false" ht="12.75" hidden="false" customHeight="false" outlineLevel="0" collapsed="false">
      <c r="A1579" s="0" t="s">
        <v>4112</v>
      </c>
      <c r="B1579" s="0" t="n">
        <v>2179</v>
      </c>
      <c r="C1579" s="0" t="s">
        <v>23</v>
      </c>
      <c r="D1579" s="0" t="s">
        <v>4113</v>
      </c>
      <c r="E1579" s="0" t="s">
        <v>4114</v>
      </c>
      <c r="F1579" s="0" t="n">
        <v>5986</v>
      </c>
      <c r="G1579" s="0" t="n">
        <v>70</v>
      </c>
      <c r="H1579" s="0" t="n">
        <v>0</v>
      </c>
      <c r="I1579" s="0" t="n">
        <v>14</v>
      </c>
      <c r="J1579" s="0" t="s">
        <v>7573</v>
      </c>
      <c r="K1579" s="0" t="s">
        <v>7573</v>
      </c>
    </row>
    <row r="1580" customFormat="false" ht="12.75" hidden="false" customHeight="false" outlineLevel="0" collapsed="false">
      <c r="A1580" s="0" t="s">
        <v>4115</v>
      </c>
      <c r="B1580" s="0" t="n">
        <v>184</v>
      </c>
      <c r="C1580" s="0" t="s">
        <v>23</v>
      </c>
      <c r="D1580" s="0" t="s">
        <v>4116</v>
      </c>
      <c r="E1580" s="0" t="s">
        <v>4117</v>
      </c>
      <c r="F1580" s="0" t="n">
        <v>9530</v>
      </c>
      <c r="G1580" s="0" t="n">
        <v>69</v>
      </c>
      <c r="H1580" s="0" t="n">
        <v>0</v>
      </c>
      <c r="I1580" s="0" t="n">
        <v>1</v>
      </c>
      <c r="J1580" s="0" t="s">
        <v>7573</v>
      </c>
      <c r="K1580" s="0" t="s">
        <v>7573</v>
      </c>
    </row>
    <row r="1581" customFormat="false" ht="12.75" hidden="false" customHeight="false" outlineLevel="0" collapsed="false">
      <c r="A1581" s="0" t="s">
        <v>4118</v>
      </c>
      <c r="B1581" s="0" t="n">
        <v>122</v>
      </c>
      <c r="C1581" s="0" t="s">
        <v>23</v>
      </c>
      <c r="E1581" s="0" t="s">
        <v>4119</v>
      </c>
      <c r="F1581" s="0" t="n">
        <v>7912</v>
      </c>
      <c r="G1581" s="0" t="n">
        <v>78</v>
      </c>
      <c r="H1581" s="0" t="n">
        <v>0</v>
      </c>
      <c r="I1581" s="0" t="n">
        <v>8</v>
      </c>
      <c r="J1581" s="0" t="s">
        <v>7573</v>
      </c>
      <c r="K1581" s="0" t="s">
        <v>7573</v>
      </c>
    </row>
    <row r="1582" customFormat="false" ht="12.75" hidden="false" customHeight="false" outlineLevel="0" collapsed="false">
      <c r="A1582" s="0" t="s">
        <v>4120</v>
      </c>
      <c r="B1582" s="0" t="n">
        <v>119</v>
      </c>
      <c r="C1582" s="0" t="s">
        <v>23</v>
      </c>
      <c r="F1582" s="0" t="n">
        <v>5268</v>
      </c>
      <c r="G1582" s="0" t="n">
        <v>73</v>
      </c>
      <c r="H1582" s="0" t="n">
        <v>0</v>
      </c>
      <c r="I1582" s="0" t="n">
        <v>6</v>
      </c>
      <c r="J1582" s="0" t="s">
        <v>7573</v>
      </c>
      <c r="K1582" s="0" t="s">
        <v>7573</v>
      </c>
    </row>
    <row r="1583" customFormat="false" ht="12.75" hidden="false" customHeight="false" outlineLevel="0" collapsed="false">
      <c r="A1583" s="0" t="s">
        <v>4121</v>
      </c>
      <c r="B1583" s="0" t="n">
        <v>377</v>
      </c>
      <c r="C1583" s="0" t="s">
        <v>23</v>
      </c>
      <c r="D1583" s="0" t="s">
        <v>4122</v>
      </c>
      <c r="E1583" s="0" t="s">
        <v>4123</v>
      </c>
      <c r="F1583" s="0" t="n">
        <v>13427</v>
      </c>
      <c r="G1583" s="0" t="n">
        <v>124</v>
      </c>
      <c r="H1583" s="0" t="n">
        <v>0</v>
      </c>
      <c r="I1583" s="0" t="n">
        <v>10</v>
      </c>
      <c r="J1583" s="0" t="s">
        <v>7573</v>
      </c>
      <c r="K1583" s="0" t="s">
        <v>7573</v>
      </c>
    </row>
    <row r="1584" customFormat="false" ht="12.75" hidden="false" customHeight="false" outlineLevel="0" collapsed="false">
      <c r="A1584" s="0" t="s">
        <v>4124</v>
      </c>
      <c r="B1584" s="0" t="n">
        <v>164</v>
      </c>
      <c r="C1584" s="0" t="s">
        <v>23</v>
      </c>
      <c r="E1584" s="0" t="s">
        <v>4125</v>
      </c>
      <c r="F1584" s="0" t="n">
        <v>5194</v>
      </c>
      <c r="G1584" s="0" t="n">
        <v>44</v>
      </c>
      <c r="H1584" s="0" t="n">
        <v>0</v>
      </c>
      <c r="I1584" s="0" t="n">
        <v>4</v>
      </c>
      <c r="J1584" s="0" t="s">
        <v>7573</v>
      </c>
      <c r="K1584" s="0" t="s">
        <v>7573</v>
      </c>
    </row>
    <row r="1585" customFormat="false" ht="12.75" hidden="false" customHeight="false" outlineLevel="0" collapsed="false">
      <c r="A1585" s="0" t="s">
        <v>4126</v>
      </c>
      <c r="B1585" s="0" t="n">
        <v>460</v>
      </c>
      <c r="C1585" s="0" t="s">
        <v>23</v>
      </c>
      <c r="D1585" s="0" t="s">
        <v>4127</v>
      </c>
      <c r="E1585" s="0" t="s">
        <v>4128</v>
      </c>
      <c r="F1585" s="0" t="n">
        <v>20945</v>
      </c>
      <c r="G1585" s="0" t="n">
        <v>188</v>
      </c>
      <c r="H1585" s="0" t="n">
        <v>0</v>
      </c>
      <c r="I1585" s="0" t="n">
        <v>102</v>
      </c>
      <c r="J1585" s="0" t="s">
        <v>7573</v>
      </c>
      <c r="K1585" s="0" t="s">
        <v>7573</v>
      </c>
    </row>
    <row r="1586" customFormat="false" ht="12.75" hidden="false" customHeight="false" outlineLevel="0" collapsed="false">
      <c r="A1586" s="0" t="s">
        <v>4129</v>
      </c>
      <c r="B1586" s="0" t="n">
        <v>104</v>
      </c>
      <c r="C1586" s="0" t="s">
        <v>23</v>
      </c>
      <c r="D1586" s="0" t="s">
        <v>4130</v>
      </c>
      <c r="E1586" s="0" t="s">
        <v>4131</v>
      </c>
      <c r="F1586" s="0" t="n">
        <v>5674</v>
      </c>
      <c r="G1586" s="0" t="n">
        <v>78</v>
      </c>
      <c r="H1586" s="0" t="n">
        <v>0</v>
      </c>
      <c r="I1586" s="0" t="n">
        <v>15</v>
      </c>
      <c r="J1586" s="0" t="s">
        <v>7573</v>
      </c>
      <c r="K1586" s="0" t="s">
        <v>7573</v>
      </c>
    </row>
    <row r="1587" customFormat="false" ht="12.75" hidden="false" customHeight="false" outlineLevel="0" collapsed="false">
      <c r="A1587" s="0" t="s">
        <v>4132</v>
      </c>
      <c r="B1587" s="0" t="n">
        <v>190</v>
      </c>
      <c r="C1587" s="0" t="s">
        <v>23</v>
      </c>
      <c r="D1587" s="0" t="s">
        <v>4133</v>
      </c>
      <c r="E1587" s="0" t="s">
        <v>4134</v>
      </c>
      <c r="F1587" s="0" t="n">
        <v>30443</v>
      </c>
      <c r="G1587" s="0" t="n">
        <v>290</v>
      </c>
      <c r="H1587" s="0" t="n">
        <v>0</v>
      </c>
      <c r="I1587" s="0" t="n">
        <v>75</v>
      </c>
      <c r="J1587" s="0" t="s">
        <v>7573</v>
      </c>
      <c r="K1587" s="0" t="s">
        <v>7573</v>
      </c>
    </row>
    <row r="1588" customFormat="false" ht="12.75" hidden="false" customHeight="false" outlineLevel="0" collapsed="false">
      <c r="A1588" s="0" t="s">
        <v>4135</v>
      </c>
      <c r="B1588" s="0" t="n">
        <v>491</v>
      </c>
      <c r="C1588" s="0" t="s">
        <v>23</v>
      </c>
      <c r="E1588" s="0" t="s">
        <v>4136</v>
      </c>
      <c r="F1588" s="0" t="n">
        <v>12167</v>
      </c>
      <c r="G1588" s="0" t="n">
        <v>134</v>
      </c>
      <c r="H1588" s="0" t="n">
        <v>0</v>
      </c>
      <c r="I1588" s="0" t="n">
        <v>14</v>
      </c>
      <c r="J1588" s="0" t="s">
        <v>7573</v>
      </c>
      <c r="K1588" s="0" t="s">
        <v>7573</v>
      </c>
    </row>
    <row r="1589" customFormat="false" ht="12.75" hidden="false" customHeight="false" outlineLevel="0" collapsed="false">
      <c r="A1589" s="0" t="s">
        <v>4137</v>
      </c>
      <c r="B1589" s="0" t="n">
        <v>190</v>
      </c>
      <c r="C1589" s="0" t="s">
        <v>23</v>
      </c>
      <c r="D1589" s="0" t="s">
        <v>4138</v>
      </c>
      <c r="E1589" s="0" t="s">
        <v>4139</v>
      </c>
      <c r="F1589" s="0" t="n">
        <v>5746</v>
      </c>
      <c r="G1589" s="0" t="n">
        <v>64</v>
      </c>
      <c r="H1589" s="0" t="n">
        <v>0</v>
      </c>
      <c r="I1589" s="0" t="n">
        <v>9</v>
      </c>
      <c r="J1589" s="0" t="s">
        <v>7573</v>
      </c>
      <c r="K1589" s="0" t="s">
        <v>7573</v>
      </c>
    </row>
    <row r="1590" customFormat="false" ht="12.75" hidden="false" customHeight="false" outlineLevel="0" collapsed="false">
      <c r="A1590" s="0" t="s">
        <v>4140</v>
      </c>
      <c r="B1590" s="0" t="n">
        <v>268</v>
      </c>
      <c r="C1590" s="0" t="s">
        <v>23</v>
      </c>
      <c r="E1590" s="0" t="s">
        <v>4141</v>
      </c>
      <c r="F1590" s="0" t="n">
        <v>32643</v>
      </c>
      <c r="G1590" s="0" t="n">
        <v>298</v>
      </c>
      <c r="H1590" s="0" t="n">
        <v>0</v>
      </c>
      <c r="I1590" s="0" t="n">
        <v>3</v>
      </c>
      <c r="J1590" s="0" t="s">
        <v>7573</v>
      </c>
      <c r="K1590" s="0" t="s">
        <v>7573</v>
      </c>
    </row>
    <row r="1591" customFormat="false" ht="12.75" hidden="false" customHeight="false" outlineLevel="0" collapsed="false">
      <c r="A1591" s="0" t="s">
        <v>4142</v>
      </c>
      <c r="B1591" s="0" t="n">
        <v>3754</v>
      </c>
      <c r="C1591" s="0" t="s">
        <v>23</v>
      </c>
      <c r="D1591" s="0" t="s">
        <v>4143</v>
      </c>
      <c r="E1591" s="0" t="s">
        <v>4144</v>
      </c>
      <c r="F1591" s="0" t="n">
        <v>42802</v>
      </c>
      <c r="G1591" s="0" t="n">
        <v>619</v>
      </c>
      <c r="H1591" s="0" t="n">
        <v>4</v>
      </c>
      <c r="I1591" s="0" t="n">
        <v>320</v>
      </c>
      <c r="J1591" s="0" t="s">
        <v>7573</v>
      </c>
      <c r="K1591" s="0" t="s">
        <v>7573</v>
      </c>
    </row>
    <row r="1592" customFormat="false" ht="12.75" hidden="false" customHeight="false" outlineLevel="0" collapsed="false">
      <c r="A1592" s="0" t="s">
        <v>4145</v>
      </c>
      <c r="B1592" s="0" t="n">
        <v>497</v>
      </c>
      <c r="C1592" s="0" t="s">
        <v>23</v>
      </c>
      <c r="D1592" s="0" t="s">
        <v>4146</v>
      </c>
      <c r="E1592" s="0" t="s">
        <v>4147</v>
      </c>
      <c r="F1592" s="0" t="n">
        <v>50302</v>
      </c>
      <c r="G1592" s="0" t="n">
        <v>453</v>
      </c>
      <c r="H1592" s="0" t="n">
        <v>0</v>
      </c>
      <c r="I1592" s="0" t="n">
        <v>6</v>
      </c>
      <c r="J1592" s="0" t="s">
        <v>7573</v>
      </c>
      <c r="K1592" s="0" t="s">
        <v>7573</v>
      </c>
    </row>
    <row r="1593" customFormat="false" ht="12.75" hidden="false" customHeight="false" outlineLevel="0" collapsed="false">
      <c r="A1593" s="0" t="s">
        <v>4148</v>
      </c>
      <c r="B1593" s="0" t="n">
        <v>353</v>
      </c>
      <c r="C1593" s="0" t="s">
        <v>23</v>
      </c>
      <c r="E1593" s="0" t="s">
        <v>4149</v>
      </c>
      <c r="F1593" s="0" t="n">
        <v>19555</v>
      </c>
      <c r="G1593" s="0" t="n">
        <v>15</v>
      </c>
      <c r="H1593" s="0" t="n">
        <v>0</v>
      </c>
      <c r="I1593" s="0" t="n">
        <v>11</v>
      </c>
      <c r="J1593" s="0" t="s">
        <v>7573</v>
      </c>
      <c r="K1593" s="0" t="s">
        <v>7573</v>
      </c>
    </row>
    <row r="1594" customFormat="false" ht="12.75" hidden="false" customHeight="false" outlineLevel="0" collapsed="false">
      <c r="A1594" s="0" t="s">
        <v>4150</v>
      </c>
      <c r="B1594" s="0" t="n">
        <v>2410</v>
      </c>
      <c r="C1594" s="0" t="s">
        <v>23</v>
      </c>
      <c r="E1594" s="0" t="s">
        <v>4151</v>
      </c>
      <c r="F1594" s="0" t="n">
        <v>17499</v>
      </c>
      <c r="G1594" s="0" t="n">
        <v>168</v>
      </c>
      <c r="H1594" s="0" t="n">
        <v>0</v>
      </c>
      <c r="I1594" s="0" t="n">
        <v>12</v>
      </c>
      <c r="J1594" s="0" t="s">
        <v>7573</v>
      </c>
      <c r="K1594" s="0" t="s">
        <v>7573</v>
      </c>
    </row>
    <row r="1595" customFormat="false" ht="12.75" hidden="false" customHeight="false" outlineLevel="0" collapsed="false">
      <c r="A1595" s="0" t="s">
        <v>4152</v>
      </c>
      <c r="B1595" s="0" t="n">
        <v>1524</v>
      </c>
      <c r="C1595" s="0" t="s">
        <v>23</v>
      </c>
      <c r="D1595" s="0" t="s">
        <v>4153</v>
      </c>
      <c r="E1595" s="0" t="s">
        <v>4154</v>
      </c>
      <c r="F1595" s="0" t="n">
        <v>110027</v>
      </c>
      <c r="G1595" s="0" t="n">
        <v>1176</v>
      </c>
      <c r="H1595" s="0" t="n">
        <v>0</v>
      </c>
      <c r="I1595" s="0" t="n">
        <v>69</v>
      </c>
      <c r="J1595" s="0" t="s">
        <v>7573</v>
      </c>
      <c r="K1595" s="0" t="s">
        <v>7573</v>
      </c>
    </row>
    <row r="1596" customFormat="false" ht="12.75" hidden="false" customHeight="false" outlineLevel="0" collapsed="false">
      <c r="A1596" s="0" t="s">
        <v>4155</v>
      </c>
      <c r="B1596" s="0" t="n">
        <v>244</v>
      </c>
      <c r="C1596" s="0" t="s">
        <v>23</v>
      </c>
      <c r="E1596" s="0" t="s">
        <v>4156</v>
      </c>
      <c r="F1596" s="0" t="n">
        <v>39284</v>
      </c>
      <c r="G1596" s="0" t="n">
        <v>392</v>
      </c>
      <c r="H1596" s="0" t="n">
        <v>0</v>
      </c>
      <c r="I1596" s="0" t="n">
        <v>37</v>
      </c>
      <c r="J1596" s="0" t="s">
        <v>7573</v>
      </c>
      <c r="K1596" s="0" t="s">
        <v>7573</v>
      </c>
    </row>
    <row r="1597" customFormat="false" ht="12.75" hidden="false" customHeight="false" outlineLevel="0" collapsed="false">
      <c r="A1597" s="0" t="s">
        <v>4157</v>
      </c>
      <c r="B1597" s="0" t="n">
        <v>163</v>
      </c>
      <c r="C1597" s="0" t="s">
        <v>23</v>
      </c>
      <c r="D1597" s="0" t="s">
        <v>4158</v>
      </c>
      <c r="E1597" s="0" t="s">
        <v>4159</v>
      </c>
      <c r="F1597" s="0" t="n">
        <v>7858</v>
      </c>
      <c r="G1597" s="0" t="n">
        <v>85</v>
      </c>
      <c r="H1597" s="0" t="n">
        <v>0</v>
      </c>
      <c r="I1597" s="0" t="n">
        <v>4</v>
      </c>
      <c r="J1597" s="0" t="s">
        <v>7573</v>
      </c>
      <c r="K1597" s="0" t="s">
        <v>7573</v>
      </c>
    </row>
    <row r="1598" customFormat="false" ht="12.75" hidden="false" customHeight="false" outlineLevel="0" collapsed="false">
      <c r="A1598" s="0" t="s">
        <v>4160</v>
      </c>
      <c r="B1598" s="0" t="n">
        <v>160</v>
      </c>
      <c r="C1598" s="0" t="s">
        <v>23</v>
      </c>
      <c r="D1598" s="0" t="s">
        <v>4161</v>
      </c>
      <c r="E1598" s="0" t="s">
        <v>4162</v>
      </c>
      <c r="F1598" s="0" t="n">
        <v>9732</v>
      </c>
      <c r="G1598" s="0" t="n">
        <v>52</v>
      </c>
      <c r="H1598" s="0" t="n">
        <v>0</v>
      </c>
      <c r="I1598" s="0" t="n">
        <v>5</v>
      </c>
      <c r="J1598" s="0" t="s">
        <v>7573</v>
      </c>
      <c r="K1598" s="0" t="s">
        <v>7573</v>
      </c>
    </row>
    <row r="1599" customFormat="false" ht="12.75" hidden="false" customHeight="false" outlineLevel="0" collapsed="false">
      <c r="A1599" s="0" t="s">
        <v>4163</v>
      </c>
      <c r="B1599" s="0" t="n">
        <v>6702</v>
      </c>
      <c r="C1599" s="0" t="s">
        <v>23</v>
      </c>
      <c r="D1599" s="0" t="s">
        <v>4164</v>
      </c>
      <c r="E1599" s="0" t="s">
        <v>4165</v>
      </c>
      <c r="F1599" s="0" t="n">
        <v>12788</v>
      </c>
      <c r="G1599" s="0" t="n">
        <v>100</v>
      </c>
      <c r="H1599" s="0" t="n">
        <v>0</v>
      </c>
      <c r="I1599" s="0" t="n">
        <v>10</v>
      </c>
      <c r="J1599" s="0" t="s">
        <v>7573</v>
      </c>
      <c r="K1599" s="0" t="s">
        <v>7573</v>
      </c>
    </row>
    <row r="1600" customFormat="false" ht="12.75" hidden="false" customHeight="false" outlineLevel="0" collapsed="false">
      <c r="A1600" s="0" t="s">
        <v>4166</v>
      </c>
      <c r="B1600" s="0" t="n">
        <v>14888</v>
      </c>
      <c r="C1600" s="0" t="s">
        <v>23</v>
      </c>
      <c r="E1600" s="0" t="s">
        <v>4167</v>
      </c>
      <c r="F1600" s="0" t="n">
        <v>11359</v>
      </c>
      <c r="G1600" s="0" t="n">
        <v>151</v>
      </c>
      <c r="H1600" s="0" t="n">
        <v>0</v>
      </c>
      <c r="I1600" s="0" t="n">
        <v>27</v>
      </c>
      <c r="J1600" s="0" t="s">
        <v>7573</v>
      </c>
      <c r="K1600" s="0" t="s">
        <v>7573</v>
      </c>
    </row>
    <row r="1601" customFormat="false" ht="12.75" hidden="false" customHeight="false" outlineLevel="0" collapsed="false">
      <c r="A1601" s="0" t="s">
        <v>4168</v>
      </c>
      <c r="B1601" s="0" t="n">
        <v>6311</v>
      </c>
      <c r="C1601" s="0" t="s">
        <v>23</v>
      </c>
      <c r="D1601" s="0" t="s">
        <v>4169</v>
      </c>
      <c r="E1601" s="0" t="s">
        <v>4170</v>
      </c>
      <c r="F1601" s="0" t="n">
        <v>17607</v>
      </c>
      <c r="G1601" s="0" t="n">
        <v>140</v>
      </c>
      <c r="H1601" s="0" t="n">
        <v>3</v>
      </c>
      <c r="I1601" s="0" t="n">
        <v>27</v>
      </c>
      <c r="J1601" s="0" t="s">
        <v>7573</v>
      </c>
      <c r="K1601" s="0" t="s">
        <v>7573</v>
      </c>
    </row>
    <row r="1602" customFormat="false" ht="12.75" hidden="false" customHeight="false" outlineLevel="0" collapsed="false">
      <c r="A1602" s="0" t="s">
        <v>4171</v>
      </c>
      <c r="B1602" s="0" t="n">
        <v>130</v>
      </c>
      <c r="C1602" s="0" t="s">
        <v>23</v>
      </c>
      <c r="D1602" s="0" t="s">
        <v>4172</v>
      </c>
      <c r="E1602" s="0" t="s">
        <v>4173</v>
      </c>
      <c r="F1602" s="0" t="n">
        <v>184134</v>
      </c>
      <c r="G1602" s="0" t="n">
        <v>81</v>
      </c>
      <c r="H1602" s="0" t="n">
        <v>0</v>
      </c>
      <c r="I1602" s="0" t="n">
        <v>27</v>
      </c>
      <c r="J1602" s="0" t="s">
        <v>7573</v>
      </c>
      <c r="K1602" s="0" t="s">
        <v>7573</v>
      </c>
    </row>
    <row r="1603" customFormat="false" ht="12.75" hidden="false" customHeight="false" outlineLevel="0" collapsed="false">
      <c r="A1603" s="0" t="s">
        <v>4174</v>
      </c>
      <c r="B1603" s="0" t="n">
        <v>239</v>
      </c>
      <c r="C1603" s="0" t="s">
        <v>23</v>
      </c>
      <c r="D1603" s="0" t="s">
        <v>4175</v>
      </c>
      <c r="E1603" s="0" t="s">
        <v>4176</v>
      </c>
      <c r="F1603" s="0" t="n">
        <v>6149</v>
      </c>
      <c r="G1603" s="0" t="n">
        <v>77</v>
      </c>
      <c r="H1603" s="0" t="n">
        <v>1</v>
      </c>
      <c r="I1603" s="0" t="n">
        <v>10</v>
      </c>
      <c r="J1603" s="0" t="s">
        <v>7573</v>
      </c>
      <c r="K1603" s="0" t="s">
        <v>7573</v>
      </c>
    </row>
    <row r="1604" customFormat="false" ht="12.75" hidden="false" customHeight="false" outlineLevel="0" collapsed="false">
      <c r="A1604" s="0" t="s">
        <v>4177</v>
      </c>
      <c r="B1604" s="0" t="n">
        <v>124</v>
      </c>
      <c r="C1604" s="0" t="s">
        <v>23</v>
      </c>
      <c r="D1604" s="0" t="s">
        <v>4178</v>
      </c>
      <c r="E1604" s="0" t="s">
        <v>4179</v>
      </c>
      <c r="F1604" s="0" t="n">
        <v>7701</v>
      </c>
      <c r="G1604" s="0" t="n">
        <v>120</v>
      </c>
      <c r="H1604" s="0" t="n">
        <v>1</v>
      </c>
      <c r="I1604" s="0" t="n">
        <v>51</v>
      </c>
      <c r="J1604" s="0" t="s">
        <v>7573</v>
      </c>
      <c r="K1604" s="0" t="s">
        <v>7573</v>
      </c>
    </row>
    <row r="1605" customFormat="false" ht="12.75" hidden="false" customHeight="false" outlineLevel="0" collapsed="false">
      <c r="A1605" s="0" t="s">
        <v>4180</v>
      </c>
      <c r="B1605" s="0" t="n">
        <v>250</v>
      </c>
      <c r="C1605" s="0" t="s">
        <v>23</v>
      </c>
      <c r="D1605" s="0" t="s">
        <v>4181</v>
      </c>
      <c r="E1605" s="0" t="s">
        <v>4182</v>
      </c>
      <c r="F1605" s="0" t="n">
        <v>8609</v>
      </c>
      <c r="G1605" s="0" t="n">
        <v>124</v>
      </c>
      <c r="H1605" s="0" t="n">
        <v>0</v>
      </c>
      <c r="I1605" s="0" t="n">
        <v>838</v>
      </c>
      <c r="J1605" s="0" t="s">
        <v>7573</v>
      </c>
      <c r="K1605" s="0" t="s">
        <v>7573</v>
      </c>
    </row>
    <row r="1606" customFormat="false" ht="12.75" hidden="false" customHeight="false" outlineLevel="0" collapsed="false">
      <c r="A1606" s="0" t="s">
        <v>4183</v>
      </c>
      <c r="B1606" s="0" t="n">
        <v>214</v>
      </c>
      <c r="C1606" s="0" t="s">
        <v>23</v>
      </c>
      <c r="E1606" s="0" t="s">
        <v>4184</v>
      </c>
      <c r="F1606" s="0" t="n">
        <v>6974</v>
      </c>
      <c r="G1606" s="0" t="n">
        <v>61</v>
      </c>
      <c r="H1606" s="0" t="n">
        <v>0</v>
      </c>
      <c r="I1606" s="0" t="n">
        <v>3</v>
      </c>
      <c r="J1606" s="0" t="s">
        <v>7573</v>
      </c>
      <c r="K1606" s="0" t="s">
        <v>7573</v>
      </c>
    </row>
    <row r="1607" customFormat="false" ht="12.75" hidden="false" customHeight="false" outlineLevel="0" collapsed="false">
      <c r="A1607" s="0" t="s">
        <v>4185</v>
      </c>
      <c r="B1607" s="0" t="n">
        <v>471</v>
      </c>
      <c r="C1607" s="0" t="s">
        <v>23</v>
      </c>
      <c r="D1607" s="0" t="s">
        <v>4186</v>
      </c>
      <c r="E1607" s="0" t="s">
        <v>4187</v>
      </c>
      <c r="F1607" s="0" t="n">
        <v>12972</v>
      </c>
      <c r="G1607" s="0" t="n">
        <v>268</v>
      </c>
      <c r="H1607" s="0" t="n">
        <v>0</v>
      </c>
      <c r="I1607" s="0" t="n">
        <v>16</v>
      </c>
      <c r="J1607" s="0" t="s">
        <v>7573</v>
      </c>
      <c r="K1607" s="0" t="s">
        <v>7573</v>
      </c>
    </row>
    <row r="1608" customFormat="false" ht="12.75" hidden="false" customHeight="false" outlineLevel="0" collapsed="false">
      <c r="A1608" s="0" t="s">
        <v>4188</v>
      </c>
      <c r="B1608" s="0" t="n">
        <v>141</v>
      </c>
      <c r="C1608" s="0" t="s">
        <v>23</v>
      </c>
      <c r="D1608" s="0" t="s">
        <v>4189</v>
      </c>
      <c r="E1608" s="0" t="s">
        <v>4190</v>
      </c>
      <c r="F1608" s="0" t="n">
        <v>6364</v>
      </c>
      <c r="G1608" s="0" t="n">
        <v>53</v>
      </c>
      <c r="H1608" s="0" t="n">
        <v>0</v>
      </c>
      <c r="I1608" s="0" t="n">
        <v>31</v>
      </c>
      <c r="J1608" s="0" t="s">
        <v>7573</v>
      </c>
      <c r="K1608" s="0" t="s">
        <v>7573</v>
      </c>
    </row>
    <row r="1609" customFormat="false" ht="12.75" hidden="false" customHeight="false" outlineLevel="0" collapsed="false">
      <c r="A1609" s="0" t="s">
        <v>4191</v>
      </c>
      <c r="B1609" s="0" t="n">
        <v>3304</v>
      </c>
      <c r="C1609" s="0" t="s">
        <v>23</v>
      </c>
      <c r="D1609" s="0" t="s">
        <v>4192</v>
      </c>
      <c r="E1609" s="0" t="s">
        <v>4193</v>
      </c>
      <c r="F1609" s="0" t="n">
        <v>5304</v>
      </c>
      <c r="G1609" s="0" t="n">
        <v>63</v>
      </c>
      <c r="H1609" s="0" t="n">
        <v>0</v>
      </c>
      <c r="I1609" s="0" t="n">
        <v>14</v>
      </c>
      <c r="J1609" s="0" t="s">
        <v>7573</v>
      </c>
      <c r="K1609" s="0" t="s">
        <v>7573</v>
      </c>
    </row>
    <row r="1610" customFormat="false" ht="12.75" hidden="false" customHeight="false" outlineLevel="0" collapsed="false">
      <c r="A1610" s="0" t="s">
        <v>4194</v>
      </c>
      <c r="B1610" s="0" t="n">
        <v>477</v>
      </c>
      <c r="C1610" s="0" t="s">
        <v>23</v>
      </c>
      <c r="D1610" s="0" t="s">
        <v>4195</v>
      </c>
      <c r="E1610" s="0" t="s">
        <v>4196</v>
      </c>
      <c r="F1610" s="0" t="n">
        <v>10127</v>
      </c>
      <c r="G1610" s="0" t="n">
        <v>187</v>
      </c>
      <c r="H1610" s="0" t="n">
        <v>0</v>
      </c>
      <c r="I1610" s="0" t="n">
        <v>2</v>
      </c>
      <c r="J1610" s="0" t="s">
        <v>7573</v>
      </c>
      <c r="K1610" s="0" t="s">
        <v>7573</v>
      </c>
    </row>
    <row r="1611" customFormat="false" ht="12.75" hidden="false" customHeight="false" outlineLevel="0" collapsed="false">
      <c r="A1611" s="0" t="s">
        <v>4197</v>
      </c>
      <c r="B1611" s="0" t="n">
        <v>101</v>
      </c>
      <c r="C1611" s="0" t="s">
        <v>23</v>
      </c>
      <c r="D1611" s="0" t="s">
        <v>4198</v>
      </c>
      <c r="E1611" s="0" t="s">
        <v>4199</v>
      </c>
      <c r="F1611" s="0" t="n">
        <v>10408</v>
      </c>
      <c r="G1611" s="0" t="n">
        <v>90</v>
      </c>
      <c r="H1611" s="0" t="n">
        <v>0</v>
      </c>
      <c r="I1611" s="0" t="n">
        <v>4</v>
      </c>
      <c r="J1611" s="0" t="s">
        <v>7573</v>
      </c>
      <c r="K1611" s="0" t="s">
        <v>7573</v>
      </c>
    </row>
    <row r="1612" customFormat="false" ht="12.75" hidden="false" customHeight="false" outlineLevel="0" collapsed="false">
      <c r="A1612" s="0" t="s">
        <v>4200</v>
      </c>
      <c r="B1612" s="0" t="n">
        <v>170</v>
      </c>
      <c r="C1612" s="0" t="s">
        <v>23</v>
      </c>
      <c r="D1612" s="0" t="s">
        <v>4201</v>
      </c>
      <c r="E1612" s="0" t="s">
        <v>4202</v>
      </c>
      <c r="F1612" s="0" t="n">
        <v>6101</v>
      </c>
      <c r="G1612" s="0" t="n">
        <v>52</v>
      </c>
      <c r="H1612" s="0" t="n">
        <v>0</v>
      </c>
      <c r="I1612" s="0" t="n">
        <v>2</v>
      </c>
      <c r="J1612" s="0" t="s">
        <v>7573</v>
      </c>
      <c r="K1612" s="0" t="s">
        <v>7573</v>
      </c>
    </row>
    <row r="1613" customFormat="false" ht="12.75" hidden="false" customHeight="false" outlineLevel="0" collapsed="false">
      <c r="A1613" s="0" t="s">
        <v>4203</v>
      </c>
      <c r="B1613" s="0" t="n">
        <v>880</v>
      </c>
      <c r="C1613" s="0" t="s">
        <v>23</v>
      </c>
      <c r="D1613" s="0" t="s">
        <v>4204</v>
      </c>
      <c r="E1613" s="0" t="s">
        <v>4205</v>
      </c>
      <c r="F1613" s="0" t="n">
        <v>13032</v>
      </c>
      <c r="G1613" s="0" t="n">
        <v>209</v>
      </c>
      <c r="H1613" s="0" t="n">
        <v>0</v>
      </c>
      <c r="I1613" s="0" t="n">
        <v>27</v>
      </c>
      <c r="J1613" s="0" t="s">
        <v>7573</v>
      </c>
      <c r="K1613" s="0" t="s">
        <v>7573</v>
      </c>
    </row>
    <row r="1614" customFormat="false" ht="12.75" hidden="false" customHeight="false" outlineLevel="0" collapsed="false">
      <c r="A1614" s="0" t="s">
        <v>4206</v>
      </c>
      <c r="B1614" s="0" t="n">
        <v>134</v>
      </c>
      <c r="C1614" s="0" t="s">
        <v>23</v>
      </c>
      <c r="D1614" s="0" t="s">
        <v>4207</v>
      </c>
      <c r="E1614" s="0" t="s">
        <v>4208</v>
      </c>
      <c r="F1614" s="0" t="n">
        <v>50549</v>
      </c>
      <c r="G1614" s="0" t="n">
        <v>446</v>
      </c>
      <c r="H1614" s="0" t="n">
        <v>0</v>
      </c>
      <c r="I1614" s="0" t="n">
        <v>10</v>
      </c>
      <c r="J1614" s="0" t="s">
        <v>7573</v>
      </c>
      <c r="K1614" s="0" t="s">
        <v>7573</v>
      </c>
    </row>
    <row r="1615" customFormat="false" ht="12.75" hidden="false" customHeight="false" outlineLevel="0" collapsed="false">
      <c r="A1615" s="0" t="s">
        <v>4209</v>
      </c>
      <c r="B1615" s="0" t="n">
        <v>976</v>
      </c>
      <c r="C1615" s="0" t="s">
        <v>23</v>
      </c>
      <c r="D1615" s="0" t="s">
        <v>4210</v>
      </c>
      <c r="E1615" s="0" t="s">
        <v>4211</v>
      </c>
      <c r="F1615" s="0" t="n">
        <v>17288</v>
      </c>
      <c r="G1615" s="0" t="n">
        <v>208</v>
      </c>
      <c r="H1615" s="0" t="n">
        <v>0</v>
      </c>
      <c r="I1615" s="0" t="n">
        <v>34</v>
      </c>
      <c r="J1615" s="0" t="s">
        <v>7573</v>
      </c>
      <c r="K1615" s="0" t="s">
        <v>7573</v>
      </c>
    </row>
    <row r="1616" customFormat="false" ht="12.75" hidden="false" customHeight="false" outlineLevel="0" collapsed="false">
      <c r="A1616" s="0" t="s">
        <v>4212</v>
      </c>
      <c r="B1616" s="0" t="n">
        <v>483</v>
      </c>
      <c r="C1616" s="0" t="s">
        <v>23</v>
      </c>
      <c r="E1616" s="0" t="s">
        <v>4213</v>
      </c>
      <c r="F1616" s="0" t="n">
        <v>5696</v>
      </c>
      <c r="G1616" s="0" t="n">
        <v>59</v>
      </c>
      <c r="H1616" s="0" t="n">
        <v>0</v>
      </c>
      <c r="I1616" s="0" t="n">
        <v>8</v>
      </c>
      <c r="J1616" s="0" t="s">
        <v>7573</v>
      </c>
      <c r="K1616" s="0" t="s">
        <v>7573</v>
      </c>
    </row>
    <row r="1617" customFormat="false" ht="12.75" hidden="false" customHeight="false" outlineLevel="0" collapsed="false">
      <c r="A1617" s="0" t="s">
        <v>4214</v>
      </c>
      <c r="B1617" s="0" t="n">
        <v>2140</v>
      </c>
      <c r="C1617" s="0" t="s">
        <v>23</v>
      </c>
      <c r="D1617" s="0" t="s">
        <v>4215</v>
      </c>
      <c r="E1617" s="0" t="s">
        <v>4216</v>
      </c>
      <c r="F1617" s="0" t="n">
        <v>14595</v>
      </c>
      <c r="G1617" s="0" t="n">
        <v>115</v>
      </c>
      <c r="H1617" s="0" t="n">
        <v>0</v>
      </c>
      <c r="I1617" s="0" t="n">
        <v>7</v>
      </c>
      <c r="J1617" s="0" t="s">
        <v>7573</v>
      </c>
      <c r="K1617" s="0" t="s">
        <v>7573</v>
      </c>
    </row>
    <row r="1618" customFormat="false" ht="12.75" hidden="false" customHeight="false" outlineLevel="0" collapsed="false">
      <c r="A1618" s="0" t="s">
        <v>4217</v>
      </c>
      <c r="B1618" s="0" t="n">
        <v>390</v>
      </c>
      <c r="C1618" s="0" t="s">
        <v>23</v>
      </c>
      <c r="E1618" s="0" t="s">
        <v>4218</v>
      </c>
      <c r="F1618" s="0" t="n">
        <v>10125</v>
      </c>
      <c r="G1618" s="0" t="n">
        <v>101</v>
      </c>
      <c r="H1618" s="0" t="n">
        <v>0</v>
      </c>
      <c r="I1618" s="0" t="n">
        <v>126</v>
      </c>
      <c r="J1618" s="0" t="s">
        <v>7573</v>
      </c>
      <c r="K1618" s="0" t="s">
        <v>7573</v>
      </c>
    </row>
    <row r="1619" customFormat="false" ht="12.75" hidden="false" customHeight="false" outlineLevel="0" collapsed="false">
      <c r="A1619" s="0" t="s">
        <v>4219</v>
      </c>
      <c r="B1619" s="0" t="n">
        <v>102</v>
      </c>
      <c r="C1619" s="0" t="s">
        <v>23</v>
      </c>
      <c r="D1619" s="0" t="s">
        <v>4220</v>
      </c>
      <c r="E1619" s="0" t="s">
        <v>4221</v>
      </c>
      <c r="F1619" s="0" t="n">
        <v>37100</v>
      </c>
      <c r="G1619" s="0" t="n">
        <v>801</v>
      </c>
      <c r="H1619" s="0" t="n">
        <v>1</v>
      </c>
      <c r="I1619" s="0" t="n">
        <v>44</v>
      </c>
      <c r="J1619" s="0" t="s">
        <v>7573</v>
      </c>
      <c r="K1619" s="0" t="s">
        <v>7573</v>
      </c>
    </row>
    <row r="1620" customFormat="false" ht="12.75" hidden="false" customHeight="false" outlineLevel="0" collapsed="false">
      <c r="A1620" s="0" t="s">
        <v>4222</v>
      </c>
      <c r="B1620" s="0" t="n">
        <v>432</v>
      </c>
      <c r="C1620" s="0" t="s">
        <v>23</v>
      </c>
      <c r="E1620" s="0" t="s">
        <v>4223</v>
      </c>
      <c r="F1620" s="0" t="n">
        <v>11977</v>
      </c>
      <c r="G1620" s="0" t="n">
        <v>183</v>
      </c>
      <c r="H1620" s="0" t="n">
        <v>0</v>
      </c>
      <c r="I1620" s="0" t="n">
        <v>14</v>
      </c>
      <c r="J1620" s="0" t="s">
        <v>7573</v>
      </c>
      <c r="K1620" s="0" t="s">
        <v>7573</v>
      </c>
    </row>
    <row r="1621" customFormat="false" ht="12.75" hidden="false" customHeight="false" outlineLevel="0" collapsed="false">
      <c r="A1621" s="0" t="s">
        <v>4224</v>
      </c>
      <c r="B1621" s="0" t="n">
        <v>233</v>
      </c>
      <c r="C1621" s="0" t="s">
        <v>23</v>
      </c>
      <c r="D1621" s="0" t="s">
        <v>4225</v>
      </c>
      <c r="E1621" s="0" t="s">
        <v>4226</v>
      </c>
      <c r="F1621" s="0" t="n">
        <v>52432</v>
      </c>
      <c r="G1621" s="0" t="n">
        <v>263</v>
      </c>
      <c r="H1621" s="0" t="n">
        <v>0</v>
      </c>
      <c r="I1621" s="0" t="n">
        <v>14</v>
      </c>
      <c r="J1621" s="0" t="s">
        <v>7573</v>
      </c>
      <c r="K1621" s="0" t="s">
        <v>7573</v>
      </c>
    </row>
    <row r="1622" customFormat="false" ht="12.75" hidden="false" customHeight="false" outlineLevel="0" collapsed="false">
      <c r="A1622" s="0" t="s">
        <v>4227</v>
      </c>
      <c r="B1622" s="0" t="n">
        <v>4228</v>
      </c>
      <c r="C1622" s="0" t="s">
        <v>23</v>
      </c>
      <c r="D1622" s="0" t="s">
        <v>4228</v>
      </c>
      <c r="E1622" s="0" t="s">
        <v>4229</v>
      </c>
      <c r="F1622" s="0" t="n">
        <v>17009</v>
      </c>
      <c r="G1622" s="0" t="n">
        <v>278</v>
      </c>
      <c r="H1622" s="0" t="n">
        <v>0</v>
      </c>
      <c r="I1622" s="0" t="n">
        <v>23</v>
      </c>
      <c r="J1622" s="0" t="s">
        <v>7573</v>
      </c>
      <c r="K1622" s="0" t="s">
        <v>7573</v>
      </c>
    </row>
    <row r="1623" customFormat="false" ht="12.75" hidden="false" customHeight="false" outlineLevel="0" collapsed="false">
      <c r="A1623" s="0" t="s">
        <v>4230</v>
      </c>
      <c r="B1623" s="0" t="n">
        <v>107</v>
      </c>
      <c r="C1623" s="0" t="s">
        <v>23</v>
      </c>
      <c r="E1623" s="0" t="s">
        <v>4231</v>
      </c>
      <c r="F1623" s="0" t="n">
        <v>11524</v>
      </c>
      <c r="G1623" s="0" t="n">
        <v>157</v>
      </c>
      <c r="H1623" s="0" t="n">
        <v>0</v>
      </c>
      <c r="I1623" s="0" t="n">
        <v>5</v>
      </c>
      <c r="J1623" s="0" t="s">
        <v>7573</v>
      </c>
      <c r="K1623" s="0" t="s">
        <v>7573</v>
      </c>
    </row>
    <row r="1624" customFormat="false" ht="12.75" hidden="false" customHeight="false" outlineLevel="0" collapsed="false">
      <c r="A1624" s="0" t="s">
        <v>4232</v>
      </c>
      <c r="B1624" s="0" t="n">
        <v>7185</v>
      </c>
      <c r="C1624" s="0" t="s">
        <v>23</v>
      </c>
      <c r="D1624" s="0" t="s">
        <v>4233</v>
      </c>
      <c r="E1624" s="0" t="s">
        <v>4234</v>
      </c>
      <c r="F1624" s="0" t="n">
        <v>40104</v>
      </c>
      <c r="G1624" s="0" t="n">
        <v>383</v>
      </c>
      <c r="H1624" s="0" t="n">
        <v>0</v>
      </c>
      <c r="I1624" s="0" t="n">
        <v>321</v>
      </c>
      <c r="J1624" s="0" t="s">
        <v>7573</v>
      </c>
      <c r="K1624" s="0" t="s">
        <v>7573</v>
      </c>
    </row>
    <row r="1625" customFormat="false" ht="12.75" hidden="false" customHeight="false" outlineLevel="0" collapsed="false">
      <c r="A1625" s="0" t="s">
        <v>4235</v>
      </c>
      <c r="B1625" s="0" t="n">
        <v>198</v>
      </c>
      <c r="C1625" s="0" t="s">
        <v>23</v>
      </c>
      <c r="E1625" s="0" t="s">
        <v>4236</v>
      </c>
      <c r="F1625" s="0" t="n">
        <v>52134</v>
      </c>
      <c r="G1625" s="0" t="n">
        <v>497</v>
      </c>
      <c r="H1625" s="0" t="n">
        <v>0</v>
      </c>
      <c r="I1625" s="0" t="n">
        <v>26</v>
      </c>
      <c r="J1625" s="0" t="s">
        <v>7573</v>
      </c>
      <c r="K1625" s="0" t="s">
        <v>7573</v>
      </c>
    </row>
    <row r="1626" customFormat="false" ht="12.75" hidden="false" customHeight="false" outlineLevel="0" collapsed="false">
      <c r="A1626" s="0" t="s">
        <v>4237</v>
      </c>
      <c r="B1626" s="0" t="n">
        <v>1484</v>
      </c>
      <c r="C1626" s="0" t="s">
        <v>23</v>
      </c>
      <c r="D1626" s="0" t="s">
        <v>4238</v>
      </c>
      <c r="E1626" s="0" t="s">
        <v>4239</v>
      </c>
      <c r="F1626" s="0" t="n">
        <v>11988</v>
      </c>
      <c r="G1626" s="0" t="n">
        <v>99</v>
      </c>
      <c r="H1626" s="0" t="n">
        <v>0</v>
      </c>
      <c r="I1626" s="0" t="n">
        <v>28</v>
      </c>
      <c r="J1626" s="0" t="s">
        <v>7573</v>
      </c>
      <c r="K1626" s="0" t="s">
        <v>7573</v>
      </c>
    </row>
    <row r="1627" customFormat="false" ht="12.75" hidden="false" customHeight="false" outlineLevel="0" collapsed="false">
      <c r="A1627" s="0" t="s">
        <v>4240</v>
      </c>
      <c r="B1627" s="0" t="n">
        <v>401</v>
      </c>
      <c r="C1627" s="0" t="s">
        <v>23</v>
      </c>
      <c r="E1627" s="0" t="s">
        <v>4241</v>
      </c>
      <c r="F1627" s="0" t="n">
        <v>6165</v>
      </c>
      <c r="G1627" s="0" t="n">
        <v>104</v>
      </c>
      <c r="H1627" s="0" t="n">
        <v>0</v>
      </c>
      <c r="I1627" s="0" t="n">
        <v>16</v>
      </c>
      <c r="J1627" s="0" t="s">
        <v>7573</v>
      </c>
      <c r="K1627" s="0" t="s">
        <v>7573</v>
      </c>
    </row>
    <row r="1628" customFormat="false" ht="12.75" hidden="false" customHeight="false" outlineLevel="0" collapsed="false">
      <c r="A1628" s="0" t="s">
        <v>4242</v>
      </c>
      <c r="B1628" s="0" t="n">
        <v>935</v>
      </c>
      <c r="C1628" s="0" t="s">
        <v>23</v>
      </c>
      <c r="D1628" s="0" t="s">
        <v>4243</v>
      </c>
      <c r="E1628" s="0" t="s">
        <v>4244</v>
      </c>
      <c r="F1628" s="0" t="n">
        <v>18434</v>
      </c>
      <c r="G1628" s="0" t="n">
        <v>227</v>
      </c>
      <c r="H1628" s="0" t="n">
        <v>0</v>
      </c>
      <c r="I1628" s="0" t="n">
        <v>8</v>
      </c>
      <c r="J1628" s="0" t="s">
        <v>7573</v>
      </c>
      <c r="K1628" s="0" t="s">
        <v>7573</v>
      </c>
    </row>
    <row r="1629" customFormat="false" ht="12.75" hidden="false" customHeight="false" outlineLevel="0" collapsed="false">
      <c r="A1629" s="0" t="s">
        <v>4245</v>
      </c>
      <c r="B1629" s="0" t="n">
        <v>35120</v>
      </c>
      <c r="C1629" s="0" t="s">
        <v>23</v>
      </c>
      <c r="D1629" s="0" t="s">
        <v>4246</v>
      </c>
      <c r="E1629" s="0" t="s">
        <v>4247</v>
      </c>
      <c r="F1629" s="0" t="n">
        <v>138638</v>
      </c>
      <c r="G1629" s="0" t="n">
        <v>1538</v>
      </c>
      <c r="H1629" s="0" t="n">
        <v>3</v>
      </c>
      <c r="I1629" s="0" t="n">
        <v>62</v>
      </c>
      <c r="J1629" s="0" t="s">
        <v>7573</v>
      </c>
      <c r="K1629" s="0" t="s">
        <v>7573</v>
      </c>
    </row>
    <row r="1630" customFormat="false" ht="12.75" hidden="false" customHeight="false" outlineLevel="0" collapsed="false">
      <c r="A1630" s="0" t="s">
        <v>4248</v>
      </c>
      <c r="B1630" s="0" t="n">
        <v>587</v>
      </c>
      <c r="C1630" s="0" t="s">
        <v>23</v>
      </c>
      <c r="D1630" s="0" t="s">
        <v>4249</v>
      </c>
      <c r="E1630" s="0" t="s">
        <v>4250</v>
      </c>
      <c r="F1630" s="0" t="n">
        <v>25218</v>
      </c>
      <c r="G1630" s="0" t="n">
        <v>327</v>
      </c>
      <c r="H1630" s="0" t="n">
        <v>0</v>
      </c>
      <c r="I1630" s="0" t="n">
        <v>60</v>
      </c>
      <c r="J1630" s="0" t="s">
        <v>7573</v>
      </c>
      <c r="K1630" s="0" t="s">
        <v>7573</v>
      </c>
    </row>
    <row r="1631" customFormat="false" ht="12.75" hidden="false" customHeight="false" outlineLevel="0" collapsed="false">
      <c r="A1631" s="0" t="s">
        <v>4251</v>
      </c>
      <c r="B1631" s="0" t="n">
        <v>549</v>
      </c>
      <c r="C1631" s="0" t="s">
        <v>23</v>
      </c>
      <c r="D1631" s="0" t="s">
        <v>4252</v>
      </c>
      <c r="E1631" s="0" t="s">
        <v>4253</v>
      </c>
      <c r="F1631" s="0" t="n">
        <v>7039</v>
      </c>
      <c r="G1631" s="0" t="n">
        <v>47</v>
      </c>
      <c r="H1631" s="0" t="n">
        <v>0</v>
      </c>
      <c r="I1631" s="0" t="n">
        <v>4</v>
      </c>
      <c r="J1631" s="0" t="s">
        <v>7573</v>
      </c>
      <c r="K1631" s="0" t="s">
        <v>7573</v>
      </c>
    </row>
    <row r="1632" customFormat="false" ht="12.75" hidden="false" customHeight="false" outlineLevel="0" collapsed="false">
      <c r="A1632" s="0" t="s">
        <v>4254</v>
      </c>
      <c r="B1632" s="0" t="n">
        <v>238</v>
      </c>
      <c r="C1632" s="0" t="s">
        <v>23</v>
      </c>
      <c r="E1632" s="0" t="s">
        <v>4255</v>
      </c>
      <c r="F1632" s="0" t="n">
        <v>20204</v>
      </c>
      <c r="G1632" s="0" t="n">
        <v>180</v>
      </c>
      <c r="H1632" s="0" t="n">
        <v>3</v>
      </c>
      <c r="I1632" s="0" t="n">
        <v>51</v>
      </c>
      <c r="J1632" s="0" t="s">
        <v>7573</v>
      </c>
      <c r="K1632" s="0" t="s">
        <v>7573</v>
      </c>
    </row>
    <row r="1633" customFormat="false" ht="12.75" hidden="false" customHeight="false" outlineLevel="0" collapsed="false">
      <c r="A1633" s="0" t="s">
        <v>4256</v>
      </c>
      <c r="B1633" s="0" t="n">
        <v>1568</v>
      </c>
      <c r="C1633" s="0" t="s">
        <v>23</v>
      </c>
      <c r="D1633" s="0" t="s">
        <v>4257</v>
      </c>
      <c r="E1633" s="0" t="s">
        <v>4258</v>
      </c>
      <c r="F1633" s="0" t="n">
        <v>18817</v>
      </c>
      <c r="G1633" s="0" t="n">
        <v>230</v>
      </c>
      <c r="H1633" s="0" t="n">
        <v>0</v>
      </c>
      <c r="I1633" s="0" t="n">
        <v>68</v>
      </c>
      <c r="J1633" s="0" t="s">
        <v>7573</v>
      </c>
      <c r="K1633" s="0" t="s">
        <v>7573</v>
      </c>
    </row>
    <row r="1634" customFormat="false" ht="12.75" hidden="false" customHeight="false" outlineLevel="0" collapsed="false">
      <c r="A1634" s="0" t="s">
        <v>4259</v>
      </c>
      <c r="B1634" s="0" t="n">
        <v>243</v>
      </c>
      <c r="C1634" s="0" t="s">
        <v>23</v>
      </c>
      <c r="E1634" s="0" t="s">
        <v>4260</v>
      </c>
      <c r="F1634" s="0" t="n">
        <v>7685</v>
      </c>
      <c r="G1634" s="0" t="n">
        <v>442</v>
      </c>
      <c r="H1634" s="0" t="n">
        <v>2</v>
      </c>
      <c r="I1634" s="0" t="n">
        <v>211</v>
      </c>
      <c r="J1634" s="0" t="s">
        <v>7573</v>
      </c>
      <c r="K1634" s="0" t="s">
        <v>7573</v>
      </c>
    </row>
    <row r="1635" customFormat="false" ht="12.75" hidden="false" customHeight="false" outlineLevel="0" collapsed="false">
      <c r="A1635" s="0" t="s">
        <v>4261</v>
      </c>
      <c r="B1635" s="0" t="n">
        <v>204</v>
      </c>
      <c r="C1635" s="0" t="s">
        <v>23</v>
      </c>
      <c r="E1635" s="0" t="s">
        <v>4262</v>
      </c>
      <c r="F1635" s="0" t="n">
        <v>12242</v>
      </c>
      <c r="G1635" s="0" t="n">
        <v>107</v>
      </c>
      <c r="H1635" s="0" t="n">
        <v>0</v>
      </c>
      <c r="I1635" s="0" t="n">
        <v>10</v>
      </c>
      <c r="J1635" s="0" t="s">
        <v>7573</v>
      </c>
      <c r="K1635" s="0" t="s">
        <v>7573</v>
      </c>
    </row>
    <row r="1636" customFormat="false" ht="12.75" hidden="false" customHeight="false" outlineLevel="0" collapsed="false">
      <c r="A1636" s="0" t="s">
        <v>4263</v>
      </c>
      <c r="B1636" s="0" t="n">
        <v>343</v>
      </c>
      <c r="C1636" s="0" t="s">
        <v>23</v>
      </c>
      <c r="D1636" s="0" t="s">
        <v>4264</v>
      </c>
      <c r="E1636" s="0" t="s">
        <v>4265</v>
      </c>
      <c r="F1636" s="0" t="n">
        <v>24197</v>
      </c>
      <c r="G1636" s="0" t="n">
        <v>235</v>
      </c>
      <c r="H1636" s="0" t="n">
        <v>0</v>
      </c>
      <c r="I1636" s="0" t="n">
        <v>50</v>
      </c>
      <c r="J1636" s="0" t="s">
        <v>7573</v>
      </c>
      <c r="K1636" s="0" t="s">
        <v>7573</v>
      </c>
    </row>
    <row r="1637" customFormat="false" ht="12.75" hidden="false" customHeight="false" outlineLevel="0" collapsed="false">
      <c r="A1637" s="0" t="s">
        <v>4266</v>
      </c>
      <c r="B1637" s="0" t="n">
        <v>174</v>
      </c>
      <c r="C1637" s="0" t="s">
        <v>23</v>
      </c>
      <c r="E1637" s="0" t="s">
        <v>4267</v>
      </c>
      <c r="F1637" s="0" t="n">
        <v>29451</v>
      </c>
      <c r="G1637" s="0" t="n">
        <v>383</v>
      </c>
      <c r="H1637" s="0" t="n">
        <v>0</v>
      </c>
      <c r="I1637" s="0" t="n">
        <v>6</v>
      </c>
      <c r="J1637" s="0" t="s">
        <v>7573</v>
      </c>
      <c r="K1637" s="0" t="s">
        <v>7573</v>
      </c>
    </row>
    <row r="1638" customFormat="false" ht="12.75" hidden="false" customHeight="false" outlineLevel="0" collapsed="false">
      <c r="A1638" s="0" t="s">
        <v>4268</v>
      </c>
      <c r="B1638" s="0" t="n">
        <v>1062</v>
      </c>
      <c r="C1638" s="0" t="s">
        <v>23</v>
      </c>
      <c r="D1638" s="0" t="s">
        <v>4269</v>
      </c>
      <c r="E1638" s="0" t="s">
        <v>4270</v>
      </c>
      <c r="F1638" s="0" t="n">
        <v>37592</v>
      </c>
      <c r="G1638" s="0" t="n">
        <v>1093</v>
      </c>
      <c r="H1638" s="0" t="n">
        <v>0</v>
      </c>
      <c r="I1638" s="0" t="n">
        <v>52</v>
      </c>
      <c r="J1638" s="0" t="s">
        <v>7573</v>
      </c>
      <c r="K1638" s="0" t="s">
        <v>7573</v>
      </c>
    </row>
    <row r="1639" customFormat="false" ht="12.75" hidden="false" customHeight="false" outlineLevel="0" collapsed="false">
      <c r="A1639" s="0" t="s">
        <v>4271</v>
      </c>
      <c r="B1639" s="0" t="n">
        <v>2054</v>
      </c>
      <c r="C1639" s="0" t="s">
        <v>23</v>
      </c>
      <c r="D1639" s="0" t="s">
        <v>4272</v>
      </c>
      <c r="E1639" s="0" t="s">
        <v>4273</v>
      </c>
      <c r="F1639" s="0" t="n">
        <v>10155</v>
      </c>
      <c r="G1639" s="0" t="n">
        <v>64</v>
      </c>
      <c r="H1639" s="0" t="n">
        <v>0</v>
      </c>
      <c r="I1639" s="0" t="n">
        <v>72</v>
      </c>
      <c r="J1639" s="0" t="s">
        <v>7573</v>
      </c>
      <c r="K1639" s="0" t="s">
        <v>7573</v>
      </c>
    </row>
    <row r="1640" customFormat="false" ht="12.75" hidden="false" customHeight="false" outlineLevel="0" collapsed="false">
      <c r="A1640" s="0" t="s">
        <v>4274</v>
      </c>
      <c r="B1640" s="0" t="n">
        <v>263</v>
      </c>
      <c r="C1640" s="0" t="s">
        <v>23</v>
      </c>
      <c r="D1640" s="0" t="s">
        <v>1811</v>
      </c>
      <c r="E1640" s="0" t="s">
        <v>4275</v>
      </c>
      <c r="F1640" s="0" t="n">
        <v>8608</v>
      </c>
      <c r="G1640" s="0" t="n">
        <v>96</v>
      </c>
      <c r="H1640" s="0" t="n">
        <v>0</v>
      </c>
      <c r="I1640" s="0" t="n">
        <v>12</v>
      </c>
      <c r="J1640" s="0" t="s">
        <v>7573</v>
      </c>
      <c r="K1640" s="0" t="s">
        <v>7573</v>
      </c>
    </row>
    <row r="1641" customFormat="false" ht="12.75" hidden="false" customHeight="false" outlineLevel="0" collapsed="false">
      <c r="A1641" s="0" t="s">
        <v>4276</v>
      </c>
      <c r="B1641" s="0" t="n">
        <v>323</v>
      </c>
      <c r="C1641" s="0" t="s">
        <v>23</v>
      </c>
      <c r="D1641" s="0" t="s">
        <v>4277</v>
      </c>
      <c r="E1641" s="0" t="s">
        <v>4278</v>
      </c>
      <c r="F1641" s="0" t="n">
        <v>59731</v>
      </c>
      <c r="G1641" s="0" t="n">
        <v>822</v>
      </c>
      <c r="H1641" s="0" t="n">
        <v>0</v>
      </c>
      <c r="I1641" s="0" t="n">
        <v>15</v>
      </c>
      <c r="J1641" s="0" t="s">
        <v>7573</v>
      </c>
      <c r="K1641" s="0" t="s">
        <v>7573</v>
      </c>
    </row>
    <row r="1642" customFormat="false" ht="12.75" hidden="false" customHeight="false" outlineLevel="0" collapsed="false">
      <c r="A1642" s="0" t="s">
        <v>4279</v>
      </c>
      <c r="B1642" s="0" t="n">
        <v>104</v>
      </c>
      <c r="C1642" s="0" t="s">
        <v>23</v>
      </c>
      <c r="D1642" s="0" t="s">
        <v>4280</v>
      </c>
      <c r="E1642" s="0" t="s">
        <v>4281</v>
      </c>
      <c r="F1642" s="0" t="n">
        <v>10033</v>
      </c>
      <c r="G1642" s="0" t="n">
        <v>60</v>
      </c>
      <c r="H1642" s="0" t="n">
        <v>0</v>
      </c>
      <c r="I1642" s="0" t="n">
        <v>4</v>
      </c>
      <c r="J1642" s="0" t="s">
        <v>7573</v>
      </c>
      <c r="K1642" s="0" t="s">
        <v>7573</v>
      </c>
    </row>
    <row r="1643" customFormat="false" ht="12.75" hidden="false" customHeight="false" outlineLevel="0" collapsed="false">
      <c r="A1643" s="0" t="s">
        <v>4282</v>
      </c>
      <c r="B1643" s="0" t="n">
        <v>1080</v>
      </c>
      <c r="C1643" s="0" t="s">
        <v>23</v>
      </c>
      <c r="D1643" s="0" t="s">
        <v>4283</v>
      </c>
      <c r="E1643" s="0" t="s">
        <v>4284</v>
      </c>
      <c r="F1643" s="0" t="n">
        <v>13551</v>
      </c>
      <c r="G1643" s="0" t="n">
        <v>140</v>
      </c>
      <c r="H1643" s="0" t="n">
        <v>0</v>
      </c>
      <c r="I1643" s="0" t="n">
        <v>4</v>
      </c>
      <c r="J1643" s="0" t="s">
        <v>7573</v>
      </c>
      <c r="K1643" s="0" t="s">
        <v>7573</v>
      </c>
    </row>
    <row r="1644" customFormat="false" ht="12.75" hidden="false" customHeight="false" outlineLevel="0" collapsed="false">
      <c r="A1644" s="0" t="s">
        <v>4285</v>
      </c>
      <c r="B1644" s="0" t="n">
        <v>743</v>
      </c>
      <c r="C1644" s="0" t="s">
        <v>23</v>
      </c>
      <c r="D1644" s="0" t="s">
        <v>4286</v>
      </c>
      <c r="E1644" s="0" t="s">
        <v>4287</v>
      </c>
      <c r="F1644" s="0" t="n">
        <v>8208</v>
      </c>
      <c r="G1644" s="0" t="n">
        <v>112</v>
      </c>
      <c r="H1644" s="0" t="n">
        <v>0</v>
      </c>
      <c r="I1644" s="0" t="n">
        <v>1</v>
      </c>
      <c r="J1644" s="0" t="s">
        <v>7573</v>
      </c>
      <c r="K1644" s="0" t="s">
        <v>7573</v>
      </c>
    </row>
    <row r="1645" customFormat="false" ht="12.75" hidden="false" customHeight="false" outlineLevel="0" collapsed="false">
      <c r="A1645" s="0" t="s">
        <v>4288</v>
      </c>
      <c r="B1645" s="0" t="n">
        <v>241</v>
      </c>
      <c r="C1645" s="0" t="s">
        <v>23</v>
      </c>
      <c r="E1645" s="0" t="s">
        <v>4289</v>
      </c>
      <c r="F1645" s="0" t="n">
        <v>12294</v>
      </c>
      <c r="G1645" s="0" t="n">
        <v>89</v>
      </c>
      <c r="H1645" s="0" t="n">
        <v>0</v>
      </c>
      <c r="I1645" s="0" t="n">
        <v>20</v>
      </c>
      <c r="J1645" s="0" t="s">
        <v>7573</v>
      </c>
      <c r="K1645" s="0" t="s">
        <v>7573</v>
      </c>
    </row>
    <row r="1646" customFormat="false" ht="12.75" hidden="false" customHeight="false" outlineLevel="0" collapsed="false">
      <c r="A1646" s="0" t="s">
        <v>4290</v>
      </c>
      <c r="B1646" s="0" t="n">
        <v>262</v>
      </c>
      <c r="C1646" s="0" t="s">
        <v>23</v>
      </c>
      <c r="D1646" s="0" t="s">
        <v>4291</v>
      </c>
      <c r="E1646" s="0" t="s">
        <v>4292</v>
      </c>
      <c r="F1646" s="0" t="n">
        <v>18617</v>
      </c>
      <c r="G1646" s="0" t="n">
        <v>160</v>
      </c>
      <c r="H1646" s="0" t="n">
        <v>0</v>
      </c>
      <c r="I1646" s="0" t="n">
        <v>13</v>
      </c>
      <c r="J1646" s="0" t="s">
        <v>7573</v>
      </c>
      <c r="K1646" s="0" t="s">
        <v>7573</v>
      </c>
    </row>
    <row r="1647" customFormat="false" ht="12.75" hidden="false" customHeight="false" outlineLevel="0" collapsed="false">
      <c r="A1647" s="0" t="s">
        <v>4293</v>
      </c>
      <c r="B1647" s="0" t="n">
        <v>1548</v>
      </c>
      <c r="C1647" s="0" t="s">
        <v>23</v>
      </c>
      <c r="D1647" s="0" t="s">
        <v>4294</v>
      </c>
      <c r="E1647" s="0" t="s">
        <v>4295</v>
      </c>
      <c r="F1647" s="0" t="n">
        <v>9533</v>
      </c>
      <c r="G1647" s="0" t="n">
        <v>76</v>
      </c>
      <c r="H1647" s="0" t="n">
        <v>0</v>
      </c>
      <c r="I1647" s="0" t="n">
        <v>25</v>
      </c>
      <c r="J1647" s="0" t="s">
        <v>7573</v>
      </c>
      <c r="K1647" s="0" t="s">
        <v>7573</v>
      </c>
    </row>
    <row r="1648" customFormat="false" ht="12.75" hidden="false" customHeight="false" outlineLevel="0" collapsed="false">
      <c r="A1648" s="0" t="s">
        <v>4296</v>
      </c>
      <c r="B1648" s="0" t="n">
        <v>121</v>
      </c>
      <c r="C1648" s="0" t="s">
        <v>23</v>
      </c>
      <c r="E1648" s="0" t="s">
        <v>4297</v>
      </c>
      <c r="F1648" s="0" t="n">
        <v>59340</v>
      </c>
      <c r="G1648" s="0" t="n">
        <v>551</v>
      </c>
      <c r="H1648" s="0" t="n">
        <v>0</v>
      </c>
      <c r="I1648" s="0" t="n">
        <v>127</v>
      </c>
      <c r="J1648" s="0" t="s">
        <v>7573</v>
      </c>
      <c r="K1648" s="0" t="s">
        <v>7573</v>
      </c>
    </row>
    <row r="1649" customFormat="false" ht="12.75" hidden="false" customHeight="false" outlineLevel="0" collapsed="false">
      <c r="A1649" s="0" t="s">
        <v>4298</v>
      </c>
      <c r="B1649" s="0" t="n">
        <v>206</v>
      </c>
      <c r="C1649" s="0" t="s">
        <v>23</v>
      </c>
      <c r="D1649" s="0" t="s">
        <v>4299</v>
      </c>
      <c r="E1649" s="0" t="s">
        <v>4300</v>
      </c>
      <c r="F1649" s="0" t="n">
        <v>7190</v>
      </c>
      <c r="G1649" s="0" t="n">
        <v>119</v>
      </c>
      <c r="H1649" s="0" t="n">
        <v>0</v>
      </c>
      <c r="I1649" s="0" t="n">
        <v>11</v>
      </c>
      <c r="J1649" s="0" t="s">
        <v>7573</v>
      </c>
      <c r="K1649" s="0" t="s">
        <v>7573</v>
      </c>
    </row>
    <row r="1650" customFormat="false" ht="12.75" hidden="false" customHeight="false" outlineLevel="0" collapsed="false">
      <c r="A1650" s="0" t="s">
        <v>4301</v>
      </c>
      <c r="B1650" s="0" t="n">
        <v>120</v>
      </c>
      <c r="C1650" s="0" t="s">
        <v>23</v>
      </c>
      <c r="D1650" s="0" t="s">
        <v>4302</v>
      </c>
      <c r="E1650" s="0" t="s">
        <v>4303</v>
      </c>
      <c r="F1650" s="0" t="n">
        <v>10969</v>
      </c>
      <c r="G1650" s="0" t="n">
        <v>133</v>
      </c>
      <c r="H1650" s="0" t="n">
        <v>0</v>
      </c>
      <c r="I1650" s="0" t="n">
        <v>11</v>
      </c>
      <c r="J1650" s="0" t="s">
        <v>7573</v>
      </c>
      <c r="K1650" s="0" t="s">
        <v>7573</v>
      </c>
    </row>
    <row r="1651" customFormat="false" ht="12.75" hidden="false" customHeight="false" outlineLevel="0" collapsed="false">
      <c r="A1651" s="0" t="s">
        <v>4304</v>
      </c>
      <c r="B1651" s="0" t="n">
        <v>189</v>
      </c>
      <c r="C1651" s="0" t="s">
        <v>23</v>
      </c>
      <c r="D1651" s="0" t="s">
        <v>4305</v>
      </c>
      <c r="E1651" s="0" t="s">
        <v>4306</v>
      </c>
      <c r="F1651" s="0" t="n">
        <v>8829</v>
      </c>
      <c r="G1651" s="0" t="n">
        <v>165</v>
      </c>
      <c r="H1651" s="0" t="n">
        <v>0</v>
      </c>
      <c r="I1651" s="0" t="n">
        <v>32</v>
      </c>
      <c r="J1651" s="0" t="s">
        <v>7573</v>
      </c>
      <c r="K1651" s="0" t="s">
        <v>7573</v>
      </c>
    </row>
    <row r="1652" customFormat="false" ht="12.75" hidden="false" customHeight="false" outlineLevel="0" collapsed="false">
      <c r="A1652" s="0" t="s">
        <v>4307</v>
      </c>
      <c r="B1652" s="0" t="n">
        <v>291</v>
      </c>
      <c r="C1652" s="0" t="s">
        <v>23</v>
      </c>
      <c r="D1652" s="0" t="s">
        <v>4308</v>
      </c>
      <c r="E1652" s="0" t="s">
        <v>3294</v>
      </c>
      <c r="F1652" s="0" t="n">
        <v>168915</v>
      </c>
      <c r="G1652" s="0" t="n">
        <v>1108</v>
      </c>
      <c r="H1652" s="0" t="n">
        <v>0</v>
      </c>
      <c r="I1652" s="0" t="n">
        <v>78</v>
      </c>
      <c r="J1652" s="0" t="s">
        <v>7573</v>
      </c>
      <c r="K1652" s="0" t="s">
        <v>7573</v>
      </c>
    </row>
    <row r="1653" customFormat="false" ht="12.75" hidden="false" customHeight="false" outlineLevel="0" collapsed="false">
      <c r="A1653" s="0" t="s">
        <v>4309</v>
      </c>
      <c r="B1653" s="0" t="n">
        <v>271</v>
      </c>
      <c r="C1653" s="0" t="s">
        <v>23</v>
      </c>
      <c r="D1653" s="0" t="s">
        <v>4310</v>
      </c>
      <c r="E1653" s="0" t="s">
        <v>4311</v>
      </c>
      <c r="F1653" s="0" t="n">
        <v>163002</v>
      </c>
      <c r="G1653" s="0" t="n">
        <v>695</v>
      </c>
      <c r="H1653" s="0" t="n">
        <v>0</v>
      </c>
      <c r="I1653" s="0" t="n">
        <v>45</v>
      </c>
      <c r="J1653" s="0" t="s">
        <v>7573</v>
      </c>
      <c r="K1653" s="0" t="s">
        <v>7573</v>
      </c>
    </row>
    <row r="1654" customFormat="false" ht="12.75" hidden="false" customHeight="false" outlineLevel="0" collapsed="false">
      <c r="A1654" s="0" t="s">
        <v>4312</v>
      </c>
      <c r="B1654" s="0" t="n">
        <v>158</v>
      </c>
      <c r="C1654" s="0" t="s">
        <v>23</v>
      </c>
      <c r="D1654" s="0" t="s">
        <v>4313</v>
      </c>
      <c r="E1654" s="0" t="s">
        <v>4314</v>
      </c>
      <c r="F1654" s="0" t="n">
        <v>9429</v>
      </c>
      <c r="G1654" s="0" t="n">
        <v>142</v>
      </c>
      <c r="H1654" s="0" t="n">
        <v>1</v>
      </c>
      <c r="I1654" s="0" t="n">
        <v>1</v>
      </c>
      <c r="J1654" s="0" t="s">
        <v>7573</v>
      </c>
      <c r="K1654" s="0" t="s">
        <v>7573</v>
      </c>
    </row>
    <row r="1655" customFormat="false" ht="12.75" hidden="false" customHeight="false" outlineLevel="0" collapsed="false">
      <c r="A1655" s="0" t="s">
        <v>4315</v>
      </c>
      <c r="B1655" s="0" t="n">
        <v>614</v>
      </c>
      <c r="C1655" s="0" t="s">
        <v>23</v>
      </c>
      <c r="D1655" s="0" t="s">
        <v>4316</v>
      </c>
      <c r="E1655" s="0" t="s">
        <v>4317</v>
      </c>
      <c r="F1655" s="0" t="n">
        <v>7212</v>
      </c>
      <c r="G1655" s="0" t="n">
        <v>58</v>
      </c>
      <c r="H1655" s="0" t="n">
        <v>0</v>
      </c>
      <c r="I1655" s="0" t="n">
        <v>6</v>
      </c>
      <c r="J1655" s="0" t="s">
        <v>7573</v>
      </c>
      <c r="K1655" s="0" t="s">
        <v>7573</v>
      </c>
    </row>
    <row r="1656" customFormat="false" ht="12.75" hidden="false" customHeight="false" outlineLevel="0" collapsed="false">
      <c r="A1656" s="0" t="s">
        <v>4318</v>
      </c>
      <c r="B1656" s="0" t="n">
        <v>226</v>
      </c>
      <c r="C1656" s="0" t="s">
        <v>23</v>
      </c>
      <c r="E1656" s="0" t="s">
        <v>4319</v>
      </c>
      <c r="F1656" s="0" t="n">
        <v>6300</v>
      </c>
      <c r="G1656" s="0" t="n">
        <v>58</v>
      </c>
      <c r="H1656" s="0" t="n">
        <v>0</v>
      </c>
      <c r="I1656" s="0" t="n">
        <v>6</v>
      </c>
      <c r="J1656" s="0" t="s">
        <v>7573</v>
      </c>
      <c r="K1656" s="0" t="s">
        <v>7573</v>
      </c>
    </row>
    <row r="1657" customFormat="false" ht="12.75" hidden="false" customHeight="false" outlineLevel="0" collapsed="false">
      <c r="A1657" s="0" t="s">
        <v>4320</v>
      </c>
      <c r="B1657" s="0" t="n">
        <v>1466</v>
      </c>
      <c r="C1657" s="0" t="s">
        <v>23</v>
      </c>
      <c r="D1657" s="0" t="s">
        <v>4321</v>
      </c>
      <c r="E1657" s="0" t="s">
        <v>4322</v>
      </c>
      <c r="F1657" s="0" t="n">
        <v>5036</v>
      </c>
      <c r="G1657" s="0" t="n">
        <v>35</v>
      </c>
      <c r="H1657" s="0" t="n">
        <v>0</v>
      </c>
      <c r="I1657" s="0" t="n">
        <v>13</v>
      </c>
      <c r="J1657" s="0" t="s">
        <v>7573</v>
      </c>
      <c r="K1657" s="0" t="s">
        <v>7573</v>
      </c>
    </row>
    <row r="1658" customFormat="false" ht="12.75" hidden="false" customHeight="false" outlineLevel="0" collapsed="false">
      <c r="A1658" s="0" t="s">
        <v>4323</v>
      </c>
      <c r="B1658" s="0" t="n">
        <v>221</v>
      </c>
      <c r="C1658" s="0" t="s">
        <v>23</v>
      </c>
      <c r="D1658" s="0" t="s">
        <v>4324</v>
      </c>
      <c r="E1658" s="0" t="s">
        <v>4325</v>
      </c>
      <c r="F1658" s="0" t="n">
        <v>7919</v>
      </c>
      <c r="G1658" s="0" t="n">
        <v>144</v>
      </c>
      <c r="H1658" s="0" t="n">
        <v>0</v>
      </c>
      <c r="I1658" s="0" t="n">
        <v>8</v>
      </c>
      <c r="J1658" s="0" t="s">
        <v>7573</v>
      </c>
      <c r="K1658" s="0" t="s">
        <v>7573</v>
      </c>
    </row>
    <row r="1659" customFormat="false" ht="12.75" hidden="false" customHeight="false" outlineLevel="0" collapsed="false">
      <c r="A1659" s="0" t="s">
        <v>4326</v>
      </c>
      <c r="B1659" s="0" t="n">
        <v>348</v>
      </c>
      <c r="C1659" s="0" t="s">
        <v>23</v>
      </c>
      <c r="E1659" s="0" t="s">
        <v>4327</v>
      </c>
      <c r="F1659" s="0" t="n">
        <v>105450</v>
      </c>
      <c r="G1659" s="0" t="n">
        <v>893</v>
      </c>
      <c r="H1659" s="0" t="n">
        <v>0</v>
      </c>
      <c r="I1659" s="0" t="n">
        <v>960</v>
      </c>
      <c r="J1659" s="0" t="s">
        <v>7573</v>
      </c>
      <c r="K1659" s="0" t="s">
        <v>7573</v>
      </c>
    </row>
    <row r="1660" customFormat="false" ht="12.75" hidden="false" customHeight="false" outlineLevel="0" collapsed="false">
      <c r="A1660" s="0" t="s">
        <v>4328</v>
      </c>
      <c r="B1660" s="0" t="n">
        <v>350</v>
      </c>
      <c r="C1660" s="0" t="s">
        <v>23</v>
      </c>
      <c r="D1660" s="0" t="s">
        <v>4329</v>
      </c>
      <c r="E1660" s="0" t="s">
        <v>4330</v>
      </c>
      <c r="F1660" s="0" t="n">
        <v>8910</v>
      </c>
      <c r="G1660" s="0" t="n">
        <v>78</v>
      </c>
      <c r="H1660" s="0" t="n">
        <v>0</v>
      </c>
      <c r="I1660" s="0" t="n">
        <v>19</v>
      </c>
      <c r="J1660" s="0" t="s">
        <v>7573</v>
      </c>
      <c r="K1660" s="0" t="s">
        <v>7573</v>
      </c>
    </row>
    <row r="1661" customFormat="false" ht="12.75" hidden="false" customHeight="false" outlineLevel="0" collapsed="false">
      <c r="A1661" s="0" t="s">
        <v>4331</v>
      </c>
      <c r="B1661" s="0" t="n">
        <v>179</v>
      </c>
      <c r="C1661" s="0" t="s">
        <v>23</v>
      </c>
      <c r="D1661" s="0" t="s">
        <v>4332</v>
      </c>
      <c r="E1661" s="0" t="s">
        <v>4333</v>
      </c>
      <c r="F1661" s="0" t="n">
        <v>19511</v>
      </c>
      <c r="G1661" s="0" t="n">
        <v>211</v>
      </c>
      <c r="H1661" s="0" t="n">
        <v>0</v>
      </c>
      <c r="I1661" s="0" t="n">
        <v>24</v>
      </c>
      <c r="J1661" s="0" t="s">
        <v>7573</v>
      </c>
      <c r="K1661" s="0" t="s">
        <v>7573</v>
      </c>
    </row>
    <row r="1662" customFormat="false" ht="12.75" hidden="false" customHeight="false" outlineLevel="0" collapsed="false">
      <c r="A1662" s="0" t="s">
        <v>4334</v>
      </c>
      <c r="B1662" s="0" t="n">
        <v>241</v>
      </c>
      <c r="C1662" s="0" t="s">
        <v>23</v>
      </c>
      <c r="D1662" s="0" t="s">
        <v>4335</v>
      </c>
      <c r="E1662" s="0" t="s">
        <v>4336</v>
      </c>
      <c r="F1662" s="0" t="n">
        <v>6201</v>
      </c>
      <c r="G1662" s="0" t="n">
        <v>93</v>
      </c>
      <c r="H1662" s="0" t="n">
        <v>0</v>
      </c>
      <c r="I1662" s="0" t="n">
        <v>2</v>
      </c>
      <c r="J1662" s="0" t="s">
        <v>7573</v>
      </c>
      <c r="K1662" s="0" t="s">
        <v>7573</v>
      </c>
    </row>
    <row r="1663" customFormat="false" ht="12.75" hidden="false" customHeight="false" outlineLevel="0" collapsed="false">
      <c r="A1663" s="0" t="s">
        <v>4337</v>
      </c>
      <c r="B1663" s="0" t="n">
        <v>154</v>
      </c>
      <c r="C1663" s="0" t="s">
        <v>23</v>
      </c>
      <c r="D1663" s="0" t="s">
        <v>4338</v>
      </c>
      <c r="E1663" s="0" t="s">
        <v>4339</v>
      </c>
      <c r="F1663" s="0" t="n">
        <v>23918</v>
      </c>
      <c r="G1663" s="0" t="n">
        <v>151</v>
      </c>
      <c r="H1663" s="0" t="n">
        <v>0</v>
      </c>
      <c r="I1663" s="0" t="n">
        <v>6</v>
      </c>
      <c r="J1663" s="0" t="s">
        <v>7573</v>
      </c>
      <c r="K1663" s="0" t="s">
        <v>7573</v>
      </c>
    </row>
    <row r="1664" customFormat="false" ht="12.75" hidden="false" customHeight="false" outlineLevel="0" collapsed="false">
      <c r="A1664" s="0" t="s">
        <v>4340</v>
      </c>
      <c r="B1664" s="0" t="n">
        <v>266</v>
      </c>
      <c r="C1664" s="0" t="s">
        <v>23</v>
      </c>
      <c r="D1664" s="0" t="s">
        <v>4341</v>
      </c>
      <c r="E1664" s="0" t="s">
        <v>4342</v>
      </c>
      <c r="F1664" s="0" t="n">
        <v>13085</v>
      </c>
      <c r="G1664" s="0" t="n">
        <v>325</v>
      </c>
      <c r="H1664" s="0" t="n">
        <v>0</v>
      </c>
      <c r="I1664" s="0" t="n">
        <v>25</v>
      </c>
      <c r="J1664" s="0" t="s">
        <v>7573</v>
      </c>
      <c r="K1664" s="0" t="s">
        <v>7573</v>
      </c>
    </row>
    <row r="1665" customFormat="false" ht="12.75" hidden="false" customHeight="false" outlineLevel="0" collapsed="false">
      <c r="A1665" s="0" t="s">
        <v>4343</v>
      </c>
      <c r="B1665" s="0" t="n">
        <v>667</v>
      </c>
      <c r="C1665" s="0" t="s">
        <v>23</v>
      </c>
      <c r="D1665" s="0" t="s">
        <v>4344</v>
      </c>
      <c r="E1665" s="0" t="s">
        <v>4345</v>
      </c>
      <c r="F1665" s="0" t="n">
        <v>125076</v>
      </c>
      <c r="G1665" s="0" t="n">
        <v>1155</v>
      </c>
      <c r="H1665" s="0" t="n">
        <v>0</v>
      </c>
      <c r="I1665" s="0" t="n">
        <v>23</v>
      </c>
      <c r="J1665" s="0" t="s">
        <v>7573</v>
      </c>
      <c r="K1665" s="0" t="s">
        <v>7573</v>
      </c>
    </row>
    <row r="1666" customFormat="false" ht="12.75" hidden="false" customHeight="false" outlineLevel="0" collapsed="false">
      <c r="A1666" s="0" t="s">
        <v>4346</v>
      </c>
      <c r="B1666" s="0" t="n">
        <v>1004</v>
      </c>
      <c r="C1666" s="0" t="s">
        <v>23</v>
      </c>
      <c r="E1666" s="0" t="s">
        <v>4347</v>
      </c>
      <c r="F1666" s="0" t="n">
        <v>9897</v>
      </c>
      <c r="G1666" s="0" t="n">
        <v>171</v>
      </c>
      <c r="H1666" s="0" t="n">
        <v>8</v>
      </c>
      <c r="I1666" s="0" t="n">
        <v>189</v>
      </c>
      <c r="J1666" s="0" t="s">
        <v>7573</v>
      </c>
      <c r="K1666" s="0" t="s">
        <v>7573</v>
      </c>
    </row>
    <row r="1667" customFormat="false" ht="12.75" hidden="false" customHeight="false" outlineLevel="0" collapsed="false">
      <c r="A1667" s="0" t="s">
        <v>4348</v>
      </c>
      <c r="B1667" s="0" t="n">
        <v>132</v>
      </c>
      <c r="C1667" s="0" t="s">
        <v>23</v>
      </c>
      <c r="E1667" s="0" t="s">
        <v>4349</v>
      </c>
      <c r="F1667" s="0" t="n">
        <v>7389</v>
      </c>
      <c r="G1667" s="0" t="n">
        <v>42</v>
      </c>
      <c r="H1667" s="0" t="n">
        <v>0</v>
      </c>
      <c r="I1667" s="0" t="n">
        <v>13</v>
      </c>
      <c r="J1667" s="0" t="s">
        <v>7573</v>
      </c>
      <c r="K1667" s="0" t="s">
        <v>7573</v>
      </c>
    </row>
    <row r="1668" customFormat="false" ht="12.75" hidden="false" customHeight="false" outlineLevel="0" collapsed="false">
      <c r="A1668" s="0" t="s">
        <v>4350</v>
      </c>
      <c r="B1668" s="0" t="n">
        <v>129</v>
      </c>
      <c r="C1668" s="0" t="s">
        <v>23</v>
      </c>
      <c r="D1668" s="0" t="s">
        <v>4351</v>
      </c>
      <c r="E1668" s="0" t="s">
        <v>4352</v>
      </c>
      <c r="F1668" s="0" t="n">
        <v>40274</v>
      </c>
      <c r="G1668" s="0" t="n">
        <v>328</v>
      </c>
      <c r="H1668" s="0" t="n">
        <v>0</v>
      </c>
      <c r="I1668" s="0" t="n">
        <v>2</v>
      </c>
      <c r="J1668" s="0" t="s">
        <v>7573</v>
      </c>
      <c r="K1668" s="0" t="s">
        <v>7573</v>
      </c>
    </row>
    <row r="1669" customFormat="false" ht="12.75" hidden="false" customHeight="false" outlineLevel="0" collapsed="false">
      <c r="A1669" s="0" t="s">
        <v>4353</v>
      </c>
      <c r="B1669" s="0" t="n">
        <v>1034</v>
      </c>
      <c r="C1669" s="0" t="s">
        <v>23</v>
      </c>
      <c r="E1669" s="0" t="s">
        <v>4354</v>
      </c>
      <c r="F1669" s="0" t="n">
        <v>92212</v>
      </c>
      <c r="G1669" s="0" t="n">
        <v>807</v>
      </c>
      <c r="H1669" s="0" t="n">
        <v>0</v>
      </c>
      <c r="I1669" s="0" t="n">
        <v>40</v>
      </c>
      <c r="J1669" s="0" t="s">
        <v>7573</v>
      </c>
      <c r="K1669" s="0" t="s">
        <v>7573</v>
      </c>
    </row>
    <row r="1670" customFormat="false" ht="12.75" hidden="false" customHeight="false" outlineLevel="0" collapsed="false">
      <c r="A1670" s="0" t="s">
        <v>4355</v>
      </c>
      <c r="B1670" s="0" t="n">
        <v>14491</v>
      </c>
      <c r="C1670" s="0" t="s">
        <v>23</v>
      </c>
      <c r="D1670" s="0" t="s">
        <v>4356</v>
      </c>
      <c r="E1670" s="0" t="s">
        <v>4357</v>
      </c>
      <c r="F1670" s="0" t="n">
        <v>7612</v>
      </c>
      <c r="G1670" s="0" t="n">
        <v>141</v>
      </c>
      <c r="H1670" s="0" t="n">
        <v>0</v>
      </c>
      <c r="I1670" s="0" t="n">
        <v>6</v>
      </c>
      <c r="J1670" s="0" t="s">
        <v>7573</v>
      </c>
      <c r="K1670" s="0" t="s">
        <v>7573</v>
      </c>
    </row>
    <row r="1671" customFormat="false" ht="12.75" hidden="false" customHeight="false" outlineLevel="0" collapsed="false">
      <c r="A1671" s="0" t="s">
        <v>4358</v>
      </c>
      <c r="B1671" s="0" t="n">
        <v>274</v>
      </c>
      <c r="C1671" s="0" t="s">
        <v>23</v>
      </c>
      <c r="D1671" s="0" t="s">
        <v>4359</v>
      </c>
      <c r="E1671" s="0" t="s">
        <v>4360</v>
      </c>
      <c r="F1671" s="0" t="n">
        <v>55965</v>
      </c>
      <c r="G1671" s="0" t="n">
        <v>406</v>
      </c>
      <c r="H1671" s="0" t="n">
        <v>0</v>
      </c>
      <c r="I1671" s="0" t="n">
        <v>43</v>
      </c>
      <c r="J1671" s="0" t="s">
        <v>7573</v>
      </c>
      <c r="K1671" s="0" t="s">
        <v>7573</v>
      </c>
    </row>
    <row r="1672" customFormat="false" ht="12.75" hidden="false" customHeight="false" outlineLevel="0" collapsed="false">
      <c r="A1672" s="0" t="s">
        <v>4361</v>
      </c>
      <c r="B1672" s="0" t="n">
        <v>446</v>
      </c>
      <c r="C1672" s="0" t="s">
        <v>23</v>
      </c>
      <c r="E1672" s="0" t="s">
        <v>4362</v>
      </c>
      <c r="F1672" s="0" t="n">
        <v>9373</v>
      </c>
      <c r="G1672" s="0" t="n">
        <v>71</v>
      </c>
      <c r="H1672" s="0" t="n">
        <v>1</v>
      </c>
      <c r="I1672" s="0" t="n">
        <v>228</v>
      </c>
      <c r="J1672" s="0" t="s">
        <v>7573</v>
      </c>
      <c r="K1672" s="0" t="s">
        <v>7573</v>
      </c>
    </row>
    <row r="1673" customFormat="false" ht="12.75" hidden="false" customHeight="false" outlineLevel="0" collapsed="false">
      <c r="A1673" s="0" t="s">
        <v>4363</v>
      </c>
      <c r="B1673" s="0" t="n">
        <v>3089</v>
      </c>
      <c r="C1673" s="0" t="s">
        <v>23</v>
      </c>
      <c r="D1673" s="0" t="s">
        <v>4364</v>
      </c>
      <c r="E1673" s="0" t="s">
        <v>4365</v>
      </c>
      <c r="F1673" s="0" t="n">
        <v>47215</v>
      </c>
      <c r="G1673" s="0" t="n">
        <v>661</v>
      </c>
      <c r="H1673" s="0" t="n">
        <v>2</v>
      </c>
      <c r="I1673" s="0" t="n">
        <v>121</v>
      </c>
      <c r="J1673" s="0" t="s">
        <v>7573</v>
      </c>
      <c r="K1673" s="0" t="s">
        <v>7573</v>
      </c>
    </row>
    <row r="1674" customFormat="false" ht="12.75" hidden="false" customHeight="false" outlineLevel="0" collapsed="false">
      <c r="A1674" s="0" t="s">
        <v>4366</v>
      </c>
      <c r="B1674" s="0" t="n">
        <v>357</v>
      </c>
      <c r="C1674" s="0" t="s">
        <v>23</v>
      </c>
      <c r="E1674" s="0" t="s">
        <v>4367</v>
      </c>
      <c r="F1674" s="0" t="n">
        <v>8484</v>
      </c>
      <c r="G1674" s="0" t="n">
        <v>60</v>
      </c>
      <c r="H1674" s="0" t="n">
        <v>0</v>
      </c>
      <c r="I1674" s="0" t="n">
        <v>1</v>
      </c>
      <c r="J1674" s="0" t="s">
        <v>7573</v>
      </c>
      <c r="K1674" s="0" t="s">
        <v>7573</v>
      </c>
    </row>
    <row r="1675" customFormat="false" ht="12.75" hidden="false" customHeight="false" outlineLevel="0" collapsed="false">
      <c r="A1675" s="0" t="s">
        <v>4368</v>
      </c>
      <c r="B1675" s="0" t="n">
        <v>362</v>
      </c>
      <c r="C1675" s="0" t="s">
        <v>23</v>
      </c>
      <c r="E1675" s="0" t="s">
        <v>4369</v>
      </c>
      <c r="F1675" s="0" t="n">
        <v>5560</v>
      </c>
      <c r="G1675" s="0" t="n">
        <v>42</v>
      </c>
      <c r="H1675" s="0" t="n">
        <v>0</v>
      </c>
      <c r="I1675" s="0" t="n">
        <v>17</v>
      </c>
      <c r="J1675" s="0" t="s">
        <v>7573</v>
      </c>
      <c r="K1675" s="0" t="s">
        <v>7573</v>
      </c>
    </row>
    <row r="1676" customFormat="false" ht="12.75" hidden="false" customHeight="false" outlineLevel="0" collapsed="false">
      <c r="A1676" s="0" t="s">
        <v>4370</v>
      </c>
      <c r="B1676" s="0" t="n">
        <v>214</v>
      </c>
      <c r="C1676" s="0" t="s">
        <v>23</v>
      </c>
      <c r="D1676" s="0" t="s">
        <v>4371</v>
      </c>
      <c r="E1676" s="0" t="s">
        <v>4372</v>
      </c>
      <c r="F1676" s="0" t="n">
        <v>56957</v>
      </c>
      <c r="G1676" s="0" t="n">
        <v>395</v>
      </c>
      <c r="H1676" s="0" t="n">
        <v>9</v>
      </c>
      <c r="I1676" s="0" t="n">
        <v>51</v>
      </c>
      <c r="J1676" s="0" t="s">
        <v>7573</v>
      </c>
      <c r="K1676" s="0" t="s">
        <v>7573</v>
      </c>
    </row>
    <row r="1677" customFormat="false" ht="12.75" hidden="false" customHeight="false" outlineLevel="0" collapsed="false">
      <c r="A1677" s="0" t="s">
        <v>4373</v>
      </c>
      <c r="B1677" s="0" t="n">
        <v>347</v>
      </c>
      <c r="C1677" s="0" t="s">
        <v>23</v>
      </c>
      <c r="D1677" s="0" t="s">
        <v>4374</v>
      </c>
      <c r="E1677" s="0" t="s">
        <v>4375</v>
      </c>
      <c r="F1677" s="0" t="n">
        <v>11106</v>
      </c>
      <c r="G1677" s="0" t="n">
        <v>141</v>
      </c>
      <c r="H1677" s="0" t="n">
        <v>0</v>
      </c>
      <c r="I1677" s="0" t="n">
        <v>4</v>
      </c>
      <c r="J1677" s="0" t="s">
        <v>7573</v>
      </c>
      <c r="K1677" s="0" t="s">
        <v>7573</v>
      </c>
    </row>
    <row r="1678" customFormat="false" ht="12.75" hidden="false" customHeight="false" outlineLevel="0" collapsed="false">
      <c r="A1678" s="0" t="s">
        <v>4376</v>
      </c>
      <c r="B1678" s="0" t="n">
        <v>564</v>
      </c>
      <c r="C1678" s="0" t="s">
        <v>23</v>
      </c>
      <c r="D1678" s="0" t="s">
        <v>4377</v>
      </c>
      <c r="E1678" s="0" t="s">
        <v>4378</v>
      </c>
      <c r="F1678" s="0" t="n">
        <v>9813</v>
      </c>
      <c r="G1678" s="0" t="n">
        <v>89</v>
      </c>
      <c r="H1678" s="0" t="n">
        <v>0</v>
      </c>
      <c r="I1678" s="0" t="n">
        <v>3</v>
      </c>
      <c r="J1678" s="0" t="s">
        <v>7573</v>
      </c>
      <c r="K1678" s="0" t="s">
        <v>7573</v>
      </c>
    </row>
    <row r="1679" customFormat="false" ht="12.75" hidden="false" customHeight="false" outlineLevel="0" collapsed="false">
      <c r="A1679" s="0" t="s">
        <v>4379</v>
      </c>
      <c r="B1679" s="0" t="n">
        <v>221</v>
      </c>
      <c r="C1679" s="0" t="s">
        <v>23</v>
      </c>
      <c r="E1679" s="0" t="s">
        <v>4380</v>
      </c>
      <c r="F1679" s="0" t="n">
        <v>16263</v>
      </c>
      <c r="G1679" s="0" t="n">
        <v>131</v>
      </c>
      <c r="H1679" s="0" t="n">
        <v>0</v>
      </c>
      <c r="I1679" s="0" t="n">
        <v>25</v>
      </c>
      <c r="J1679" s="0" t="s">
        <v>7573</v>
      </c>
      <c r="K1679" s="0" t="s">
        <v>7573</v>
      </c>
    </row>
    <row r="1680" customFormat="false" ht="12.75" hidden="false" customHeight="false" outlineLevel="0" collapsed="false">
      <c r="A1680" s="0" t="s">
        <v>4381</v>
      </c>
      <c r="B1680" s="0" t="n">
        <v>112</v>
      </c>
      <c r="C1680" s="0" t="s">
        <v>23</v>
      </c>
      <c r="D1680" s="0" t="s">
        <v>4382</v>
      </c>
      <c r="E1680" s="0" t="s">
        <v>4383</v>
      </c>
      <c r="F1680" s="0" t="n">
        <v>5298</v>
      </c>
      <c r="G1680" s="0" t="n">
        <v>34</v>
      </c>
      <c r="H1680" s="0" t="n">
        <v>0</v>
      </c>
      <c r="I1680" s="0" t="n">
        <v>31</v>
      </c>
      <c r="J1680" s="0" t="s">
        <v>7573</v>
      </c>
      <c r="K1680" s="0" t="s">
        <v>7573</v>
      </c>
    </row>
    <row r="1681" customFormat="false" ht="12.75" hidden="false" customHeight="false" outlineLevel="0" collapsed="false">
      <c r="A1681" s="0" t="s">
        <v>4384</v>
      </c>
      <c r="B1681" s="0" t="n">
        <v>15722</v>
      </c>
      <c r="C1681" s="0" t="s">
        <v>23</v>
      </c>
      <c r="D1681" s="0" t="s">
        <v>4385</v>
      </c>
      <c r="E1681" s="0" t="s">
        <v>4386</v>
      </c>
      <c r="F1681" s="0" t="n">
        <v>6582</v>
      </c>
      <c r="G1681" s="0" t="n">
        <v>53</v>
      </c>
      <c r="H1681" s="0" t="n">
        <v>0</v>
      </c>
      <c r="I1681" s="0" t="n">
        <v>31</v>
      </c>
      <c r="J1681" s="0" t="s">
        <v>7573</v>
      </c>
      <c r="K1681" s="0" t="s">
        <v>7573</v>
      </c>
    </row>
    <row r="1682" customFormat="false" ht="12.75" hidden="false" customHeight="false" outlineLevel="0" collapsed="false">
      <c r="A1682" s="0" t="s">
        <v>4387</v>
      </c>
      <c r="B1682" s="0" t="n">
        <v>1013</v>
      </c>
      <c r="C1682" s="0" t="s">
        <v>23</v>
      </c>
      <c r="E1682" s="0" t="s">
        <v>4388</v>
      </c>
      <c r="F1682" s="0" t="n">
        <v>925845</v>
      </c>
      <c r="G1682" s="0" t="n">
        <v>3945</v>
      </c>
      <c r="H1682" s="0" t="n">
        <v>0</v>
      </c>
      <c r="I1682" s="0" t="n">
        <v>15570</v>
      </c>
      <c r="J1682" s="0" t="s">
        <v>7573</v>
      </c>
      <c r="K1682" s="0" t="s">
        <v>7573</v>
      </c>
    </row>
    <row r="1683" customFormat="false" ht="12.75" hidden="false" customHeight="false" outlineLevel="0" collapsed="false">
      <c r="A1683" s="0" t="s">
        <v>4389</v>
      </c>
      <c r="B1683" s="0" t="n">
        <v>260</v>
      </c>
      <c r="C1683" s="0" t="s">
        <v>23</v>
      </c>
      <c r="E1683" s="0" t="s">
        <v>4390</v>
      </c>
      <c r="F1683" s="0" t="n">
        <v>10093</v>
      </c>
      <c r="G1683" s="0" t="n">
        <v>136</v>
      </c>
      <c r="H1683" s="0" t="n">
        <v>0</v>
      </c>
      <c r="I1683" s="0" t="n">
        <v>30</v>
      </c>
      <c r="J1683" s="0" t="s">
        <v>7573</v>
      </c>
      <c r="K1683" s="0" t="s">
        <v>7573</v>
      </c>
    </row>
    <row r="1684" customFormat="false" ht="12.75" hidden="false" customHeight="false" outlineLevel="0" collapsed="false">
      <c r="A1684" s="0" t="s">
        <v>4391</v>
      </c>
      <c r="B1684" s="0" t="n">
        <v>134</v>
      </c>
      <c r="C1684" s="0" t="s">
        <v>23</v>
      </c>
      <c r="E1684" s="0" t="s">
        <v>4392</v>
      </c>
      <c r="F1684" s="0" t="n">
        <v>12721</v>
      </c>
      <c r="G1684" s="0" t="n">
        <v>176</v>
      </c>
      <c r="H1684" s="0" t="n">
        <v>0</v>
      </c>
      <c r="I1684" s="0" t="n">
        <v>53</v>
      </c>
      <c r="J1684" s="0" t="s">
        <v>7573</v>
      </c>
      <c r="K1684" s="0" t="s">
        <v>7573</v>
      </c>
    </row>
    <row r="1685" customFormat="false" ht="12.75" hidden="false" customHeight="false" outlineLevel="0" collapsed="false">
      <c r="A1685" s="0" t="s">
        <v>4393</v>
      </c>
      <c r="B1685" s="0" t="n">
        <v>103</v>
      </c>
      <c r="C1685" s="0" t="s">
        <v>23</v>
      </c>
      <c r="E1685" s="0" t="s">
        <v>4394</v>
      </c>
      <c r="F1685" s="0" t="n">
        <v>14415</v>
      </c>
      <c r="G1685" s="0" t="n">
        <v>95</v>
      </c>
      <c r="H1685" s="0" t="n">
        <v>0</v>
      </c>
      <c r="I1685" s="0" t="n">
        <v>61</v>
      </c>
      <c r="J1685" s="0" t="s">
        <v>7573</v>
      </c>
      <c r="K1685" s="0" t="s">
        <v>7573</v>
      </c>
    </row>
    <row r="1686" customFormat="false" ht="12.75" hidden="false" customHeight="false" outlineLevel="0" collapsed="false">
      <c r="A1686" s="0" t="s">
        <v>4395</v>
      </c>
      <c r="B1686" s="0" t="n">
        <v>914</v>
      </c>
      <c r="C1686" s="0" t="s">
        <v>23</v>
      </c>
      <c r="D1686" s="0" t="s">
        <v>4396</v>
      </c>
      <c r="E1686" s="0" t="s">
        <v>4397</v>
      </c>
      <c r="F1686" s="0" t="n">
        <v>5971</v>
      </c>
      <c r="G1686" s="0" t="n">
        <v>112</v>
      </c>
      <c r="H1686" s="0" t="n">
        <v>0</v>
      </c>
      <c r="I1686" s="0" t="n">
        <v>31</v>
      </c>
      <c r="J1686" s="0" t="s">
        <v>7573</v>
      </c>
      <c r="K1686" s="0" t="s">
        <v>7573</v>
      </c>
    </row>
    <row r="1687" customFormat="false" ht="12.75" hidden="false" customHeight="false" outlineLevel="0" collapsed="false">
      <c r="A1687" s="0" t="s">
        <v>4398</v>
      </c>
      <c r="B1687" s="0" t="n">
        <v>353</v>
      </c>
      <c r="C1687" s="0" t="s">
        <v>23</v>
      </c>
      <c r="E1687" s="0" t="s">
        <v>4399</v>
      </c>
      <c r="F1687" s="0" t="n">
        <v>6006</v>
      </c>
      <c r="G1687" s="0" t="n">
        <v>41</v>
      </c>
      <c r="H1687" s="0" t="n">
        <v>2</v>
      </c>
      <c r="I1687" s="0" t="n">
        <v>2559</v>
      </c>
      <c r="J1687" s="0" t="s">
        <v>7573</v>
      </c>
      <c r="K1687" s="0" t="s">
        <v>7573</v>
      </c>
    </row>
    <row r="1688" customFormat="false" ht="12.75" hidden="false" customHeight="false" outlineLevel="0" collapsed="false">
      <c r="A1688" s="0" t="s">
        <v>4400</v>
      </c>
      <c r="B1688" s="0" t="n">
        <v>4381</v>
      </c>
      <c r="C1688" s="0" t="s">
        <v>23</v>
      </c>
      <c r="F1688" s="0" t="n">
        <v>10247</v>
      </c>
      <c r="G1688" s="0" t="n">
        <v>126</v>
      </c>
      <c r="H1688" s="0" t="n">
        <v>8</v>
      </c>
      <c r="I1688" s="0" t="n">
        <v>209</v>
      </c>
      <c r="J1688" s="0" t="s">
        <v>7573</v>
      </c>
      <c r="K1688" s="0" t="s">
        <v>7573</v>
      </c>
    </row>
    <row r="1689" customFormat="false" ht="12.75" hidden="false" customHeight="false" outlineLevel="0" collapsed="false">
      <c r="A1689" s="0" t="s">
        <v>4401</v>
      </c>
      <c r="B1689" s="0" t="n">
        <v>353</v>
      </c>
      <c r="C1689" s="0" t="s">
        <v>23</v>
      </c>
      <c r="D1689" s="0" t="s">
        <v>4402</v>
      </c>
      <c r="E1689" s="0" t="s">
        <v>4403</v>
      </c>
      <c r="F1689" s="0" t="n">
        <v>8892</v>
      </c>
      <c r="G1689" s="0" t="n">
        <v>76</v>
      </c>
      <c r="H1689" s="0" t="n">
        <v>0</v>
      </c>
      <c r="I1689" s="0" t="n">
        <v>10</v>
      </c>
      <c r="J1689" s="0" t="s">
        <v>7573</v>
      </c>
      <c r="K1689" s="0" t="s">
        <v>7573</v>
      </c>
    </row>
    <row r="1690" customFormat="false" ht="12.75" hidden="false" customHeight="false" outlineLevel="0" collapsed="false">
      <c r="A1690" s="0" t="s">
        <v>4404</v>
      </c>
      <c r="B1690" s="0" t="n">
        <v>233</v>
      </c>
      <c r="C1690" s="0" t="s">
        <v>23</v>
      </c>
      <c r="E1690" s="0" t="s">
        <v>4405</v>
      </c>
      <c r="F1690" s="0" t="n">
        <v>54086</v>
      </c>
      <c r="G1690" s="0" t="n">
        <v>822</v>
      </c>
      <c r="H1690" s="0" t="n">
        <v>0</v>
      </c>
      <c r="I1690" s="0" t="n">
        <v>16</v>
      </c>
      <c r="J1690" s="0" t="s">
        <v>7573</v>
      </c>
      <c r="K1690" s="0" t="s">
        <v>7573</v>
      </c>
    </row>
    <row r="1691" customFormat="false" ht="12.75" hidden="false" customHeight="false" outlineLevel="0" collapsed="false">
      <c r="A1691" s="0" t="s">
        <v>4406</v>
      </c>
      <c r="B1691" s="0" t="n">
        <v>122</v>
      </c>
      <c r="C1691" s="0" t="s">
        <v>23</v>
      </c>
      <c r="E1691" s="0" t="s">
        <v>4407</v>
      </c>
      <c r="F1691" s="0" t="n">
        <v>24908</v>
      </c>
      <c r="G1691" s="0" t="n">
        <v>289</v>
      </c>
      <c r="H1691" s="0" t="n">
        <v>0</v>
      </c>
      <c r="I1691" s="0" t="n">
        <v>18</v>
      </c>
      <c r="J1691" s="0" t="s">
        <v>7573</v>
      </c>
      <c r="K1691" s="0" t="s">
        <v>7573</v>
      </c>
    </row>
    <row r="1692" customFormat="false" ht="12.75" hidden="false" customHeight="false" outlineLevel="0" collapsed="false">
      <c r="A1692" s="0" t="s">
        <v>4408</v>
      </c>
      <c r="B1692" s="0" t="n">
        <v>165</v>
      </c>
      <c r="C1692" s="0" t="s">
        <v>23</v>
      </c>
      <c r="D1692" s="0" t="s">
        <v>4409</v>
      </c>
      <c r="E1692" s="0" t="s">
        <v>4410</v>
      </c>
      <c r="F1692" s="0" t="n">
        <v>23295</v>
      </c>
      <c r="G1692" s="0" t="n">
        <v>82</v>
      </c>
      <c r="H1692" s="0" t="n">
        <v>0</v>
      </c>
      <c r="I1692" s="0" t="n">
        <v>14</v>
      </c>
      <c r="J1692" s="0" t="s">
        <v>7573</v>
      </c>
      <c r="K1692" s="0" t="s">
        <v>7573</v>
      </c>
    </row>
    <row r="1693" customFormat="false" ht="12.75" hidden="false" customHeight="false" outlineLevel="0" collapsed="false">
      <c r="A1693" s="0" t="s">
        <v>4411</v>
      </c>
      <c r="B1693" s="0" t="n">
        <v>138</v>
      </c>
      <c r="C1693" s="0" t="s">
        <v>23</v>
      </c>
      <c r="D1693" s="0" t="s">
        <v>4412</v>
      </c>
      <c r="E1693" s="0" t="s">
        <v>4413</v>
      </c>
      <c r="F1693" s="0" t="n">
        <v>19529</v>
      </c>
      <c r="G1693" s="0" t="n">
        <v>695</v>
      </c>
      <c r="H1693" s="0" t="n">
        <v>0</v>
      </c>
      <c r="I1693" s="0" t="n">
        <v>130</v>
      </c>
      <c r="J1693" s="0" t="s">
        <v>7573</v>
      </c>
      <c r="K1693" s="0" t="s">
        <v>7573</v>
      </c>
    </row>
    <row r="1694" customFormat="false" ht="12.75" hidden="false" customHeight="false" outlineLevel="0" collapsed="false">
      <c r="A1694" s="0" t="s">
        <v>4414</v>
      </c>
      <c r="B1694" s="0" t="n">
        <v>455</v>
      </c>
      <c r="C1694" s="0" t="s">
        <v>23</v>
      </c>
      <c r="D1694" s="0" t="s">
        <v>4415</v>
      </c>
      <c r="E1694" s="0" t="s">
        <v>4416</v>
      </c>
      <c r="F1694" s="0" t="n">
        <v>10305</v>
      </c>
      <c r="G1694" s="0" t="n">
        <v>187</v>
      </c>
      <c r="H1694" s="0" t="n">
        <v>0</v>
      </c>
      <c r="I1694" s="0" t="n">
        <v>107</v>
      </c>
      <c r="J1694" s="0" t="s">
        <v>7573</v>
      </c>
      <c r="K1694" s="0" t="s">
        <v>7573</v>
      </c>
    </row>
    <row r="1695" customFormat="false" ht="12.75" hidden="false" customHeight="false" outlineLevel="0" collapsed="false">
      <c r="A1695" s="0" t="s">
        <v>4417</v>
      </c>
      <c r="B1695" s="0" t="n">
        <v>178</v>
      </c>
      <c r="C1695" s="0" t="s">
        <v>23</v>
      </c>
      <c r="D1695" s="0" t="s">
        <v>4418</v>
      </c>
      <c r="E1695" s="0" t="s">
        <v>4419</v>
      </c>
      <c r="F1695" s="0" t="n">
        <v>213473</v>
      </c>
      <c r="G1695" s="0" t="n">
        <v>138</v>
      </c>
      <c r="H1695" s="0" t="n">
        <v>0</v>
      </c>
      <c r="I1695" s="0" t="n">
        <v>42</v>
      </c>
      <c r="J1695" s="0" t="s">
        <v>7573</v>
      </c>
      <c r="K1695" s="0" t="s">
        <v>7573</v>
      </c>
    </row>
    <row r="1696" customFormat="false" ht="12.75" hidden="false" customHeight="false" outlineLevel="0" collapsed="false">
      <c r="A1696" s="0" t="s">
        <v>4420</v>
      </c>
      <c r="B1696" s="0" t="n">
        <v>1209</v>
      </c>
      <c r="C1696" s="0" t="s">
        <v>23</v>
      </c>
      <c r="D1696" s="0" t="s">
        <v>4421</v>
      </c>
      <c r="E1696" s="0" t="s">
        <v>4422</v>
      </c>
      <c r="F1696" s="0" t="n">
        <v>16370</v>
      </c>
      <c r="G1696" s="0" t="n">
        <v>147</v>
      </c>
      <c r="H1696" s="0" t="n">
        <v>4</v>
      </c>
      <c r="I1696" s="0" t="n">
        <v>24</v>
      </c>
      <c r="J1696" s="0" t="s">
        <v>7573</v>
      </c>
      <c r="K1696" s="0" t="s">
        <v>7573</v>
      </c>
    </row>
    <row r="1697" customFormat="false" ht="12.75" hidden="false" customHeight="false" outlineLevel="0" collapsed="false">
      <c r="A1697" s="0" t="s">
        <v>4423</v>
      </c>
      <c r="B1697" s="0" t="n">
        <v>1028</v>
      </c>
      <c r="C1697" s="0" t="s">
        <v>23</v>
      </c>
      <c r="E1697" s="0" t="s">
        <v>4424</v>
      </c>
      <c r="F1697" s="0" t="n">
        <v>14185</v>
      </c>
      <c r="G1697" s="0" t="n">
        <v>163</v>
      </c>
      <c r="H1697" s="0" t="n">
        <v>0</v>
      </c>
      <c r="I1697" s="0" t="n">
        <v>27</v>
      </c>
      <c r="J1697" s="0" t="s">
        <v>7573</v>
      </c>
      <c r="K1697" s="0" t="s">
        <v>7573</v>
      </c>
    </row>
    <row r="1698" customFormat="false" ht="12.75" hidden="false" customHeight="false" outlineLevel="0" collapsed="false">
      <c r="A1698" s="0" t="s">
        <v>4425</v>
      </c>
      <c r="B1698" s="0" t="n">
        <v>2191</v>
      </c>
      <c r="C1698" s="0" t="s">
        <v>23</v>
      </c>
      <c r="D1698" s="0" t="s">
        <v>4426</v>
      </c>
      <c r="E1698" s="0" t="s">
        <v>4427</v>
      </c>
      <c r="F1698" s="0" t="n">
        <v>6286</v>
      </c>
      <c r="G1698" s="0" t="n">
        <v>52</v>
      </c>
      <c r="H1698" s="0" t="n">
        <v>0</v>
      </c>
      <c r="I1698" s="0" t="n">
        <v>13</v>
      </c>
      <c r="J1698" s="0" t="s">
        <v>7573</v>
      </c>
      <c r="K1698" s="0" t="s">
        <v>7573</v>
      </c>
    </row>
    <row r="1699" customFormat="false" ht="12.75" hidden="false" customHeight="false" outlineLevel="0" collapsed="false">
      <c r="A1699" s="0" t="s">
        <v>4428</v>
      </c>
      <c r="B1699" s="0" t="n">
        <v>253</v>
      </c>
      <c r="C1699" s="0" t="s">
        <v>23</v>
      </c>
      <c r="E1699" s="0" t="s">
        <v>4429</v>
      </c>
      <c r="F1699" s="0" t="n">
        <v>10586</v>
      </c>
      <c r="G1699" s="0" t="n">
        <v>99</v>
      </c>
      <c r="H1699" s="0" t="n">
        <v>0</v>
      </c>
      <c r="I1699" s="0" t="n">
        <v>7</v>
      </c>
      <c r="J1699" s="0" t="s">
        <v>7573</v>
      </c>
      <c r="K1699" s="0" t="s">
        <v>7573</v>
      </c>
    </row>
    <row r="1700" customFormat="false" ht="12.75" hidden="false" customHeight="false" outlineLevel="0" collapsed="false">
      <c r="A1700" s="0" t="s">
        <v>4430</v>
      </c>
      <c r="B1700" s="0" t="n">
        <v>7235</v>
      </c>
      <c r="C1700" s="0" t="s">
        <v>23</v>
      </c>
      <c r="D1700" s="0" t="s">
        <v>4431</v>
      </c>
      <c r="E1700" s="0" t="s">
        <v>4432</v>
      </c>
      <c r="F1700" s="0" t="n">
        <v>6134</v>
      </c>
      <c r="G1700" s="0" t="n">
        <v>49</v>
      </c>
      <c r="H1700" s="0" t="n">
        <v>0</v>
      </c>
      <c r="I1700" s="0" t="n">
        <v>13</v>
      </c>
      <c r="J1700" s="0" t="s">
        <v>7573</v>
      </c>
      <c r="K1700" s="0" t="s">
        <v>7573</v>
      </c>
    </row>
    <row r="1701" customFormat="false" ht="12.75" hidden="false" customHeight="false" outlineLevel="0" collapsed="false">
      <c r="A1701" s="0" t="s">
        <v>4433</v>
      </c>
      <c r="B1701" s="0" t="n">
        <v>744</v>
      </c>
      <c r="C1701" s="0" t="s">
        <v>23</v>
      </c>
      <c r="F1701" s="0" t="n">
        <v>9038</v>
      </c>
      <c r="G1701" s="0" t="n">
        <v>130</v>
      </c>
      <c r="H1701" s="0" t="n">
        <v>0</v>
      </c>
      <c r="I1701" s="0" t="n">
        <v>4</v>
      </c>
      <c r="J1701" s="0" t="s">
        <v>7573</v>
      </c>
      <c r="K1701" s="0" t="s">
        <v>7573</v>
      </c>
    </row>
    <row r="1702" customFormat="false" ht="12.75" hidden="false" customHeight="false" outlineLevel="0" collapsed="false">
      <c r="A1702" s="0" t="s">
        <v>4434</v>
      </c>
      <c r="B1702" s="0" t="n">
        <v>1087</v>
      </c>
      <c r="C1702" s="0" t="s">
        <v>23</v>
      </c>
      <c r="D1702" s="0" t="s">
        <v>4435</v>
      </c>
      <c r="E1702" s="0" t="s">
        <v>4436</v>
      </c>
      <c r="F1702" s="0" t="n">
        <v>20495</v>
      </c>
      <c r="G1702" s="0" t="n">
        <v>242</v>
      </c>
      <c r="H1702" s="0" t="n">
        <v>0</v>
      </c>
      <c r="I1702" s="0" t="n">
        <v>13</v>
      </c>
      <c r="J1702" s="0" t="s">
        <v>7573</v>
      </c>
      <c r="K1702" s="0" t="s">
        <v>7573</v>
      </c>
    </row>
    <row r="1703" customFormat="false" ht="12.75" hidden="false" customHeight="false" outlineLevel="0" collapsed="false">
      <c r="A1703" s="0" t="s">
        <v>4437</v>
      </c>
      <c r="B1703" s="0" t="n">
        <v>3861</v>
      </c>
      <c r="C1703" s="0" t="s">
        <v>23</v>
      </c>
      <c r="D1703" s="0" t="s">
        <v>4438</v>
      </c>
      <c r="E1703" s="0" t="s">
        <v>4439</v>
      </c>
      <c r="F1703" s="0" t="n">
        <v>98531</v>
      </c>
      <c r="G1703" s="0" t="n">
        <v>1007</v>
      </c>
      <c r="H1703" s="0" t="n">
        <v>0</v>
      </c>
      <c r="I1703" s="0" t="n">
        <v>142</v>
      </c>
      <c r="J1703" s="0" t="s">
        <v>7573</v>
      </c>
      <c r="K1703" s="0" t="s">
        <v>7573</v>
      </c>
    </row>
    <row r="1704" customFormat="false" ht="12.75" hidden="false" customHeight="false" outlineLevel="0" collapsed="false">
      <c r="A1704" s="0" t="s">
        <v>4440</v>
      </c>
      <c r="B1704" s="0" t="n">
        <v>1766</v>
      </c>
      <c r="C1704" s="0" t="s">
        <v>23</v>
      </c>
      <c r="E1704" s="0" t="s">
        <v>4441</v>
      </c>
      <c r="F1704" s="0" t="n">
        <v>17266</v>
      </c>
      <c r="G1704" s="0" t="n">
        <v>357</v>
      </c>
      <c r="H1704" s="0" t="n">
        <v>0</v>
      </c>
      <c r="I1704" s="0" t="n">
        <v>20</v>
      </c>
      <c r="J1704" s="0" t="s">
        <v>7573</v>
      </c>
      <c r="K1704" s="0" t="s">
        <v>7573</v>
      </c>
    </row>
    <row r="1705" customFormat="false" ht="12.75" hidden="false" customHeight="false" outlineLevel="0" collapsed="false">
      <c r="A1705" s="0" t="s">
        <v>4442</v>
      </c>
      <c r="B1705" s="0" t="n">
        <v>1713</v>
      </c>
      <c r="C1705" s="0" t="s">
        <v>23</v>
      </c>
      <c r="D1705" s="0" t="s">
        <v>4443</v>
      </c>
      <c r="E1705" s="0" t="s">
        <v>4444</v>
      </c>
      <c r="F1705" s="0" t="n">
        <v>33865</v>
      </c>
      <c r="G1705" s="0" t="n">
        <v>534</v>
      </c>
      <c r="H1705" s="0" t="n">
        <v>0</v>
      </c>
      <c r="I1705" s="0" t="n">
        <v>35</v>
      </c>
      <c r="J1705" s="0" t="s">
        <v>7573</v>
      </c>
      <c r="K1705" s="0" t="s">
        <v>7573</v>
      </c>
    </row>
    <row r="1706" customFormat="false" ht="12.75" hidden="false" customHeight="false" outlineLevel="0" collapsed="false">
      <c r="A1706" s="0" t="s">
        <v>4445</v>
      </c>
      <c r="B1706" s="0" t="n">
        <v>4358</v>
      </c>
      <c r="C1706" s="0" t="s">
        <v>23</v>
      </c>
      <c r="D1706" s="0" t="s">
        <v>4446</v>
      </c>
      <c r="E1706" s="0" t="s">
        <v>4447</v>
      </c>
      <c r="F1706" s="0" t="n">
        <v>39938</v>
      </c>
      <c r="G1706" s="0" t="n">
        <v>291</v>
      </c>
      <c r="H1706" s="0" t="n">
        <v>0</v>
      </c>
      <c r="I1706" s="0" t="n">
        <v>39</v>
      </c>
      <c r="J1706" s="0" t="s">
        <v>7573</v>
      </c>
      <c r="K1706" s="0" t="s">
        <v>7573</v>
      </c>
    </row>
    <row r="1707" customFormat="false" ht="12.75" hidden="false" customHeight="false" outlineLevel="0" collapsed="false">
      <c r="A1707" s="0" t="s">
        <v>4448</v>
      </c>
      <c r="B1707" s="0" t="n">
        <v>121</v>
      </c>
      <c r="C1707" s="0" t="s">
        <v>23</v>
      </c>
      <c r="E1707" s="0" t="s">
        <v>4449</v>
      </c>
      <c r="F1707" s="0" t="n">
        <v>5397</v>
      </c>
      <c r="G1707" s="0" t="n">
        <v>73</v>
      </c>
      <c r="H1707" s="0" t="n">
        <v>0</v>
      </c>
      <c r="I1707" s="0" t="n">
        <v>8</v>
      </c>
      <c r="J1707" s="0" t="s">
        <v>7573</v>
      </c>
      <c r="K1707" s="0" t="s">
        <v>7573</v>
      </c>
    </row>
    <row r="1708" customFormat="false" ht="12.75" hidden="false" customHeight="false" outlineLevel="0" collapsed="false">
      <c r="A1708" s="0" t="s">
        <v>4450</v>
      </c>
      <c r="B1708" s="0" t="n">
        <v>3525</v>
      </c>
      <c r="C1708" s="0" t="s">
        <v>23</v>
      </c>
      <c r="D1708" s="0" t="s">
        <v>4451</v>
      </c>
      <c r="E1708" s="0" t="s">
        <v>4452</v>
      </c>
      <c r="F1708" s="0" t="n">
        <v>196382</v>
      </c>
      <c r="G1708" s="0" t="n">
        <v>2877</v>
      </c>
      <c r="H1708" s="0" t="n">
        <v>7</v>
      </c>
      <c r="I1708" s="0" t="n">
        <v>1300</v>
      </c>
      <c r="J1708" s="0" t="s">
        <v>7573</v>
      </c>
      <c r="K1708" s="0" t="s">
        <v>7573</v>
      </c>
    </row>
    <row r="1709" customFormat="false" ht="12.75" hidden="false" customHeight="false" outlineLevel="0" collapsed="false">
      <c r="A1709" s="0" t="s">
        <v>4453</v>
      </c>
      <c r="B1709" s="0" t="n">
        <v>182</v>
      </c>
      <c r="C1709" s="0" t="s">
        <v>23</v>
      </c>
      <c r="E1709" s="0" t="s">
        <v>4454</v>
      </c>
      <c r="F1709" s="0" t="n">
        <v>6887</v>
      </c>
      <c r="G1709" s="0" t="n">
        <v>43</v>
      </c>
      <c r="H1709" s="0" t="n">
        <v>0</v>
      </c>
      <c r="I1709" s="0" t="n">
        <v>2</v>
      </c>
      <c r="J1709" s="0" t="s">
        <v>7573</v>
      </c>
      <c r="K1709" s="0" t="s">
        <v>7573</v>
      </c>
    </row>
    <row r="1710" customFormat="false" ht="12.75" hidden="false" customHeight="false" outlineLevel="0" collapsed="false">
      <c r="A1710" s="0" t="s">
        <v>4455</v>
      </c>
      <c r="B1710" s="0" t="n">
        <v>1207</v>
      </c>
      <c r="C1710" s="0" t="s">
        <v>23</v>
      </c>
      <c r="D1710" s="0" t="s">
        <v>4456</v>
      </c>
      <c r="E1710" s="0" t="s">
        <v>4457</v>
      </c>
      <c r="F1710" s="0" t="n">
        <v>26149</v>
      </c>
      <c r="G1710" s="0" t="n">
        <v>213</v>
      </c>
      <c r="H1710" s="0" t="n">
        <v>0</v>
      </c>
      <c r="I1710" s="0" t="n">
        <v>63</v>
      </c>
      <c r="J1710" s="0" t="s">
        <v>7573</v>
      </c>
      <c r="K1710" s="0" t="s">
        <v>7573</v>
      </c>
    </row>
    <row r="1711" customFormat="false" ht="12.75" hidden="false" customHeight="false" outlineLevel="0" collapsed="false">
      <c r="A1711" s="0" t="s">
        <v>4458</v>
      </c>
      <c r="B1711" s="0" t="n">
        <v>166</v>
      </c>
      <c r="C1711" s="0" t="s">
        <v>23</v>
      </c>
      <c r="D1711" s="0" t="s">
        <v>4459</v>
      </c>
      <c r="E1711" s="0" t="s">
        <v>4460</v>
      </c>
      <c r="F1711" s="0" t="n">
        <v>6344</v>
      </c>
      <c r="G1711" s="0" t="n">
        <v>96</v>
      </c>
      <c r="H1711" s="0" t="n">
        <v>0</v>
      </c>
      <c r="I1711" s="0" t="n">
        <v>1</v>
      </c>
      <c r="J1711" s="0" t="s">
        <v>7573</v>
      </c>
      <c r="K1711" s="0" t="s">
        <v>7573</v>
      </c>
    </row>
    <row r="1712" customFormat="false" ht="12.75" hidden="false" customHeight="false" outlineLevel="0" collapsed="false">
      <c r="A1712" s="0" t="s">
        <v>4461</v>
      </c>
      <c r="B1712" s="0" t="n">
        <v>965</v>
      </c>
      <c r="C1712" s="0" t="s">
        <v>23</v>
      </c>
      <c r="D1712" s="0" t="s">
        <v>4462</v>
      </c>
      <c r="E1712" s="0" t="s">
        <v>4463</v>
      </c>
      <c r="F1712" s="0" t="n">
        <v>17493</v>
      </c>
      <c r="G1712" s="0" t="n">
        <v>143</v>
      </c>
      <c r="H1712" s="0" t="n">
        <v>0</v>
      </c>
      <c r="I1712" s="0" t="n">
        <v>73</v>
      </c>
      <c r="J1712" s="0" t="s">
        <v>7573</v>
      </c>
      <c r="K1712" s="0" t="s">
        <v>7573</v>
      </c>
    </row>
    <row r="1713" customFormat="false" ht="12.75" hidden="false" customHeight="false" outlineLevel="0" collapsed="false">
      <c r="A1713" s="0" t="s">
        <v>4464</v>
      </c>
      <c r="B1713" s="0" t="n">
        <v>1067</v>
      </c>
      <c r="C1713" s="0" t="s">
        <v>23</v>
      </c>
      <c r="D1713" s="0" t="s">
        <v>4465</v>
      </c>
      <c r="E1713" s="0" t="s">
        <v>4466</v>
      </c>
      <c r="F1713" s="0" t="n">
        <v>11380</v>
      </c>
      <c r="G1713" s="0" t="n">
        <v>251</v>
      </c>
      <c r="H1713" s="0" t="n">
        <v>0</v>
      </c>
      <c r="I1713" s="0" t="n">
        <v>48</v>
      </c>
      <c r="J1713" s="0" t="s">
        <v>7573</v>
      </c>
      <c r="K1713" s="0" t="s">
        <v>7573</v>
      </c>
    </row>
    <row r="1714" customFormat="false" ht="12.75" hidden="false" customHeight="false" outlineLevel="0" collapsed="false">
      <c r="A1714" s="0" t="s">
        <v>4467</v>
      </c>
      <c r="B1714" s="0" t="n">
        <v>190</v>
      </c>
      <c r="C1714" s="0" t="s">
        <v>23</v>
      </c>
      <c r="E1714" s="0" t="s">
        <v>4468</v>
      </c>
      <c r="F1714" s="0" t="n">
        <v>27815</v>
      </c>
      <c r="G1714" s="0" t="n">
        <v>293</v>
      </c>
      <c r="H1714" s="0" t="n">
        <v>5</v>
      </c>
      <c r="I1714" s="0" t="n">
        <v>85</v>
      </c>
      <c r="J1714" s="0" t="s">
        <v>7573</v>
      </c>
      <c r="K1714" s="0" t="s">
        <v>7573</v>
      </c>
    </row>
    <row r="1715" customFormat="false" ht="12.75" hidden="false" customHeight="false" outlineLevel="0" collapsed="false">
      <c r="A1715" s="0" t="s">
        <v>4469</v>
      </c>
      <c r="B1715" s="0" t="n">
        <v>246</v>
      </c>
      <c r="C1715" s="0" t="s">
        <v>23</v>
      </c>
      <c r="D1715" s="0" t="s">
        <v>4470</v>
      </c>
      <c r="E1715" s="0" t="s">
        <v>4471</v>
      </c>
      <c r="F1715" s="0" t="n">
        <v>6300</v>
      </c>
      <c r="G1715" s="0" t="n">
        <v>80</v>
      </c>
      <c r="H1715" s="0" t="n">
        <v>0</v>
      </c>
      <c r="I1715" s="0" t="n">
        <v>111</v>
      </c>
      <c r="J1715" s="0" t="s">
        <v>7573</v>
      </c>
      <c r="K1715" s="0" t="s">
        <v>7573</v>
      </c>
    </row>
    <row r="1716" customFormat="false" ht="12.75" hidden="false" customHeight="false" outlineLevel="0" collapsed="false">
      <c r="A1716" s="0" t="s">
        <v>4472</v>
      </c>
      <c r="B1716" s="0" t="n">
        <v>296</v>
      </c>
      <c r="C1716" s="0" t="s">
        <v>23</v>
      </c>
      <c r="F1716" s="0" t="n">
        <v>8562</v>
      </c>
      <c r="G1716" s="0" t="n">
        <v>62</v>
      </c>
      <c r="H1716" s="0" t="n">
        <v>0</v>
      </c>
      <c r="I1716" s="0" t="n">
        <v>0</v>
      </c>
      <c r="J1716" s="0" t="s">
        <v>7573</v>
      </c>
      <c r="K1716" s="0" t="s">
        <v>7573</v>
      </c>
    </row>
    <row r="1717" customFormat="false" ht="12.75" hidden="false" customHeight="false" outlineLevel="0" collapsed="false">
      <c r="A1717" s="0" t="s">
        <v>4473</v>
      </c>
      <c r="B1717" s="0" t="n">
        <v>249</v>
      </c>
      <c r="C1717" s="0" t="s">
        <v>23</v>
      </c>
      <c r="D1717" s="0" t="s">
        <v>4474</v>
      </c>
      <c r="E1717" s="0" t="s">
        <v>4475</v>
      </c>
      <c r="F1717" s="0" t="n">
        <v>11632</v>
      </c>
      <c r="G1717" s="0" t="n">
        <v>86</v>
      </c>
      <c r="H1717" s="0" t="n">
        <v>0</v>
      </c>
      <c r="I1717" s="0" t="n">
        <v>38</v>
      </c>
      <c r="J1717" s="0" t="s">
        <v>7573</v>
      </c>
      <c r="K1717" s="0" t="s">
        <v>7573</v>
      </c>
    </row>
    <row r="1718" customFormat="false" ht="12.75" hidden="false" customHeight="false" outlineLevel="0" collapsed="false">
      <c r="A1718" s="0" t="s">
        <v>4476</v>
      </c>
      <c r="B1718" s="0" t="n">
        <v>110</v>
      </c>
      <c r="C1718" s="0" t="s">
        <v>23</v>
      </c>
      <c r="D1718" s="0" t="s">
        <v>4477</v>
      </c>
      <c r="E1718" s="0" t="s">
        <v>4478</v>
      </c>
      <c r="F1718" s="0" t="n">
        <v>10805</v>
      </c>
      <c r="G1718" s="0" t="n">
        <v>87</v>
      </c>
      <c r="H1718" s="0" t="n">
        <v>0</v>
      </c>
      <c r="I1718" s="0" t="n">
        <v>9</v>
      </c>
      <c r="J1718" s="0" t="s">
        <v>7573</v>
      </c>
      <c r="K1718" s="0" t="s">
        <v>7573</v>
      </c>
    </row>
    <row r="1719" customFormat="false" ht="12.75" hidden="false" customHeight="false" outlineLevel="0" collapsed="false">
      <c r="A1719" s="0" t="s">
        <v>4479</v>
      </c>
      <c r="B1719" s="0" t="n">
        <v>102</v>
      </c>
      <c r="C1719" s="0" t="s">
        <v>23</v>
      </c>
      <c r="D1719" s="0" t="s">
        <v>4480</v>
      </c>
      <c r="E1719" s="0" t="s">
        <v>4481</v>
      </c>
      <c r="F1719" s="0" t="n">
        <v>12414</v>
      </c>
      <c r="G1719" s="0" t="n">
        <v>372</v>
      </c>
      <c r="H1719" s="0" t="n">
        <v>0</v>
      </c>
      <c r="I1719" s="0" t="n">
        <v>152</v>
      </c>
      <c r="J1719" s="0" t="s">
        <v>7573</v>
      </c>
      <c r="K1719" s="0" t="s">
        <v>7573</v>
      </c>
    </row>
    <row r="1720" customFormat="false" ht="12.75" hidden="false" customHeight="false" outlineLevel="0" collapsed="false">
      <c r="A1720" s="0" t="s">
        <v>4482</v>
      </c>
      <c r="B1720" s="0" t="n">
        <v>299</v>
      </c>
      <c r="C1720" s="0" t="s">
        <v>23</v>
      </c>
      <c r="E1720" s="0" t="s">
        <v>4483</v>
      </c>
      <c r="F1720" s="0" t="n">
        <v>8727</v>
      </c>
      <c r="G1720" s="0" t="n">
        <v>9</v>
      </c>
      <c r="H1720" s="0" t="n">
        <v>0</v>
      </c>
      <c r="I1720" s="0" t="n">
        <v>9</v>
      </c>
      <c r="J1720" s="0" t="s">
        <v>7573</v>
      </c>
      <c r="K1720" s="0" t="s">
        <v>7573</v>
      </c>
    </row>
    <row r="1721" customFormat="false" ht="12.75" hidden="false" customHeight="false" outlineLevel="0" collapsed="false">
      <c r="A1721" s="0" t="s">
        <v>4484</v>
      </c>
      <c r="B1721" s="0" t="n">
        <v>1487</v>
      </c>
      <c r="C1721" s="0" t="s">
        <v>23</v>
      </c>
      <c r="E1721" s="0" t="s">
        <v>4485</v>
      </c>
      <c r="F1721" s="0" t="n">
        <v>74374</v>
      </c>
      <c r="G1721" s="0" t="n">
        <v>833</v>
      </c>
      <c r="H1721" s="0" t="n">
        <v>2</v>
      </c>
      <c r="I1721" s="0" t="n">
        <v>65</v>
      </c>
      <c r="J1721" s="0" t="s">
        <v>7573</v>
      </c>
      <c r="K1721" s="0" t="s">
        <v>7573</v>
      </c>
    </row>
    <row r="1722" customFormat="false" ht="12.75" hidden="false" customHeight="false" outlineLevel="0" collapsed="false">
      <c r="A1722" s="0" t="s">
        <v>4486</v>
      </c>
      <c r="B1722" s="0" t="n">
        <v>302</v>
      </c>
      <c r="C1722" s="0" t="s">
        <v>23</v>
      </c>
      <c r="D1722" s="0" t="s">
        <v>4487</v>
      </c>
      <c r="E1722" s="0" t="s">
        <v>4488</v>
      </c>
      <c r="F1722" s="0" t="n">
        <v>37719</v>
      </c>
      <c r="G1722" s="0" t="n">
        <v>295</v>
      </c>
      <c r="H1722" s="0" t="n">
        <v>0</v>
      </c>
      <c r="I1722" s="0" t="n">
        <v>54</v>
      </c>
      <c r="J1722" s="0" t="s">
        <v>7573</v>
      </c>
      <c r="K1722" s="0" t="s">
        <v>7573</v>
      </c>
    </row>
    <row r="1723" customFormat="false" ht="12.75" hidden="false" customHeight="false" outlineLevel="0" collapsed="false">
      <c r="A1723" s="0" t="s">
        <v>4489</v>
      </c>
      <c r="B1723" s="0" t="n">
        <v>270</v>
      </c>
      <c r="C1723" s="0" t="s">
        <v>23</v>
      </c>
      <c r="D1723" s="0" t="s">
        <v>4490</v>
      </c>
      <c r="E1723" s="0" t="s">
        <v>4491</v>
      </c>
      <c r="F1723" s="0" t="n">
        <v>5222</v>
      </c>
      <c r="G1723" s="0" t="n">
        <v>41</v>
      </c>
      <c r="H1723" s="0" t="n">
        <v>0</v>
      </c>
      <c r="I1723" s="0" t="n">
        <v>4</v>
      </c>
      <c r="J1723" s="0" t="s">
        <v>7573</v>
      </c>
      <c r="K1723" s="0" t="s">
        <v>7573</v>
      </c>
    </row>
    <row r="1724" customFormat="false" ht="12.75" hidden="false" customHeight="false" outlineLevel="0" collapsed="false">
      <c r="A1724" s="0" t="s">
        <v>4492</v>
      </c>
      <c r="B1724" s="0" t="n">
        <v>439</v>
      </c>
      <c r="C1724" s="0" t="s">
        <v>23</v>
      </c>
      <c r="D1724" s="0" t="s">
        <v>4493</v>
      </c>
      <c r="E1724" s="0" t="s">
        <v>4494</v>
      </c>
      <c r="F1724" s="0" t="n">
        <v>6702</v>
      </c>
      <c r="G1724" s="0" t="n">
        <v>126</v>
      </c>
      <c r="H1724" s="0" t="n">
        <v>0</v>
      </c>
      <c r="I1724" s="0" t="n">
        <v>2</v>
      </c>
      <c r="J1724" s="0" t="s">
        <v>7573</v>
      </c>
      <c r="K1724" s="0" t="s">
        <v>7573</v>
      </c>
    </row>
    <row r="1725" customFormat="false" ht="12.75" hidden="false" customHeight="false" outlineLevel="0" collapsed="false">
      <c r="A1725" s="0" t="s">
        <v>4495</v>
      </c>
      <c r="B1725" s="0" t="n">
        <v>489</v>
      </c>
      <c r="C1725" s="0" t="s">
        <v>23</v>
      </c>
      <c r="D1725" s="0" t="s">
        <v>4496</v>
      </c>
      <c r="E1725" s="0" t="s">
        <v>4497</v>
      </c>
      <c r="F1725" s="0" t="n">
        <v>13584</v>
      </c>
      <c r="G1725" s="0" t="n">
        <v>279</v>
      </c>
      <c r="H1725" s="0" t="n">
        <v>0</v>
      </c>
      <c r="I1725" s="0" t="n">
        <v>75</v>
      </c>
      <c r="J1725" s="0" t="s">
        <v>7573</v>
      </c>
      <c r="K1725" s="0" t="s">
        <v>7573</v>
      </c>
    </row>
    <row r="1726" customFormat="false" ht="12.75" hidden="false" customHeight="false" outlineLevel="0" collapsed="false">
      <c r="A1726" s="0" t="s">
        <v>4498</v>
      </c>
      <c r="B1726" s="0" t="n">
        <v>4781</v>
      </c>
      <c r="C1726" s="0" t="s">
        <v>23</v>
      </c>
      <c r="D1726" s="0" t="s">
        <v>4499</v>
      </c>
      <c r="E1726" s="0" t="s">
        <v>4500</v>
      </c>
      <c r="F1726" s="0" t="n">
        <v>9264</v>
      </c>
      <c r="G1726" s="0" t="n">
        <v>103</v>
      </c>
      <c r="H1726" s="0" t="n">
        <v>0</v>
      </c>
      <c r="I1726" s="0" t="n">
        <v>76</v>
      </c>
      <c r="J1726" s="0" t="s">
        <v>7573</v>
      </c>
      <c r="K1726" s="0" t="s">
        <v>7573</v>
      </c>
    </row>
    <row r="1727" customFormat="false" ht="12.75" hidden="false" customHeight="false" outlineLevel="0" collapsed="false">
      <c r="A1727" s="0" t="s">
        <v>4501</v>
      </c>
      <c r="B1727" s="0" t="n">
        <v>3888</v>
      </c>
      <c r="C1727" s="0" t="s">
        <v>23</v>
      </c>
      <c r="D1727" s="0" t="s">
        <v>4502</v>
      </c>
      <c r="E1727" s="0" t="s">
        <v>4503</v>
      </c>
      <c r="F1727" s="0" t="n">
        <v>10479270</v>
      </c>
      <c r="G1727" s="0" t="n">
        <v>43066</v>
      </c>
      <c r="H1727" s="0" t="n">
        <v>4</v>
      </c>
      <c r="I1727" s="0" t="n">
        <v>1712</v>
      </c>
      <c r="J1727" s="0" t="s">
        <v>7573</v>
      </c>
      <c r="K1727" s="0" t="s">
        <v>7573</v>
      </c>
    </row>
    <row r="1728" customFormat="false" ht="12.75" hidden="false" customHeight="false" outlineLevel="0" collapsed="false">
      <c r="A1728" s="0" t="s">
        <v>4504</v>
      </c>
      <c r="B1728" s="0" t="n">
        <v>112</v>
      </c>
      <c r="C1728" s="0" t="s">
        <v>23</v>
      </c>
      <c r="E1728" s="0" t="s">
        <v>4505</v>
      </c>
      <c r="F1728" s="0" t="n">
        <v>71399</v>
      </c>
      <c r="G1728" s="0" t="n">
        <v>811</v>
      </c>
      <c r="H1728" s="0" t="n">
        <v>5</v>
      </c>
      <c r="I1728" s="0" t="n">
        <v>207</v>
      </c>
      <c r="J1728" s="0" t="s">
        <v>7573</v>
      </c>
      <c r="K1728" s="0" t="s">
        <v>7573</v>
      </c>
    </row>
    <row r="1729" customFormat="false" ht="12.75" hidden="false" customHeight="false" outlineLevel="0" collapsed="false">
      <c r="A1729" s="0" t="s">
        <v>4506</v>
      </c>
      <c r="B1729" s="0" t="n">
        <v>194</v>
      </c>
      <c r="C1729" s="0" t="s">
        <v>23</v>
      </c>
      <c r="D1729" s="0" t="s">
        <v>4507</v>
      </c>
      <c r="E1729" s="0" t="s">
        <v>4508</v>
      </c>
      <c r="F1729" s="0" t="n">
        <v>32806</v>
      </c>
      <c r="G1729" s="0" t="n">
        <v>300</v>
      </c>
      <c r="H1729" s="0" t="n">
        <v>0</v>
      </c>
      <c r="I1729" s="0" t="n">
        <v>86</v>
      </c>
      <c r="J1729" s="0" t="s">
        <v>7573</v>
      </c>
      <c r="K1729" s="0" t="s">
        <v>7573</v>
      </c>
    </row>
    <row r="1730" customFormat="false" ht="12.75" hidden="false" customHeight="false" outlineLevel="0" collapsed="false">
      <c r="A1730" s="0" t="s">
        <v>4509</v>
      </c>
      <c r="B1730" s="0" t="n">
        <v>253</v>
      </c>
      <c r="C1730" s="0" t="s">
        <v>23</v>
      </c>
      <c r="E1730" s="0" t="s">
        <v>4510</v>
      </c>
      <c r="F1730" s="0" t="n">
        <v>6560</v>
      </c>
      <c r="G1730" s="0" t="n">
        <v>32</v>
      </c>
      <c r="H1730" s="0" t="n">
        <v>0</v>
      </c>
      <c r="I1730" s="0" t="n">
        <v>4</v>
      </c>
      <c r="J1730" s="0" t="s">
        <v>7573</v>
      </c>
      <c r="K1730" s="0" t="s">
        <v>7573</v>
      </c>
    </row>
    <row r="1731" customFormat="false" ht="12.75" hidden="false" customHeight="false" outlineLevel="0" collapsed="false">
      <c r="A1731" s="0" t="s">
        <v>4511</v>
      </c>
      <c r="B1731" s="0" t="n">
        <v>536</v>
      </c>
      <c r="C1731" s="0" t="s">
        <v>23</v>
      </c>
      <c r="D1731" s="0" t="s">
        <v>4512</v>
      </c>
      <c r="E1731" s="0" t="s">
        <v>4513</v>
      </c>
      <c r="F1731" s="0" t="n">
        <v>40116</v>
      </c>
      <c r="G1731" s="0" t="n">
        <v>289</v>
      </c>
      <c r="H1731" s="0" t="n">
        <v>0</v>
      </c>
      <c r="I1731" s="0" t="n">
        <v>112</v>
      </c>
      <c r="J1731" s="0" t="s">
        <v>7573</v>
      </c>
      <c r="K1731" s="0" t="s">
        <v>7573</v>
      </c>
    </row>
    <row r="1732" customFormat="false" ht="12.75" hidden="false" customHeight="false" outlineLevel="0" collapsed="false">
      <c r="A1732" s="0" t="s">
        <v>4514</v>
      </c>
      <c r="B1732" s="0" t="n">
        <v>2367</v>
      </c>
      <c r="C1732" s="0" t="s">
        <v>23</v>
      </c>
      <c r="D1732" s="0" t="s">
        <v>4515</v>
      </c>
      <c r="E1732" s="0" t="s">
        <v>4516</v>
      </c>
      <c r="F1732" s="0" t="n">
        <v>26770</v>
      </c>
      <c r="G1732" s="0" t="n">
        <v>305</v>
      </c>
      <c r="H1732" s="0" t="n">
        <v>0</v>
      </c>
      <c r="I1732" s="0" t="n">
        <v>14</v>
      </c>
      <c r="J1732" s="0" t="s">
        <v>7573</v>
      </c>
      <c r="K1732" s="0" t="s">
        <v>7573</v>
      </c>
    </row>
    <row r="1733" customFormat="false" ht="12.75" hidden="false" customHeight="false" outlineLevel="0" collapsed="false">
      <c r="A1733" s="0" t="s">
        <v>4517</v>
      </c>
      <c r="B1733" s="0" t="n">
        <v>136</v>
      </c>
      <c r="C1733" s="0" t="s">
        <v>23</v>
      </c>
      <c r="D1733" s="0" t="s">
        <v>4518</v>
      </c>
      <c r="E1733" s="0" t="s">
        <v>4519</v>
      </c>
      <c r="F1733" s="0" t="n">
        <v>11222</v>
      </c>
      <c r="G1733" s="0" t="n">
        <v>259</v>
      </c>
      <c r="H1733" s="0" t="n">
        <v>0</v>
      </c>
      <c r="I1733" s="0" t="n">
        <v>11</v>
      </c>
      <c r="J1733" s="0" t="s">
        <v>7573</v>
      </c>
      <c r="K1733" s="0" t="s">
        <v>7573</v>
      </c>
    </row>
    <row r="1734" customFormat="false" ht="12.75" hidden="false" customHeight="false" outlineLevel="0" collapsed="false">
      <c r="A1734" s="0" t="s">
        <v>4520</v>
      </c>
      <c r="B1734" s="0" t="n">
        <v>169</v>
      </c>
      <c r="C1734" s="0" t="s">
        <v>23</v>
      </c>
      <c r="D1734" s="0" t="s">
        <v>4521</v>
      </c>
      <c r="E1734" s="0" t="s">
        <v>4522</v>
      </c>
      <c r="F1734" s="0" t="n">
        <v>14716</v>
      </c>
      <c r="G1734" s="0" t="n">
        <v>229</v>
      </c>
      <c r="H1734" s="0" t="n">
        <v>0</v>
      </c>
      <c r="I1734" s="0" t="n">
        <v>34</v>
      </c>
      <c r="J1734" s="0" t="s">
        <v>7573</v>
      </c>
      <c r="K1734" s="0" t="s">
        <v>7573</v>
      </c>
    </row>
    <row r="1735" customFormat="false" ht="12.75" hidden="false" customHeight="false" outlineLevel="0" collapsed="false">
      <c r="A1735" s="0" t="s">
        <v>4523</v>
      </c>
      <c r="B1735" s="0" t="n">
        <v>243</v>
      </c>
      <c r="C1735" s="0" t="s">
        <v>23</v>
      </c>
      <c r="D1735" s="0" t="s">
        <v>4524</v>
      </c>
      <c r="E1735" s="0" t="s">
        <v>4525</v>
      </c>
      <c r="F1735" s="0" t="n">
        <v>19253</v>
      </c>
      <c r="G1735" s="0" t="n">
        <v>213</v>
      </c>
      <c r="H1735" s="0" t="n">
        <v>0</v>
      </c>
      <c r="I1735" s="0" t="n">
        <v>2</v>
      </c>
      <c r="J1735" s="0" t="s">
        <v>7573</v>
      </c>
      <c r="K1735" s="0" t="s">
        <v>7573</v>
      </c>
    </row>
    <row r="1736" customFormat="false" ht="12.75" hidden="false" customHeight="false" outlineLevel="0" collapsed="false">
      <c r="A1736" s="0" t="s">
        <v>4526</v>
      </c>
      <c r="B1736" s="0" t="n">
        <v>8105</v>
      </c>
      <c r="C1736" s="0" t="s">
        <v>23</v>
      </c>
      <c r="D1736" s="0" t="s">
        <v>4527</v>
      </c>
      <c r="E1736" s="0" t="s">
        <v>4528</v>
      </c>
      <c r="F1736" s="0" t="n">
        <v>10871</v>
      </c>
      <c r="G1736" s="0" t="n">
        <v>120</v>
      </c>
      <c r="H1736" s="0" t="n">
        <v>0</v>
      </c>
      <c r="I1736" s="0" t="n">
        <v>78</v>
      </c>
      <c r="J1736" s="0" t="s">
        <v>7573</v>
      </c>
      <c r="K1736" s="0" t="s">
        <v>7573</v>
      </c>
    </row>
    <row r="1737" customFormat="false" ht="12.75" hidden="false" customHeight="false" outlineLevel="0" collapsed="false">
      <c r="A1737" s="0" t="s">
        <v>4529</v>
      </c>
      <c r="B1737" s="0" t="n">
        <v>157</v>
      </c>
      <c r="C1737" s="0" t="s">
        <v>23</v>
      </c>
      <c r="D1737" s="0" t="s">
        <v>4530</v>
      </c>
      <c r="E1737" s="0" t="s">
        <v>4531</v>
      </c>
      <c r="F1737" s="0" t="n">
        <v>190853</v>
      </c>
      <c r="G1737" s="0" t="n">
        <v>139</v>
      </c>
      <c r="H1737" s="0" t="n">
        <v>1</v>
      </c>
      <c r="I1737" s="0" t="n">
        <v>126</v>
      </c>
      <c r="J1737" s="0" t="s">
        <v>7573</v>
      </c>
      <c r="K1737" s="0" t="s">
        <v>7573</v>
      </c>
    </row>
    <row r="1738" customFormat="false" ht="12.75" hidden="false" customHeight="false" outlineLevel="0" collapsed="false">
      <c r="A1738" s="0" t="s">
        <v>4532</v>
      </c>
      <c r="B1738" s="0" t="n">
        <v>498</v>
      </c>
      <c r="C1738" s="0" t="s">
        <v>23</v>
      </c>
      <c r="D1738" s="0" t="s">
        <v>4533</v>
      </c>
      <c r="E1738" s="0" t="s">
        <v>4534</v>
      </c>
      <c r="F1738" s="0" t="n">
        <v>10921</v>
      </c>
      <c r="G1738" s="0" t="n">
        <v>121</v>
      </c>
      <c r="H1738" s="0" t="n">
        <v>0</v>
      </c>
      <c r="I1738" s="0" t="n">
        <v>16</v>
      </c>
      <c r="J1738" s="0" t="s">
        <v>7573</v>
      </c>
      <c r="K1738" s="0" t="s">
        <v>7573</v>
      </c>
    </row>
    <row r="1739" customFormat="false" ht="12.75" hidden="false" customHeight="false" outlineLevel="0" collapsed="false">
      <c r="A1739" s="0" t="s">
        <v>4535</v>
      </c>
      <c r="B1739" s="0" t="n">
        <v>155</v>
      </c>
      <c r="C1739" s="0" t="s">
        <v>23</v>
      </c>
      <c r="E1739" s="0" t="s">
        <v>4536</v>
      </c>
      <c r="F1739" s="0" t="n">
        <v>13529</v>
      </c>
      <c r="G1739" s="0" t="n">
        <v>131</v>
      </c>
      <c r="H1739" s="0" t="n">
        <v>0</v>
      </c>
      <c r="I1739" s="0" t="n">
        <v>22</v>
      </c>
      <c r="J1739" s="0" t="s">
        <v>7573</v>
      </c>
      <c r="K1739" s="0" t="s">
        <v>7573</v>
      </c>
    </row>
    <row r="1740" customFormat="false" ht="12.75" hidden="false" customHeight="false" outlineLevel="0" collapsed="false">
      <c r="A1740" s="0" t="s">
        <v>4537</v>
      </c>
      <c r="B1740" s="0" t="n">
        <v>655</v>
      </c>
      <c r="C1740" s="0" t="s">
        <v>23</v>
      </c>
      <c r="D1740" s="0" t="s">
        <v>4538</v>
      </c>
      <c r="E1740" s="0" t="s">
        <v>4539</v>
      </c>
      <c r="F1740" s="0" t="n">
        <v>6658</v>
      </c>
      <c r="G1740" s="0" t="n">
        <v>75</v>
      </c>
      <c r="H1740" s="0" t="n">
        <v>0</v>
      </c>
      <c r="I1740" s="0" t="n">
        <v>18</v>
      </c>
      <c r="J1740" s="0" t="s">
        <v>7573</v>
      </c>
      <c r="K1740" s="0" t="s">
        <v>7573</v>
      </c>
    </row>
    <row r="1741" customFormat="false" ht="12.75" hidden="false" customHeight="false" outlineLevel="0" collapsed="false">
      <c r="A1741" s="0" t="s">
        <v>4540</v>
      </c>
      <c r="B1741" s="0" t="n">
        <v>629</v>
      </c>
      <c r="C1741" s="0" t="s">
        <v>23</v>
      </c>
      <c r="D1741" s="0" t="s">
        <v>4541</v>
      </c>
      <c r="E1741" s="0" t="s">
        <v>4542</v>
      </c>
      <c r="F1741" s="0" t="n">
        <v>16707</v>
      </c>
      <c r="G1741" s="0" t="n">
        <v>193</v>
      </c>
      <c r="H1741" s="0" t="n">
        <v>0</v>
      </c>
      <c r="I1741" s="0" t="n">
        <v>13</v>
      </c>
      <c r="J1741" s="0" t="s">
        <v>7573</v>
      </c>
      <c r="K1741" s="0" t="s">
        <v>7573</v>
      </c>
    </row>
    <row r="1742" customFormat="false" ht="12.75" hidden="false" customHeight="false" outlineLevel="0" collapsed="false">
      <c r="A1742" s="0" t="s">
        <v>4543</v>
      </c>
      <c r="B1742" s="0" t="n">
        <v>248</v>
      </c>
      <c r="C1742" s="0" t="s">
        <v>23</v>
      </c>
      <c r="D1742" s="0" t="s">
        <v>4544</v>
      </c>
      <c r="E1742" s="0" t="s">
        <v>4545</v>
      </c>
      <c r="F1742" s="0" t="n">
        <v>17315</v>
      </c>
      <c r="G1742" s="0" t="n">
        <v>364</v>
      </c>
      <c r="H1742" s="0" t="n">
        <v>0</v>
      </c>
      <c r="I1742" s="0" t="n">
        <v>4</v>
      </c>
      <c r="J1742" s="0" t="s">
        <v>7573</v>
      </c>
      <c r="K1742" s="0" t="s">
        <v>7573</v>
      </c>
    </row>
    <row r="1743" customFormat="false" ht="12.75" hidden="false" customHeight="false" outlineLevel="0" collapsed="false">
      <c r="A1743" s="0" t="s">
        <v>4546</v>
      </c>
      <c r="B1743" s="0" t="n">
        <v>1235</v>
      </c>
      <c r="C1743" s="0" t="s">
        <v>23</v>
      </c>
      <c r="E1743" s="0" t="s">
        <v>4547</v>
      </c>
      <c r="F1743" s="0" t="n">
        <v>51453</v>
      </c>
      <c r="G1743" s="0" t="n">
        <v>741</v>
      </c>
      <c r="H1743" s="0" t="n">
        <v>0</v>
      </c>
      <c r="I1743" s="0" t="n">
        <v>34</v>
      </c>
      <c r="J1743" s="0" t="s">
        <v>7573</v>
      </c>
      <c r="K1743" s="0" t="s">
        <v>7573</v>
      </c>
    </row>
    <row r="1744" customFormat="false" ht="12.75" hidden="false" customHeight="false" outlineLevel="0" collapsed="false">
      <c r="A1744" s="0" t="s">
        <v>4548</v>
      </c>
      <c r="B1744" s="0" t="n">
        <v>384</v>
      </c>
      <c r="C1744" s="0" t="s">
        <v>23</v>
      </c>
      <c r="D1744" s="0" t="s">
        <v>4549</v>
      </c>
      <c r="E1744" s="0" t="s">
        <v>4550</v>
      </c>
      <c r="F1744" s="0" t="n">
        <v>11085</v>
      </c>
      <c r="G1744" s="0" t="n">
        <v>94</v>
      </c>
      <c r="H1744" s="0" t="n">
        <v>0</v>
      </c>
      <c r="I1744" s="0" t="n">
        <v>526</v>
      </c>
      <c r="J1744" s="0" t="s">
        <v>7573</v>
      </c>
      <c r="K1744" s="0" t="s">
        <v>7573</v>
      </c>
    </row>
    <row r="1745" customFormat="false" ht="12.75" hidden="false" customHeight="false" outlineLevel="0" collapsed="false">
      <c r="A1745" s="0" t="s">
        <v>4551</v>
      </c>
      <c r="B1745" s="0" t="n">
        <v>185</v>
      </c>
      <c r="C1745" s="0" t="s">
        <v>23</v>
      </c>
      <c r="E1745" s="0" t="s">
        <v>4552</v>
      </c>
      <c r="F1745" s="0" t="n">
        <v>63754</v>
      </c>
      <c r="G1745" s="0" t="n">
        <v>285</v>
      </c>
      <c r="H1745" s="0" t="n">
        <v>0</v>
      </c>
      <c r="I1745" s="0" t="n">
        <v>22</v>
      </c>
      <c r="J1745" s="0" t="s">
        <v>7573</v>
      </c>
      <c r="K1745" s="0" t="s">
        <v>7573</v>
      </c>
    </row>
    <row r="1746" customFormat="false" ht="12.75" hidden="false" customHeight="false" outlineLevel="0" collapsed="false">
      <c r="A1746" s="0" t="s">
        <v>4553</v>
      </c>
      <c r="B1746" s="0" t="n">
        <v>581</v>
      </c>
      <c r="C1746" s="0" t="s">
        <v>23</v>
      </c>
      <c r="D1746" s="0" t="s">
        <v>4554</v>
      </c>
      <c r="E1746" s="0" t="s">
        <v>4555</v>
      </c>
      <c r="F1746" s="0" t="n">
        <v>38022</v>
      </c>
      <c r="G1746" s="0" t="n">
        <v>123</v>
      </c>
      <c r="H1746" s="0" t="n">
        <v>0</v>
      </c>
      <c r="I1746" s="0" t="n">
        <v>4</v>
      </c>
      <c r="J1746" s="0" t="s">
        <v>7573</v>
      </c>
      <c r="K1746" s="0" t="s">
        <v>7573</v>
      </c>
    </row>
    <row r="1747" customFormat="false" ht="12.75" hidden="false" customHeight="false" outlineLevel="0" collapsed="false">
      <c r="A1747" s="0" t="s">
        <v>4556</v>
      </c>
      <c r="B1747" s="0" t="n">
        <v>599</v>
      </c>
      <c r="C1747" s="0" t="s">
        <v>23</v>
      </c>
      <c r="E1747" s="0" t="s">
        <v>4557</v>
      </c>
      <c r="F1747" s="0" t="n">
        <v>167860</v>
      </c>
      <c r="G1747" s="0" t="n">
        <v>587</v>
      </c>
      <c r="H1747" s="0" t="n">
        <v>0</v>
      </c>
      <c r="I1747" s="0" t="n">
        <v>26</v>
      </c>
      <c r="J1747" s="0" t="s">
        <v>7573</v>
      </c>
      <c r="K1747" s="0" t="s">
        <v>7573</v>
      </c>
    </row>
    <row r="1748" customFormat="false" ht="12.75" hidden="false" customHeight="false" outlineLevel="0" collapsed="false">
      <c r="A1748" s="0" t="s">
        <v>4558</v>
      </c>
      <c r="B1748" s="0" t="n">
        <v>587</v>
      </c>
      <c r="C1748" s="0" t="s">
        <v>23</v>
      </c>
      <c r="E1748" s="0" t="s">
        <v>4559</v>
      </c>
      <c r="F1748" s="0" t="n">
        <v>7132</v>
      </c>
      <c r="G1748" s="0" t="n">
        <v>49</v>
      </c>
      <c r="H1748" s="0" t="n">
        <v>2</v>
      </c>
      <c r="I1748" s="0" t="n">
        <v>21</v>
      </c>
      <c r="J1748" s="0" t="s">
        <v>7573</v>
      </c>
      <c r="K1748" s="0" t="s">
        <v>7573</v>
      </c>
    </row>
    <row r="1749" customFormat="false" ht="12.75" hidden="false" customHeight="false" outlineLevel="0" collapsed="false">
      <c r="A1749" s="0" t="s">
        <v>4560</v>
      </c>
      <c r="B1749" s="0" t="n">
        <v>123</v>
      </c>
      <c r="C1749" s="0" t="s">
        <v>23</v>
      </c>
      <c r="D1749" s="0" t="s">
        <v>4561</v>
      </c>
      <c r="E1749" s="0" t="s">
        <v>4562</v>
      </c>
      <c r="F1749" s="0" t="n">
        <v>23930</v>
      </c>
      <c r="G1749" s="0" t="n">
        <v>199</v>
      </c>
      <c r="H1749" s="0" t="n">
        <v>0</v>
      </c>
      <c r="I1749" s="0" t="n">
        <v>23</v>
      </c>
      <c r="J1749" s="0" t="s">
        <v>7573</v>
      </c>
      <c r="K1749" s="0" t="s">
        <v>7573</v>
      </c>
    </row>
    <row r="1750" customFormat="false" ht="12.75" hidden="false" customHeight="false" outlineLevel="0" collapsed="false">
      <c r="A1750" s="0" t="s">
        <v>4563</v>
      </c>
      <c r="B1750" s="0" t="n">
        <v>307</v>
      </c>
      <c r="C1750" s="0" t="s">
        <v>23</v>
      </c>
      <c r="D1750" s="0" t="s">
        <v>4564</v>
      </c>
      <c r="E1750" s="0" t="s">
        <v>4565</v>
      </c>
      <c r="F1750" s="0" t="n">
        <v>5108</v>
      </c>
      <c r="G1750" s="0" t="n">
        <v>29</v>
      </c>
      <c r="H1750" s="0" t="n">
        <v>10</v>
      </c>
      <c r="I1750" s="0" t="n">
        <v>27</v>
      </c>
      <c r="J1750" s="0" t="s">
        <v>7573</v>
      </c>
      <c r="K1750" s="0" t="s">
        <v>7573</v>
      </c>
    </row>
    <row r="1751" customFormat="false" ht="12.75" hidden="false" customHeight="false" outlineLevel="0" collapsed="false">
      <c r="A1751" s="0" t="s">
        <v>4566</v>
      </c>
      <c r="B1751" s="0" t="n">
        <v>5585</v>
      </c>
      <c r="C1751" s="0" t="s">
        <v>23</v>
      </c>
      <c r="D1751" s="0" t="s">
        <v>4567</v>
      </c>
      <c r="E1751" s="0" t="s">
        <v>4568</v>
      </c>
      <c r="F1751" s="0" t="n">
        <v>7160</v>
      </c>
      <c r="G1751" s="0" t="n">
        <v>146</v>
      </c>
      <c r="H1751" s="0" t="n">
        <v>0</v>
      </c>
      <c r="I1751" s="0" t="n">
        <v>14</v>
      </c>
      <c r="J1751" s="0" t="s">
        <v>7573</v>
      </c>
      <c r="K1751" s="0" t="s">
        <v>7573</v>
      </c>
    </row>
    <row r="1752" customFormat="false" ht="12.75" hidden="false" customHeight="false" outlineLevel="0" collapsed="false">
      <c r="A1752" s="0" t="s">
        <v>4569</v>
      </c>
      <c r="B1752" s="0" t="n">
        <v>583</v>
      </c>
      <c r="C1752" s="0" t="s">
        <v>23</v>
      </c>
      <c r="D1752" s="0" t="s">
        <v>4570</v>
      </c>
      <c r="E1752" s="0" t="s">
        <v>4571</v>
      </c>
      <c r="F1752" s="0" t="n">
        <v>9880</v>
      </c>
      <c r="G1752" s="0" t="n">
        <v>72</v>
      </c>
      <c r="H1752" s="0" t="n">
        <v>0</v>
      </c>
      <c r="I1752" s="0" t="n">
        <v>11</v>
      </c>
      <c r="J1752" s="0" t="s">
        <v>7573</v>
      </c>
      <c r="K1752" s="0" t="s">
        <v>7573</v>
      </c>
    </row>
    <row r="1753" customFormat="false" ht="12.75" hidden="false" customHeight="false" outlineLevel="0" collapsed="false">
      <c r="A1753" s="0" t="s">
        <v>4572</v>
      </c>
      <c r="B1753" s="0" t="n">
        <v>252</v>
      </c>
      <c r="C1753" s="0" t="s">
        <v>23</v>
      </c>
      <c r="D1753" s="0" t="s">
        <v>4573</v>
      </c>
      <c r="E1753" s="0" t="s">
        <v>4574</v>
      </c>
      <c r="F1753" s="0" t="n">
        <v>5364</v>
      </c>
      <c r="G1753" s="0" t="n">
        <v>63</v>
      </c>
      <c r="H1753" s="0" t="n">
        <v>0</v>
      </c>
      <c r="I1753" s="0" t="n">
        <v>3</v>
      </c>
      <c r="J1753" s="0" t="s">
        <v>7573</v>
      </c>
      <c r="K1753" s="0" t="s">
        <v>7573</v>
      </c>
    </row>
    <row r="1754" customFormat="false" ht="12.75" hidden="false" customHeight="false" outlineLevel="0" collapsed="false">
      <c r="A1754" s="0" t="s">
        <v>4575</v>
      </c>
      <c r="B1754" s="0" t="n">
        <v>715</v>
      </c>
      <c r="C1754" s="0" t="s">
        <v>23</v>
      </c>
      <c r="D1754" s="0" t="s">
        <v>4576</v>
      </c>
      <c r="E1754" s="0" t="s">
        <v>4577</v>
      </c>
      <c r="F1754" s="0" t="n">
        <v>22532</v>
      </c>
      <c r="G1754" s="0" t="n">
        <v>313</v>
      </c>
      <c r="H1754" s="0" t="n">
        <v>0</v>
      </c>
      <c r="I1754" s="0" t="n">
        <v>19</v>
      </c>
      <c r="J1754" s="0" t="s">
        <v>7573</v>
      </c>
      <c r="K1754" s="0" t="s">
        <v>7573</v>
      </c>
    </row>
    <row r="1755" customFormat="false" ht="12.75" hidden="false" customHeight="false" outlineLevel="0" collapsed="false">
      <c r="A1755" s="0" t="s">
        <v>4578</v>
      </c>
      <c r="B1755" s="0" t="n">
        <v>1722</v>
      </c>
      <c r="C1755" s="0" t="s">
        <v>23</v>
      </c>
      <c r="D1755" s="0" t="s">
        <v>4579</v>
      </c>
      <c r="E1755" s="0" t="s">
        <v>4580</v>
      </c>
      <c r="F1755" s="0" t="n">
        <v>29241</v>
      </c>
      <c r="G1755" s="0" t="n">
        <v>152</v>
      </c>
      <c r="H1755" s="0" t="n">
        <v>0</v>
      </c>
      <c r="I1755" s="0" t="n">
        <v>23</v>
      </c>
      <c r="J1755" s="0" t="s">
        <v>7573</v>
      </c>
      <c r="K1755" s="0" t="s">
        <v>7573</v>
      </c>
    </row>
    <row r="1756" customFormat="false" ht="12.75" hidden="false" customHeight="false" outlineLevel="0" collapsed="false">
      <c r="A1756" s="0" t="s">
        <v>4581</v>
      </c>
      <c r="B1756" s="0" t="n">
        <v>826</v>
      </c>
      <c r="C1756" s="0" t="s">
        <v>23</v>
      </c>
      <c r="D1756" s="0" t="s">
        <v>4582</v>
      </c>
      <c r="E1756" s="0" t="s">
        <v>4583</v>
      </c>
      <c r="F1756" s="0" t="n">
        <v>16036</v>
      </c>
      <c r="G1756" s="0" t="n">
        <v>102</v>
      </c>
      <c r="H1756" s="0" t="n">
        <v>4</v>
      </c>
      <c r="I1756" s="0" t="n">
        <v>11</v>
      </c>
      <c r="J1756" s="0" t="s">
        <v>7573</v>
      </c>
      <c r="K1756" s="0" t="s">
        <v>7573</v>
      </c>
    </row>
    <row r="1757" customFormat="false" ht="12.75" hidden="false" customHeight="false" outlineLevel="0" collapsed="false">
      <c r="A1757" s="0" t="s">
        <v>4584</v>
      </c>
      <c r="B1757" s="0" t="n">
        <v>129</v>
      </c>
      <c r="C1757" s="0" t="s">
        <v>23</v>
      </c>
      <c r="E1757" s="0" t="s">
        <v>4585</v>
      </c>
      <c r="F1757" s="0" t="n">
        <v>21669</v>
      </c>
      <c r="G1757" s="0" t="n">
        <v>5</v>
      </c>
      <c r="H1757" s="0" t="n">
        <v>0</v>
      </c>
      <c r="I1757" s="0" t="n">
        <v>1</v>
      </c>
      <c r="J1757" s="0" t="s">
        <v>7573</v>
      </c>
      <c r="K1757" s="0" t="s">
        <v>7573</v>
      </c>
    </row>
    <row r="1758" customFormat="false" ht="12.75" hidden="false" customHeight="false" outlineLevel="0" collapsed="false">
      <c r="A1758" s="0" t="s">
        <v>4586</v>
      </c>
      <c r="B1758" s="0" t="n">
        <v>475</v>
      </c>
      <c r="C1758" s="0" t="s">
        <v>23</v>
      </c>
      <c r="E1758" s="0" t="s">
        <v>4587</v>
      </c>
      <c r="F1758" s="0" t="n">
        <v>1017808</v>
      </c>
      <c r="G1758" s="0" t="n">
        <v>197</v>
      </c>
      <c r="H1758" s="0" t="n">
        <v>0</v>
      </c>
      <c r="I1758" s="0" t="n">
        <v>22</v>
      </c>
      <c r="J1758" s="0" t="s">
        <v>7573</v>
      </c>
      <c r="K1758" s="0" t="s">
        <v>7573</v>
      </c>
    </row>
    <row r="1759" customFormat="false" ht="12.75" hidden="false" customHeight="false" outlineLevel="0" collapsed="false">
      <c r="A1759" s="0" t="s">
        <v>4588</v>
      </c>
      <c r="B1759" s="0" t="n">
        <v>392</v>
      </c>
      <c r="C1759" s="0" t="s">
        <v>23</v>
      </c>
      <c r="D1759" s="0" t="s">
        <v>4589</v>
      </c>
      <c r="E1759" s="0" t="s">
        <v>4590</v>
      </c>
      <c r="F1759" s="0" t="n">
        <v>5909</v>
      </c>
      <c r="G1759" s="0" t="n">
        <v>78</v>
      </c>
      <c r="H1759" s="0" t="n">
        <v>0</v>
      </c>
      <c r="I1759" s="0" t="n">
        <v>2</v>
      </c>
      <c r="J1759" s="0" t="s">
        <v>7573</v>
      </c>
      <c r="K1759" s="0" t="s">
        <v>7573</v>
      </c>
    </row>
    <row r="1760" customFormat="false" ht="12.75" hidden="false" customHeight="false" outlineLevel="0" collapsed="false">
      <c r="A1760" s="0" t="s">
        <v>4591</v>
      </c>
      <c r="B1760" s="0" t="n">
        <v>320</v>
      </c>
      <c r="C1760" s="0" t="s">
        <v>23</v>
      </c>
      <c r="D1760" s="0" t="s">
        <v>4592</v>
      </c>
      <c r="E1760" s="0" t="s">
        <v>4593</v>
      </c>
      <c r="F1760" s="0" t="n">
        <v>7797</v>
      </c>
      <c r="G1760" s="0" t="n">
        <v>52</v>
      </c>
      <c r="H1760" s="0" t="n">
        <v>0</v>
      </c>
      <c r="I1760" s="0" t="n">
        <v>10</v>
      </c>
      <c r="J1760" s="0" t="s">
        <v>7573</v>
      </c>
      <c r="K1760" s="0" t="s">
        <v>7573</v>
      </c>
    </row>
    <row r="1761" customFormat="false" ht="12.75" hidden="false" customHeight="false" outlineLevel="0" collapsed="false">
      <c r="A1761" s="0" t="s">
        <v>4594</v>
      </c>
      <c r="B1761" s="0" t="n">
        <v>190</v>
      </c>
      <c r="C1761" s="0" t="s">
        <v>23</v>
      </c>
      <c r="F1761" s="0" t="n">
        <v>6629</v>
      </c>
      <c r="G1761" s="0" t="n">
        <v>71</v>
      </c>
      <c r="H1761" s="0" t="n">
        <v>0</v>
      </c>
      <c r="I1761" s="0" t="n">
        <v>15</v>
      </c>
      <c r="J1761" s="0" t="s">
        <v>7573</v>
      </c>
      <c r="K1761" s="0" t="s">
        <v>7573</v>
      </c>
    </row>
    <row r="1762" customFormat="false" ht="12.75" hidden="false" customHeight="false" outlineLevel="0" collapsed="false">
      <c r="A1762" s="0" t="s">
        <v>4595</v>
      </c>
      <c r="B1762" s="0" t="n">
        <v>426</v>
      </c>
      <c r="C1762" s="0" t="s">
        <v>23</v>
      </c>
      <c r="F1762" s="0" t="n">
        <v>12233</v>
      </c>
      <c r="G1762" s="0" t="n">
        <v>95</v>
      </c>
      <c r="H1762" s="0" t="n">
        <v>0</v>
      </c>
      <c r="I1762" s="0" t="n">
        <v>3</v>
      </c>
      <c r="J1762" s="0" t="s">
        <v>7573</v>
      </c>
      <c r="K1762" s="0" t="s">
        <v>7573</v>
      </c>
    </row>
    <row r="1763" customFormat="false" ht="12.75" hidden="false" customHeight="false" outlineLevel="0" collapsed="false">
      <c r="A1763" s="0" t="s">
        <v>4596</v>
      </c>
      <c r="B1763" s="0" t="n">
        <v>320</v>
      </c>
      <c r="C1763" s="0" t="s">
        <v>23</v>
      </c>
      <c r="E1763" s="0" t="s">
        <v>4597</v>
      </c>
      <c r="F1763" s="0" t="n">
        <v>8349</v>
      </c>
      <c r="G1763" s="0" t="n">
        <v>48</v>
      </c>
      <c r="H1763" s="0" t="n">
        <v>0</v>
      </c>
      <c r="I1763" s="0" t="n">
        <v>10</v>
      </c>
      <c r="J1763" s="0" t="s">
        <v>7573</v>
      </c>
      <c r="K1763" s="0" t="s">
        <v>7573</v>
      </c>
    </row>
    <row r="1764" customFormat="false" ht="12.75" hidden="false" customHeight="false" outlineLevel="0" collapsed="false">
      <c r="A1764" s="0" t="s">
        <v>4598</v>
      </c>
      <c r="B1764" s="0" t="n">
        <v>831</v>
      </c>
      <c r="C1764" s="0" t="s">
        <v>23</v>
      </c>
      <c r="D1764" s="0" t="s">
        <v>4599</v>
      </c>
      <c r="E1764" s="0" t="s">
        <v>4600</v>
      </c>
      <c r="F1764" s="0" t="n">
        <v>7692</v>
      </c>
      <c r="G1764" s="0" t="n">
        <v>74</v>
      </c>
      <c r="H1764" s="0" t="n">
        <v>0</v>
      </c>
      <c r="I1764" s="0" t="n">
        <v>0</v>
      </c>
      <c r="J1764" s="0" t="s">
        <v>7573</v>
      </c>
      <c r="K1764" s="0" t="s">
        <v>7573</v>
      </c>
    </row>
    <row r="1765" customFormat="false" ht="12.75" hidden="false" customHeight="false" outlineLevel="0" collapsed="false">
      <c r="A1765" s="0" t="s">
        <v>4601</v>
      </c>
      <c r="B1765" s="0" t="n">
        <v>1358</v>
      </c>
      <c r="C1765" s="0" t="s">
        <v>23</v>
      </c>
      <c r="D1765" s="0" t="s">
        <v>4602</v>
      </c>
      <c r="E1765" s="0" t="s">
        <v>4603</v>
      </c>
      <c r="F1765" s="0" t="n">
        <v>10890</v>
      </c>
      <c r="G1765" s="0" t="n">
        <v>78</v>
      </c>
      <c r="H1765" s="0" t="n">
        <v>0</v>
      </c>
      <c r="I1765" s="0" t="n">
        <v>15</v>
      </c>
      <c r="J1765" s="0" t="s">
        <v>7573</v>
      </c>
      <c r="K1765" s="0" t="s">
        <v>7573</v>
      </c>
    </row>
    <row r="1766" customFormat="false" ht="12.75" hidden="false" customHeight="false" outlineLevel="0" collapsed="false">
      <c r="A1766" s="0" t="s">
        <v>4604</v>
      </c>
      <c r="B1766" s="0" t="n">
        <v>180</v>
      </c>
      <c r="C1766" s="0" t="s">
        <v>23</v>
      </c>
      <c r="F1766" s="0" t="n">
        <v>8627</v>
      </c>
      <c r="G1766" s="0" t="n">
        <v>47</v>
      </c>
      <c r="H1766" s="0" t="n">
        <v>0</v>
      </c>
      <c r="I1766" s="0" t="n">
        <v>13</v>
      </c>
      <c r="J1766" s="0" t="s">
        <v>7573</v>
      </c>
      <c r="K1766" s="0" t="s">
        <v>7573</v>
      </c>
    </row>
    <row r="1767" customFormat="false" ht="12.75" hidden="false" customHeight="false" outlineLevel="0" collapsed="false">
      <c r="A1767" s="0" t="s">
        <v>4605</v>
      </c>
      <c r="B1767" s="0" t="n">
        <v>116</v>
      </c>
      <c r="C1767" s="0" t="s">
        <v>23</v>
      </c>
      <c r="E1767" s="0" t="s">
        <v>4606</v>
      </c>
      <c r="F1767" s="0" t="n">
        <v>13915</v>
      </c>
      <c r="G1767" s="0" t="n">
        <v>168</v>
      </c>
      <c r="H1767" s="0" t="n">
        <v>0</v>
      </c>
      <c r="I1767" s="0" t="n">
        <v>9</v>
      </c>
      <c r="J1767" s="0" t="s">
        <v>7573</v>
      </c>
      <c r="K1767" s="0" t="s">
        <v>7573</v>
      </c>
    </row>
    <row r="1768" customFormat="false" ht="12.75" hidden="false" customHeight="false" outlineLevel="0" collapsed="false">
      <c r="A1768" s="0" t="s">
        <v>4607</v>
      </c>
      <c r="B1768" s="0" t="n">
        <v>769</v>
      </c>
      <c r="C1768" s="0" t="s">
        <v>23</v>
      </c>
      <c r="E1768" s="0" t="s">
        <v>4608</v>
      </c>
      <c r="F1768" s="0" t="n">
        <v>33163</v>
      </c>
      <c r="G1768" s="0" t="n">
        <v>388</v>
      </c>
      <c r="H1768" s="0" t="n">
        <v>0</v>
      </c>
      <c r="I1768" s="0" t="n">
        <v>510</v>
      </c>
      <c r="J1768" s="0" t="s">
        <v>7573</v>
      </c>
      <c r="K1768" s="0" t="s">
        <v>7573</v>
      </c>
    </row>
    <row r="1769" customFormat="false" ht="12.75" hidden="false" customHeight="false" outlineLevel="0" collapsed="false">
      <c r="A1769" s="0" t="s">
        <v>4609</v>
      </c>
      <c r="B1769" s="0" t="n">
        <v>146</v>
      </c>
      <c r="C1769" s="0" t="s">
        <v>23</v>
      </c>
      <c r="D1769" s="0" t="s">
        <v>4610</v>
      </c>
      <c r="E1769" s="0" t="s">
        <v>4611</v>
      </c>
      <c r="F1769" s="0" t="n">
        <v>9936</v>
      </c>
      <c r="G1769" s="0" t="n">
        <v>69</v>
      </c>
      <c r="H1769" s="0" t="n">
        <v>0</v>
      </c>
      <c r="I1769" s="0" t="n">
        <v>13</v>
      </c>
      <c r="J1769" s="0" t="s">
        <v>7573</v>
      </c>
      <c r="K1769" s="0" t="s">
        <v>7573</v>
      </c>
    </row>
    <row r="1770" customFormat="false" ht="12.75" hidden="false" customHeight="false" outlineLevel="0" collapsed="false">
      <c r="A1770" s="0" t="s">
        <v>4612</v>
      </c>
      <c r="B1770" s="0" t="n">
        <v>1548</v>
      </c>
      <c r="C1770" s="0" t="s">
        <v>23</v>
      </c>
      <c r="F1770" s="0" t="n">
        <v>11817</v>
      </c>
      <c r="G1770" s="0" t="n">
        <v>134</v>
      </c>
      <c r="H1770" s="0" t="n">
        <v>0</v>
      </c>
      <c r="I1770" s="0" t="n">
        <v>1</v>
      </c>
      <c r="J1770" s="0" t="s">
        <v>7573</v>
      </c>
      <c r="K1770" s="0" t="s">
        <v>7573</v>
      </c>
    </row>
    <row r="1771" customFormat="false" ht="12.75" hidden="false" customHeight="false" outlineLevel="0" collapsed="false">
      <c r="A1771" s="0" t="s">
        <v>4613</v>
      </c>
      <c r="B1771" s="0" t="n">
        <v>814</v>
      </c>
      <c r="C1771" s="0" t="s">
        <v>23</v>
      </c>
      <c r="D1771" s="0" t="s">
        <v>4614</v>
      </c>
      <c r="E1771" s="0" t="s">
        <v>4615</v>
      </c>
      <c r="F1771" s="0" t="n">
        <v>24001</v>
      </c>
      <c r="G1771" s="0" t="n">
        <v>148</v>
      </c>
      <c r="H1771" s="0" t="n">
        <v>0</v>
      </c>
      <c r="I1771" s="0" t="n">
        <v>10</v>
      </c>
      <c r="J1771" s="0" t="s">
        <v>7573</v>
      </c>
      <c r="K1771" s="0" t="s">
        <v>7573</v>
      </c>
    </row>
    <row r="1772" customFormat="false" ht="12.75" hidden="false" customHeight="false" outlineLevel="0" collapsed="false">
      <c r="A1772" s="0" t="s">
        <v>4616</v>
      </c>
      <c r="B1772" s="0" t="n">
        <v>521</v>
      </c>
      <c r="C1772" s="0" t="s">
        <v>23</v>
      </c>
      <c r="E1772" s="0" t="s">
        <v>4617</v>
      </c>
      <c r="F1772" s="0" t="n">
        <v>15774</v>
      </c>
      <c r="G1772" s="0" t="n">
        <v>157</v>
      </c>
      <c r="H1772" s="0" t="n">
        <v>7</v>
      </c>
      <c r="I1772" s="0" t="n">
        <v>7</v>
      </c>
      <c r="J1772" s="0" t="s">
        <v>7573</v>
      </c>
      <c r="K1772" s="0" t="s">
        <v>7573</v>
      </c>
    </row>
    <row r="1773" customFormat="false" ht="12.75" hidden="false" customHeight="false" outlineLevel="0" collapsed="false">
      <c r="A1773" s="0" t="s">
        <v>4618</v>
      </c>
      <c r="B1773" s="0" t="n">
        <v>186</v>
      </c>
      <c r="C1773" s="0" t="s">
        <v>23</v>
      </c>
      <c r="E1773" s="0" t="s">
        <v>4619</v>
      </c>
      <c r="F1773" s="0" t="n">
        <v>6435</v>
      </c>
      <c r="G1773" s="0" t="n">
        <v>68</v>
      </c>
      <c r="H1773" s="0" t="n">
        <v>0</v>
      </c>
      <c r="I1773" s="0" t="n">
        <v>4</v>
      </c>
      <c r="J1773" s="0" t="s">
        <v>7573</v>
      </c>
      <c r="K1773" s="0" t="s">
        <v>7573</v>
      </c>
    </row>
    <row r="1774" customFormat="false" ht="12.75" hidden="false" customHeight="false" outlineLevel="0" collapsed="false">
      <c r="A1774" s="0" t="s">
        <v>4620</v>
      </c>
      <c r="B1774" s="0" t="n">
        <v>415</v>
      </c>
      <c r="C1774" s="0" t="s">
        <v>23</v>
      </c>
      <c r="D1774" s="0" t="s">
        <v>4621</v>
      </c>
      <c r="E1774" s="0" t="s">
        <v>4622</v>
      </c>
      <c r="F1774" s="0" t="n">
        <v>5714</v>
      </c>
      <c r="G1774" s="0" t="n">
        <v>111</v>
      </c>
      <c r="H1774" s="0" t="n">
        <v>0</v>
      </c>
      <c r="I1774" s="0" t="n">
        <v>96</v>
      </c>
      <c r="J1774" s="0" t="s">
        <v>7573</v>
      </c>
      <c r="K1774" s="0" t="s">
        <v>7573</v>
      </c>
    </row>
    <row r="1775" customFormat="false" ht="12.75" hidden="false" customHeight="false" outlineLevel="0" collapsed="false">
      <c r="A1775" s="0" t="s">
        <v>4623</v>
      </c>
      <c r="B1775" s="0" t="n">
        <v>2766</v>
      </c>
      <c r="C1775" s="0" t="s">
        <v>23</v>
      </c>
      <c r="D1775" s="0" t="s">
        <v>4624</v>
      </c>
      <c r="E1775" s="0" t="s">
        <v>4625</v>
      </c>
      <c r="F1775" s="0" t="n">
        <v>12149</v>
      </c>
      <c r="G1775" s="0" t="n">
        <v>97</v>
      </c>
      <c r="H1775" s="0" t="n">
        <v>0</v>
      </c>
      <c r="I1775" s="0" t="n">
        <v>25</v>
      </c>
      <c r="J1775" s="0" t="s">
        <v>7573</v>
      </c>
      <c r="K1775" s="0" t="s">
        <v>7573</v>
      </c>
    </row>
    <row r="1776" customFormat="false" ht="12.75" hidden="false" customHeight="false" outlineLevel="0" collapsed="false">
      <c r="A1776" s="0" t="s">
        <v>4626</v>
      </c>
      <c r="B1776" s="0" t="n">
        <v>1176</v>
      </c>
      <c r="C1776" s="0" t="s">
        <v>23</v>
      </c>
      <c r="E1776" s="0" t="s">
        <v>4627</v>
      </c>
      <c r="F1776" s="0" t="n">
        <v>13924</v>
      </c>
      <c r="G1776" s="0" t="n">
        <v>120</v>
      </c>
      <c r="H1776" s="0" t="n">
        <v>1</v>
      </c>
      <c r="I1776" s="0" t="n">
        <v>4</v>
      </c>
      <c r="J1776" s="0" t="s">
        <v>7573</v>
      </c>
      <c r="K1776" s="0" t="s">
        <v>7573</v>
      </c>
    </row>
    <row r="1777" customFormat="false" ht="12.75" hidden="false" customHeight="false" outlineLevel="0" collapsed="false">
      <c r="A1777" s="0" t="s">
        <v>4628</v>
      </c>
      <c r="B1777" s="0" t="n">
        <v>288</v>
      </c>
      <c r="C1777" s="0" t="s">
        <v>23</v>
      </c>
      <c r="D1777" s="0" t="s">
        <v>4629</v>
      </c>
      <c r="E1777" s="0" t="s">
        <v>4630</v>
      </c>
      <c r="F1777" s="0" t="n">
        <v>12021</v>
      </c>
      <c r="G1777" s="0" t="n">
        <v>62</v>
      </c>
      <c r="H1777" s="0" t="n">
        <v>0</v>
      </c>
      <c r="I1777" s="0" t="n">
        <v>3</v>
      </c>
      <c r="J1777" s="0" t="s">
        <v>7573</v>
      </c>
      <c r="K1777" s="0" t="s">
        <v>7573</v>
      </c>
    </row>
    <row r="1778" customFormat="false" ht="12.75" hidden="false" customHeight="false" outlineLevel="0" collapsed="false">
      <c r="A1778" s="0" t="s">
        <v>4631</v>
      </c>
      <c r="B1778" s="0" t="n">
        <v>167</v>
      </c>
      <c r="C1778" s="0" t="s">
        <v>23</v>
      </c>
      <c r="D1778" s="0" t="s">
        <v>4632</v>
      </c>
      <c r="E1778" s="0" t="s">
        <v>4633</v>
      </c>
      <c r="F1778" s="0" t="n">
        <v>5416</v>
      </c>
      <c r="G1778" s="0" t="n">
        <v>30</v>
      </c>
      <c r="H1778" s="0" t="n">
        <v>0</v>
      </c>
      <c r="I1778" s="0" t="n">
        <v>1</v>
      </c>
      <c r="J1778" s="0" t="s">
        <v>7573</v>
      </c>
      <c r="K1778" s="0" t="s">
        <v>7573</v>
      </c>
    </row>
    <row r="1779" customFormat="false" ht="12.75" hidden="false" customHeight="false" outlineLevel="0" collapsed="false">
      <c r="A1779" s="0" t="s">
        <v>4634</v>
      </c>
      <c r="B1779" s="0" t="n">
        <v>814</v>
      </c>
      <c r="C1779" s="0" t="s">
        <v>23</v>
      </c>
      <c r="E1779" s="0" t="s">
        <v>4635</v>
      </c>
      <c r="F1779" s="0" t="n">
        <v>19748</v>
      </c>
      <c r="G1779" s="0" t="n">
        <v>516</v>
      </c>
      <c r="H1779" s="0" t="n">
        <v>0</v>
      </c>
      <c r="I1779" s="0" t="n">
        <v>31</v>
      </c>
      <c r="J1779" s="0" t="s">
        <v>7573</v>
      </c>
      <c r="K1779" s="0" t="s">
        <v>7573</v>
      </c>
    </row>
    <row r="1780" customFormat="false" ht="12.75" hidden="false" customHeight="false" outlineLevel="0" collapsed="false">
      <c r="A1780" s="0" t="s">
        <v>4636</v>
      </c>
      <c r="B1780" s="0" t="n">
        <v>1191</v>
      </c>
      <c r="C1780" s="0" t="s">
        <v>23</v>
      </c>
      <c r="E1780" s="0" t="s">
        <v>4637</v>
      </c>
      <c r="F1780" s="0" t="n">
        <v>8472</v>
      </c>
      <c r="G1780" s="0" t="n">
        <v>88</v>
      </c>
      <c r="H1780" s="0" t="n">
        <v>4</v>
      </c>
      <c r="I1780" s="0" t="n">
        <v>13</v>
      </c>
      <c r="J1780" s="0" t="s">
        <v>7573</v>
      </c>
      <c r="K1780" s="0" t="s">
        <v>7573</v>
      </c>
    </row>
    <row r="1781" customFormat="false" ht="12.75" hidden="false" customHeight="false" outlineLevel="0" collapsed="false">
      <c r="A1781" s="0" t="s">
        <v>4638</v>
      </c>
      <c r="B1781" s="0" t="n">
        <v>500</v>
      </c>
      <c r="C1781" s="0" t="s">
        <v>23</v>
      </c>
      <c r="D1781" s="0" t="s">
        <v>4639</v>
      </c>
      <c r="E1781" s="0" t="s">
        <v>4640</v>
      </c>
      <c r="F1781" s="0" t="n">
        <v>8865</v>
      </c>
      <c r="G1781" s="0" t="n">
        <v>89</v>
      </c>
      <c r="H1781" s="0" t="n">
        <v>0</v>
      </c>
      <c r="I1781" s="0" t="n">
        <v>2</v>
      </c>
      <c r="J1781" s="0" t="s">
        <v>7573</v>
      </c>
      <c r="K1781" s="0" t="s">
        <v>7573</v>
      </c>
    </row>
    <row r="1782" customFormat="false" ht="12.75" hidden="false" customHeight="false" outlineLevel="0" collapsed="false">
      <c r="A1782" s="0" t="s">
        <v>4641</v>
      </c>
      <c r="B1782" s="0" t="n">
        <v>102</v>
      </c>
      <c r="C1782" s="0" t="s">
        <v>23</v>
      </c>
      <c r="F1782" s="0" t="n">
        <v>132950</v>
      </c>
      <c r="G1782" s="0" t="n">
        <v>1405</v>
      </c>
      <c r="H1782" s="0" t="n">
        <v>0</v>
      </c>
      <c r="I1782" s="0" t="n">
        <v>129</v>
      </c>
      <c r="J1782" s="0" t="s">
        <v>7573</v>
      </c>
      <c r="K1782" s="0" t="s">
        <v>7573</v>
      </c>
    </row>
    <row r="1783" customFormat="false" ht="12.75" hidden="false" customHeight="false" outlineLevel="0" collapsed="false">
      <c r="A1783" s="0" t="s">
        <v>4642</v>
      </c>
      <c r="B1783" s="0" t="n">
        <v>491</v>
      </c>
      <c r="C1783" s="0" t="s">
        <v>23</v>
      </c>
      <c r="D1783" s="0" t="s">
        <v>4643</v>
      </c>
      <c r="E1783" s="0" t="s">
        <v>4644</v>
      </c>
      <c r="F1783" s="0" t="n">
        <v>15276</v>
      </c>
      <c r="G1783" s="0" t="n">
        <v>174</v>
      </c>
      <c r="H1783" s="0" t="n">
        <v>2</v>
      </c>
      <c r="I1783" s="0" t="n">
        <v>144</v>
      </c>
      <c r="J1783" s="0" t="s">
        <v>7573</v>
      </c>
      <c r="K1783" s="0" t="s">
        <v>7573</v>
      </c>
    </row>
    <row r="1784" customFormat="false" ht="12.75" hidden="false" customHeight="false" outlineLevel="0" collapsed="false">
      <c r="A1784" s="0" t="s">
        <v>4645</v>
      </c>
      <c r="B1784" s="0" t="n">
        <v>422</v>
      </c>
      <c r="C1784" s="0" t="s">
        <v>23</v>
      </c>
      <c r="E1784" s="0" t="s">
        <v>4646</v>
      </c>
      <c r="F1784" s="0" t="n">
        <v>11078</v>
      </c>
      <c r="G1784" s="0" t="n">
        <v>88</v>
      </c>
      <c r="H1784" s="0" t="n">
        <v>0</v>
      </c>
      <c r="I1784" s="0" t="n">
        <v>34</v>
      </c>
      <c r="J1784" s="0" t="s">
        <v>7573</v>
      </c>
      <c r="K1784" s="0" t="s">
        <v>7573</v>
      </c>
    </row>
    <row r="1785" customFormat="false" ht="12.75" hidden="false" customHeight="false" outlineLevel="0" collapsed="false">
      <c r="A1785" s="0" t="s">
        <v>4647</v>
      </c>
      <c r="B1785" s="0" t="n">
        <v>722</v>
      </c>
      <c r="C1785" s="0" t="s">
        <v>23</v>
      </c>
      <c r="D1785" s="0" t="s">
        <v>4648</v>
      </c>
      <c r="E1785" s="0" t="s">
        <v>4649</v>
      </c>
      <c r="F1785" s="0" t="n">
        <v>17602</v>
      </c>
      <c r="G1785" s="0" t="n">
        <v>431</v>
      </c>
      <c r="H1785" s="0" t="n">
        <v>0</v>
      </c>
      <c r="I1785" s="0" t="n">
        <v>4</v>
      </c>
      <c r="J1785" s="0" t="s">
        <v>7573</v>
      </c>
      <c r="K1785" s="0" t="s">
        <v>7573</v>
      </c>
    </row>
    <row r="1786" customFormat="false" ht="12.75" hidden="false" customHeight="false" outlineLevel="0" collapsed="false">
      <c r="A1786" s="0" t="s">
        <v>4650</v>
      </c>
      <c r="B1786" s="0" t="n">
        <v>141</v>
      </c>
      <c r="C1786" s="0" t="s">
        <v>23</v>
      </c>
      <c r="D1786" s="0" t="s">
        <v>4651</v>
      </c>
      <c r="E1786" s="0" t="s">
        <v>4652</v>
      </c>
      <c r="F1786" s="0" t="n">
        <v>5491</v>
      </c>
      <c r="G1786" s="0" t="n">
        <v>30</v>
      </c>
      <c r="H1786" s="0" t="n">
        <v>0</v>
      </c>
      <c r="I1786" s="0" t="n">
        <v>3</v>
      </c>
      <c r="J1786" s="0" t="s">
        <v>7573</v>
      </c>
      <c r="K1786" s="0" t="s">
        <v>7573</v>
      </c>
    </row>
    <row r="1787" customFormat="false" ht="12.75" hidden="false" customHeight="false" outlineLevel="0" collapsed="false">
      <c r="A1787" s="0" t="s">
        <v>4653</v>
      </c>
      <c r="B1787" s="0" t="n">
        <v>134</v>
      </c>
      <c r="C1787" s="0" t="s">
        <v>23</v>
      </c>
      <c r="D1787" s="0" t="s">
        <v>4654</v>
      </c>
      <c r="E1787" s="0" t="s">
        <v>4655</v>
      </c>
      <c r="F1787" s="0" t="n">
        <v>6263</v>
      </c>
      <c r="G1787" s="0" t="n">
        <v>38</v>
      </c>
      <c r="H1787" s="0" t="n">
        <v>1</v>
      </c>
      <c r="I1787" s="0" t="n">
        <v>5</v>
      </c>
      <c r="J1787" s="0" t="s">
        <v>7573</v>
      </c>
      <c r="K1787" s="0" t="s">
        <v>7573</v>
      </c>
    </row>
    <row r="1788" customFormat="false" ht="12.75" hidden="false" customHeight="false" outlineLevel="0" collapsed="false">
      <c r="A1788" s="0" t="s">
        <v>4656</v>
      </c>
      <c r="B1788" s="0" t="n">
        <v>1474</v>
      </c>
      <c r="C1788" s="0" t="s">
        <v>23</v>
      </c>
      <c r="D1788" s="0" t="s">
        <v>4657</v>
      </c>
      <c r="E1788" s="0" t="s">
        <v>4658</v>
      </c>
      <c r="F1788" s="0" t="n">
        <v>8093</v>
      </c>
      <c r="G1788" s="0" t="n">
        <v>130</v>
      </c>
      <c r="H1788" s="0" t="n">
        <v>10</v>
      </c>
      <c r="I1788" s="0" t="n">
        <v>7</v>
      </c>
      <c r="J1788" s="0" t="s">
        <v>7573</v>
      </c>
      <c r="K1788" s="0" t="s">
        <v>7573</v>
      </c>
    </row>
    <row r="1789" customFormat="false" ht="12.75" hidden="false" customHeight="false" outlineLevel="0" collapsed="false">
      <c r="A1789" s="0" t="s">
        <v>4659</v>
      </c>
      <c r="B1789" s="0" t="n">
        <v>334</v>
      </c>
      <c r="C1789" s="0" t="s">
        <v>23</v>
      </c>
      <c r="E1789" s="0" t="s">
        <v>4660</v>
      </c>
      <c r="F1789" s="0" t="n">
        <v>10731</v>
      </c>
      <c r="G1789" s="0" t="n">
        <v>152</v>
      </c>
      <c r="H1789" s="0" t="n">
        <v>0</v>
      </c>
      <c r="I1789" s="0" t="n">
        <v>24</v>
      </c>
      <c r="J1789" s="0" t="s">
        <v>7573</v>
      </c>
      <c r="K1789" s="0" t="s">
        <v>7573</v>
      </c>
    </row>
    <row r="1790" customFormat="false" ht="12.75" hidden="false" customHeight="false" outlineLevel="0" collapsed="false">
      <c r="A1790" s="0" t="s">
        <v>4661</v>
      </c>
      <c r="B1790" s="0" t="n">
        <v>781</v>
      </c>
      <c r="C1790" s="0" t="s">
        <v>23</v>
      </c>
      <c r="D1790" s="0" t="s">
        <v>4662</v>
      </c>
      <c r="E1790" s="0" t="s">
        <v>4663</v>
      </c>
      <c r="F1790" s="0" t="n">
        <v>8810</v>
      </c>
      <c r="G1790" s="0" t="n">
        <v>91</v>
      </c>
      <c r="H1790" s="0" t="n">
        <v>0</v>
      </c>
      <c r="I1790" s="0" t="n">
        <v>1</v>
      </c>
      <c r="J1790" s="0" t="s">
        <v>7573</v>
      </c>
      <c r="K1790" s="0" t="s">
        <v>7573</v>
      </c>
    </row>
    <row r="1791" customFormat="false" ht="12.75" hidden="false" customHeight="false" outlineLevel="0" collapsed="false">
      <c r="A1791" s="0" t="s">
        <v>4664</v>
      </c>
      <c r="B1791" s="0" t="n">
        <v>129</v>
      </c>
      <c r="C1791" s="0" t="s">
        <v>23</v>
      </c>
      <c r="D1791" s="0" t="s">
        <v>4665</v>
      </c>
      <c r="E1791" s="0" t="s">
        <v>4666</v>
      </c>
      <c r="F1791" s="0" t="n">
        <v>5111</v>
      </c>
      <c r="G1791" s="0" t="n">
        <v>88</v>
      </c>
      <c r="H1791" s="0" t="n">
        <v>0</v>
      </c>
      <c r="I1791" s="0" t="n">
        <v>54</v>
      </c>
      <c r="J1791" s="0" t="s">
        <v>7573</v>
      </c>
      <c r="K1791" s="0" t="s">
        <v>7573</v>
      </c>
    </row>
    <row r="1792" customFormat="false" ht="12.75" hidden="false" customHeight="false" outlineLevel="0" collapsed="false">
      <c r="A1792" s="0" t="s">
        <v>4667</v>
      </c>
      <c r="B1792" s="0" t="n">
        <v>362</v>
      </c>
      <c r="C1792" s="0" t="s">
        <v>23</v>
      </c>
      <c r="D1792" s="0" t="s">
        <v>4668</v>
      </c>
      <c r="E1792" s="0" t="s">
        <v>4669</v>
      </c>
      <c r="F1792" s="0" t="n">
        <v>39180</v>
      </c>
      <c r="G1792" s="0" t="n">
        <v>406</v>
      </c>
      <c r="H1792" s="0" t="n">
        <v>0</v>
      </c>
      <c r="I1792" s="0" t="n">
        <v>12</v>
      </c>
      <c r="J1792" s="0" t="s">
        <v>7573</v>
      </c>
      <c r="K1792" s="0" t="s">
        <v>7573</v>
      </c>
    </row>
    <row r="1793" customFormat="false" ht="12.75" hidden="false" customHeight="false" outlineLevel="0" collapsed="false">
      <c r="A1793" s="0" t="s">
        <v>4670</v>
      </c>
      <c r="B1793" s="0" t="n">
        <v>282</v>
      </c>
      <c r="C1793" s="0" t="s">
        <v>23</v>
      </c>
      <c r="E1793" s="0" t="s">
        <v>4671</v>
      </c>
      <c r="F1793" s="0" t="n">
        <v>6724</v>
      </c>
      <c r="G1793" s="0" t="n">
        <v>20</v>
      </c>
      <c r="H1793" s="0" t="n">
        <v>0</v>
      </c>
      <c r="I1793" s="0" t="n">
        <v>4</v>
      </c>
      <c r="J1793" s="0" t="s">
        <v>7573</v>
      </c>
      <c r="K1793" s="0" t="s">
        <v>7573</v>
      </c>
    </row>
    <row r="1794" customFormat="false" ht="12.75" hidden="false" customHeight="false" outlineLevel="0" collapsed="false">
      <c r="A1794" s="0" t="s">
        <v>4672</v>
      </c>
      <c r="B1794" s="0" t="n">
        <v>133</v>
      </c>
      <c r="C1794" s="0" t="s">
        <v>23</v>
      </c>
      <c r="E1794" s="0" t="s">
        <v>4673</v>
      </c>
      <c r="F1794" s="0" t="n">
        <v>5900</v>
      </c>
      <c r="G1794" s="0" t="n">
        <v>80</v>
      </c>
      <c r="H1794" s="0" t="n">
        <v>0</v>
      </c>
      <c r="I1794" s="0" t="n">
        <v>35</v>
      </c>
      <c r="J1794" s="0" t="s">
        <v>7573</v>
      </c>
      <c r="K1794" s="0" t="s">
        <v>7573</v>
      </c>
    </row>
    <row r="1795" customFormat="false" ht="12.75" hidden="false" customHeight="false" outlineLevel="0" collapsed="false">
      <c r="A1795" s="0" t="s">
        <v>4674</v>
      </c>
      <c r="B1795" s="0" t="n">
        <v>4330</v>
      </c>
      <c r="C1795" s="0" t="s">
        <v>23</v>
      </c>
      <c r="D1795" s="0" t="s">
        <v>4675</v>
      </c>
      <c r="E1795" s="0" t="s">
        <v>4676</v>
      </c>
      <c r="F1795" s="0" t="n">
        <v>143384</v>
      </c>
      <c r="G1795" s="0" t="n">
        <v>712</v>
      </c>
      <c r="H1795" s="0" t="n">
        <v>0</v>
      </c>
      <c r="I1795" s="0" t="n">
        <v>513</v>
      </c>
      <c r="J1795" s="0" t="s">
        <v>7573</v>
      </c>
      <c r="K1795" s="0" t="s">
        <v>7573</v>
      </c>
    </row>
    <row r="1796" customFormat="false" ht="12.75" hidden="false" customHeight="false" outlineLevel="0" collapsed="false">
      <c r="A1796" s="0" t="s">
        <v>4677</v>
      </c>
      <c r="B1796" s="0" t="n">
        <v>740</v>
      </c>
      <c r="C1796" s="0" t="s">
        <v>23</v>
      </c>
      <c r="D1796" s="0" t="s">
        <v>4678</v>
      </c>
      <c r="E1796" s="0" t="s">
        <v>4679</v>
      </c>
      <c r="F1796" s="0" t="n">
        <v>17849</v>
      </c>
      <c r="G1796" s="0" t="n">
        <v>260</v>
      </c>
      <c r="H1796" s="0" t="n">
        <v>0</v>
      </c>
      <c r="I1796" s="0" t="n">
        <v>192</v>
      </c>
      <c r="J1796" s="0" t="s">
        <v>7573</v>
      </c>
      <c r="K1796" s="0" t="s">
        <v>7573</v>
      </c>
    </row>
    <row r="1797" customFormat="false" ht="12.75" hidden="false" customHeight="false" outlineLevel="0" collapsed="false">
      <c r="A1797" s="0" t="s">
        <v>4680</v>
      </c>
      <c r="B1797" s="0" t="n">
        <v>423</v>
      </c>
      <c r="C1797" s="0" t="s">
        <v>23</v>
      </c>
      <c r="D1797" s="0" t="s">
        <v>4681</v>
      </c>
      <c r="E1797" s="0" t="s">
        <v>4682</v>
      </c>
      <c r="F1797" s="0" t="n">
        <v>7441</v>
      </c>
      <c r="G1797" s="0" t="n">
        <v>234</v>
      </c>
      <c r="H1797" s="0" t="n">
        <v>0</v>
      </c>
      <c r="I1797" s="0" t="n">
        <v>9</v>
      </c>
      <c r="J1797" s="0" t="s">
        <v>7573</v>
      </c>
      <c r="K1797" s="0" t="s">
        <v>7573</v>
      </c>
    </row>
    <row r="1798" customFormat="false" ht="12.75" hidden="false" customHeight="false" outlineLevel="0" collapsed="false">
      <c r="A1798" s="0" t="s">
        <v>4683</v>
      </c>
      <c r="B1798" s="0" t="n">
        <v>325</v>
      </c>
      <c r="C1798" s="0" t="s">
        <v>23</v>
      </c>
      <c r="E1798" s="0" t="s">
        <v>4684</v>
      </c>
      <c r="F1798" s="0" t="n">
        <v>6620</v>
      </c>
      <c r="G1798" s="0" t="n">
        <v>30</v>
      </c>
      <c r="H1798" s="0" t="n">
        <v>0</v>
      </c>
      <c r="I1798" s="0" t="n">
        <v>3</v>
      </c>
      <c r="J1798" s="0" t="s">
        <v>7573</v>
      </c>
      <c r="K1798" s="0" t="s">
        <v>7573</v>
      </c>
    </row>
    <row r="1799" customFormat="false" ht="12.75" hidden="false" customHeight="false" outlineLevel="0" collapsed="false">
      <c r="A1799" s="0" t="s">
        <v>4685</v>
      </c>
      <c r="B1799" s="0" t="n">
        <v>119</v>
      </c>
      <c r="C1799" s="0" t="s">
        <v>23</v>
      </c>
      <c r="D1799" s="0" t="s">
        <v>4686</v>
      </c>
      <c r="E1799" s="0" t="s">
        <v>4687</v>
      </c>
      <c r="F1799" s="0" t="n">
        <v>10388</v>
      </c>
      <c r="G1799" s="0" t="n">
        <v>138</v>
      </c>
      <c r="H1799" s="0" t="n">
        <v>0</v>
      </c>
      <c r="I1799" s="0" t="n">
        <v>9</v>
      </c>
      <c r="J1799" s="0" t="s">
        <v>7573</v>
      </c>
      <c r="K1799" s="0" t="s">
        <v>7573</v>
      </c>
    </row>
    <row r="1800" customFormat="false" ht="12.75" hidden="false" customHeight="false" outlineLevel="0" collapsed="false">
      <c r="A1800" s="0" t="s">
        <v>4688</v>
      </c>
      <c r="B1800" s="0" t="n">
        <v>138</v>
      </c>
      <c r="C1800" s="0" t="s">
        <v>23</v>
      </c>
      <c r="D1800" s="0" t="s">
        <v>4689</v>
      </c>
      <c r="E1800" s="0" t="s">
        <v>4690</v>
      </c>
      <c r="F1800" s="0" t="n">
        <v>6983</v>
      </c>
      <c r="G1800" s="0" t="n">
        <v>60</v>
      </c>
      <c r="H1800" s="0" t="n">
        <v>0</v>
      </c>
      <c r="I1800" s="0" t="n">
        <v>0</v>
      </c>
      <c r="J1800" s="0" t="s">
        <v>7573</v>
      </c>
      <c r="K1800" s="0" t="s">
        <v>7573</v>
      </c>
    </row>
    <row r="1801" customFormat="false" ht="12.75" hidden="false" customHeight="false" outlineLevel="0" collapsed="false">
      <c r="A1801" s="0" t="s">
        <v>4691</v>
      </c>
      <c r="B1801" s="0" t="n">
        <v>312</v>
      </c>
      <c r="C1801" s="0" t="s">
        <v>23</v>
      </c>
      <c r="D1801" s="0" t="s">
        <v>4692</v>
      </c>
      <c r="E1801" s="0" t="s">
        <v>4693</v>
      </c>
      <c r="F1801" s="0" t="n">
        <v>67523</v>
      </c>
      <c r="G1801" s="0" t="n">
        <v>392</v>
      </c>
      <c r="H1801" s="0" t="n">
        <v>0</v>
      </c>
      <c r="I1801" s="0" t="n">
        <v>35</v>
      </c>
      <c r="J1801" s="0" t="s">
        <v>7573</v>
      </c>
      <c r="K1801" s="0" t="s">
        <v>7573</v>
      </c>
    </row>
    <row r="1802" customFormat="false" ht="12.75" hidden="false" customHeight="false" outlineLevel="0" collapsed="false">
      <c r="A1802" s="0" t="s">
        <v>4694</v>
      </c>
      <c r="B1802" s="0" t="n">
        <v>694</v>
      </c>
      <c r="C1802" s="0" t="s">
        <v>23</v>
      </c>
      <c r="F1802" s="0" t="n">
        <v>26296</v>
      </c>
      <c r="G1802" s="0" t="n">
        <v>269</v>
      </c>
      <c r="H1802" s="0" t="n">
        <v>0</v>
      </c>
      <c r="I1802" s="0" t="n">
        <v>12</v>
      </c>
      <c r="J1802" s="0" t="s">
        <v>7573</v>
      </c>
      <c r="K1802" s="0" t="s">
        <v>7573</v>
      </c>
    </row>
    <row r="1803" customFormat="false" ht="12.75" hidden="false" customHeight="false" outlineLevel="0" collapsed="false">
      <c r="A1803" s="0" t="s">
        <v>4695</v>
      </c>
      <c r="B1803" s="0" t="n">
        <v>232</v>
      </c>
      <c r="C1803" s="0" t="s">
        <v>23</v>
      </c>
      <c r="F1803" s="0" t="n">
        <v>7971</v>
      </c>
      <c r="G1803" s="0" t="n">
        <v>67</v>
      </c>
      <c r="H1803" s="0" t="n">
        <v>0</v>
      </c>
      <c r="I1803" s="0" t="n">
        <v>4</v>
      </c>
      <c r="J1803" s="0" t="s">
        <v>7573</v>
      </c>
      <c r="K1803" s="0" t="s">
        <v>7573</v>
      </c>
    </row>
    <row r="1804" customFormat="false" ht="12.75" hidden="false" customHeight="false" outlineLevel="0" collapsed="false">
      <c r="A1804" s="0" t="s">
        <v>4696</v>
      </c>
      <c r="B1804" s="0" t="n">
        <v>261</v>
      </c>
      <c r="C1804" s="0" t="s">
        <v>23</v>
      </c>
      <c r="E1804" s="0" t="s">
        <v>4697</v>
      </c>
      <c r="F1804" s="0" t="n">
        <v>21308</v>
      </c>
      <c r="G1804" s="0" t="n">
        <v>198</v>
      </c>
      <c r="H1804" s="0" t="n">
        <v>1</v>
      </c>
      <c r="I1804" s="0" t="n">
        <v>39</v>
      </c>
      <c r="J1804" s="0" t="s">
        <v>7573</v>
      </c>
      <c r="K1804" s="0" t="s">
        <v>7573</v>
      </c>
    </row>
    <row r="1805" customFormat="false" ht="12.75" hidden="false" customHeight="false" outlineLevel="0" collapsed="false">
      <c r="A1805" s="0" t="s">
        <v>4698</v>
      </c>
      <c r="B1805" s="0" t="n">
        <v>204</v>
      </c>
      <c r="C1805" s="0" t="s">
        <v>23</v>
      </c>
      <c r="D1805" s="0" t="s">
        <v>4699</v>
      </c>
      <c r="E1805" s="0" t="s">
        <v>4700</v>
      </c>
      <c r="F1805" s="0" t="n">
        <v>77621</v>
      </c>
      <c r="G1805" s="0" t="n">
        <v>1020</v>
      </c>
      <c r="H1805" s="0" t="n">
        <v>0</v>
      </c>
      <c r="I1805" s="0" t="n">
        <v>16</v>
      </c>
      <c r="J1805" s="0" t="s">
        <v>7573</v>
      </c>
      <c r="K1805" s="0" t="s">
        <v>7573</v>
      </c>
    </row>
    <row r="1806" customFormat="false" ht="12.75" hidden="false" customHeight="false" outlineLevel="0" collapsed="false">
      <c r="A1806" s="0" t="s">
        <v>4701</v>
      </c>
      <c r="B1806" s="0" t="n">
        <v>1143</v>
      </c>
      <c r="C1806" s="0" t="s">
        <v>23</v>
      </c>
      <c r="E1806" s="0" t="s">
        <v>4702</v>
      </c>
      <c r="F1806" s="0" t="n">
        <v>24837</v>
      </c>
      <c r="G1806" s="0" t="n">
        <v>286</v>
      </c>
      <c r="H1806" s="0" t="n">
        <v>0</v>
      </c>
      <c r="I1806" s="0" t="n">
        <v>42</v>
      </c>
      <c r="J1806" s="0" t="s">
        <v>7573</v>
      </c>
      <c r="K1806" s="0" t="s">
        <v>7573</v>
      </c>
    </row>
    <row r="1807" customFormat="false" ht="12.75" hidden="false" customHeight="false" outlineLevel="0" collapsed="false">
      <c r="A1807" s="0" t="s">
        <v>4703</v>
      </c>
      <c r="B1807" s="0" t="n">
        <v>1736</v>
      </c>
      <c r="C1807" s="0" t="s">
        <v>23</v>
      </c>
      <c r="E1807" s="0" t="s">
        <v>4704</v>
      </c>
      <c r="F1807" s="0" t="n">
        <v>6062</v>
      </c>
      <c r="G1807" s="0" t="n">
        <v>72</v>
      </c>
      <c r="H1807" s="0" t="n">
        <v>0</v>
      </c>
      <c r="I1807" s="0" t="n">
        <v>1</v>
      </c>
      <c r="J1807" s="0" t="s">
        <v>7573</v>
      </c>
      <c r="K1807" s="0" t="s">
        <v>7573</v>
      </c>
    </row>
    <row r="1808" customFormat="false" ht="12.75" hidden="false" customHeight="false" outlineLevel="0" collapsed="false">
      <c r="A1808" s="0" t="s">
        <v>4705</v>
      </c>
      <c r="B1808" s="0" t="n">
        <v>15807</v>
      </c>
      <c r="C1808" s="0" t="s">
        <v>23</v>
      </c>
      <c r="D1808" s="0" t="s">
        <v>4706</v>
      </c>
      <c r="E1808" s="0" t="s">
        <v>4707</v>
      </c>
      <c r="F1808" s="0" t="n">
        <v>49975</v>
      </c>
      <c r="G1808" s="0" t="n">
        <v>507</v>
      </c>
      <c r="H1808" s="0" t="n">
        <v>4028</v>
      </c>
      <c r="I1808" s="0" t="n">
        <v>35</v>
      </c>
      <c r="J1808" s="0" t="s">
        <v>7573</v>
      </c>
      <c r="K1808" s="0" t="s">
        <v>7573</v>
      </c>
    </row>
    <row r="1809" customFormat="false" ht="12.75" hidden="false" customHeight="false" outlineLevel="0" collapsed="false">
      <c r="A1809" s="0" t="s">
        <v>4708</v>
      </c>
      <c r="B1809" s="0" t="n">
        <v>116</v>
      </c>
      <c r="C1809" s="0" t="s">
        <v>23</v>
      </c>
      <c r="E1809" s="0" t="s">
        <v>4709</v>
      </c>
      <c r="F1809" s="0" t="n">
        <v>10082</v>
      </c>
      <c r="G1809" s="0" t="n">
        <v>47</v>
      </c>
      <c r="H1809" s="0" t="n">
        <v>2</v>
      </c>
      <c r="I1809" s="0" t="n">
        <v>7</v>
      </c>
      <c r="J1809" s="0" t="s">
        <v>7573</v>
      </c>
      <c r="K1809" s="0" t="s">
        <v>7573</v>
      </c>
    </row>
    <row r="1810" customFormat="false" ht="12.75" hidden="false" customHeight="false" outlineLevel="0" collapsed="false">
      <c r="A1810" s="0" t="s">
        <v>4710</v>
      </c>
      <c r="B1810" s="0" t="n">
        <v>1630</v>
      </c>
      <c r="C1810" s="0" t="s">
        <v>23</v>
      </c>
      <c r="D1810" s="0" t="s">
        <v>4711</v>
      </c>
      <c r="E1810" s="0" t="s">
        <v>4712</v>
      </c>
      <c r="F1810" s="0" t="n">
        <v>9501</v>
      </c>
      <c r="G1810" s="0" t="n">
        <v>84</v>
      </c>
      <c r="H1810" s="0" t="n">
        <v>0</v>
      </c>
      <c r="I1810" s="0" t="n">
        <v>15</v>
      </c>
      <c r="J1810" s="0" t="s">
        <v>7573</v>
      </c>
      <c r="K1810" s="0" t="s">
        <v>7573</v>
      </c>
    </row>
    <row r="1811" customFormat="false" ht="12.75" hidden="false" customHeight="false" outlineLevel="0" collapsed="false">
      <c r="A1811" s="0" t="s">
        <v>4713</v>
      </c>
      <c r="B1811" s="0" t="n">
        <v>544</v>
      </c>
      <c r="C1811" s="0" t="s">
        <v>23</v>
      </c>
      <c r="D1811" s="0" t="s">
        <v>4714</v>
      </c>
      <c r="E1811" s="0" t="s">
        <v>4715</v>
      </c>
      <c r="F1811" s="0" t="n">
        <v>80386</v>
      </c>
      <c r="G1811" s="0" t="n">
        <v>743</v>
      </c>
      <c r="H1811" s="0" t="n">
        <v>0</v>
      </c>
      <c r="I1811" s="0" t="n">
        <v>1019</v>
      </c>
      <c r="J1811" s="0" t="s">
        <v>7573</v>
      </c>
      <c r="K1811" s="0" t="s">
        <v>7573</v>
      </c>
    </row>
    <row r="1812" customFormat="false" ht="12.75" hidden="false" customHeight="false" outlineLevel="0" collapsed="false">
      <c r="A1812" s="0" t="s">
        <v>4716</v>
      </c>
      <c r="B1812" s="0" t="n">
        <v>222</v>
      </c>
      <c r="C1812" s="0" t="s">
        <v>23</v>
      </c>
      <c r="E1812" s="0" t="s">
        <v>4717</v>
      </c>
      <c r="F1812" s="0" t="n">
        <v>7683</v>
      </c>
      <c r="G1812" s="0" t="n">
        <v>168</v>
      </c>
      <c r="H1812" s="0" t="n">
        <v>0</v>
      </c>
      <c r="I1812" s="0" t="n">
        <v>125</v>
      </c>
      <c r="J1812" s="0" t="s">
        <v>7573</v>
      </c>
      <c r="K1812" s="0" t="s">
        <v>7573</v>
      </c>
    </row>
    <row r="1813" customFormat="false" ht="12.75" hidden="false" customHeight="false" outlineLevel="0" collapsed="false">
      <c r="A1813" s="0" t="s">
        <v>4718</v>
      </c>
      <c r="B1813" s="0" t="n">
        <v>3794</v>
      </c>
      <c r="C1813" s="0" t="s">
        <v>23</v>
      </c>
      <c r="D1813" s="0" t="s">
        <v>4719</v>
      </c>
      <c r="E1813" s="0" t="s">
        <v>1075</v>
      </c>
      <c r="F1813" s="0" t="n">
        <v>6484</v>
      </c>
      <c r="G1813" s="0" t="n">
        <v>184</v>
      </c>
      <c r="H1813" s="0" t="n">
        <v>0</v>
      </c>
      <c r="I1813" s="0" t="n">
        <v>32</v>
      </c>
      <c r="J1813" s="0" t="s">
        <v>7573</v>
      </c>
      <c r="K1813" s="0" t="s">
        <v>7573</v>
      </c>
    </row>
    <row r="1814" customFormat="false" ht="12.75" hidden="false" customHeight="false" outlineLevel="0" collapsed="false">
      <c r="A1814" s="0" t="s">
        <v>4720</v>
      </c>
      <c r="B1814" s="0" t="n">
        <v>7077</v>
      </c>
      <c r="C1814" s="0" t="s">
        <v>23</v>
      </c>
      <c r="D1814" s="0" t="s">
        <v>4721</v>
      </c>
      <c r="E1814" s="0" t="s">
        <v>4722</v>
      </c>
      <c r="F1814" s="0" t="n">
        <v>7172</v>
      </c>
      <c r="G1814" s="0" t="n">
        <v>122</v>
      </c>
      <c r="H1814" s="0" t="n">
        <v>0</v>
      </c>
      <c r="I1814" s="0" t="n">
        <v>48</v>
      </c>
      <c r="J1814" s="0" t="s">
        <v>7573</v>
      </c>
      <c r="K1814" s="0" t="s">
        <v>7573</v>
      </c>
    </row>
    <row r="1815" customFormat="false" ht="12.75" hidden="false" customHeight="false" outlineLevel="0" collapsed="false">
      <c r="A1815" s="0" t="s">
        <v>4723</v>
      </c>
      <c r="B1815" s="0" t="n">
        <v>118</v>
      </c>
      <c r="C1815" s="0" t="s">
        <v>23</v>
      </c>
      <c r="D1815" s="0" t="s">
        <v>4724</v>
      </c>
      <c r="E1815" s="0" t="s">
        <v>4725</v>
      </c>
      <c r="F1815" s="0" t="n">
        <v>5129</v>
      </c>
      <c r="G1815" s="0" t="n">
        <v>39</v>
      </c>
      <c r="H1815" s="0" t="n">
        <v>0</v>
      </c>
      <c r="I1815" s="0" t="n">
        <v>3</v>
      </c>
      <c r="J1815" s="0" t="s">
        <v>7573</v>
      </c>
      <c r="K1815" s="0" t="s">
        <v>7573</v>
      </c>
    </row>
    <row r="1816" customFormat="false" ht="12.75" hidden="false" customHeight="false" outlineLevel="0" collapsed="false">
      <c r="A1816" s="0" t="s">
        <v>4726</v>
      </c>
      <c r="B1816" s="0" t="n">
        <v>221</v>
      </c>
      <c r="C1816" s="0" t="s">
        <v>23</v>
      </c>
      <c r="F1816" s="0" t="n">
        <v>14078</v>
      </c>
      <c r="G1816" s="0" t="n">
        <v>145</v>
      </c>
      <c r="H1816" s="0" t="n">
        <v>0</v>
      </c>
      <c r="I1816" s="0" t="n">
        <v>3</v>
      </c>
      <c r="J1816" s="0" t="s">
        <v>7573</v>
      </c>
      <c r="K1816" s="0" t="s">
        <v>7573</v>
      </c>
    </row>
    <row r="1817" customFormat="false" ht="12.75" hidden="false" customHeight="false" outlineLevel="0" collapsed="false">
      <c r="A1817" s="0" t="s">
        <v>4727</v>
      </c>
      <c r="B1817" s="0" t="n">
        <v>136</v>
      </c>
      <c r="C1817" s="0" t="s">
        <v>23</v>
      </c>
      <c r="D1817" s="0" t="s">
        <v>4728</v>
      </c>
      <c r="E1817" s="0" t="s">
        <v>4729</v>
      </c>
      <c r="F1817" s="0" t="n">
        <v>5173</v>
      </c>
      <c r="G1817" s="0" t="n">
        <v>172</v>
      </c>
      <c r="H1817" s="0" t="n">
        <v>0</v>
      </c>
      <c r="I1817" s="0" t="n">
        <v>1</v>
      </c>
      <c r="J1817" s="0" t="s">
        <v>7573</v>
      </c>
      <c r="K1817" s="0" t="s">
        <v>7573</v>
      </c>
    </row>
    <row r="1818" customFormat="false" ht="12.75" hidden="false" customHeight="false" outlineLevel="0" collapsed="false">
      <c r="A1818" s="0" t="s">
        <v>4730</v>
      </c>
      <c r="B1818" s="0" t="n">
        <v>407</v>
      </c>
      <c r="C1818" s="0" t="s">
        <v>23</v>
      </c>
      <c r="D1818" s="0" t="s">
        <v>4731</v>
      </c>
      <c r="E1818" s="0" t="s">
        <v>4732</v>
      </c>
      <c r="F1818" s="0" t="n">
        <v>10618</v>
      </c>
      <c r="G1818" s="0" t="n">
        <v>140</v>
      </c>
      <c r="H1818" s="0" t="n">
        <v>0</v>
      </c>
      <c r="I1818" s="0" t="n">
        <v>35</v>
      </c>
      <c r="J1818" s="0" t="s">
        <v>7573</v>
      </c>
      <c r="K1818" s="0" t="s">
        <v>7573</v>
      </c>
    </row>
    <row r="1819" customFormat="false" ht="12.75" hidden="false" customHeight="false" outlineLevel="0" collapsed="false">
      <c r="A1819" s="0" t="s">
        <v>4733</v>
      </c>
      <c r="B1819" s="0" t="n">
        <v>6646</v>
      </c>
      <c r="C1819" s="0" t="s">
        <v>23</v>
      </c>
      <c r="E1819" s="0" t="s">
        <v>4734</v>
      </c>
      <c r="F1819" s="0" t="n">
        <v>36214</v>
      </c>
      <c r="G1819" s="0" t="n">
        <v>363</v>
      </c>
      <c r="H1819" s="0" t="n">
        <v>0</v>
      </c>
      <c r="I1819" s="0" t="n">
        <v>46</v>
      </c>
      <c r="J1819" s="0" t="s">
        <v>7573</v>
      </c>
      <c r="K1819" s="0" t="s">
        <v>7573</v>
      </c>
    </row>
    <row r="1820" customFormat="false" ht="12.75" hidden="false" customHeight="false" outlineLevel="0" collapsed="false">
      <c r="A1820" s="0" t="s">
        <v>4735</v>
      </c>
      <c r="B1820" s="0" t="n">
        <v>292</v>
      </c>
      <c r="C1820" s="0" t="s">
        <v>23</v>
      </c>
      <c r="D1820" s="0" t="s">
        <v>4736</v>
      </c>
      <c r="E1820" s="0" t="s">
        <v>4737</v>
      </c>
      <c r="F1820" s="0" t="n">
        <v>10698</v>
      </c>
      <c r="G1820" s="0" t="n">
        <v>157</v>
      </c>
      <c r="H1820" s="0" t="n">
        <v>0</v>
      </c>
      <c r="I1820" s="0" t="n">
        <v>3</v>
      </c>
      <c r="J1820" s="0" t="s">
        <v>7573</v>
      </c>
      <c r="K1820" s="0" t="s">
        <v>7573</v>
      </c>
    </row>
    <row r="1821" customFormat="false" ht="12.75" hidden="false" customHeight="false" outlineLevel="0" collapsed="false">
      <c r="A1821" s="0" t="s">
        <v>4738</v>
      </c>
      <c r="B1821" s="0" t="n">
        <v>704</v>
      </c>
      <c r="C1821" s="0" t="s">
        <v>23</v>
      </c>
      <c r="E1821" s="0" t="s">
        <v>4739</v>
      </c>
      <c r="F1821" s="0" t="n">
        <v>22667</v>
      </c>
      <c r="G1821" s="0" t="n">
        <v>216</v>
      </c>
      <c r="H1821" s="0" t="n">
        <v>2</v>
      </c>
      <c r="I1821" s="0" t="n">
        <v>3</v>
      </c>
      <c r="J1821" s="0" t="s">
        <v>7573</v>
      </c>
      <c r="K1821" s="0" t="s">
        <v>7573</v>
      </c>
    </row>
    <row r="1822" customFormat="false" ht="12.75" hidden="false" customHeight="false" outlineLevel="0" collapsed="false">
      <c r="A1822" s="0" t="s">
        <v>4740</v>
      </c>
      <c r="B1822" s="0" t="n">
        <v>1439</v>
      </c>
      <c r="C1822" s="0" t="s">
        <v>23</v>
      </c>
      <c r="D1822" s="0" t="s">
        <v>4741</v>
      </c>
      <c r="E1822" s="0" t="s">
        <v>4742</v>
      </c>
      <c r="F1822" s="0" t="n">
        <v>7850</v>
      </c>
      <c r="G1822" s="0" t="n">
        <v>121</v>
      </c>
      <c r="H1822" s="0" t="n">
        <v>0</v>
      </c>
      <c r="I1822" s="0" t="n">
        <v>64</v>
      </c>
      <c r="J1822" s="0" t="s">
        <v>7573</v>
      </c>
      <c r="K1822" s="0" t="s">
        <v>7573</v>
      </c>
    </row>
    <row r="1823" customFormat="false" ht="12.75" hidden="false" customHeight="false" outlineLevel="0" collapsed="false">
      <c r="A1823" s="0" t="s">
        <v>4743</v>
      </c>
      <c r="B1823" s="0" t="n">
        <v>588</v>
      </c>
      <c r="C1823" s="0" t="s">
        <v>23</v>
      </c>
      <c r="E1823" s="0" t="s">
        <v>4744</v>
      </c>
      <c r="F1823" s="0" t="n">
        <v>5393</v>
      </c>
      <c r="G1823" s="0" t="n">
        <v>25</v>
      </c>
      <c r="H1823" s="0" t="n">
        <v>0</v>
      </c>
      <c r="I1823" s="0" t="n">
        <v>9</v>
      </c>
      <c r="J1823" s="0" t="s">
        <v>7573</v>
      </c>
      <c r="K1823" s="0" t="s">
        <v>7573</v>
      </c>
    </row>
    <row r="1824" customFormat="false" ht="12.75" hidden="false" customHeight="false" outlineLevel="0" collapsed="false">
      <c r="A1824" s="0" t="s">
        <v>4745</v>
      </c>
      <c r="B1824" s="0" t="n">
        <v>126</v>
      </c>
      <c r="C1824" s="0" t="s">
        <v>23</v>
      </c>
      <c r="D1824" s="0" t="s">
        <v>4746</v>
      </c>
      <c r="E1824" s="0" t="s">
        <v>4747</v>
      </c>
      <c r="F1824" s="0" t="n">
        <v>9009</v>
      </c>
      <c r="G1824" s="0" t="n">
        <v>88</v>
      </c>
      <c r="H1824" s="0" t="n">
        <v>0</v>
      </c>
      <c r="I1824" s="0" t="n">
        <v>18</v>
      </c>
      <c r="J1824" s="0" t="s">
        <v>7573</v>
      </c>
      <c r="K1824" s="0" t="s">
        <v>7573</v>
      </c>
    </row>
    <row r="1825" customFormat="false" ht="12.75" hidden="false" customHeight="false" outlineLevel="0" collapsed="false">
      <c r="A1825" s="0" t="s">
        <v>4748</v>
      </c>
      <c r="B1825" s="0" t="n">
        <v>241</v>
      </c>
      <c r="C1825" s="0" t="s">
        <v>23</v>
      </c>
      <c r="E1825" s="0" t="s">
        <v>4749</v>
      </c>
      <c r="F1825" s="0" t="n">
        <v>14839</v>
      </c>
      <c r="G1825" s="0" t="n">
        <v>308</v>
      </c>
      <c r="H1825" s="0" t="n">
        <v>2</v>
      </c>
      <c r="I1825" s="0" t="n">
        <v>20</v>
      </c>
      <c r="J1825" s="0" t="s">
        <v>7573</v>
      </c>
      <c r="K1825" s="0" t="s">
        <v>7573</v>
      </c>
    </row>
    <row r="1826" customFormat="false" ht="12.75" hidden="false" customHeight="false" outlineLevel="0" collapsed="false">
      <c r="A1826" s="0" t="s">
        <v>4750</v>
      </c>
      <c r="B1826" s="0" t="n">
        <v>570</v>
      </c>
      <c r="C1826" s="0" t="s">
        <v>23</v>
      </c>
      <c r="D1826" s="0" t="s">
        <v>4751</v>
      </c>
      <c r="E1826" s="0" t="s">
        <v>4752</v>
      </c>
      <c r="F1826" s="0" t="n">
        <v>17095</v>
      </c>
      <c r="G1826" s="0" t="n">
        <v>114</v>
      </c>
      <c r="H1826" s="0" t="n">
        <v>0</v>
      </c>
      <c r="I1826" s="0" t="n">
        <v>43</v>
      </c>
      <c r="J1826" s="0" t="s">
        <v>7573</v>
      </c>
      <c r="K1826" s="0" t="s">
        <v>7573</v>
      </c>
    </row>
    <row r="1827" customFormat="false" ht="12.75" hidden="false" customHeight="false" outlineLevel="0" collapsed="false">
      <c r="A1827" s="0" t="s">
        <v>4753</v>
      </c>
      <c r="B1827" s="0" t="n">
        <v>349</v>
      </c>
      <c r="C1827" s="0" t="s">
        <v>23</v>
      </c>
      <c r="E1827" s="0" t="s">
        <v>4754</v>
      </c>
      <c r="F1827" s="0" t="n">
        <v>11321</v>
      </c>
      <c r="G1827" s="0" t="n">
        <v>78</v>
      </c>
      <c r="H1827" s="0" t="n">
        <v>3</v>
      </c>
      <c r="I1827" s="0" t="n">
        <v>46</v>
      </c>
      <c r="J1827" s="0" t="s">
        <v>7573</v>
      </c>
      <c r="K1827" s="0" t="s">
        <v>7573</v>
      </c>
    </row>
    <row r="1828" customFormat="false" ht="12.75" hidden="false" customHeight="false" outlineLevel="0" collapsed="false">
      <c r="A1828" s="0" t="s">
        <v>4755</v>
      </c>
      <c r="B1828" s="0" t="n">
        <v>3209</v>
      </c>
      <c r="C1828" s="0" t="s">
        <v>23</v>
      </c>
      <c r="D1828" s="0" t="s">
        <v>4756</v>
      </c>
      <c r="E1828" s="0" t="s">
        <v>4757</v>
      </c>
      <c r="F1828" s="0" t="n">
        <v>89884</v>
      </c>
      <c r="G1828" s="0" t="n">
        <v>673</v>
      </c>
      <c r="H1828" s="0" t="n">
        <v>0</v>
      </c>
      <c r="I1828" s="0" t="n">
        <v>89</v>
      </c>
      <c r="J1828" s="0" t="s">
        <v>7573</v>
      </c>
      <c r="K1828" s="0" t="s">
        <v>7573</v>
      </c>
    </row>
    <row r="1829" customFormat="false" ht="12.75" hidden="false" customHeight="false" outlineLevel="0" collapsed="false">
      <c r="A1829" s="0" t="s">
        <v>4758</v>
      </c>
      <c r="B1829" s="0" t="n">
        <v>178</v>
      </c>
      <c r="C1829" s="0" t="s">
        <v>23</v>
      </c>
      <c r="E1829" s="0" t="s">
        <v>4759</v>
      </c>
      <c r="F1829" s="0" t="n">
        <v>22572</v>
      </c>
      <c r="G1829" s="0" t="n">
        <v>221</v>
      </c>
      <c r="H1829" s="0" t="n">
        <v>0</v>
      </c>
      <c r="I1829" s="0" t="n">
        <v>14</v>
      </c>
      <c r="J1829" s="0" t="s">
        <v>7573</v>
      </c>
      <c r="K1829" s="0" t="s">
        <v>7573</v>
      </c>
    </row>
    <row r="1830" customFormat="false" ht="12.75" hidden="false" customHeight="false" outlineLevel="0" collapsed="false">
      <c r="A1830" s="0" t="s">
        <v>4760</v>
      </c>
      <c r="B1830" s="0" t="n">
        <v>411</v>
      </c>
      <c r="C1830" s="0" t="s">
        <v>23</v>
      </c>
      <c r="D1830" s="0" t="s">
        <v>4761</v>
      </c>
      <c r="E1830" s="0" t="s">
        <v>4762</v>
      </c>
      <c r="F1830" s="0" t="n">
        <v>13578</v>
      </c>
      <c r="G1830" s="0" t="n">
        <v>192</v>
      </c>
      <c r="H1830" s="0" t="n">
        <v>0</v>
      </c>
      <c r="I1830" s="0" t="n">
        <v>84</v>
      </c>
      <c r="J1830" s="0" t="s">
        <v>7573</v>
      </c>
      <c r="K1830" s="0" t="s">
        <v>7573</v>
      </c>
    </row>
    <row r="1831" customFormat="false" ht="12.75" hidden="false" customHeight="false" outlineLevel="0" collapsed="false">
      <c r="A1831" s="0" t="s">
        <v>4763</v>
      </c>
      <c r="B1831" s="0" t="n">
        <v>157</v>
      </c>
      <c r="C1831" s="0" t="s">
        <v>23</v>
      </c>
      <c r="D1831" s="0" t="s">
        <v>4764</v>
      </c>
      <c r="E1831" s="0" t="s">
        <v>4765</v>
      </c>
      <c r="F1831" s="0" t="n">
        <v>126446</v>
      </c>
      <c r="G1831" s="0" t="n">
        <v>939</v>
      </c>
      <c r="H1831" s="0" t="n">
        <v>0</v>
      </c>
      <c r="I1831" s="0" t="n">
        <v>154</v>
      </c>
      <c r="J1831" s="0" t="s">
        <v>7573</v>
      </c>
      <c r="K1831" s="0" t="s">
        <v>7573</v>
      </c>
    </row>
    <row r="1832" customFormat="false" ht="12.75" hidden="false" customHeight="false" outlineLevel="0" collapsed="false">
      <c r="A1832" s="0" t="s">
        <v>4766</v>
      </c>
      <c r="B1832" s="0" t="n">
        <v>6948</v>
      </c>
      <c r="C1832" s="0" t="s">
        <v>23</v>
      </c>
      <c r="D1832" s="0" t="s">
        <v>4767</v>
      </c>
      <c r="E1832" s="0" t="s">
        <v>4768</v>
      </c>
      <c r="F1832" s="0" t="n">
        <v>203180</v>
      </c>
      <c r="G1832" s="0" t="n">
        <v>896</v>
      </c>
      <c r="H1832" s="0" t="n">
        <v>0</v>
      </c>
      <c r="I1832" s="0" t="n">
        <v>87</v>
      </c>
      <c r="J1832" s="0" t="s">
        <v>7573</v>
      </c>
      <c r="K1832" s="0" t="s">
        <v>7573</v>
      </c>
    </row>
    <row r="1833" customFormat="false" ht="12.75" hidden="false" customHeight="false" outlineLevel="0" collapsed="false">
      <c r="A1833" s="0" t="s">
        <v>4769</v>
      </c>
      <c r="B1833" s="0" t="n">
        <v>515</v>
      </c>
      <c r="C1833" s="0" t="s">
        <v>23</v>
      </c>
      <c r="E1833" s="0" t="s">
        <v>4770</v>
      </c>
      <c r="F1833" s="0" t="n">
        <v>16682</v>
      </c>
      <c r="G1833" s="0" t="n">
        <v>58</v>
      </c>
      <c r="H1833" s="0" t="n">
        <v>0</v>
      </c>
      <c r="I1833" s="0" t="n">
        <v>10</v>
      </c>
      <c r="J1833" s="0" t="s">
        <v>7573</v>
      </c>
      <c r="K1833" s="0" t="s">
        <v>7573</v>
      </c>
    </row>
    <row r="1834" customFormat="false" ht="12.75" hidden="false" customHeight="false" outlineLevel="0" collapsed="false">
      <c r="A1834" s="0" t="s">
        <v>4771</v>
      </c>
      <c r="B1834" s="0" t="n">
        <v>351</v>
      </c>
      <c r="C1834" s="0" t="s">
        <v>23</v>
      </c>
      <c r="E1834" s="0" t="s">
        <v>4772</v>
      </c>
      <c r="F1834" s="0" t="n">
        <v>7306</v>
      </c>
      <c r="G1834" s="0" t="n">
        <v>39</v>
      </c>
      <c r="H1834" s="0" t="n">
        <v>0</v>
      </c>
      <c r="I1834" s="0" t="n">
        <v>1</v>
      </c>
      <c r="J1834" s="0" t="s">
        <v>7573</v>
      </c>
      <c r="K1834" s="0" t="s">
        <v>7573</v>
      </c>
    </row>
    <row r="1835" customFormat="false" ht="12.75" hidden="false" customHeight="false" outlineLevel="0" collapsed="false">
      <c r="A1835" s="0" t="s">
        <v>4773</v>
      </c>
      <c r="B1835" s="0" t="n">
        <v>100</v>
      </c>
      <c r="C1835" s="0" t="s">
        <v>23</v>
      </c>
      <c r="E1835" s="0" t="s">
        <v>4774</v>
      </c>
      <c r="F1835" s="0" t="n">
        <v>6322</v>
      </c>
      <c r="G1835" s="0" t="n">
        <v>43</v>
      </c>
      <c r="H1835" s="0" t="n">
        <v>1</v>
      </c>
      <c r="I1835" s="0" t="n">
        <v>8</v>
      </c>
      <c r="J1835" s="0" t="s">
        <v>7573</v>
      </c>
      <c r="K1835" s="0" t="s">
        <v>7573</v>
      </c>
    </row>
    <row r="1836" customFormat="false" ht="12.75" hidden="false" customHeight="false" outlineLevel="0" collapsed="false">
      <c r="A1836" s="0" t="s">
        <v>4775</v>
      </c>
      <c r="B1836" s="0" t="n">
        <v>2732</v>
      </c>
      <c r="C1836" s="0" t="s">
        <v>23</v>
      </c>
      <c r="E1836" s="0" t="s">
        <v>4776</v>
      </c>
      <c r="F1836" s="0" t="n">
        <v>32975</v>
      </c>
      <c r="G1836" s="0" t="n">
        <v>354</v>
      </c>
      <c r="H1836" s="0" t="n">
        <v>5</v>
      </c>
      <c r="I1836" s="0" t="n">
        <v>29</v>
      </c>
      <c r="J1836" s="0" t="s">
        <v>7573</v>
      </c>
      <c r="K1836" s="0" t="s">
        <v>7573</v>
      </c>
    </row>
    <row r="1837" customFormat="false" ht="12.75" hidden="false" customHeight="false" outlineLevel="0" collapsed="false">
      <c r="A1837" s="0" t="s">
        <v>4777</v>
      </c>
      <c r="B1837" s="0" t="n">
        <v>138</v>
      </c>
      <c r="C1837" s="0" t="s">
        <v>23</v>
      </c>
      <c r="E1837" s="0" t="s">
        <v>4778</v>
      </c>
      <c r="F1837" s="0" t="n">
        <v>8010</v>
      </c>
      <c r="G1837" s="0" t="n">
        <v>243</v>
      </c>
      <c r="H1837" s="0" t="n">
        <v>0</v>
      </c>
      <c r="I1837" s="0" t="n">
        <v>10</v>
      </c>
      <c r="J1837" s="0" t="s">
        <v>7573</v>
      </c>
      <c r="K1837" s="0" t="s">
        <v>7573</v>
      </c>
    </row>
    <row r="1838" customFormat="false" ht="12.75" hidden="false" customHeight="false" outlineLevel="0" collapsed="false">
      <c r="A1838" s="0" t="s">
        <v>4779</v>
      </c>
      <c r="B1838" s="0" t="n">
        <v>4057</v>
      </c>
      <c r="C1838" s="0" t="s">
        <v>23</v>
      </c>
      <c r="D1838" s="0" t="s">
        <v>4780</v>
      </c>
      <c r="E1838" s="0" t="s">
        <v>4781</v>
      </c>
      <c r="F1838" s="0" t="n">
        <v>76447</v>
      </c>
      <c r="G1838" s="0" t="n">
        <v>719</v>
      </c>
      <c r="H1838" s="0" t="n">
        <v>3</v>
      </c>
      <c r="I1838" s="0" t="n">
        <v>43</v>
      </c>
      <c r="J1838" s="0" t="s">
        <v>7573</v>
      </c>
      <c r="K1838" s="0" t="s">
        <v>7573</v>
      </c>
    </row>
    <row r="1839" customFormat="false" ht="12.75" hidden="false" customHeight="false" outlineLevel="0" collapsed="false">
      <c r="A1839" s="0" t="s">
        <v>4782</v>
      </c>
      <c r="B1839" s="0" t="n">
        <v>174</v>
      </c>
      <c r="C1839" s="0" t="s">
        <v>23</v>
      </c>
      <c r="F1839" s="0" t="n">
        <v>6231</v>
      </c>
      <c r="G1839" s="0" t="n">
        <v>24</v>
      </c>
      <c r="H1839" s="0" t="n">
        <v>0</v>
      </c>
      <c r="I1839" s="0" t="n">
        <v>1</v>
      </c>
      <c r="J1839" s="0" t="s">
        <v>7573</v>
      </c>
      <c r="K1839" s="0" t="s">
        <v>7573</v>
      </c>
    </row>
    <row r="1840" customFormat="false" ht="12.75" hidden="false" customHeight="false" outlineLevel="0" collapsed="false">
      <c r="A1840" s="0" t="s">
        <v>4783</v>
      </c>
      <c r="B1840" s="0" t="n">
        <v>261</v>
      </c>
      <c r="C1840" s="0" t="s">
        <v>23</v>
      </c>
      <c r="D1840" s="0" t="s">
        <v>4784</v>
      </c>
      <c r="E1840" s="0" t="s">
        <v>4785</v>
      </c>
      <c r="F1840" s="0" t="n">
        <v>6885</v>
      </c>
      <c r="G1840" s="0" t="n">
        <v>179</v>
      </c>
      <c r="H1840" s="0" t="n">
        <v>0</v>
      </c>
      <c r="I1840" s="0" t="n">
        <v>38</v>
      </c>
      <c r="J1840" s="0" t="s">
        <v>7573</v>
      </c>
      <c r="K1840" s="0" t="s">
        <v>7573</v>
      </c>
    </row>
    <row r="1841" customFormat="false" ht="12.75" hidden="false" customHeight="false" outlineLevel="0" collapsed="false">
      <c r="A1841" s="0" t="s">
        <v>4786</v>
      </c>
      <c r="B1841" s="0" t="n">
        <v>307</v>
      </c>
      <c r="C1841" s="0" t="s">
        <v>23</v>
      </c>
      <c r="D1841" s="0" t="s">
        <v>4787</v>
      </c>
      <c r="E1841" s="0" t="s">
        <v>4788</v>
      </c>
      <c r="F1841" s="0" t="n">
        <v>12014</v>
      </c>
      <c r="G1841" s="0" t="n">
        <v>177</v>
      </c>
      <c r="H1841" s="0" t="n">
        <v>1</v>
      </c>
      <c r="I1841" s="0" t="n">
        <v>2</v>
      </c>
      <c r="J1841" s="0" t="s">
        <v>7573</v>
      </c>
      <c r="K1841" s="0" t="s">
        <v>7573</v>
      </c>
    </row>
    <row r="1842" customFormat="false" ht="12.75" hidden="false" customHeight="false" outlineLevel="0" collapsed="false">
      <c r="A1842" s="0" t="s">
        <v>4789</v>
      </c>
      <c r="B1842" s="0" t="n">
        <v>293</v>
      </c>
      <c r="C1842" s="0" t="s">
        <v>23</v>
      </c>
      <c r="F1842" s="0" t="n">
        <v>27475</v>
      </c>
      <c r="G1842" s="0" t="n">
        <v>254</v>
      </c>
      <c r="H1842" s="0" t="n">
        <v>0</v>
      </c>
      <c r="I1842" s="0" t="n">
        <v>13</v>
      </c>
      <c r="J1842" s="0" t="s">
        <v>7573</v>
      </c>
      <c r="K1842" s="0" t="s">
        <v>7573</v>
      </c>
    </row>
    <row r="1843" customFormat="false" ht="12.75" hidden="false" customHeight="false" outlineLevel="0" collapsed="false">
      <c r="A1843" s="0" t="s">
        <v>4790</v>
      </c>
      <c r="B1843" s="0" t="n">
        <v>2282</v>
      </c>
      <c r="C1843" s="0" t="s">
        <v>23</v>
      </c>
      <c r="D1843" s="0" t="s">
        <v>4791</v>
      </c>
      <c r="E1843" s="0" t="s">
        <v>4792</v>
      </c>
      <c r="F1843" s="0" t="n">
        <v>24812</v>
      </c>
      <c r="G1843" s="0" t="n">
        <v>302</v>
      </c>
      <c r="H1843" s="0" t="n">
        <v>22</v>
      </c>
      <c r="I1843" s="0" t="n">
        <v>44</v>
      </c>
      <c r="J1843" s="0" t="s">
        <v>7573</v>
      </c>
      <c r="K1843" s="0" t="s">
        <v>7573</v>
      </c>
    </row>
    <row r="1844" customFormat="false" ht="12.75" hidden="false" customHeight="false" outlineLevel="0" collapsed="false">
      <c r="A1844" s="0" t="s">
        <v>4793</v>
      </c>
      <c r="B1844" s="0" t="n">
        <v>341</v>
      </c>
      <c r="C1844" s="0" t="s">
        <v>23</v>
      </c>
      <c r="F1844" s="0" t="n">
        <v>75121</v>
      </c>
      <c r="G1844" s="0" t="n">
        <v>367</v>
      </c>
      <c r="H1844" s="0" t="n">
        <v>0</v>
      </c>
      <c r="I1844" s="0" t="n">
        <v>32</v>
      </c>
      <c r="J1844" s="0" t="s">
        <v>7573</v>
      </c>
      <c r="K1844" s="0" t="s">
        <v>7573</v>
      </c>
    </row>
    <row r="1845" customFormat="false" ht="12.75" hidden="false" customHeight="false" outlineLevel="0" collapsed="false">
      <c r="A1845" s="0" t="s">
        <v>4794</v>
      </c>
      <c r="B1845" s="0" t="n">
        <v>143</v>
      </c>
      <c r="C1845" s="0" t="s">
        <v>23</v>
      </c>
      <c r="D1845" s="0" t="s">
        <v>4795</v>
      </c>
      <c r="E1845" s="0" t="s">
        <v>4796</v>
      </c>
      <c r="F1845" s="0" t="n">
        <v>19335</v>
      </c>
      <c r="G1845" s="0" t="n">
        <v>315</v>
      </c>
      <c r="H1845" s="0" t="n">
        <v>0</v>
      </c>
      <c r="I1845" s="0" t="n">
        <v>60</v>
      </c>
      <c r="J1845" s="0" t="s">
        <v>7573</v>
      </c>
      <c r="K1845" s="0" t="s">
        <v>7573</v>
      </c>
    </row>
    <row r="1846" customFormat="false" ht="12.75" hidden="false" customHeight="false" outlineLevel="0" collapsed="false">
      <c r="A1846" s="0" t="s">
        <v>4797</v>
      </c>
      <c r="B1846" s="0" t="n">
        <v>2552</v>
      </c>
      <c r="C1846" s="0" t="s">
        <v>23</v>
      </c>
      <c r="D1846" s="0" t="s">
        <v>4798</v>
      </c>
      <c r="E1846" s="0" t="s">
        <v>4799</v>
      </c>
      <c r="F1846" s="0" t="n">
        <v>29893</v>
      </c>
      <c r="G1846" s="0" t="n">
        <v>408</v>
      </c>
      <c r="H1846" s="0" t="n">
        <v>9</v>
      </c>
      <c r="I1846" s="0" t="n">
        <v>171</v>
      </c>
      <c r="J1846" s="0" t="s">
        <v>7573</v>
      </c>
      <c r="K1846" s="0" t="s">
        <v>7573</v>
      </c>
    </row>
    <row r="1847" customFormat="false" ht="12.75" hidden="false" customHeight="false" outlineLevel="0" collapsed="false">
      <c r="A1847" s="0" t="s">
        <v>4800</v>
      </c>
      <c r="B1847" s="0" t="n">
        <v>113</v>
      </c>
      <c r="C1847" s="0" t="s">
        <v>23</v>
      </c>
      <c r="D1847" s="0" t="s">
        <v>4801</v>
      </c>
      <c r="E1847" s="0" t="s">
        <v>4802</v>
      </c>
      <c r="F1847" s="0" t="n">
        <v>5923</v>
      </c>
      <c r="G1847" s="0" t="n">
        <v>117</v>
      </c>
      <c r="H1847" s="0" t="n">
        <v>0</v>
      </c>
      <c r="I1847" s="0" t="n">
        <v>118</v>
      </c>
      <c r="J1847" s="0" t="s">
        <v>7573</v>
      </c>
      <c r="K1847" s="0" t="s">
        <v>7573</v>
      </c>
    </row>
    <row r="1848" customFormat="false" ht="12.75" hidden="false" customHeight="false" outlineLevel="0" collapsed="false">
      <c r="A1848" s="0" t="s">
        <v>4803</v>
      </c>
      <c r="B1848" s="0" t="n">
        <v>216</v>
      </c>
      <c r="C1848" s="0" t="s">
        <v>23</v>
      </c>
      <c r="D1848" s="0" t="s">
        <v>4804</v>
      </c>
      <c r="E1848" s="0" t="s">
        <v>4805</v>
      </c>
      <c r="F1848" s="0" t="n">
        <v>17612</v>
      </c>
      <c r="G1848" s="0" t="n">
        <v>107</v>
      </c>
      <c r="H1848" s="0" t="n">
        <v>0</v>
      </c>
      <c r="I1848" s="0" t="n">
        <v>11</v>
      </c>
      <c r="J1848" s="0" t="s">
        <v>7573</v>
      </c>
      <c r="K1848" s="0" t="s">
        <v>7573</v>
      </c>
    </row>
    <row r="1849" customFormat="false" ht="12.75" hidden="false" customHeight="false" outlineLevel="0" collapsed="false">
      <c r="A1849" s="0" t="s">
        <v>4806</v>
      </c>
      <c r="B1849" s="0" t="n">
        <v>144</v>
      </c>
      <c r="C1849" s="0" t="s">
        <v>23</v>
      </c>
      <c r="D1849" s="0" t="s">
        <v>4807</v>
      </c>
      <c r="E1849" s="0" t="s">
        <v>4808</v>
      </c>
      <c r="F1849" s="0" t="n">
        <v>79321</v>
      </c>
      <c r="G1849" s="0" t="n">
        <v>446</v>
      </c>
      <c r="H1849" s="0" t="n">
        <v>0</v>
      </c>
      <c r="I1849" s="0" t="n">
        <v>39</v>
      </c>
      <c r="J1849" s="0" t="s">
        <v>7573</v>
      </c>
      <c r="K1849" s="0" t="s">
        <v>7573</v>
      </c>
    </row>
    <row r="1850" customFormat="false" ht="12.75" hidden="false" customHeight="false" outlineLevel="0" collapsed="false">
      <c r="A1850" s="0" t="s">
        <v>4809</v>
      </c>
      <c r="B1850" s="0" t="n">
        <v>331</v>
      </c>
      <c r="C1850" s="0" t="s">
        <v>23</v>
      </c>
      <c r="E1850" s="0" t="s">
        <v>4810</v>
      </c>
      <c r="F1850" s="0" t="n">
        <v>13837</v>
      </c>
      <c r="G1850" s="0" t="n">
        <v>152</v>
      </c>
      <c r="H1850" s="0" t="n">
        <v>0</v>
      </c>
      <c r="I1850" s="0" t="n">
        <v>10</v>
      </c>
      <c r="J1850" s="0" t="s">
        <v>7573</v>
      </c>
      <c r="K1850" s="0" t="s">
        <v>7573</v>
      </c>
    </row>
    <row r="1851" customFormat="false" ht="12.75" hidden="false" customHeight="false" outlineLevel="0" collapsed="false">
      <c r="A1851" s="0" t="s">
        <v>4811</v>
      </c>
      <c r="B1851" s="0" t="n">
        <v>25131</v>
      </c>
      <c r="C1851" s="0" t="s">
        <v>23</v>
      </c>
      <c r="D1851" s="0" t="s">
        <v>1814</v>
      </c>
      <c r="E1851" s="0" t="s">
        <v>4812</v>
      </c>
      <c r="F1851" s="0" t="n">
        <v>178624</v>
      </c>
      <c r="G1851" s="0" t="n">
        <v>637</v>
      </c>
      <c r="H1851" s="0" t="n">
        <v>0</v>
      </c>
      <c r="I1851" s="0" t="n">
        <v>31</v>
      </c>
      <c r="J1851" s="0" t="s">
        <v>7573</v>
      </c>
      <c r="K1851" s="0" t="s">
        <v>7573</v>
      </c>
    </row>
    <row r="1852" customFormat="false" ht="12.75" hidden="false" customHeight="false" outlineLevel="0" collapsed="false">
      <c r="A1852" s="0" t="s">
        <v>4813</v>
      </c>
      <c r="B1852" s="0" t="n">
        <v>787</v>
      </c>
      <c r="C1852" s="0" t="s">
        <v>23</v>
      </c>
      <c r="D1852" s="0" t="s">
        <v>4814</v>
      </c>
      <c r="E1852" s="0" t="s">
        <v>4815</v>
      </c>
      <c r="F1852" s="0" t="n">
        <v>17287</v>
      </c>
      <c r="G1852" s="0" t="n">
        <v>296</v>
      </c>
      <c r="H1852" s="0" t="n">
        <v>0</v>
      </c>
      <c r="I1852" s="0" t="n">
        <v>13</v>
      </c>
      <c r="J1852" s="0" t="s">
        <v>7573</v>
      </c>
      <c r="K1852" s="0" t="s">
        <v>7573</v>
      </c>
    </row>
    <row r="1853" customFormat="false" ht="12.75" hidden="false" customHeight="false" outlineLevel="0" collapsed="false">
      <c r="A1853" s="0" t="s">
        <v>4816</v>
      </c>
      <c r="B1853" s="0" t="n">
        <v>411</v>
      </c>
      <c r="C1853" s="0" t="s">
        <v>23</v>
      </c>
      <c r="E1853" s="0" t="s">
        <v>4817</v>
      </c>
      <c r="F1853" s="0" t="n">
        <v>5317</v>
      </c>
      <c r="G1853" s="0" t="n">
        <v>88</v>
      </c>
      <c r="H1853" s="0" t="n">
        <v>0</v>
      </c>
      <c r="I1853" s="0" t="n">
        <v>391</v>
      </c>
      <c r="J1853" s="0" t="s">
        <v>7573</v>
      </c>
      <c r="K1853" s="0" t="s">
        <v>7573</v>
      </c>
    </row>
    <row r="1854" customFormat="false" ht="12.75" hidden="false" customHeight="false" outlineLevel="0" collapsed="false">
      <c r="A1854" s="0" t="s">
        <v>4818</v>
      </c>
      <c r="B1854" s="0" t="n">
        <v>247</v>
      </c>
      <c r="C1854" s="0" t="s">
        <v>23</v>
      </c>
      <c r="E1854" s="0" t="s">
        <v>4819</v>
      </c>
      <c r="F1854" s="0" t="n">
        <v>31351</v>
      </c>
      <c r="G1854" s="0" t="n">
        <v>119</v>
      </c>
      <c r="H1854" s="0" t="n">
        <v>0</v>
      </c>
      <c r="I1854" s="0" t="n">
        <v>287</v>
      </c>
      <c r="J1854" s="0" t="s">
        <v>7573</v>
      </c>
      <c r="K1854" s="0" t="s">
        <v>7573</v>
      </c>
    </row>
    <row r="1855" customFormat="false" ht="12.75" hidden="false" customHeight="false" outlineLevel="0" collapsed="false">
      <c r="A1855" s="0" t="s">
        <v>4820</v>
      </c>
      <c r="B1855" s="0" t="n">
        <v>439</v>
      </c>
      <c r="C1855" s="0" t="s">
        <v>23</v>
      </c>
      <c r="E1855" s="0" t="s">
        <v>4821</v>
      </c>
      <c r="F1855" s="0" t="n">
        <v>22463</v>
      </c>
      <c r="G1855" s="0" t="n">
        <v>226</v>
      </c>
      <c r="H1855" s="0" t="n">
        <v>0</v>
      </c>
      <c r="I1855" s="0" t="n">
        <v>69</v>
      </c>
      <c r="J1855" s="0" t="s">
        <v>7573</v>
      </c>
      <c r="K1855" s="0" t="s">
        <v>7573</v>
      </c>
    </row>
    <row r="1856" customFormat="false" ht="12.75" hidden="false" customHeight="false" outlineLevel="0" collapsed="false">
      <c r="A1856" s="0" t="s">
        <v>4822</v>
      </c>
      <c r="B1856" s="0" t="n">
        <v>142</v>
      </c>
      <c r="C1856" s="0" t="s">
        <v>23</v>
      </c>
      <c r="D1856" s="0" t="s">
        <v>4823</v>
      </c>
      <c r="E1856" s="0" t="s">
        <v>4824</v>
      </c>
      <c r="F1856" s="0" t="n">
        <v>7919</v>
      </c>
      <c r="G1856" s="0" t="n">
        <v>125</v>
      </c>
      <c r="H1856" s="0" t="n">
        <v>0</v>
      </c>
      <c r="I1856" s="0" t="n">
        <v>22</v>
      </c>
      <c r="J1856" s="0" t="s">
        <v>7573</v>
      </c>
      <c r="K1856" s="0" t="s">
        <v>7573</v>
      </c>
    </row>
    <row r="1857" customFormat="false" ht="12.75" hidden="false" customHeight="false" outlineLevel="0" collapsed="false">
      <c r="A1857" s="0" t="s">
        <v>4825</v>
      </c>
      <c r="B1857" s="0" t="n">
        <v>1328</v>
      </c>
      <c r="C1857" s="0" t="s">
        <v>23</v>
      </c>
      <c r="E1857" s="0" t="s">
        <v>4826</v>
      </c>
      <c r="F1857" s="0" t="n">
        <v>5543</v>
      </c>
      <c r="G1857" s="0" t="n">
        <v>22</v>
      </c>
      <c r="H1857" s="0" t="n">
        <v>0</v>
      </c>
      <c r="I1857" s="0" t="n">
        <v>1</v>
      </c>
      <c r="J1857" s="0" t="s">
        <v>7573</v>
      </c>
      <c r="K1857" s="0" t="s">
        <v>7573</v>
      </c>
    </row>
    <row r="1858" customFormat="false" ht="12.75" hidden="false" customHeight="false" outlineLevel="0" collapsed="false">
      <c r="A1858" s="0" t="s">
        <v>4827</v>
      </c>
      <c r="B1858" s="0" t="n">
        <v>129</v>
      </c>
      <c r="C1858" s="0" t="s">
        <v>23</v>
      </c>
      <c r="E1858" s="0" t="s">
        <v>4828</v>
      </c>
      <c r="F1858" s="0" t="n">
        <v>5829</v>
      </c>
      <c r="G1858" s="0" t="n">
        <v>31</v>
      </c>
      <c r="H1858" s="0" t="n">
        <v>0</v>
      </c>
      <c r="I1858" s="0" t="n">
        <v>2</v>
      </c>
      <c r="J1858" s="0" t="s">
        <v>7573</v>
      </c>
      <c r="K1858" s="0" t="s">
        <v>7573</v>
      </c>
    </row>
    <row r="1859" customFormat="false" ht="12.75" hidden="false" customHeight="false" outlineLevel="0" collapsed="false">
      <c r="A1859" s="0" t="s">
        <v>4829</v>
      </c>
      <c r="B1859" s="0" t="n">
        <v>108</v>
      </c>
      <c r="C1859" s="0" t="s">
        <v>23</v>
      </c>
      <c r="D1859" s="0" t="s">
        <v>4830</v>
      </c>
      <c r="E1859" s="0" t="s">
        <v>4831</v>
      </c>
      <c r="F1859" s="0" t="n">
        <v>5641</v>
      </c>
      <c r="G1859" s="0" t="n">
        <v>81</v>
      </c>
      <c r="H1859" s="0" t="n">
        <v>0</v>
      </c>
      <c r="I1859" s="0" t="n">
        <v>14</v>
      </c>
      <c r="J1859" s="0" t="s">
        <v>7573</v>
      </c>
      <c r="K1859" s="0" t="s">
        <v>7573</v>
      </c>
    </row>
    <row r="1860" customFormat="false" ht="12.75" hidden="false" customHeight="false" outlineLevel="0" collapsed="false">
      <c r="A1860" s="0" t="s">
        <v>4832</v>
      </c>
      <c r="B1860" s="0" t="n">
        <v>245</v>
      </c>
      <c r="C1860" s="0" t="s">
        <v>23</v>
      </c>
      <c r="D1860" s="0" t="s">
        <v>4833</v>
      </c>
      <c r="E1860" s="0" t="s">
        <v>4834</v>
      </c>
      <c r="F1860" s="0" t="n">
        <v>13700</v>
      </c>
      <c r="G1860" s="0" t="n">
        <v>165</v>
      </c>
      <c r="H1860" s="0" t="n">
        <v>0</v>
      </c>
      <c r="I1860" s="0" t="n">
        <v>24</v>
      </c>
      <c r="J1860" s="0" t="s">
        <v>7573</v>
      </c>
      <c r="K1860" s="0" t="s">
        <v>7573</v>
      </c>
    </row>
    <row r="1861" customFormat="false" ht="12.75" hidden="false" customHeight="false" outlineLevel="0" collapsed="false">
      <c r="A1861" s="0" t="s">
        <v>4835</v>
      </c>
      <c r="B1861" s="0" t="n">
        <v>569</v>
      </c>
      <c r="C1861" s="0" t="s">
        <v>23</v>
      </c>
      <c r="D1861" s="0" t="s">
        <v>4836</v>
      </c>
      <c r="E1861" s="0" t="s">
        <v>4837</v>
      </c>
      <c r="F1861" s="0" t="n">
        <v>5092</v>
      </c>
      <c r="G1861" s="0" t="n">
        <v>72</v>
      </c>
      <c r="H1861" s="0" t="n">
        <v>0</v>
      </c>
      <c r="I1861" s="0" t="n">
        <v>4</v>
      </c>
      <c r="J1861" s="0" t="s">
        <v>7573</v>
      </c>
      <c r="K1861" s="0" t="s">
        <v>7573</v>
      </c>
    </row>
    <row r="1862" customFormat="false" ht="12.75" hidden="false" customHeight="false" outlineLevel="0" collapsed="false">
      <c r="A1862" s="0" t="s">
        <v>4838</v>
      </c>
      <c r="B1862" s="0" t="n">
        <v>1340</v>
      </c>
      <c r="C1862" s="0" t="s">
        <v>23</v>
      </c>
      <c r="D1862" s="0" t="s">
        <v>4839</v>
      </c>
      <c r="E1862" s="0" t="s">
        <v>4840</v>
      </c>
      <c r="F1862" s="0" t="n">
        <v>192632</v>
      </c>
      <c r="G1862" s="0" t="n">
        <v>1688</v>
      </c>
      <c r="H1862" s="0" t="n">
        <v>0</v>
      </c>
      <c r="I1862" s="0" t="n">
        <v>293</v>
      </c>
      <c r="J1862" s="0" t="s">
        <v>7573</v>
      </c>
      <c r="K1862" s="0" t="s">
        <v>7573</v>
      </c>
    </row>
    <row r="1863" customFormat="false" ht="12.75" hidden="false" customHeight="false" outlineLevel="0" collapsed="false">
      <c r="A1863" s="0" t="s">
        <v>4841</v>
      </c>
      <c r="B1863" s="0" t="n">
        <v>136</v>
      </c>
      <c r="C1863" s="0" t="s">
        <v>23</v>
      </c>
      <c r="D1863" s="0" t="s">
        <v>4842</v>
      </c>
      <c r="E1863" s="0" t="s">
        <v>4843</v>
      </c>
      <c r="F1863" s="0" t="n">
        <v>6028</v>
      </c>
      <c r="G1863" s="0" t="n">
        <v>64</v>
      </c>
      <c r="H1863" s="0" t="n">
        <v>0</v>
      </c>
      <c r="I1863" s="0" t="n">
        <v>4</v>
      </c>
      <c r="J1863" s="0" t="s">
        <v>7573</v>
      </c>
      <c r="K1863" s="0" t="s">
        <v>7573</v>
      </c>
    </row>
    <row r="1864" customFormat="false" ht="12.75" hidden="false" customHeight="false" outlineLevel="0" collapsed="false">
      <c r="A1864" s="0" t="s">
        <v>4844</v>
      </c>
      <c r="B1864" s="0" t="n">
        <v>1303</v>
      </c>
      <c r="C1864" s="0" t="s">
        <v>23</v>
      </c>
      <c r="D1864" s="0" t="s">
        <v>4845</v>
      </c>
      <c r="E1864" s="0" t="s">
        <v>4846</v>
      </c>
      <c r="F1864" s="0" t="n">
        <v>7068</v>
      </c>
      <c r="G1864" s="0" t="n">
        <v>58</v>
      </c>
      <c r="H1864" s="0" t="n">
        <v>0</v>
      </c>
      <c r="I1864" s="0" t="n">
        <v>4</v>
      </c>
      <c r="J1864" s="0" t="s">
        <v>7573</v>
      </c>
      <c r="K1864" s="0" t="s">
        <v>7573</v>
      </c>
    </row>
    <row r="1865" customFormat="false" ht="12.75" hidden="false" customHeight="false" outlineLevel="0" collapsed="false">
      <c r="A1865" s="0" t="s">
        <v>4847</v>
      </c>
      <c r="B1865" s="0" t="n">
        <v>109</v>
      </c>
      <c r="C1865" s="0" t="s">
        <v>23</v>
      </c>
      <c r="E1865" s="0" t="s">
        <v>4848</v>
      </c>
      <c r="F1865" s="0" t="n">
        <v>9115</v>
      </c>
      <c r="G1865" s="0" t="n">
        <v>85</v>
      </c>
      <c r="H1865" s="0" t="n">
        <v>0</v>
      </c>
      <c r="I1865" s="0" t="n">
        <v>4</v>
      </c>
      <c r="J1865" s="0" t="s">
        <v>7573</v>
      </c>
      <c r="K1865" s="0" t="s">
        <v>7573</v>
      </c>
    </row>
    <row r="1866" customFormat="false" ht="12.75" hidden="false" customHeight="false" outlineLevel="0" collapsed="false">
      <c r="A1866" s="0" t="s">
        <v>4849</v>
      </c>
      <c r="B1866" s="0" t="n">
        <v>1749</v>
      </c>
      <c r="C1866" s="0" t="s">
        <v>23</v>
      </c>
      <c r="D1866" s="0" t="s">
        <v>4850</v>
      </c>
      <c r="E1866" s="0" t="s">
        <v>4851</v>
      </c>
      <c r="F1866" s="0" t="n">
        <v>63045</v>
      </c>
      <c r="G1866" s="0" t="n">
        <v>1113</v>
      </c>
      <c r="H1866" s="0" t="n">
        <v>0</v>
      </c>
      <c r="I1866" s="0" t="n">
        <v>77</v>
      </c>
      <c r="J1866" s="0" t="s">
        <v>7573</v>
      </c>
      <c r="K1866" s="0" t="s">
        <v>7573</v>
      </c>
    </row>
    <row r="1867" customFormat="false" ht="12.75" hidden="false" customHeight="false" outlineLevel="0" collapsed="false">
      <c r="A1867" s="0" t="s">
        <v>4852</v>
      </c>
      <c r="B1867" s="0" t="n">
        <v>155</v>
      </c>
      <c r="C1867" s="0" t="s">
        <v>23</v>
      </c>
      <c r="D1867" s="0" t="s">
        <v>4853</v>
      </c>
      <c r="F1867" s="0" t="n">
        <v>6693</v>
      </c>
      <c r="G1867" s="0" t="n">
        <v>40</v>
      </c>
      <c r="H1867" s="0" t="n">
        <v>0</v>
      </c>
      <c r="I1867" s="0" t="n">
        <v>67</v>
      </c>
      <c r="J1867" s="0" t="s">
        <v>7573</v>
      </c>
      <c r="K1867" s="0" t="s">
        <v>7573</v>
      </c>
    </row>
    <row r="1868" customFormat="false" ht="12.75" hidden="false" customHeight="false" outlineLevel="0" collapsed="false">
      <c r="A1868" s="0" t="s">
        <v>4854</v>
      </c>
      <c r="B1868" s="0" t="n">
        <v>1890</v>
      </c>
      <c r="C1868" s="0" t="s">
        <v>23</v>
      </c>
      <c r="D1868" s="0" t="s">
        <v>4855</v>
      </c>
      <c r="E1868" s="0" t="s">
        <v>4856</v>
      </c>
      <c r="F1868" s="0" t="n">
        <v>5257</v>
      </c>
      <c r="G1868" s="0" t="n">
        <v>45</v>
      </c>
      <c r="H1868" s="0" t="n">
        <v>0</v>
      </c>
      <c r="I1868" s="0" t="n">
        <v>32</v>
      </c>
      <c r="J1868" s="0" t="s">
        <v>7573</v>
      </c>
      <c r="K1868" s="0" t="s">
        <v>7573</v>
      </c>
    </row>
    <row r="1869" customFormat="false" ht="12.75" hidden="false" customHeight="false" outlineLevel="0" collapsed="false">
      <c r="A1869" s="0" t="s">
        <v>4857</v>
      </c>
      <c r="B1869" s="0" t="n">
        <v>2634</v>
      </c>
      <c r="C1869" s="0" t="s">
        <v>23</v>
      </c>
      <c r="E1869" s="0" t="s">
        <v>4858</v>
      </c>
      <c r="F1869" s="0" t="n">
        <v>9781</v>
      </c>
      <c r="G1869" s="0" t="n">
        <v>81</v>
      </c>
      <c r="H1869" s="0" t="n">
        <v>0</v>
      </c>
      <c r="I1869" s="0" t="n">
        <v>0</v>
      </c>
      <c r="J1869" s="0" t="s">
        <v>7573</v>
      </c>
      <c r="K1869" s="0" t="s">
        <v>7573</v>
      </c>
    </row>
    <row r="1870" customFormat="false" ht="12.75" hidden="false" customHeight="false" outlineLevel="0" collapsed="false">
      <c r="A1870" s="0" t="s">
        <v>4859</v>
      </c>
      <c r="B1870" s="0" t="n">
        <v>129</v>
      </c>
      <c r="C1870" s="0" t="s">
        <v>23</v>
      </c>
      <c r="F1870" s="0" t="n">
        <v>37209</v>
      </c>
      <c r="G1870" s="0" t="n">
        <v>56</v>
      </c>
      <c r="H1870" s="0" t="n">
        <v>0</v>
      </c>
      <c r="I1870" s="0" t="n">
        <v>17</v>
      </c>
      <c r="J1870" s="0" t="s">
        <v>7573</v>
      </c>
      <c r="K1870" s="0" t="s">
        <v>7573</v>
      </c>
    </row>
    <row r="1871" customFormat="false" ht="12.75" hidden="false" customHeight="false" outlineLevel="0" collapsed="false">
      <c r="A1871" s="0" t="s">
        <v>4860</v>
      </c>
      <c r="B1871" s="0" t="n">
        <v>141</v>
      </c>
      <c r="C1871" s="0" t="s">
        <v>23</v>
      </c>
      <c r="F1871" s="0" t="n">
        <v>5414</v>
      </c>
      <c r="G1871" s="0" t="n">
        <v>35</v>
      </c>
      <c r="H1871" s="0" t="n">
        <v>0</v>
      </c>
      <c r="I1871" s="0" t="n">
        <v>8</v>
      </c>
      <c r="J1871" s="0" t="s">
        <v>7573</v>
      </c>
      <c r="K1871" s="0" t="s">
        <v>7573</v>
      </c>
    </row>
    <row r="1872" customFormat="false" ht="12.75" hidden="false" customHeight="false" outlineLevel="0" collapsed="false">
      <c r="A1872" s="0" t="s">
        <v>4861</v>
      </c>
      <c r="B1872" s="0" t="n">
        <v>5067</v>
      </c>
      <c r="C1872" s="0" t="s">
        <v>23</v>
      </c>
      <c r="E1872" s="0" t="s">
        <v>4862</v>
      </c>
      <c r="F1872" s="0" t="n">
        <v>40628</v>
      </c>
      <c r="G1872" s="0" t="n">
        <v>326</v>
      </c>
      <c r="H1872" s="0" t="n">
        <v>0</v>
      </c>
      <c r="I1872" s="0" t="n">
        <v>157</v>
      </c>
      <c r="J1872" s="0" t="s">
        <v>7573</v>
      </c>
      <c r="K1872" s="0" t="s">
        <v>7573</v>
      </c>
    </row>
    <row r="1873" customFormat="false" ht="12.75" hidden="false" customHeight="false" outlineLevel="0" collapsed="false">
      <c r="A1873" s="0" t="s">
        <v>4863</v>
      </c>
      <c r="B1873" s="0" t="n">
        <v>921</v>
      </c>
      <c r="C1873" s="0" t="s">
        <v>23</v>
      </c>
      <c r="D1873" s="0" t="s">
        <v>4864</v>
      </c>
      <c r="E1873" s="0" t="s">
        <v>4865</v>
      </c>
      <c r="F1873" s="0" t="n">
        <v>15143</v>
      </c>
      <c r="G1873" s="0" t="n">
        <v>219</v>
      </c>
      <c r="H1873" s="0" t="n">
        <v>0</v>
      </c>
      <c r="I1873" s="0" t="n">
        <v>12</v>
      </c>
      <c r="J1873" s="0" t="s">
        <v>7573</v>
      </c>
      <c r="K1873" s="0" t="s">
        <v>7573</v>
      </c>
    </row>
    <row r="1874" customFormat="false" ht="12.75" hidden="false" customHeight="false" outlineLevel="0" collapsed="false">
      <c r="A1874" s="0" t="s">
        <v>4866</v>
      </c>
      <c r="B1874" s="0" t="n">
        <v>151</v>
      </c>
      <c r="C1874" s="0" t="s">
        <v>23</v>
      </c>
      <c r="F1874" s="0" t="n">
        <v>6510</v>
      </c>
      <c r="G1874" s="0" t="n">
        <v>50</v>
      </c>
      <c r="H1874" s="0" t="n">
        <v>0</v>
      </c>
      <c r="I1874" s="0" t="n">
        <v>4</v>
      </c>
      <c r="J1874" s="0" t="s">
        <v>7573</v>
      </c>
      <c r="K1874" s="0" t="s">
        <v>7573</v>
      </c>
    </row>
    <row r="1875" customFormat="false" ht="12.75" hidden="false" customHeight="false" outlineLevel="0" collapsed="false">
      <c r="A1875" s="0" t="s">
        <v>4867</v>
      </c>
      <c r="B1875" s="0" t="n">
        <v>1430</v>
      </c>
      <c r="C1875" s="0" t="s">
        <v>23</v>
      </c>
      <c r="D1875" s="0" t="s">
        <v>4868</v>
      </c>
      <c r="E1875" s="0" t="s">
        <v>4869</v>
      </c>
      <c r="F1875" s="0" t="n">
        <v>11079</v>
      </c>
      <c r="G1875" s="0" t="n">
        <v>162</v>
      </c>
      <c r="H1875" s="0" t="n">
        <v>0</v>
      </c>
      <c r="I1875" s="0" t="n">
        <v>169</v>
      </c>
      <c r="J1875" s="0" t="s">
        <v>7573</v>
      </c>
      <c r="K1875" s="0" t="s">
        <v>7573</v>
      </c>
    </row>
    <row r="1876" customFormat="false" ht="12.75" hidden="false" customHeight="false" outlineLevel="0" collapsed="false">
      <c r="A1876" s="0" t="s">
        <v>4870</v>
      </c>
      <c r="B1876" s="0" t="n">
        <v>4677</v>
      </c>
      <c r="C1876" s="0" t="s">
        <v>23</v>
      </c>
      <c r="D1876" s="0" t="s">
        <v>4871</v>
      </c>
      <c r="E1876" s="0" t="s">
        <v>4872</v>
      </c>
      <c r="F1876" s="0" t="n">
        <v>76728</v>
      </c>
      <c r="G1876" s="0" t="n">
        <v>785</v>
      </c>
      <c r="H1876" s="0" t="n">
        <v>0</v>
      </c>
      <c r="I1876" s="0" t="n">
        <v>105</v>
      </c>
      <c r="J1876" s="0" t="s">
        <v>7573</v>
      </c>
      <c r="K1876" s="0" t="s">
        <v>7573</v>
      </c>
    </row>
    <row r="1877" customFormat="false" ht="12.75" hidden="false" customHeight="false" outlineLevel="0" collapsed="false">
      <c r="A1877" s="0" t="s">
        <v>4873</v>
      </c>
      <c r="B1877" s="0" t="n">
        <v>110</v>
      </c>
      <c r="C1877" s="0" t="s">
        <v>23</v>
      </c>
      <c r="E1877" s="0" t="s">
        <v>4874</v>
      </c>
      <c r="F1877" s="0" t="n">
        <v>6115</v>
      </c>
      <c r="G1877" s="0" t="n">
        <v>53</v>
      </c>
      <c r="H1877" s="0" t="n">
        <v>0</v>
      </c>
      <c r="I1877" s="0" t="n">
        <v>1</v>
      </c>
      <c r="J1877" s="0" t="s">
        <v>7573</v>
      </c>
      <c r="K1877" s="0" t="s">
        <v>7573</v>
      </c>
    </row>
    <row r="1878" customFormat="false" ht="12.75" hidden="false" customHeight="false" outlineLevel="0" collapsed="false">
      <c r="A1878" s="0" t="s">
        <v>4875</v>
      </c>
      <c r="B1878" s="0" t="n">
        <v>140</v>
      </c>
      <c r="C1878" s="0" t="s">
        <v>23</v>
      </c>
      <c r="D1878" s="0" t="s">
        <v>4876</v>
      </c>
      <c r="E1878" s="0" t="s">
        <v>4877</v>
      </c>
      <c r="F1878" s="0" t="n">
        <v>6498</v>
      </c>
      <c r="G1878" s="0" t="n">
        <v>149</v>
      </c>
      <c r="H1878" s="0" t="n">
        <v>0</v>
      </c>
      <c r="I1878" s="0" t="n">
        <v>66</v>
      </c>
      <c r="J1878" s="0" t="s">
        <v>7573</v>
      </c>
      <c r="K1878" s="0" t="s">
        <v>7573</v>
      </c>
    </row>
    <row r="1879" customFormat="false" ht="12.75" hidden="false" customHeight="false" outlineLevel="0" collapsed="false">
      <c r="A1879" s="0" t="s">
        <v>4878</v>
      </c>
      <c r="B1879" s="0" t="n">
        <v>7402</v>
      </c>
      <c r="C1879" s="0" t="s">
        <v>23</v>
      </c>
      <c r="D1879" s="0" t="s">
        <v>4879</v>
      </c>
      <c r="E1879" s="0" t="s">
        <v>4880</v>
      </c>
      <c r="F1879" s="0" t="n">
        <v>7555</v>
      </c>
      <c r="G1879" s="0" t="n">
        <v>86</v>
      </c>
      <c r="H1879" s="0" t="n">
        <v>0</v>
      </c>
      <c r="I1879" s="0" t="n">
        <v>41</v>
      </c>
      <c r="J1879" s="0" t="s">
        <v>7573</v>
      </c>
      <c r="K1879" s="0" t="s">
        <v>7573</v>
      </c>
    </row>
    <row r="1880" customFormat="false" ht="12.75" hidden="false" customHeight="false" outlineLevel="0" collapsed="false">
      <c r="A1880" s="0" t="s">
        <v>4881</v>
      </c>
      <c r="B1880" s="0" t="n">
        <v>1591</v>
      </c>
      <c r="C1880" s="0" t="s">
        <v>23</v>
      </c>
      <c r="D1880" s="0" t="s">
        <v>4882</v>
      </c>
      <c r="E1880" s="0" t="s">
        <v>4883</v>
      </c>
      <c r="F1880" s="0" t="n">
        <v>16670</v>
      </c>
      <c r="G1880" s="0" t="n">
        <v>248</v>
      </c>
      <c r="H1880" s="0" t="n">
        <v>0</v>
      </c>
      <c r="I1880" s="0" t="n">
        <v>39</v>
      </c>
      <c r="J1880" s="0" t="s">
        <v>7573</v>
      </c>
      <c r="K1880" s="0" t="s">
        <v>7573</v>
      </c>
    </row>
    <row r="1881" customFormat="false" ht="12.75" hidden="false" customHeight="false" outlineLevel="0" collapsed="false">
      <c r="A1881" s="0" t="s">
        <v>4884</v>
      </c>
      <c r="B1881" s="0" t="n">
        <v>342</v>
      </c>
      <c r="C1881" s="0" t="s">
        <v>23</v>
      </c>
      <c r="D1881" s="0" t="s">
        <v>4885</v>
      </c>
      <c r="E1881" s="0" t="s">
        <v>4886</v>
      </c>
      <c r="F1881" s="0" t="n">
        <v>14650</v>
      </c>
      <c r="G1881" s="0" t="n">
        <v>162</v>
      </c>
      <c r="H1881" s="0" t="n">
        <v>1</v>
      </c>
      <c r="I1881" s="0" t="n">
        <v>14</v>
      </c>
      <c r="J1881" s="0" t="s">
        <v>7573</v>
      </c>
      <c r="K1881" s="0" t="s">
        <v>7573</v>
      </c>
    </row>
    <row r="1882" customFormat="false" ht="12.75" hidden="false" customHeight="false" outlineLevel="0" collapsed="false">
      <c r="A1882" s="0" t="s">
        <v>4887</v>
      </c>
      <c r="B1882" s="0" t="n">
        <v>1136</v>
      </c>
      <c r="C1882" s="0" t="s">
        <v>23</v>
      </c>
      <c r="F1882" s="0" t="n">
        <v>116660</v>
      </c>
      <c r="G1882" s="0" t="n">
        <v>616</v>
      </c>
      <c r="H1882" s="0" t="n">
        <v>0</v>
      </c>
      <c r="I1882" s="0" t="n">
        <v>41</v>
      </c>
      <c r="J1882" s="0" t="s">
        <v>7573</v>
      </c>
      <c r="K1882" s="0" t="s">
        <v>7573</v>
      </c>
    </row>
    <row r="1883" customFormat="false" ht="12.75" hidden="false" customHeight="false" outlineLevel="0" collapsed="false">
      <c r="A1883" s="0" t="s">
        <v>4888</v>
      </c>
      <c r="B1883" s="0" t="n">
        <v>220</v>
      </c>
      <c r="C1883" s="0" t="s">
        <v>23</v>
      </c>
      <c r="F1883" s="0" t="n">
        <v>5162</v>
      </c>
      <c r="G1883" s="0" t="n">
        <v>34</v>
      </c>
      <c r="H1883" s="0" t="n">
        <v>0</v>
      </c>
      <c r="I1883" s="0" t="n">
        <v>2</v>
      </c>
      <c r="J1883" s="0" t="s">
        <v>7573</v>
      </c>
      <c r="K1883" s="0" t="s">
        <v>7573</v>
      </c>
    </row>
    <row r="1884" customFormat="false" ht="12.75" hidden="false" customHeight="false" outlineLevel="0" collapsed="false">
      <c r="A1884" s="0" t="s">
        <v>4889</v>
      </c>
      <c r="B1884" s="0" t="n">
        <v>3558</v>
      </c>
      <c r="C1884" s="0" t="s">
        <v>23</v>
      </c>
      <c r="E1884" s="0" t="s">
        <v>4890</v>
      </c>
      <c r="F1884" s="0" t="n">
        <v>7218</v>
      </c>
      <c r="G1884" s="0" t="n">
        <v>88</v>
      </c>
      <c r="H1884" s="0" t="n">
        <v>0</v>
      </c>
      <c r="I1884" s="0" t="n">
        <v>20</v>
      </c>
      <c r="J1884" s="0" t="s">
        <v>7573</v>
      </c>
      <c r="K1884" s="0" t="s">
        <v>7573</v>
      </c>
    </row>
    <row r="1885" customFormat="false" ht="12.75" hidden="false" customHeight="false" outlineLevel="0" collapsed="false">
      <c r="A1885" s="0" t="s">
        <v>4891</v>
      </c>
      <c r="B1885" s="0" t="n">
        <v>1524</v>
      </c>
      <c r="C1885" s="0" t="s">
        <v>23</v>
      </c>
      <c r="D1885" s="0" t="s">
        <v>4892</v>
      </c>
      <c r="E1885" s="0" t="s">
        <v>4893</v>
      </c>
      <c r="F1885" s="0" t="n">
        <v>17833</v>
      </c>
      <c r="G1885" s="0" t="n">
        <v>77</v>
      </c>
      <c r="H1885" s="0" t="n">
        <v>0</v>
      </c>
      <c r="I1885" s="0" t="n">
        <v>9</v>
      </c>
      <c r="J1885" s="0" t="s">
        <v>7573</v>
      </c>
      <c r="K1885" s="0" t="s">
        <v>7573</v>
      </c>
    </row>
    <row r="1886" customFormat="false" ht="12.75" hidden="false" customHeight="false" outlineLevel="0" collapsed="false">
      <c r="A1886" s="0" t="s">
        <v>4894</v>
      </c>
      <c r="B1886" s="0" t="n">
        <v>755</v>
      </c>
      <c r="C1886" s="0" t="s">
        <v>23</v>
      </c>
      <c r="D1886" s="0" t="s">
        <v>4895</v>
      </c>
      <c r="E1886" s="0" t="s">
        <v>4896</v>
      </c>
      <c r="F1886" s="0" t="n">
        <v>8242</v>
      </c>
      <c r="G1886" s="0" t="n">
        <v>78</v>
      </c>
      <c r="H1886" s="0" t="n">
        <v>0</v>
      </c>
      <c r="I1886" s="0" t="n">
        <v>140</v>
      </c>
      <c r="J1886" s="0" t="s">
        <v>7573</v>
      </c>
      <c r="K1886" s="0" t="s">
        <v>7573</v>
      </c>
    </row>
    <row r="1887" customFormat="false" ht="12.75" hidden="false" customHeight="false" outlineLevel="0" collapsed="false">
      <c r="A1887" s="0" t="s">
        <v>4897</v>
      </c>
      <c r="B1887" s="0" t="n">
        <v>694</v>
      </c>
      <c r="C1887" s="0" t="s">
        <v>23</v>
      </c>
      <c r="F1887" s="0" t="n">
        <v>20836</v>
      </c>
      <c r="G1887" s="0" t="n">
        <v>161</v>
      </c>
      <c r="H1887" s="0" t="n">
        <v>0</v>
      </c>
      <c r="I1887" s="0" t="n">
        <v>40</v>
      </c>
      <c r="J1887" s="0" t="s">
        <v>7573</v>
      </c>
      <c r="K1887" s="0" t="s">
        <v>7573</v>
      </c>
    </row>
    <row r="1888" customFormat="false" ht="12.75" hidden="false" customHeight="false" outlineLevel="0" collapsed="false">
      <c r="A1888" s="0" t="s">
        <v>4898</v>
      </c>
      <c r="B1888" s="0" t="n">
        <v>1183</v>
      </c>
      <c r="C1888" s="0" t="s">
        <v>23</v>
      </c>
      <c r="E1888" s="0" t="s">
        <v>4899</v>
      </c>
      <c r="F1888" s="0" t="n">
        <v>21967</v>
      </c>
      <c r="G1888" s="0" t="n">
        <v>136</v>
      </c>
      <c r="H1888" s="0" t="n">
        <v>0</v>
      </c>
      <c r="I1888" s="0" t="n">
        <v>83</v>
      </c>
      <c r="J1888" s="0" t="s">
        <v>7573</v>
      </c>
      <c r="K1888" s="0" t="s">
        <v>7573</v>
      </c>
    </row>
    <row r="1889" customFormat="false" ht="12.75" hidden="false" customHeight="false" outlineLevel="0" collapsed="false">
      <c r="A1889" s="0" t="s">
        <v>4900</v>
      </c>
      <c r="B1889" s="0" t="n">
        <v>513</v>
      </c>
      <c r="C1889" s="0" t="s">
        <v>23</v>
      </c>
      <c r="D1889" s="0" t="s">
        <v>4901</v>
      </c>
      <c r="E1889" s="0" t="s">
        <v>4902</v>
      </c>
      <c r="F1889" s="0" t="n">
        <v>38364</v>
      </c>
      <c r="G1889" s="0" t="n">
        <v>223</v>
      </c>
      <c r="H1889" s="0" t="n">
        <v>1</v>
      </c>
      <c r="I1889" s="0" t="n">
        <v>33</v>
      </c>
      <c r="J1889" s="0" t="s">
        <v>7573</v>
      </c>
      <c r="K1889" s="0" t="s">
        <v>7573</v>
      </c>
    </row>
    <row r="1890" customFormat="false" ht="12.75" hidden="false" customHeight="false" outlineLevel="0" collapsed="false">
      <c r="A1890" s="0" t="s">
        <v>4903</v>
      </c>
      <c r="B1890" s="0" t="n">
        <v>208</v>
      </c>
      <c r="C1890" s="0" t="s">
        <v>23</v>
      </c>
      <c r="F1890" s="0" t="n">
        <v>17874</v>
      </c>
      <c r="G1890" s="0" t="n">
        <v>193</v>
      </c>
      <c r="H1890" s="0" t="n">
        <v>1</v>
      </c>
      <c r="I1890" s="0" t="n">
        <v>54</v>
      </c>
      <c r="J1890" s="0" t="s">
        <v>7573</v>
      </c>
      <c r="K1890" s="0" t="s">
        <v>7573</v>
      </c>
    </row>
    <row r="1891" customFormat="false" ht="12.75" hidden="false" customHeight="false" outlineLevel="0" collapsed="false">
      <c r="A1891" s="0" t="s">
        <v>4904</v>
      </c>
      <c r="B1891" s="0" t="n">
        <v>1262</v>
      </c>
      <c r="C1891" s="0" t="s">
        <v>23</v>
      </c>
      <c r="D1891" s="0" t="s">
        <v>4905</v>
      </c>
      <c r="E1891" s="0" t="s">
        <v>4906</v>
      </c>
      <c r="F1891" s="0" t="n">
        <v>39044</v>
      </c>
      <c r="G1891" s="0" t="n">
        <v>265</v>
      </c>
      <c r="H1891" s="0" t="n">
        <v>0</v>
      </c>
      <c r="I1891" s="0" t="n">
        <v>159</v>
      </c>
      <c r="J1891" s="0" t="s">
        <v>7573</v>
      </c>
      <c r="K1891" s="0" t="s">
        <v>7573</v>
      </c>
    </row>
    <row r="1892" customFormat="false" ht="12.75" hidden="false" customHeight="false" outlineLevel="0" collapsed="false">
      <c r="A1892" s="0" t="s">
        <v>4907</v>
      </c>
      <c r="B1892" s="0" t="n">
        <v>108</v>
      </c>
      <c r="C1892" s="0" t="s">
        <v>23</v>
      </c>
      <c r="D1892" s="0" t="s">
        <v>4908</v>
      </c>
      <c r="E1892" s="0" t="s">
        <v>4909</v>
      </c>
      <c r="F1892" s="0" t="n">
        <v>5128</v>
      </c>
      <c r="G1892" s="0" t="n">
        <v>80</v>
      </c>
      <c r="H1892" s="0" t="n">
        <v>0</v>
      </c>
      <c r="I1892" s="0" t="n">
        <v>25</v>
      </c>
      <c r="J1892" s="0" t="s">
        <v>7573</v>
      </c>
      <c r="K1892" s="0" t="s">
        <v>7573</v>
      </c>
    </row>
    <row r="1893" customFormat="false" ht="12.75" hidden="false" customHeight="false" outlineLevel="0" collapsed="false">
      <c r="A1893" s="0" t="s">
        <v>4910</v>
      </c>
      <c r="B1893" s="0" t="n">
        <v>440</v>
      </c>
      <c r="C1893" s="0" t="s">
        <v>23</v>
      </c>
      <c r="D1893" s="0" t="s">
        <v>4911</v>
      </c>
      <c r="E1893" s="0" t="s">
        <v>4912</v>
      </c>
      <c r="F1893" s="0" t="n">
        <v>7324</v>
      </c>
      <c r="G1893" s="0" t="n">
        <v>122</v>
      </c>
      <c r="H1893" s="0" t="n">
        <v>0</v>
      </c>
      <c r="I1893" s="0" t="n">
        <v>5</v>
      </c>
      <c r="J1893" s="0" t="s">
        <v>7573</v>
      </c>
      <c r="K1893" s="0" t="s">
        <v>7573</v>
      </c>
    </row>
    <row r="1894" customFormat="false" ht="12.75" hidden="false" customHeight="false" outlineLevel="0" collapsed="false">
      <c r="A1894" s="0" t="s">
        <v>4913</v>
      </c>
      <c r="B1894" s="0" t="n">
        <v>141</v>
      </c>
      <c r="C1894" s="0" t="s">
        <v>23</v>
      </c>
      <c r="D1894" s="0" t="s">
        <v>4914</v>
      </c>
      <c r="E1894" s="0" t="s">
        <v>4915</v>
      </c>
      <c r="F1894" s="0" t="n">
        <v>15876</v>
      </c>
      <c r="G1894" s="0" t="n">
        <v>278</v>
      </c>
      <c r="H1894" s="0" t="n">
        <v>0</v>
      </c>
      <c r="I1894" s="0" t="n">
        <v>111</v>
      </c>
      <c r="J1894" s="0" t="s">
        <v>7573</v>
      </c>
      <c r="K1894" s="0" t="s">
        <v>7573</v>
      </c>
    </row>
    <row r="1895" customFormat="false" ht="12.75" hidden="false" customHeight="false" outlineLevel="0" collapsed="false">
      <c r="A1895" s="0" t="s">
        <v>4916</v>
      </c>
      <c r="B1895" s="0" t="n">
        <v>380</v>
      </c>
      <c r="C1895" s="0" t="s">
        <v>23</v>
      </c>
      <c r="D1895" s="0" t="s">
        <v>4917</v>
      </c>
      <c r="E1895" s="0" t="s">
        <v>4918</v>
      </c>
      <c r="F1895" s="0" t="n">
        <v>6434</v>
      </c>
      <c r="G1895" s="0" t="n">
        <v>69</v>
      </c>
      <c r="H1895" s="0" t="n">
        <v>7</v>
      </c>
      <c r="I1895" s="0" t="n">
        <v>25</v>
      </c>
      <c r="J1895" s="0" t="s">
        <v>7573</v>
      </c>
      <c r="K1895" s="0" t="s">
        <v>7573</v>
      </c>
    </row>
    <row r="1896" customFormat="false" ht="12.75" hidden="false" customHeight="false" outlineLevel="0" collapsed="false">
      <c r="A1896" s="0" t="s">
        <v>4919</v>
      </c>
      <c r="B1896" s="0" t="n">
        <v>187</v>
      </c>
      <c r="C1896" s="0" t="s">
        <v>23</v>
      </c>
      <c r="E1896" s="0" t="s">
        <v>4920</v>
      </c>
      <c r="F1896" s="0" t="n">
        <v>6245</v>
      </c>
      <c r="G1896" s="0" t="n">
        <v>63</v>
      </c>
      <c r="H1896" s="0" t="n">
        <v>1</v>
      </c>
      <c r="I1896" s="0" t="n">
        <v>39</v>
      </c>
      <c r="J1896" s="0" t="s">
        <v>7573</v>
      </c>
      <c r="K1896" s="0" t="s">
        <v>7573</v>
      </c>
    </row>
    <row r="1897" customFormat="false" ht="12.75" hidden="false" customHeight="false" outlineLevel="0" collapsed="false">
      <c r="A1897" s="0" t="s">
        <v>4921</v>
      </c>
      <c r="B1897" s="0" t="n">
        <v>189</v>
      </c>
      <c r="C1897" s="0" t="s">
        <v>23</v>
      </c>
      <c r="E1897" s="0" t="s">
        <v>4922</v>
      </c>
      <c r="F1897" s="0" t="n">
        <v>27102</v>
      </c>
      <c r="G1897" s="0" t="n">
        <v>125</v>
      </c>
      <c r="H1897" s="0" t="n">
        <v>0</v>
      </c>
      <c r="I1897" s="0" t="n">
        <v>12</v>
      </c>
      <c r="J1897" s="0" t="s">
        <v>7573</v>
      </c>
      <c r="K1897" s="0" t="s">
        <v>7573</v>
      </c>
    </row>
    <row r="1898" customFormat="false" ht="12.75" hidden="false" customHeight="false" outlineLevel="0" collapsed="false">
      <c r="A1898" s="0" t="s">
        <v>4923</v>
      </c>
      <c r="B1898" s="0" t="n">
        <v>721</v>
      </c>
      <c r="C1898" s="0" t="s">
        <v>23</v>
      </c>
      <c r="E1898" s="0" t="s">
        <v>4924</v>
      </c>
      <c r="F1898" s="0" t="n">
        <v>13047</v>
      </c>
      <c r="G1898" s="0" t="n">
        <v>56</v>
      </c>
      <c r="H1898" s="0" t="n">
        <v>0</v>
      </c>
      <c r="I1898" s="0" t="n">
        <v>68</v>
      </c>
      <c r="J1898" s="0" t="s">
        <v>7573</v>
      </c>
      <c r="K1898" s="0" t="s">
        <v>7573</v>
      </c>
    </row>
    <row r="1899" customFormat="false" ht="12.75" hidden="false" customHeight="false" outlineLevel="0" collapsed="false">
      <c r="A1899" s="0" t="s">
        <v>4925</v>
      </c>
      <c r="B1899" s="0" t="n">
        <v>345</v>
      </c>
      <c r="C1899" s="0" t="s">
        <v>23</v>
      </c>
      <c r="E1899" s="0" t="s">
        <v>4926</v>
      </c>
      <c r="F1899" s="0" t="n">
        <v>9591</v>
      </c>
      <c r="G1899" s="0" t="n">
        <v>89</v>
      </c>
      <c r="H1899" s="0" t="n">
        <v>0</v>
      </c>
      <c r="I1899" s="0" t="n">
        <v>9</v>
      </c>
      <c r="J1899" s="0" t="s">
        <v>7573</v>
      </c>
      <c r="K1899" s="0" t="s">
        <v>7573</v>
      </c>
    </row>
    <row r="1900" customFormat="false" ht="12.75" hidden="false" customHeight="false" outlineLevel="0" collapsed="false">
      <c r="A1900" s="0" t="s">
        <v>4927</v>
      </c>
      <c r="B1900" s="0" t="n">
        <v>584</v>
      </c>
      <c r="C1900" s="0" t="s">
        <v>23</v>
      </c>
      <c r="E1900" s="0" t="s">
        <v>4928</v>
      </c>
      <c r="F1900" s="0" t="n">
        <v>19014</v>
      </c>
      <c r="G1900" s="0" t="n">
        <v>187</v>
      </c>
      <c r="H1900" s="0" t="n">
        <v>0</v>
      </c>
      <c r="I1900" s="0" t="n">
        <v>11</v>
      </c>
      <c r="J1900" s="0" t="s">
        <v>7573</v>
      </c>
      <c r="K1900" s="0" t="s">
        <v>7573</v>
      </c>
    </row>
    <row r="1901" customFormat="false" ht="12.75" hidden="false" customHeight="false" outlineLevel="0" collapsed="false">
      <c r="A1901" s="0" t="s">
        <v>4929</v>
      </c>
      <c r="B1901" s="0" t="n">
        <v>1944</v>
      </c>
      <c r="C1901" s="0" t="s">
        <v>23</v>
      </c>
      <c r="E1901" s="0" t="s">
        <v>4930</v>
      </c>
      <c r="F1901" s="0" t="n">
        <v>17636</v>
      </c>
      <c r="G1901" s="0" t="n">
        <v>170</v>
      </c>
      <c r="H1901" s="0" t="n">
        <v>0</v>
      </c>
      <c r="I1901" s="0" t="n">
        <v>32</v>
      </c>
      <c r="J1901" s="0" t="s">
        <v>7573</v>
      </c>
      <c r="K1901" s="0" t="s">
        <v>7573</v>
      </c>
    </row>
    <row r="1902" customFormat="false" ht="12.75" hidden="false" customHeight="false" outlineLevel="0" collapsed="false">
      <c r="A1902" s="0" t="s">
        <v>4931</v>
      </c>
      <c r="B1902" s="0" t="n">
        <v>121</v>
      </c>
      <c r="C1902" s="0" t="s">
        <v>23</v>
      </c>
      <c r="D1902" s="0" t="s">
        <v>4932</v>
      </c>
      <c r="E1902" s="0" t="s">
        <v>4933</v>
      </c>
      <c r="F1902" s="0" t="n">
        <v>8902</v>
      </c>
      <c r="G1902" s="0" t="n">
        <v>73</v>
      </c>
      <c r="H1902" s="0" t="n">
        <v>0</v>
      </c>
      <c r="I1902" s="0" t="n">
        <v>2</v>
      </c>
      <c r="J1902" s="0" t="s">
        <v>7573</v>
      </c>
      <c r="K1902" s="0" t="s">
        <v>7573</v>
      </c>
    </row>
    <row r="1903" customFormat="false" ht="12.75" hidden="false" customHeight="false" outlineLevel="0" collapsed="false">
      <c r="A1903" s="0" t="s">
        <v>4934</v>
      </c>
      <c r="B1903" s="0" t="n">
        <v>113</v>
      </c>
      <c r="C1903" s="0" t="s">
        <v>23</v>
      </c>
      <c r="E1903" s="0" t="s">
        <v>4935</v>
      </c>
      <c r="F1903" s="0" t="n">
        <v>6319</v>
      </c>
      <c r="G1903" s="0" t="n">
        <v>58</v>
      </c>
      <c r="H1903" s="0" t="n">
        <v>0</v>
      </c>
      <c r="I1903" s="0" t="n">
        <v>228</v>
      </c>
      <c r="J1903" s="0" t="s">
        <v>7573</v>
      </c>
      <c r="K1903" s="0" t="s">
        <v>7573</v>
      </c>
    </row>
    <row r="1904" customFormat="false" ht="12.75" hidden="false" customHeight="false" outlineLevel="0" collapsed="false">
      <c r="A1904" s="0" t="s">
        <v>4936</v>
      </c>
      <c r="B1904" s="0" t="n">
        <v>322</v>
      </c>
      <c r="C1904" s="0" t="s">
        <v>23</v>
      </c>
      <c r="D1904" s="0" t="s">
        <v>4937</v>
      </c>
      <c r="E1904" s="0" t="s">
        <v>4938</v>
      </c>
      <c r="F1904" s="0" t="n">
        <v>16888</v>
      </c>
      <c r="G1904" s="0" t="n">
        <v>178</v>
      </c>
      <c r="H1904" s="0" t="n">
        <v>0</v>
      </c>
      <c r="I1904" s="0" t="n">
        <v>46</v>
      </c>
      <c r="J1904" s="0" t="s">
        <v>7573</v>
      </c>
      <c r="K1904" s="0" t="s">
        <v>7573</v>
      </c>
    </row>
    <row r="1905" customFormat="false" ht="12.75" hidden="false" customHeight="false" outlineLevel="0" collapsed="false">
      <c r="A1905" s="0" t="s">
        <v>4939</v>
      </c>
      <c r="B1905" s="0" t="n">
        <v>114</v>
      </c>
      <c r="C1905" s="0" t="s">
        <v>23</v>
      </c>
      <c r="D1905" s="0" t="s">
        <v>4940</v>
      </c>
      <c r="E1905" s="0" t="s">
        <v>4941</v>
      </c>
      <c r="F1905" s="0" t="n">
        <v>33445</v>
      </c>
      <c r="G1905" s="0" t="n">
        <v>89</v>
      </c>
      <c r="H1905" s="0" t="n">
        <v>0</v>
      </c>
      <c r="I1905" s="0" t="n">
        <v>55</v>
      </c>
      <c r="J1905" s="0" t="s">
        <v>7573</v>
      </c>
      <c r="K1905" s="0" t="s">
        <v>7573</v>
      </c>
    </row>
    <row r="1906" customFormat="false" ht="12.75" hidden="false" customHeight="false" outlineLevel="0" collapsed="false">
      <c r="A1906" s="0" t="s">
        <v>4942</v>
      </c>
      <c r="B1906" s="0" t="n">
        <v>173</v>
      </c>
      <c r="C1906" s="0" t="s">
        <v>23</v>
      </c>
      <c r="D1906" s="0" t="s">
        <v>4943</v>
      </c>
      <c r="E1906" s="0" t="s">
        <v>4944</v>
      </c>
      <c r="F1906" s="0" t="n">
        <v>6439</v>
      </c>
      <c r="G1906" s="0" t="n">
        <v>93</v>
      </c>
      <c r="H1906" s="0" t="n">
        <v>0</v>
      </c>
      <c r="I1906" s="0" t="n">
        <v>14</v>
      </c>
      <c r="J1906" s="0" t="s">
        <v>7573</v>
      </c>
      <c r="K1906" s="0" t="s">
        <v>7573</v>
      </c>
    </row>
    <row r="1907" customFormat="false" ht="12.75" hidden="false" customHeight="false" outlineLevel="0" collapsed="false">
      <c r="A1907" s="0" t="s">
        <v>4945</v>
      </c>
      <c r="B1907" s="0" t="n">
        <v>475</v>
      </c>
      <c r="C1907" s="0" t="s">
        <v>23</v>
      </c>
      <c r="E1907" s="0" t="s">
        <v>4946</v>
      </c>
      <c r="F1907" s="0" t="n">
        <v>10377</v>
      </c>
      <c r="G1907" s="0" t="n">
        <v>67</v>
      </c>
      <c r="H1907" s="0" t="n">
        <v>0</v>
      </c>
      <c r="I1907" s="0" t="n">
        <v>66</v>
      </c>
      <c r="J1907" s="0" t="s">
        <v>7573</v>
      </c>
      <c r="K1907" s="0" t="s">
        <v>7573</v>
      </c>
    </row>
    <row r="1908" customFormat="false" ht="12.75" hidden="false" customHeight="false" outlineLevel="0" collapsed="false">
      <c r="A1908" s="0" t="s">
        <v>4947</v>
      </c>
      <c r="B1908" s="0" t="n">
        <v>220</v>
      </c>
      <c r="C1908" s="0" t="s">
        <v>23</v>
      </c>
      <c r="D1908" s="0" t="s">
        <v>4948</v>
      </c>
      <c r="E1908" s="0" t="s">
        <v>4949</v>
      </c>
      <c r="F1908" s="0" t="n">
        <v>12053</v>
      </c>
      <c r="G1908" s="0" t="n">
        <v>187</v>
      </c>
      <c r="H1908" s="0" t="n">
        <v>0</v>
      </c>
      <c r="I1908" s="0" t="n">
        <v>51</v>
      </c>
      <c r="J1908" s="0" t="s">
        <v>7573</v>
      </c>
      <c r="K1908" s="0" t="s">
        <v>7573</v>
      </c>
    </row>
    <row r="1909" customFormat="false" ht="12.75" hidden="false" customHeight="false" outlineLevel="0" collapsed="false">
      <c r="A1909" s="0" t="s">
        <v>4950</v>
      </c>
      <c r="B1909" s="0" t="n">
        <v>297</v>
      </c>
      <c r="C1909" s="0" t="s">
        <v>23</v>
      </c>
      <c r="E1909" s="0" t="s">
        <v>4951</v>
      </c>
      <c r="F1909" s="0" t="n">
        <v>39854</v>
      </c>
      <c r="G1909" s="0" t="n">
        <v>356</v>
      </c>
      <c r="H1909" s="0" t="n">
        <v>0</v>
      </c>
      <c r="I1909" s="0" t="n">
        <v>82</v>
      </c>
      <c r="J1909" s="0" t="s">
        <v>7573</v>
      </c>
      <c r="K1909" s="0" t="s">
        <v>7573</v>
      </c>
    </row>
    <row r="1910" customFormat="false" ht="12.75" hidden="false" customHeight="false" outlineLevel="0" collapsed="false">
      <c r="A1910" s="0" t="s">
        <v>4952</v>
      </c>
      <c r="B1910" s="0" t="n">
        <v>167</v>
      </c>
      <c r="C1910" s="0" t="s">
        <v>23</v>
      </c>
      <c r="E1910" s="0" t="s">
        <v>4953</v>
      </c>
      <c r="F1910" s="0" t="n">
        <v>19228</v>
      </c>
      <c r="G1910" s="0" t="n">
        <v>153</v>
      </c>
      <c r="H1910" s="0" t="n">
        <v>0</v>
      </c>
      <c r="I1910" s="0" t="n">
        <v>58</v>
      </c>
      <c r="J1910" s="0" t="s">
        <v>7573</v>
      </c>
      <c r="K1910" s="0" t="s">
        <v>7573</v>
      </c>
    </row>
    <row r="1911" customFormat="false" ht="12.75" hidden="false" customHeight="false" outlineLevel="0" collapsed="false">
      <c r="A1911" s="0" t="s">
        <v>4954</v>
      </c>
      <c r="B1911" s="0" t="n">
        <v>178</v>
      </c>
      <c r="C1911" s="0" t="s">
        <v>23</v>
      </c>
      <c r="D1911" s="0" t="s">
        <v>4955</v>
      </c>
      <c r="E1911" s="0" t="s">
        <v>4956</v>
      </c>
      <c r="F1911" s="0" t="n">
        <v>7058</v>
      </c>
      <c r="G1911" s="0" t="n">
        <v>65</v>
      </c>
      <c r="H1911" s="0" t="n">
        <v>0</v>
      </c>
      <c r="I1911" s="0" t="n">
        <v>4</v>
      </c>
      <c r="J1911" s="0" t="s">
        <v>7573</v>
      </c>
      <c r="K1911" s="0" t="s">
        <v>7573</v>
      </c>
    </row>
    <row r="1912" customFormat="false" ht="12.75" hidden="false" customHeight="false" outlineLevel="0" collapsed="false">
      <c r="A1912" s="0" t="s">
        <v>4957</v>
      </c>
      <c r="B1912" s="0" t="n">
        <v>278</v>
      </c>
      <c r="C1912" s="0" t="s">
        <v>23</v>
      </c>
      <c r="E1912" s="0" t="s">
        <v>4958</v>
      </c>
      <c r="F1912" s="0" t="n">
        <v>12846</v>
      </c>
      <c r="G1912" s="0" t="n">
        <v>87</v>
      </c>
      <c r="H1912" s="0" t="n">
        <v>1</v>
      </c>
      <c r="I1912" s="0" t="n">
        <v>5</v>
      </c>
      <c r="J1912" s="0" t="s">
        <v>7573</v>
      </c>
      <c r="K1912" s="0" t="s">
        <v>7573</v>
      </c>
    </row>
    <row r="1913" customFormat="false" ht="12.75" hidden="false" customHeight="false" outlineLevel="0" collapsed="false">
      <c r="A1913" s="0" t="s">
        <v>4959</v>
      </c>
      <c r="B1913" s="0" t="n">
        <v>270</v>
      </c>
      <c r="C1913" s="0" t="s">
        <v>23</v>
      </c>
      <c r="D1913" s="0" t="s">
        <v>4960</v>
      </c>
      <c r="E1913" s="0" t="s">
        <v>4961</v>
      </c>
      <c r="F1913" s="0" t="n">
        <v>12869</v>
      </c>
      <c r="G1913" s="0" t="n">
        <v>50</v>
      </c>
      <c r="H1913" s="0" t="n">
        <v>0</v>
      </c>
      <c r="I1913" s="0" t="n">
        <v>1</v>
      </c>
      <c r="J1913" s="0" t="s">
        <v>7573</v>
      </c>
      <c r="K1913" s="0" t="s">
        <v>7573</v>
      </c>
    </row>
    <row r="1914" customFormat="false" ht="12.75" hidden="false" customHeight="false" outlineLevel="0" collapsed="false">
      <c r="A1914" s="0" t="s">
        <v>4962</v>
      </c>
      <c r="B1914" s="0" t="n">
        <v>35566</v>
      </c>
      <c r="C1914" s="0" t="s">
        <v>23</v>
      </c>
      <c r="D1914" s="0" t="s">
        <v>4963</v>
      </c>
      <c r="E1914" s="0" t="s">
        <v>4964</v>
      </c>
      <c r="F1914" s="0" t="n">
        <v>29232</v>
      </c>
      <c r="G1914" s="0" t="n">
        <v>606</v>
      </c>
      <c r="H1914" s="0" t="n">
        <v>0</v>
      </c>
      <c r="I1914" s="0" t="n">
        <v>516</v>
      </c>
      <c r="J1914" s="0" t="s">
        <v>7573</v>
      </c>
      <c r="K1914" s="0" t="s">
        <v>7573</v>
      </c>
    </row>
    <row r="1915" customFormat="false" ht="12.75" hidden="false" customHeight="false" outlineLevel="0" collapsed="false">
      <c r="A1915" s="0" t="s">
        <v>4965</v>
      </c>
      <c r="B1915" s="0" t="n">
        <v>110</v>
      </c>
      <c r="C1915" s="0" t="s">
        <v>23</v>
      </c>
      <c r="D1915" s="0" t="s">
        <v>4966</v>
      </c>
      <c r="E1915" s="0" t="s">
        <v>4967</v>
      </c>
      <c r="F1915" s="0" t="n">
        <v>5362</v>
      </c>
      <c r="G1915" s="0" t="n">
        <v>82</v>
      </c>
      <c r="H1915" s="0" t="n">
        <v>0</v>
      </c>
      <c r="I1915" s="0" t="n">
        <v>1</v>
      </c>
      <c r="J1915" s="0" t="s">
        <v>7573</v>
      </c>
      <c r="K1915" s="0" t="s">
        <v>7573</v>
      </c>
    </row>
    <row r="1916" customFormat="false" ht="12.75" hidden="false" customHeight="false" outlineLevel="0" collapsed="false">
      <c r="A1916" s="0" t="s">
        <v>4968</v>
      </c>
      <c r="B1916" s="0" t="n">
        <v>425</v>
      </c>
      <c r="C1916" s="0" t="s">
        <v>23</v>
      </c>
      <c r="E1916" s="0" t="s">
        <v>4969</v>
      </c>
      <c r="F1916" s="0" t="n">
        <v>7478</v>
      </c>
      <c r="G1916" s="0" t="n">
        <v>80</v>
      </c>
      <c r="H1916" s="0" t="n">
        <v>0</v>
      </c>
      <c r="I1916" s="0" t="n">
        <v>6</v>
      </c>
      <c r="J1916" s="0" t="s">
        <v>7573</v>
      </c>
      <c r="K1916" s="0" t="s">
        <v>7573</v>
      </c>
    </row>
    <row r="1917" customFormat="false" ht="12.75" hidden="false" customHeight="false" outlineLevel="0" collapsed="false">
      <c r="A1917" s="0" t="s">
        <v>4970</v>
      </c>
      <c r="B1917" s="0" t="n">
        <v>510</v>
      </c>
      <c r="C1917" s="0" t="s">
        <v>23</v>
      </c>
      <c r="E1917" s="0" t="s">
        <v>4971</v>
      </c>
      <c r="F1917" s="0" t="n">
        <v>8738</v>
      </c>
      <c r="G1917" s="0" t="n">
        <v>39</v>
      </c>
      <c r="H1917" s="0" t="n">
        <v>0</v>
      </c>
      <c r="I1917" s="0" t="n">
        <v>6</v>
      </c>
      <c r="J1917" s="0" t="s">
        <v>7573</v>
      </c>
      <c r="K1917" s="0" t="s">
        <v>7573</v>
      </c>
    </row>
    <row r="1918" customFormat="false" ht="12.75" hidden="false" customHeight="false" outlineLevel="0" collapsed="false">
      <c r="A1918" s="0" t="s">
        <v>4972</v>
      </c>
      <c r="B1918" s="0" t="n">
        <v>23104</v>
      </c>
      <c r="C1918" s="0" t="s">
        <v>23</v>
      </c>
      <c r="D1918" s="0" t="s">
        <v>4973</v>
      </c>
      <c r="E1918" s="0" t="s">
        <v>4974</v>
      </c>
      <c r="F1918" s="0" t="n">
        <v>45117</v>
      </c>
      <c r="G1918" s="0" t="n">
        <v>851</v>
      </c>
      <c r="H1918" s="0" t="n">
        <v>0</v>
      </c>
      <c r="I1918" s="0" t="n">
        <v>343</v>
      </c>
      <c r="J1918" s="0" t="s">
        <v>7573</v>
      </c>
      <c r="K1918" s="0" t="s">
        <v>7573</v>
      </c>
    </row>
    <row r="1919" customFormat="false" ht="12.75" hidden="false" customHeight="false" outlineLevel="0" collapsed="false">
      <c r="A1919" s="0" t="s">
        <v>4975</v>
      </c>
      <c r="B1919" s="0" t="n">
        <v>302</v>
      </c>
      <c r="C1919" s="0" t="s">
        <v>23</v>
      </c>
      <c r="E1919" s="0" t="s">
        <v>4976</v>
      </c>
      <c r="F1919" s="0" t="n">
        <v>17949</v>
      </c>
      <c r="G1919" s="0" t="n">
        <v>114</v>
      </c>
      <c r="H1919" s="0" t="n">
        <v>0</v>
      </c>
      <c r="I1919" s="0" t="n">
        <v>2</v>
      </c>
      <c r="J1919" s="0" t="s">
        <v>7573</v>
      </c>
      <c r="K1919" s="0" t="s">
        <v>7573</v>
      </c>
    </row>
    <row r="1920" customFormat="false" ht="12.75" hidden="false" customHeight="false" outlineLevel="0" collapsed="false">
      <c r="A1920" s="0" t="s">
        <v>4977</v>
      </c>
      <c r="B1920" s="0" t="n">
        <v>221</v>
      </c>
      <c r="C1920" s="0" t="s">
        <v>23</v>
      </c>
      <c r="D1920" s="0" t="s">
        <v>4978</v>
      </c>
      <c r="E1920" s="0" t="s">
        <v>4979</v>
      </c>
      <c r="F1920" s="0" t="n">
        <v>189605</v>
      </c>
      <c r="G1920" s="0" t="n">
        <v>2282</v>
      </c>
      <c r="H1920" s="0" t="n">
        <v>0</v>
      </c>
      <c r="I1920" s="0" t="n">
        <v>189</v>
      </c>
      <c r="J1920" s="0" t="s">
        <v>7573</v>
      </c>
      <c r="K1920" s="0" t="s">
        <v>7573</v>
      </c>
    </row>
    <row r="1921" customFormat="false" ht="12.75" hidden="false" customHeight="false" outlineLevel="0" collapsed="false">
      <c r="A1921" s="0" t="s">
        <v>4980</v>
      </c>
      <c r="B1921" s="0" t="n">
        <v>126</v>
      </c>
      <c r="C1921" s="0" t="s">
        <v>23</v>
      </c>
      <c r="D1921" s="0" t="s">
        <v>4981</v>
      </c>
      <c r="E1921" s="0" t="s">
        <v>4982</v>
      </c>
      <c r="F1921" s="0" t="n">
        <v>10454</v>
      </c>
      <c r="G1921" s="0" t="n">
        <v>51</v>
      </c>
      <c r="H1921" s="0" t="n">
        <v>0</v>
      </c>
      <c r="I1921" s="0" t="n">
        <v>39</v>
      </c>
      <c r="J1921" s="0" t="s">
        <v>7573</v>
      </c>
      <c r="K1921" s="0" t="s">
        <v>7573</v>
      </c>
    </row>
    <row r="1922" customFormat="false" ht="12.75" hidden="false" customHeight="false" outlineLevel="0" collapsed="false">
      <c r="A1922" s="0" t="s">
        <v>4983</v>
      </c>
      <c r="B1922" s="0" t="n">
        <v>553</v>
      </c>
      <c r="C1922" s="0" t="s">
        <v>23</v>
      </c>
      <c r="E1922" s="0" t="s">
        <v>4984</v>
      </c>
      <c r="F1922" s="0" t="n">
        <v>7452</v>
      </c>
      <c r="G1922" s="0" t="n">
        <v>67</v>
      </c>
      <c r="H1922" s="0" t="n">
        <v>0</v>
      </c>
      <c r="I1922" s="0" t="n">
        <v>312</v>
      </c>
      <c r="J1922" s="0" t="s">
        <v>7573</v>
      </c>
      <c r="K1922" s="0" t="s">
        <v>7573</v>
      </c>
    </row>
    <row r="1923" customFormat="false" ht="12.75" hidden="false" customHeight="false" outlineLevel="0" collapsed="false">
      <c r="A1923" s="0" t="s">
        <v>4985</v>
      </c>
      <c r="B1923" s="0" t="n">
        <v>3671</v>
      </c>
      <c r="C1923" s="0" t="s">
        <v>23</v>
      </c>
      <c r="E1923" s="0" t="s">
        <v>4986</v>
      </c>
      <c r="F1923" s="0" t="n">
        <v>78345</v>
      </c>
      <c r="G1923" s="0" t="n">
        <v>768</v>
      </c>
      <c r="H1923" s="0" t="n">
        <v>0</v>
      </c>
      <c r="I1923" s="0" t="n">
        <v>116</v>
      </c>
      <c r="J1923" s="0" t="s">
        <v>7573</v>
      </c>
      <c r="K1923" s="0" t="s">
        <v>7573</v>
      </c>
    </row>
    <row r="1924" customFormat="false" ht="12.75" hidden="false" customHeight="false" outlineLevel="0" collapsed="false">
      <c r="A1924" s="0" t="s">
        <v>4987</v>
      </c>
      <c r="B1924" s="0" t="n">
        <v>151</v>
      </c>
      <c r="C1924" s="0" t="s">
        <v>23</v>
      </c>
      <c r="E1924" s="0" t="s">
        <v>4988</v>
      </c>
      <c r="F1924" s="0" t="n">
        <v>71358</v>
      </c>
      <c r="G1924" s="0" t="n">
        <v>608</v>
      </c>
      <c r="H1924" s="0" t="n">
        <v>0</v>
      </c>
      <c r="I1924" s="0" t="n">
        <v>18</v>
      </c>
      <c r="J1924" s="0" t="s">
        <v>7573</v>
      </c>
      <c r="K1924" s="0" t="s">
        <v>7573</v>
      </c>
    </row>
    <row r="1925" customFormat="false" ht="12.75" hidden="false" customHeight="false" outlineLevel="0" collapsed="false">
      <c r="A1925" s="0" t="s">
        <v>4989</v>
      </c>
      <c r="B1925" s="0" t="n">
        <v>250</v>
      </c>
      <c r="C1925" s="0" t="s">
        <v>23</v>
      </c>
      <c r="D1925" s="0" t="s">
        <v>4990</v>
      </c>
      <c r="E1925" s="0" t="s">
        <v>4991</v>
      </c>
      <c r="F1925" s="0" t="n">
        <v>22063</v>
      </c>
      <c r="G1925" s="0" t="n">
        <v>237</v>
      </c>
      <c r="H1925" s="0" t="n">
        <v>0</v>
      </c>
      <c r="I1925" s="0" t="n">
        <v>23</v>
      </c>
      <c r="J1925" s="0" t="s">
        <v>7573</v>
      </c>
      <c r="K1925" s="0" t="s">
        <v>7573</v>
      </c>
    </row>
    <row r="1926" customFormat="false" ht="12.75" hidden="false" customHeight="false" outlineLevel="0" collapsed="false">
      <c r="A1926" s="0" t="s">
        <v>4992</v>
      </c>
      <c r="B1926" s="0" t="n">
        <v>409</v>
      </c>
      <c r="C1926" s="0" t="s">
        <v>23</v>
      </c>
      <c r="D1926" s="0" t="s">
        <v>4993</v>
      </c>
      <c r="E1926" s="0" t="s">
        <v>4994</v>
      </c>
      <c r="F1926" s="0" t="n">
        <v>5333</v>
      </c>
      <c r="G1926" s="0" t="n">
        <v>62</v>
      </c>
      <c r="H1926" s="0" t="n">
        <v>0</v>
      </c>
      <c r="I1926" s="0" t="n">
        <v>6</v>
      </c>
      <c r="J1926" s="0" t="s">
        <v>7573</v>
      </c>
      <c r="K1926" s="0" t="s">
        <v>7573</v>
      </c>
    </row>
    <row r="1927" customFormat="false" ht="12.75" hidden="false" customHeight="false" outlineLevel="0" collapsed="false">
      <c r="A1927" s="0" t="s">
        <v>4995</v>
      </c>
      <c r="B1927" s="0" t="n">
        <v>1769</v>
      </c>
      <c r="C1927" s="0" t="s">
        <v>23</v>
      </c>
      <c r="D1927" s="0" t="s">
        <v>4996</v>
      </c>
      <c r="E1927" s="0" t="s">
        <v>4997</v>
      </c>
      <c r="F1927" s="0" t="n">
        <v>21757</v>
      </c>
      <c r="G1927" s="0" t="n">
        <v>256</v>
      </c>
      <c r="H1927" s="0" t="n">
        <v>0</v>
      </c>
      <c r="I1927" s="0" t="n">
        <v>3</v>
      </c>
      <c r="J1927" s="0" t="s">
        <v>7573</v>
      </c>
      <c r="K1927" s="0" t="s">
        <v>7573</v>
      </c>
    </row>
    <row r="1928" customFormat="false" ht="12.75" hidden="false" customHeight="false" outlineLevel="0" collapsed="false">
      <c r="A1928" s="0" t="s">
        <v>4998</v>
      </c>
      <c r="B1928" s="0" t="n">
        <v>125</v>
      </c>
      <c r="C1928" s="0" t="s">
        <v>23</v>
      </c>
      <c r="F1928" s="0" t="n">
        <v>7890</v>
      </c>
      <c r="G1928" s="0" t="n">
        <v>53</v>
      </c>
      <c r="H1928" s="0" t="n">
        <v>0</v>
      </c>
      <c r="I1928" s="0" t="n">
        <v>2</v>
      </c>
      <c r="J1928" s="0" t="s">
        <v>7573</v>
      </c>
      <c r="K1928" s="0" t="s">
        <v>7573</v>
      </c>
    </row>
    <row r="1929" customFormat="false" ht="12.75" hidden="false" customHeight="false" outlineLevel="0" collapsed="false">
      <c r="A1929" s="0" t="s">
        <v>4999</v>
      </c>
      <c r="B1929" s="0" t="n">
        <v>113</v>
      </c>
      <c r="C1929" s="0" t="s">
        <v>23</v>
      </c>
      <c r="F1929" s="0" t="n">
        <v>7985</v>
      </c>
      <c r="G1929" s="0" t="n">
        <v>29</v>
      </c>
      <c r="H1929" s="0" t="n">
        <v>0</v>
      </c>
      <c r="I1929" s="0" t="n">
        <v>3</v>
      </c>
      <c r="J1929" s="0" t="s">
        <v>7573</v>
      </c>
      <c r="K1929" s="0" t="s">
        <v>7573</v>
      </c>
    </row>
    <row r="1930" customFormat="false" ht="12.75" hidden="false" customHeight="false" outlineLevel="0" collapsed="false">
      <c r="A1930" s="0" t="s">
        <v>5000</v>
      </c>
      <c r="B1930" s="0" t="n">
        <v>658</v>
      </c>
      <c r="C1930" s="0" t="s">
        <v>23</v>
      </c>
      <c r="D1930" s="0" t="s">
        <v>5001</v>
      </c>
      <c r="E1930" s="0" t="s">
        <v>5002</v>
      </c>
      <c r="F1930" s="0" t="n">
        <v>11008</v>
      </c>
      <c r="G1930" s="0" t="n">
        <v>120</v>
      </c>
      <c r="H1930" s="0" t="n">
        <v>0</v>
      </c>
      <c r="I1930" s="0" t="n">
        <v>3</v>
      </c>
      <c r="J1930" s="0" t="s">
        <v>7573</v>
      </c>
      <c r="K1930" s="0" t="s">
        <v>7573</v>
      </c>
    </row>
    <row r="1931" customFormat="false" ht="12.75" hidden="false" customHeight="false" outlineLevel="0" collapsed="false">
      <c r="A1931" s="0" t="s">
        <v>5003</v>
      </c>
      <c r="B1931" s="0" t="n">
        <v>613</v>
      </c>
      <c r="C1931" s="0" t="s">
        <v>23</v>
      </c>
      <c r="D1931" s="0" t="s">
        <v>5004</v>
      </c>
      <c r="E1931" s="0" t="s">
        <v>5005</v>
      </c>
      <c r="F1931" s="0" t="n">
        <v>138023</v>
      </c>
      <c r="G1931" s="0" t="n">
        <v>1708</v>
      </c>
      <c r="H1931" s="0" t="n">
        <v>2</v>
      </c>
      <c r="I1931" s="0" t="n">
        <v>183</v>
      </c>
      <c r="J1931" s="0" t="s">
        <v>7573</v>
      </c>
      <c r="K1931" s="0" t="s">
        <v>7573</v>
      </c>
    </row>
    <row r="1932" customFormat="false" ht="12.75" hidden="false" customHeight="false" outlineLevel="0" collapsed="false">
      <c r="A1932" s="0" t="s">
        <v>5006</v>
      </c>
      <c r="B1932" s="0" t="n">
        <v>159</v>
      </c>
      <c r="C1932" s="0" t="s">
        <v>23</v>
      </c>
      <c r="F1932" s="0" t="n">
        <v>14695</v>
      </c>
      <c r="G1932" s="0" t="n">
        <v>185</v>
      </c>
      <c r="H1932" s="0" t="n">
        <v>23</v>
      </c>
      <c r="I1932" s="0" t="n">
        <v>32</v>
      </c>
      <c r="J1932" s="0" t="s">
        <v>7573</v>
      </c>
      <c r="K1932" s="0" t="s">
        <v>7573</v>
      </c>
    </row>
    <row r="1933" customFormat="false" ht="12.75" hidden="false" customHeight="false" outlineLevel="0" collapsed="false">
      <c r="A1933" s="0" t="s">
        <v>5007</v>
      </c>
      <c r="B1933" s="0" t="n">
        <v>215</v>
      </c>
      <c r="C1933" s="0" t="s">
        <v>23</v>
      </c>
      <c r="E1933" s="0" t="s">
        <v>5008</v>
      </c>
      <c r="F1933" s="0" t="n">
        <v>12668</v>
      </c>
      <c r="G1933" s="0" t="n">
        <v>94</v>
      </c>
      <c r="H1933" s="0" t="n">
        <v>3</v>
      </c>
      <c r="I1933" s="0" t="n">
        <v>15</v>
      </c>
      <c r="J1933" s="0" t="s">
        <v>7573</v>
      </c>
      <c r="K1933" s="0" t="s">
        <v>7573</v>
      </c>
    </row>
    <row r="1934" customFormat="false" ht="12.75" hidden="false" customHeight="false" outlineLevel="0" collapsed="false">
      <c r="A1934" s="0" t="s">
        <v>5009</v>
      </c>
      <c r="B1934" s="0" t="n">
        <v>884</v>
      </c>
      <c r="C1934" s="0" t="s">
        <v>23</v>
      </c>
      <c r="E1934" s="0" t="s">
        <v>5010</v>
      </c>
      <c r="F1934" s="0" t="n">
        <v>7540</v>
      </c>
      <c r="G1934" s="0" t="n">
        <v>51</v>
      </c>
      <c r="H1934" s="0" t="n">
        <v>0</v>
      </c>
      <c r="I1934" s="0" t="n">
        <v>31</v>
      </c>
      <c r="J1934" s="0" t="s">
        <v>7573</v>
      </c>
      <c r="K1934" s="0" t="s">
        <v>7573</v>
      </c>
    </row>
    <row r="1935" customFormat="false" ht="12.75" hidden="false" customHeight="false" outlineLevel="0" collapsed="false">
      <c r="A1935" s="0" t="s">
        <v>5011</v>
      </c>
      <c r="B1935" s="0" t="n">
        <v>158</v>
      </c>
      <c r="C1935" s="0" t="s">
        <v>23</v>
      </c>
      <c r="D1935" s="0" t="s">
        <v>5012</v>
      </c>
      <c r="E1935" s="0" t="s">
        <v>5013</v>
      </c>
      <c r="F1935" s="0" t="n">
        <v>33131</v>
      </c>
      <c r="G1935" s="0" t="n">
        <v>188</v>
      </c>
      <c r="H1935" s="0" t="n">
        <v>2</v>
      </c>
      <c r="I1935" s="0" t="n">
        <v>20</v>
      </c>
      <c r="J1935" s="0" t="s">
        <v>7573</v>
      </c>
      <c r="K1935" s="0" t="s">
        <v>7573</v>
      </c>
    </row>
    <row r="1936" customFormat="false" ht="12.75" hidden="false" customHeight="false" outlineLevel="0" collapsed="false">
      <c r="A1936" s="0" t="s">
        <v>5014</v>
      </c>
      <c r="B1936" s="0" t="n">
        <v>243</v>
      </c>
      <c r="C1936" s="0" t="s">
        <v>23</v>
      </c>
      <c r="D1936" s="0" t="s">
        <v>5015</v>
      </c>
      <c r="E1936" s="0" t="s">
        <v>5016</v>
      </c>
      <c r="F1936" s="0" t="n">
        <v>9528</v>
      </c>
      <c r="G1936" s="0" t="n">
        <v>110</v>
      </c>
      <c r="H1936" s="0" t="n">
        <v>0</v>
      </c>
      <c r="I1936" s="0" t="n">
        <v>2</v>
      </c>
      <c r="J1936" s="0" t="s">
        <v>7573</v>
      </c>
      <c r="K1936" s="0" t="s">
        <v>7573</v>
      </c>
    </row>
    <row r="1937" customFormat="false" ht="12.75" hidden="false" customHeight="false" outlineLevel="0" collapsed="false">
      <c r="A1937" s="0" t="s">
        <v>5017</v>
      </c>
      <c r="B1937" s="0" t="n">
        <v>238</v>
      </c>
      <c r="C1937" s="0" t="s">
        <v>23</v>
      </c>
      <c r="E1937" s="0" t="s">
        <v>5018</v>
      </c>
      <c r="F1937" s="0" t="n">
        <v>13097</v>
      </c>
      <c r="G1937" s="0" t="n">
        <v>150</v>
      </c>
      <c r="H1937" s="0" t="n">
        <v>5</v>
      </c>
      <c r="I1937" s="0" t="n">
        <v>50</v>
      </c>
      <c r="J1937" s="0" t="s">
        <v>7573</v>
      </c>
      <c r="K1937" s="0" t="s">
        <v>7573</v>
      </c>
    </row>
    <row r="1938" customFormat="false" ht="12.75" hidden="false" customHeight="false" outlineLevel="0" collapsed="false">
      <c r="A1938" s="0" t="s">
        <v>5019</v>
      </c>
      <c r="B1938" s="0" t="n">
        <v>1578</v>
      </c>
      <c r="C1938" s="0" t="s">
        <v>23</v>
      </c>
      <c r="D1938" s="0" t="s">
        <v>5020</v>
      </c>
      <c r="E1938" s="0" t="s">
        <v>5021</v>
      </c>
      <c r="F1938" s="0" t="n">
        <v>13642</v>
      </c>
      <c r="G1938" s="0" t="n">
        <v>183</v>
      </c>
      <c r="H1938" s="0" t="n">
        <v>0</v>
      </c>
      <c r="I1938" s="0" t="n">
        <v>68</v>
      </c>
      <c r="J1938" s="0" t="s">
        <v>7573</v>
      </c>
      <c r="K1938" s="0" t="s">
        <v>7573</v>
      </c>
    </row>
    <row r="1939" customFormat="false" ht="12.75" hidden="false" customHeight="false" outlineLevel="0" collapsed="false">
      <c r="A1939" s="0" t="s">
        <v>5022</v>
      </c>
      <c r="B1939" s="0" t="n">
        <v>157</v>
      </c>
      <c r="C1939" s="0" t="s">
        <v>23</v>
      </c>
      <c r="D1939" s="0" t="s">
        <v>5023</v>
      </c>
      <c r="E1939" s="0" t="s">
        <v>5024</v>
      </c>
      <c r="F1939" s="0" t="n">
        <v>53417</v>
      </c>
      <c r="G1939" s="0" t="n">
        <v>991</v>
      </c>
      <c r="H1939" s="0" t="n">
        <v>0</v>
      </c>
      <c r="I1939" s="0" t="n">
        <v>27</v>
      </c>
      <c r="J1939" s="0" t="s">
        <v>7573</v>
      </c>
      <c r="K1939" s="0" t="s">
        <v>7573</v>
      </c>
    </row>
    <row r="1940" customFormat="false" ht="12.75" hidden="false" customHeight="false" outlineLevel="0" collapsed="false">
      <c r="A1940" s="0" t="s">
        <v>5025</v>
      </c>
      <c r="B1940" s="0" t="n">
        <v>102</v>
      </c>
      <c r="C1940" s="0" t="s">
        <v>23</v>
      </c>
      <c r="D1940" s="0" t="s">
        <v>5026</v>
      </c>
      <c r="E1940" s="0" t="s">
        <v>5027</v>
      </c>
      <c r="F1940" s="0" t="n">
        <v>6549</v>
      </c>
      <c r="G1940" s="0" t="n">
        <v>36</v>
      </c>
      <c r="H1940" s="0" t="n">
        <v>0</v>
      </c>
      <c r="I1940" s="0" t="n">
        <v>143</v>
      </c>
      <c r="J1940" s="0" t="s">
        <v>7573</v>
      </c>
      <c r="K1940" s="0" t="s">
        <v>7573</v>
      </c>
    </row>
    <row r="1941" customFormat="false" ht="12.75" hidden="false" customHeight="false" outlineLevel="0" collapsed="false">
      <c r="A1941" s="0" t="s">
        <v>5028</v>
      </c>
      <c r="B1941" s="0" t="n">
        <v>152</v>
      </c>
      <c r="C1941" s="0" t="s">
        <v>23</v>
      </c>
      <c r="D1941" s="0" t="s">
        <v>5029</v>
      </c>
      <c r="E1941" s="0" t="s">
        <v>5030</v>
      </c>
      <c r="F1941" s="0" t="n">
        <v>15085</v>
      </c>
      <c r="G1941" s="0" t="n">
        <v>136</v>
      </c>
      <c r="H1941" s="0" t="n">
        <v>6</v>
      </c>
      <c r="I1941" s="0" t="n">
        <v>168</v>
      </c>
      <c r="J1941" s="0" t="s">
        <v>7573</v>
      </c>
      <c r="K1941" s="0" t="s">
        <v>7573</v>
      </c>
    </row>
    <row r="1942" customFormat="false" ht="12.75" hidden="false" customHeight="false" outlineLevel="0" collapsed="false">
      <c r="A1942" s="0" t="s">
        <v>5031</v>
      </c>
      <c r="B1942" s="0" t="n">
        <v>3087</v>
      </c>
      <c r="C1942" s="0" t="s">
        <v>23</v>
      </c>
      <c r="D1942" s="0" t="s">
        <v>5032</v>
      </c>
      <c r="E1942" s="0" t="s">
        <v>5033</v>
      </c>
      <c r="F1942" s="0" t="n">
        <v>43337</v>
      </c>
      <c r="G1942" s="0" t="n">
        <v>574</v>
      </c>
      <c r="H1942" s="0" t="n">
        <v>1</v>
      </c>
      <c r="I1942" s="0" t="n">
        <v>71</v>
      </c>
      <c r="J1942" s="0" t="s">
        <v>7573</v>
      </c>
      <c r="K1942" s="0" t="s">
        <v>7573</v>
      </c>
    </row>
    <row r="1943" customFormat="false" ht="12.75" hidden="false" customHeight="false" outlineLevel="0" collapsed="false">
      <c r="A1943" s="0" t="s">
        <v>5034</v>
      </c>
      <c r="B1943" s="0" t="n">
        <v>554</v>
      </c>
      <c r="C1943" s="0" t="s">
        <v>23</v>
      </c>
      <c r="D1943" s="0" t="s">
        <v>5035</v>
      </c>
      <c r="E1943" s="0" t="s">
        <v>5036</v>
      </c>
      <c r="F1943" s="0" t="n">
        <v>14501</v>
      </c>
      <c r="G1943" s="0" t="n">
        <v>91</v>
      </c>
      <c r="H1943" s="0" t="n">
        <v>0</v>
      </c>
      <c r="I1943" s="0" t="n">
        <v>4</v>
      </c>
      <c r="J1943" s="0" t="s">
        <v>7573</v>
      </c>
      <c r="K1943" s="0" t="s">
        <v>7573</v>
      </c>
    </row>
    <row r="1944" customFormat="false" ht="12.75" hidden="false" customHeight="false" outlineLevel="0" collapsed="false">
      <c r="A1944" s="0" t="s">
        <v>5037</v>
      </c>
      <c r="B1944" s="0" t="n">
        <v>559</v>
      </c>
      <c r="C1944" s="0" t="s">
        <v>23</v>
      </c>
      <c r="D1944" s="0" t="s">
        <v>5038</v>
      </c>
      <c r="E1944" s="0" t="s">
        <v>5039</v>
      </c>
      <c r="F1944" s="0" t="n">
        <v>35868</v>
      </c>
      <c r="G1944" s="0" t="n">
        <v>693</v>
      </c>
      <c r="H1944" s="0" t="n">
        <v>0</v>
      </c>
      <c r="I1944" s="0" t="n">
        <v>225</v>
      </c>
      <c r="J1944" s="0" t="s">
        <v>7573</v>
      </c>
      <c r="K1944" s="0" t="s">
        <v>7573</v>
      </c>
    </row>
    <row r="1945" customFormat="false" ht="12.75" hidden="false" customHeight="false" outlineLevel="0" collapsed="false">
      <c r="A1945" s="0" t="s">
        <v>5040</v>
      </c>
      <c r="B1945" s="0" t="n">
        <v>597</v>
      </c>
      <c r="C1945" s="0" t="s">
        <v>23</v>
      </c>
      <c r="D1945" s="0" t="s">
        <v>5041</v>
      </c>
      <c r="E1945" s="0" t="s">
        <v>5042</v>
      </c>
      <c r="F1945" s="0" t="n">
        <v>7459</v>
      </c>
      <c r="G1945" s="0" t="n">
        <v>168</v>
      </c>
      <c r="H1945" s="0" t="n">
        <v>0</v>
      </c>
      <c r="I1945" s="0" t="n">
        <v>7</v>
      </c>
      <c r="J1945" s="0" t="s">
        <v>7573</v>
      </c>
      <c r="K1945" s="0" t="s">
        <v>7573</v>
      </c>
    </row>
    <row r="1946" customFormat="false" ht="12.75" hidden="false" customHeight="false" outlineLevel="0" collapsed="false">
      <c r="A1946" s="0" t="s">
        <v>5043</v>
      </c>
      <c r="B1946" s="0" t="n">
        <v>146</v>
      </c>
      <c r="C1946" s="0" t="s">
        <v>23</v>
      </c>
      <c r="F1946" s="0" t="n">
        <v>274635</v>
      </c>
      <c r="G1946" s="0" t="n">
        <v>1978</v>
      </c>
      <c r="H1946" s="0" t="n">
        <v>0</v>
      </c>
      <c r="I1946" s="0" t="n">
        <v>308</v>
      </c>
      <c r="J1946" s="0" t="s">
        <v>7573</v>
      </c>
      <c r="K1946" s="0" t="s">
        <v>7573</v>
      </c>
    </row>
    <row r="1947" customFormat="false" ht="12.75" hidden="false" customHeight="false" outlineLevel="0" collapsed="false">
      <c r="A1947" s="0" t="s">
        <v>5044</v>
      </c>
      <c r="B1947" s="0" t="n">
        <v>6354</v>
      </c>
      <c r="C1947" s="0" t="s">
        <v>23</v>
      </c>
      <c r="E1947" s="0" t="s">
        <v>5045</v>
      </c>
      <c r="F1947" s="0" t="n">
        <v>50475</v>
      </c>
      <c r="G1947" s="0" t="n">
        <v>418</v>
      </c>
      <c r="H1947" s="0" t="n">
        <v>0</v>
      </c>
      <c r="I1947" s="0" t="n">
        <v>93</v>
      </c>
      <c r="J1947" s="0" t="s">
        <v>7573</v>
      </c>
      <c r="K1947" s="0" t="s">
        <v>7573</v>
      </c>
    </row>
    <row r="1948" customFormat="false" ht="12.75" hidden="false" customHeight="false" outlineLevel="0" collapsed="false">
      <c r="A1948" s="0" t="s">
        <v>5046</v>
      </c>
      <c r="B1948" s="0" t="n">
        <v>168</v>
      </c>
      <c r="C1948" s="0" t="s">
        <v>23</v>
      </c>
      <c r="D1948" s="0" t="s">
        <v>5047</v>
      </c>
      <c r="E1948" s="0" t="s">
        <v>5048</v>
      </c>
      <c r="F1948" s="0" t="n">
        <v>11204</v>
      </c>
      <c r="G1948" s="0" t="n">
        <v>54</v>
      </c>
      <c r="H1948" s="0" t="n">
        <v>0</v>
      </c>
      <c r="I1948" s="0" t="n">
        <v>15</v>
      </c>
      <c r="J1948" s="0" t="s">
        <v>7573</v>
      </c>
      <c r="K1948" s="0" t="s">
        <v>7573</v>
      </c>
    </row>
    <row r="1949" customFormat="false" ht="12.75" hidden="false" customHeight="false" outlineLevel="0" collapsed="false">
      <c r="A1949" s="0" t="s">
        <v>5049</v>
      </c>
      <c r="B1949" s="0" t="n">
        <v>139</v>
      </c>
      <c r="C1949" s="0" t="s">
        <v>23</v>
      </c>
      <c r="D1949" s="0" t="s">
        <v>5050</v>
      </c>
      <c r="E1949" s="0" t="s">
        <v>5051</v>
      </c>
      <c r="F1949" s="0" t="n">
        <v>8443</v>
      </c>
      <c r="G1949" s="0" t="n">
        <v>111</v>
      </c>
      <c r="H1949" s="0" t="n">
        <v>0</v>
      </c>
      <c r="I1949" s="0" t="n">
        <v>4</v>
      </c>
      <c r="J1949" s="0" t="s">
        <v>7573</v>
      </c>
      <c r="K1949" s="0" t="s">
        <v>7573</v>
      </c>
    </row>
    <row r="1950" customFormat="false" ht="12.75" hidden="false" customHeight="false" outlineLevel="0" collapsed="false">
      <c r="A1950" s="0" t="s">
        <v>5052</v>
      </c>
      <c r="B1950" s="0" t="n">
        <v>2613</v>
      </c>
      <c r="C1950" s="0" t="s">
        <v>23</v>
      </c>
      <c r="E1950" s="0" t="s">
        <v>5053</v>
      </c>
      <c r="F1950" s="0" t="n">
        <v>27343</v>
      </c>
      <c r="G1950" s="0" t="n">
        <v>248</v>
      </c>
      <c r="H1950" s="0" t="n">
        <v>0</v>
      </c>
      <c r="I1950" s="0" t="n">
        <v>21</v>
      </c>
      <c r="J1950" s="0" t="s">
        <v>7573</v>
      </c>
      <c r="K1950" s="0" t="s">
        <v>7573</v>
      </c>
    </row>
    <row r="1951" customFormat="false" ht="12.75" hidden="false" customHeight="false" outlineLevel="0" collapsed="false">
      <c r="A1951" s="0" t="s">
        <v>5054</v>
      </c>
      <c r="B1951" s="0" t="n">
        <v>456</v>
      </c>
      <c r="C1951" s="0" t="s">
        <v>23</v>
      </c>
      <c r="D1951" s="0" t="s">
        <v>5055</v>
      </c>
      <c r="E1951" s="0" t="s">
        <v>5056</v>
      </c>
      <c r="F1951" s="0" t="n">
        <v>6065</v>
      </c>
      <c r="G1951" s="0" t="n">
        <v>39</v>
      </c>
      <c r="H1951" s="0" t="n">
        <v>0</v>
      </c>
      <c r="I1951" s="0" t="n">
        <v>8</v>
      </c>
      <c r="J1951" s="0" t="s">
        <v>7573</v>
      </c>
      <c r="K1951" s="0" t="s">
        <v>7573</v>
      </c>
    </row>
    <row r="1952" customFormat="false" ht="12.75" hidden="false" customHeight="false" outlineLevel="0" collapsed="false">
      <c r="A1952" s="0" t="s">
        <v>5057</v>
      </c>
      <c r="B1952" s="0" t="n">
        <v>131</v>
      </c>
      <c r="C1952" s="0" t="s">
        <v>23</v>
      </c>
      <c r="D1952" s="0" t="s">
        <v>5058</v>
      </c>
      <c r="E1952" s="0" t="s">
        <v>5059</v>
      </c>
      <c r="F1952" s="0" t="n">
        <v>5780</v>
      </c>
      <c r="G1952" s="0" t="n">
        <v>52</v>
      </c>
      <c r="H1952" s="0" t="n">
        <v>0</v>
      </c>
      <c r="I1952" s="0" t="n">
        <v>58</v>
      </c>
      <c r="J1952" s="0" t="s">
        <v>7573</v>
      </c>
      <c r="K1952" s="0" t="s">
        <v>7573</v>
      </c>
    </row>
    <row r="1953" customFormat="false" ht="12.75" hidden="false" customHeight="false" outlineLevel="0" collapsed="false">
      <c r="A1953" s="0" t="s">
        <v>5060</v>
      </c>
      <c r="B1953" s="0" t="n">
        <v>257</v>
      </c>
      <c r="C1953" s="0" t="s">
        <v>23</v>
      </c>
      <c r="D1953" s="0" t="s">
        <v>5061</v>
      </c>
      <c r="E1953" s="0" t="s">
        <v>5062</v>
      </c>
      <c r="F1953" s="0" t="n">
        <v>21089</v>
      </c>
      <c r="G1953" s="0" t="n">
        <v>215</v>
      </c>
      <c r="H1953" s="0" t="n">
        <v>0</v>
      </c>
      <c r="I1953" s="0" t="n">
        <v>3</v>
      </c>
      <c r="J1953" s="0" t="s">
        <v>7573</v>
      </c>
      <c r="K1953" s="0" t="s">
        <v>7573</v>
      </c>
    </row>
    <row r="1954" customFormat="false" ht="12.75" hidden="false" customHeight="false" outlineLevel="0" collapsed="false">
      <c r="A1954" s="0" t="s">
        <v>5063</v>
      </c>
      <c r="B1954" s="0" t="n">
        <v>704</v>
      </c>
      <c r="C1954" s="0" t="s">
        <v>23</v>
      </c>
      <c r="D1954" s="0" t="s">
        <v>5064</v>
      </c>
      <c r="E1954" s="0" t="s">
        <v>5065</v>
      </c>
      <c r="F1954" s="0" t="n">
        <v>13180</v>
      </c>
      <c r="G1954" s="0" t="n">
        <v>145</v>
      </c>
      <c r="H1954" s="0" t="n">
        <v>0</v>
      </c>
      <c r="I1954" s="0" t="n">
        <v>3</v>
      </c>
      <c r="J1954" s="0" t="s">
        <v>7573</v>
      </c>
      <c r="K1954" s="0" t="s">
        <v>7573</v>
      </c>
    </row>
    <row r="1955" customFormat="false" ht="12.75" hidden="false" customHeight="false" outlineLevel="0" collapsed="false">
      <c r="A1955" s="0" t="s">
        <v>5066</v>
      </c>
      <c r="B1955" s="0" t="n">
        <v>288</v>
      </c>
      <c r="C1955" s="0" t="s">
        <v>23</v>
      </c>
      <c r="E1955" s="0" t="s">
        <v>5067</v>
      </c>
      <c r="F1955" s="0" t="n">
        <v>80846</v>
      </c>
      <c r="G1955" s="0" t="n">
        <v>945</v>
      </c>
      <c r="H1955" s="0" t="n">
        <v>0</v>
      </c>
      <c r="I1955" s="0" t="n">
        <v>456</v>
      </c>
      <c r="J1955" s="0" t="s">
        <v>7573</v>
      </c>
      <c r="K1955" s="0" t="s">
        <v>7573</v>
      </c>
    </row>
    <row r="1956" customFormat="false" ht="12.75" hidden="false" customHeight="false" outlineLevel="0" collapsed="false">
      <c r="A1956" s="0" t="s">
        <v>5068</v>
      </c>
      <c r="B1956" s="0" t="n">
        <v>317</v>
      </c>
      <c r="C1956" s="0" t="s">
        <v>23</v>
      </c>
      <c r="D1956" s="0" t="s">
        <v>5069</v>
      </c>
      <c r="E1956" s="0" t="s">
        <v>5070</v>
      </c>
      <c r="F1956" s="0" t="n">
        <v>5239</v>
      </c>
      <c r="G1956" s="0" t="n">
        <v>28</v>
      </c>
      <c r="H1956" s="0" t="n">
        <v>0</v>
      </c>
      <c r="I1956" s="0" t="n">
        <v>73</v>
      </c>
      <c r="J1956" s="0" t="s">
        <v>7573</v>
      </c>
      <c r="K1956" s="0" t="s">
        <v>7573</v>
      </c>
    </row>
    <row r="1957" customFormat="false" ht="12.75" hidden="false" customHeight="false" outlineLevel="0" collapsed="false">
      <c r="A1957" s="0" t="s">
        <v>5071</v>
      </c>
      <c r="B1957" s="0" t="n">
        <v>357</v>
      </c>
      <c r="C1957" s="0" t="s">
        <v>23</v>
      </c>
      <c r="E1957" s="0" t="s">
        <v>5072</v>
      </c>
      <c r="F1957" s="0" t="n">
        <v>19560</v>
      </c>
      <c r="G1957" s="0" t="n">
        <v>81</v>
      </c>
      <c r="H1957" s="0" t="n">
        <v>0</v>
      </c>
      <c r="I1957" s="0" t="n">
        <v>0</v>
      </c>
      <c r="J1957" s="0" t="s">
        <v>7573</v>
      </c>
      <c r="K1957" s="0" t="s">
        <v>7573</v>
      </c>
    </row>
    <row r="1958" customFormat="false" ht="12.75" hidden="false" customHeight="false" outlineLevel="0" collapsed="false">
      <c r="A1958" s="0" t="s">
        <v>5073</v>
      </c>
      <c r="B1958" s="0" t="n">
        <v>115</v>
      </c>
      <c r="C1958" s="0" t="s">
        <v>23</v>
      </c>
      <c r="E1958" s="0" t="s">
        <v>5074</v>
      </c>
      <c r="F1958" s="0" t="n">
        <v>48479</v>
      </c>
      <c r="G1958" s="0" t="n">
        <v>733</v>
      </c>
      <c r="H1958" s="0" t="n">
        <v>0</v>
      </c>
      <c r="I1958" s="0" t="n">
        <v>19</v>
      </c>
      <c r="J1958" s="0" t="s">
        <v>7573</v>
      </c>
      <c r="K1958" s="0" t="s">
        <v>7573</v>
      </c>
    </row>
    <row r="1959" customFormat="false" ht="12.75" hidden="false" customHeight="false" outlineLevel="0" collapsed="false">
      <c r="A1959" s="0" t="s">
        <v>5075</v>
      </c>
      <c r="B1959" s="0" t="n">
        <v>286</v>
      </c>
      <c r="C1959" s="0" t="s">
        <v>23</v>
      </c>
      <c r="D1959" s="0" t="s">
        <v>5076</v>
      </c>
      <c r="E1959" s="0" t="s">
        <v>5077</v>
      </c>
      <c r="F1959" s="0" t="n">
        <v>8015</v>
      </c>
      <c r="G1959" s="0" t="n">
        <v>144</v>
      </c>
      <c r="H1959" s="0" t="n">
        <v>0</v>
      </c>
      <c r="I1959" s="0" t="n">
        <v>22</v>
      </c>
      <c r="J1959" s="0" t="s">
        <v>7573</v>
      </c>
      <c r="K1959" s="0" t="s">
        <v>7573</v>
      </c>
    </row>
    <row r="1960" customFormat="false" ht="12.75" hidden="false" customHeight="false" outlineLevel="0" collapsed="false">
      <c r="A1960" s="0" t="s">
        <v>5078</v>
      </c>
      <c r="B1960" s="0" t="n">
        <v>121</v>
      </c>
      <c r="C1960" s="0" t="s">
        <v>23</v>
      </c>
      <c r="E1960" s="0" t="s">
        <v>5079</v>
      </c>
      <c r="F1960" s="0" t="n">
        <v>8525</v>
      </c>
      <c r="G1960" s="0" t="n">
        <v>91</v>
      </c>
      <c r="H1960" s="0" t="n">
        <v>0</v>
      </c>
      <c r="I1960" s="0" t="n">
        <v>2</v>
      </c>
      <c r="J1960" s="0" t="s">
        <v>7573</v>
      </c>
      <c r="K1960" s="0" t="s">
        <v>7573</v>
      </c>
    </row>
    <row r="1961" customFormat="false" ht="12.75" hidden="false" customHeight="false" outlineLevel="0" collapsed="false">
      <c r="A1961" s="0" t="s">
        <v>5080</v>
      </c>
      <c r="B1961" s="0" t="n">
        <v>27832</v>
      </c>
      <c r="C1961" s="0" t="s">
        <v>23</v>
      </c>
      <c r="D1961" s="0" t="s">
        <v>5081</v>
      </c>
      <c r="E1961" s="0" t="s">
        <v>5082</v>
      </c>
      <c r="F1961" s="0" t="n">
        <v>129339</v>
      </c>
      <c r="G1961" s="0" t="n">
        <v>1093</v>
      </c>
      <c r="H1961" s="0" t="n">
        <v>0</v>
      </c>
      <c r="I1961" s="0" t="n">
        <v>12</v>
      </c>
      <c r="J1961" s="0" t="s">
        <v>7573</v>
      </c>
      <c r="K1961" s="0" t="s">
        <v>7573</v>
      </c>
    </row>
    <row r="1962" customFormat="false" ht="12.75" hidden="false" customHeight="false" outlineLevel="0" collapsed="false">
      <c r="A1962" s="0" t="s">
        <v>5083</v>
      </c>
      <c r="B1962" s="0" t="n">
        <v>208</v>
      </c>
      <c r="C1962" s="0" t="s">
        <v>23</v>
      </c>
      <c r="D1962" s="0" t="s">
        <v>5084</v>
      </c>
      <c r="E1962" s="0" t="s">
        <v>5085</v>
      </c>
      <c r="F1962" s="0" t="n">
        <v>18845</v>
      </c>
      <c r="G1962" s="0" t="n">
        <v>56</v>
      </c>
      <c r="H1962" s="0" t="n">
        <v>0</v>
      </c>
      <c r="I1962" s="0" t="n">
        <v>11</v>
      </c>
      <c r="J1962" s="0" t="s">
        <v>7573</v>
      </c>
      <c r="K1962" s="0" t="s">
        <v>7573</v>
      </c>
    </row>
    <row r="1963" customFormat="false" ht="12.75" hidden="false" customHeight="false" outlineLevel="0" collapsed="false">
      <c r="A1963" s="0" t="s">
        <v>5086</v>
      </c>
      <c r="B1963" s="0" t="n">
        <v>40151</v>
      </c>
      <c r="C1963" s="0" t="s">
        <v>23</v>
      </c>
      <c r="D1963" s="0" t="s">
        <v>5087</v>
      </c>
      <c r="E1963" s="0" t="s">
        <v>5088</v>
      </c>
      <c r="F1963" s="0" t="n">
        <v>369323</v>
      </c>
      <c r="G1963" s="0" t="n">
        <v>1523</v>
      </c>
      <c r="H1963" s="0" t="n">
        <v>9</v>
      </c>
      <c r="I1963" s="0" t="n">
        <v>141</v>
      </c>
      <c r="J1963" s="0" t="s">
        <v>7573</v>
      </c>
      <c r="K1963" s="0" t="s">
        <v>7573</v>
      </c>
    </row>
    <row r="1964" customFormat="false" ht="12.75" hidden="false" customHeight="false" outlineLevel="0" collapsed="false">
      <c r="A1964" s="0" t="s">
        <v>5089</v>
      </c>
      <c r="B1964" s="0" t="n">
        <v>136</v>
      </c>
      <c r="C1964" s="0" t="s">
        <v>23</v>
      </c>
      <c r="D1964" s="0" t="s">
        <v>5090</v>
      </c>
      <c r="E1964" s="0" t="s">
        <v>5091</v>
      </c>
      <c r="F1964" s="0" t="n">
        <v>16884</v>
      </c>
      <c r="G1964" s="0" t="n">
        <v>266</v>
      </c>
      <c r="H1964" s="0" t="n">
        <v>0</v>
      </c>
      <c r="I1964" s="0" t="n">
        <v>63</v>
      </c>
      <c r="J1964" s="0" t="s">
        <v>7573</v>
      </c>
      <c r="K1964" s="0" t="s">
        <v>7573</v>
      </c>
    </row>
    <row r="1965" customFormat="false" ht="12.75" hidden="false" customHeight="false" outlineLevel="0" collapsed="false">
      <c r="A1965" s="0" t="s">
        <v>5092</v>
      </c>
      <c r="B1965" s="0" t="n">
        <v>236</v>
      </c>
      <c r="C1965" s="0" t="s">
        <v>23</v>
      </c>
      <c r="E1965" s="0" t="s">
        <v>5093</v>
      </c>
      <c r="F1965" s="0" t="n">
        <v>9229</v>
      </c>
      <c r="G1965" s="0" t="n">
        <v>143</v>
      </c>
      <c r="H1965" s="0" t="n">
        <v>1</v>
      </c>
      <c r="I1965" s="0" t="n">
        <v>50</v>
      </c>
      <c r="J1965" s="0" t="s">
        <v>7573</v>
      </c>
      <c r="K1965" s="0" t="s">
        <v>7573</v>
      </c>
    </row>
    <row r="1966" customFormat="false" ht="12.75" hidden="false" customHeight="false" outlineLevel="0" collapsed="false">
      <c r="A1966" s="0" t="s">
        <v>5094</v>
      </c>
      <c r="B1966" s="0" t="n">
        <v>170</v>
      </c>
      <c r="C1966" s="0" t="s">
        <v>23</v>
      </c>
      <c r="D1966" s="0" t="s">
        <v>5095</v>
      </c>
      <c r="E1966" s="0" t="s">
        <v>5096</v>
      </c>
      <c r="F1966" s="0" t="n">
        <v>9772</v>
      </c>
      <c r="G1966" s="0" t="n">
        <v>149</v>
      </c>
      <c r="H1966" s="0" t="n">
        <v>0</v>
      </c>
      <c r="I1966" s="0" t="n">
        <v>74</v>
      </c>
      <c r="J1966" s="0" t="s">
        <v>7573</v>
      </c>
      <c r="K1966" s="0" t="s">
        <v>7573</v>
      </c>
    </row>
    <row r="1967" customFormat="false" ht="12.75" hidden="false" customHeight="false" outlineLevel="0" collapsed="false">
      <c r="A1967" s="0" t="s">
        <v>5097</v>
      </c>
      <c r="B1967" s="0" t="n">
        <v>117</v>
      </c>
      <c r="C1967" s="0" t="s">
        <v>23</v>
      </c>
      <c r="D1967" s="0" t="s">
        <v>5098</v>
      </c>
      <c r="E1967" s="0" t="s">
        <v>5099</v>
      </c>
      <c r="F1967" s="0" t="n">
        <v>9417</v>
      </c>
      <c r="G1967" s="0" t="n">
        <v>72</v>
      </c>
      <c r="H1967" s="0" t="n">
        <v>0</v>
      </c>
      <c r="I1967" s="0" t="n">
        <v>5</v>
      </c>
      <c r="J1967" s="0" t="s">
        <v>7573</v>
      </c>
      <c r="K1967" s="0" t="s">
        <v>7573</v>
      </c>
    </row>
    <row r="1968" customFormat="false" ht="12.75" hidden="false" customHeight="false" outlineLevel="0" collapsed="false">
      <c r="A1968" s="0" t="s">
        <v>5100</v>
      </c>
      <c r="B1968" s="0" t="n">
        <v>5354</v>
      </c>
      <c r="C1968" s="0" t="s">
        <v>23</v>
      </c>
      <c r="F1968" s="0" t="n">
        <v>12160</v>
      </c>
      <c r="G1968" s="0" t="n">
        <v>60</v>
      </c>
      <c r="H1968" s="0" t="n">
        <v>0</v>
      </c>
      <c r="I1968" s="0" t="n">
        <v>45</v>
      </c>
      <c r="J1968" s="0" t="s">
        <v>7573</v>
      </c>
      <c r="K1968" s="0" t="s">
        <v>7573</v>
      </c>
    </row>
    <row r="1969" customFormat="false" ht="12.75" hidden="false" customHeight="false" outlineLevel="0" collapsed="false">
      <c r="A1969" s="0" t="s">
        <v>5101</v>
      </c>
      <c r="B1969" s="0" t="n">
        <v>102</v>
      </c>
      <c r="C1969" s="0" t="s">
        <v>23</v>
      </c>
      <c r="D1969" s="0" t="s">
        <v>5102</v>
      </c>
      <c r="E1969" s="0" t="s">
        <v>5103</v>
      </c>
      <c r="F1969" s="0" t="n">
        <v>64861</v>
      </c>
      <c r="G1969" s="0" t="n">
        <v>388</v>
      </c>
      <c r="H1969" s="0" t="n">
        <v>0</v>
      </c>
      <c r="I1969" s="0" t="n">
        <v>26</v>
      </c>
      <c r="J1969" s="0" t="s">
        <v>7573</v>
      </c>
      <c r="K1969" s="0" t="s">
        <v>7573</v>
      </c>
    </row>
    <row r="1970" customFormat="false" ht="12.75" hidden="false" customHeight="false" outlineLevel="0" collapsed="false">
      <c r="A1970" s="0" t="s">
        <v>5104</v>
      </c>
      <c r="B1970" s="0" t="n">
        <v>355</v>
      </c>
      <c r="C1970" s="0" t="s">
        <v>23</v>
      </c>
      <c r="E1970" s="0" t="s">
        <v>5105</v>
      </c>
      <c r="F1970" s="0" t="n">
        <v>11307</v>
      </c>
      <c r="G1970" s="0" t="n">
        <v>151</v>
      </c>
      <c r="H1970" s="0" t="n">
        <v>0</v>
      </c>
      <c r="I1970" s="0" t="n">
        <v>226</v>
      </c>
      <c r="J1970" s="0" t="s">
        <v>7573</v>
      </c>
      <c r="K1970" s="0" t="s">
        <v>7573</v>
      </c>
    </row>
    <row r="1971" customFormat="false" ht="12.75" hidden="false" customHeight="false" outlineLevel="0" collapsed="false">
      <c r="A1971" s="0" t="s">
        <v>5106</v>
      </c>
      <c r="B1971" s="0" t="n">
        <v>850</v>
      </c>
      <c r="C1971" s="0" t="s">
        <v>23</v>
      </c>
      <c r="E1971" s="0" t="s">
        <v>5107</v>
      </c>
      <c r="F1971" s="0" t="n">
        <v>6729</v>
      </c>
      <c r="G1971" s="0" t="n">
        <v>72</v>
      </c>
      <c r="H1971" s="0" t="n">
        <v>0</v>
      </c>
      <c r="I1971" s="0" t="n">
        <v>45</v>
      </c>
      <c r="J1971" s="0" t="s">
        <v>7573</v>
      </c>
      <c r="K1971" s="0" t="s">
        <v>7573</v>
      </c>
    </row>
    <row r="1972" customFormat="false" ht="12.75" hidden="false" customHeight="false" outlineLevel="0" collapsed="false">
      <c r="A1972" s="0" t="s">
        <v>5108</v>
      </c>
      <c r="B1972" s="0" t="n">
        <v>1471</v>
      </c>
      <c r="C1972" s="0" t="s">
        <v>23</v>
      </c>
      <c r="E1972" s="0" t="s">
        <v>5109</v>
      </c>
      <c r="F1972" s="0" t="n">
        <v>6408</v>
      </c>
      <c r="G1972" s="0" t="n">
        <v>56</v>
      </c>
      <c r="H1972" s="0" t="n">
        <v>0</v>
      </c>
      <c r="I1972" s="0" t="n">
        <v>5</v>
      </c>
      <c r="J1972" s="0" t="s">
        <v>7573</v>
      </c>
      <c r="K1972" s="0" t="s">
        <v>7573</v>
      </c>
    </row>
    <row r="1973" customFormat="false" ht="12.75" hidden="false" customHeight="false" outlineLevel="0" collapsed="false">
      <c r="A1973" s="0" t="s">
        <v>5110</v>
      </c>
      <c r="B1973" s="0" t="n">
        <v>224</v>
      </c>
      <c r="C1973" s="0" t="s">
        <v>23</v>
      </c>
      <c r="D1973" s="0" t="s">
        <v>5111</v>
      </c>
      <c r="E1973" s="0" t="s">
        <v>5112</v>
      </c>
      <c r="F1973" s="0" t="n">
        <v>5696</v>
      </c>
      <c r="G1973" s="0" t="n">
        <v>66</v>
      </c>
      <c r="H1973" s="0" t="n">
        <v>0</v>
      </c>
      <c r="I1973" s="0" t="n">
        <v>8</v>
      </c>
      <c r="J1973" s="0" t="s">
        <v>7573</v>
      </c>
      <c r="K1973" s="0" t="s">
        <v>7573</v>
      </c>
    </row>
    <row r="1974" customFormat="false" ht="12.75" hidden="false" customHeight="false" outlineLevel="0" collapsed="false">
      <c r="A1974" s="0" t="s">
        <v>5113</v>
      </c>
      <c r="B1974" s="0" t="n">
        <v>2290</v>
      </c>
      <c r="C1974" s="0" t="s">
        <v>23</v>
      </c>
      <c r="E1974" s="0" t="s">
        <v>5114</v>
      </c>
      <c r="F1974" s="0" t="n">
        <v>5979</v>
      </c>
      <c r="G1974" s="0" t="n">
        <v>72</v>
      </c>
      <c r="H1974" s="0" t="n">
        <v>0</v>
      </c>
      <c r="I1974" s="0" t="n">
        <v>36</v>
      </c>
      <c r="J1974" s="0" t="s">
        <v>7573</v>
      </c>
      <c r="K1974" s="0" t="s">
        <v>7573</v>
      </c>
    </row>
    <row r="1975" customFormat="false" ht="12.75" hidden="false" customHeight="false" outlineLevel="0" collapsed="false">
      <c r="A1975" s="0" t="s">
        <v>5115</v>
      </c>
      <c r="B1975" s="0" t="n">
        <v>439</v>
      </c>
      <c r="C1975" s="0" t="s">
        <v>23</v>
      </c>
      <c r="E1975" s="0" t="s">
        <v>5116</v>
      </c>
      <c r="F1975" s="0" t="n">
        <v>33678</v>
      </c>
      <c r="G1975" s="0" t="n">
        <v>136</v>
      </c>
      <c r="H1975" s="0" t="n">
        <v>0</v>
      </c>
      <c r="I1975" s="0" t="n">
        <v>18</v>
      </c>
      <c r="J1975" s="0" t="s">
        <v>7573</v>
      </c>
      <c r="K1975" s="0" t="s">
        <v>7573</v>
      </c>
    </row>
    <row r="1976" customFormat="false" ht="12.75" hidden="false" customHeight="false" outlineLevel="0" collapsed="false">
      <c r="A1976" s="0" t="s">
        <v>5117</v>
      </c>
      <c r="B1976" s="0" t="n">
        <v>363</v>
      </c>
      <c r="C1976" s="0" t="s">
        <v>23</v>
      </c>
      <c r="E1976" s="0" t="s">
        <v>5118</v>
      </c>
      <c r="F1976" s="0" t="n">
        <v>43709</v>
      </c>
      <c r="G1976" s="0" t="n">
        <v>355</v>
      </c>
      <c r="H1976" s="0" t="n">
        <v>0</v>
      </c>
      <c r="I1976" s="0" t="n">
        <v>177</v>
      </c>
      <c r="J1976" s="0" t="s">
        <v>7573</v>
      </c>
      <c r="K1976" s="0" t="s">
        <v>7573</v>
      </c>
    </row>
    <row r="1977" customFormat="false" ht="12.75" hidden="false" customHeight="false" outlineLevel="0" collapsed="false">
      <c r="A1977" s="0" t="s">
        <v>5119</v>
      </c>
      <c r="B1977" s="0" t="n">
        <v>401</v>
      </c>
      <c r="C1977" s="0" t="s">
        <v>23</v>
      </c>
      <c r="D1977" s="0" t="s">
        <v>5120</v>
      </c>
      <c r="E1977" s="0" t="s">
        <v>5121</v>
      </c>
      <c r="F1977" s="0" t="n">
        <v>5705</v>
      </c>
      <c r="G1977" s="0" t="n">
        <v>95</v>
      </c>
      <c r="H1977" s="0" t="n">
        <v>58</v>
      </c>
      <c r="I1977" s="0" t="n">
        <v>16</v>
      </c>
      <c r="J1977" s="0" t="s">
        <v>7573</v>
      </c>
      <c r="K1977" s="0" t="s">
        <v>7573</v>
      </c>
    </row>
    <row r="1978" customFormat="false" ht="12.75" hidden="false" customHeight="false" outlineLevel="0" collapsed="false">
      <c r="A1978" s="0" t="s">
        <v>5122</v>
      </c>
      <c r="B1978" s="0" t="n">
        <v>290</v>
      </c>
      <c r="C1978" s="0" t="s">
        <v>23</v>
      </c>
      <c r="D1978" s="0" t="s">
        <v>5123</v>
      </c>
      <c r="E1978" s="0" t="s">
        <v>5124</v>
      </c>
      <c r="F1978" s="0" t="n">
        <v>14240</v>
      </c>
      <c r="G1978" s="0" t="n">
        <v>287</v>
      </c>
      <c r="H1978" s="0" t="n">
        <v>0</v>
      </c>
      <c r="I1978" s="0" t="n">
        <v>3</v>
      </c>
      <c r="J1978" s="0" t="s">
        <v>7573</v>
      </c>
      <c r="K1978" s="0" t="s">
        <v>7573</v>
      </c>
    </row>
    <row r="1979" customFormat="false" ht="12.75" hidden="false" customHeight="false" outlineLevel="0" collapsed="false">
      <c r="A1979" s="0" t="s">
        <v>5125</v>
      </c>
      <c r="B1979" s="0" t="n">
        <v>229</v>
      </c>
      <c r="C1979" s="0" t="s">
        <v>23</v>
      </c>
      <c r="F1979" s="0" t="n">
        <v>66508</v>
      </c>
      <c r="G1979" s="0" t="n">
        <v>780</v>
      </c>
      <c r="H1979" s="0" t="n">
        <v>0</v>
      </c>
      <c r="I1979" s="0" t="n">
        <v>167</v>
      </c>
      <c r="J1979" s="0" t="s">
        <v>7573</v>
      </c>
      <c r="K1979" s="0" t="s">
        <v>7573</v>
      </c>
    </row>
    <row r="1980" customFormat="false" ht="12.75" hidden="false" customHeight="false" outlineLevel="0" collapsed="false">
      <c r="A1980" s="0" t="s">
        <v>5126</v>
      </c>
      <c r="B1980" s="0" t="n">
        <v>2762</v>
      </c>
      <c r="C1980" s="0" t="s">
        <v>23</v>
      </c>
      <c r="D1980" s="0" t="s">
        <v>5127</v>
      </c>
      <c r="E1980" s="0" t="s">
        <v>5128</v>
      </c>
      <c r="F1980" s="0" t="n">
        <v>164222</v>
      </c>
      <c r="G1980" s="0" t="n">
        <v>575</v>
      </c>
      <c r="H1980" s="0" t="n">
        <v>0</v>
      </c>
      <c r="I1980" s="0" t="n">
        <v>11</v>
      </c>
      <c r="J1980" s="0" t="s">
        <v>7573</v>
      </c>
      <c r="K1980" s="0" t="s">
        <v>7573</v>
      </c>
    </row>
    <row r="1981" customFormat="false" ht="12.75" hidden="false" customHeight="false" outlineLevel="0" collapsed="false">
      <c r="A1981" s="0" t="s">
        <v>5129</v>
      </c>
      <c r="B1981" s="0" t="n">
        <v>214</v>
      </c>
      <c r="C1981" s="0" t="s">
        <v>23</v>
      </c>
      <c r="D1981" s="0" t="s">
        <v>5130</v>
      </c>
      <c r="E1981" s="0" t="s">
        <v>5131</v>
      </c>
      <c r="F1981" s="0" t="n">
        <v>34374</v>
      </c>
      <c r="G1981" s="0" t="n">
        <v>320</v>
      </c>
      <c r="H1981" s="0" t="n">
        <v>0</v>
      </c>
      <c r="I1981" s="0" t="n">
        <v>15</v>
      </c>
      <c r="J1981" s="0" t="s">
        <v>7573</v>
      </c>
      <c r="K1981" s="0" t="s">
        <v>7573</v>
      </c>
    </row>
    <row r="1982" customFormat="false" ht="12.75" hidden="false" customHeight="false" outlineLevel="0" collapsed="false">
      <c r="A1982" s="0" t="s">
        <v>5132</v>
      </c>
      <c r="B1982" s="0" t="n">
        <v>524</v>
      </c>
      <c r="C1982" s="0" t="s">
        <v>23</v>
      </c>
      <c r="D1982" s="0" t="s">
        <v>5133</v>
      </c>
      <c r="E1982" s="0" t="s">
        <v>5134</v>
      </c>
      <c r="F1982" s="0" t="n">
        <v>11876</v>
      </c>
      <c r="G1982" s="0" t="n">
        <v>74</v>
      </c>
      <c r="H1982" s="0" t="n">
        <v>0</v>
      </c>
      <c r="I1982" s="0" t="n">
        <v>16</v>
      </c>
      <c r="J1982" s="0" t="s">
        <v>7573</v>
      </c>
      <c r="K1982" s="0" t="s">
        <v>7573</v>
      </c>
    </row>
    <row r="1983" customFormat="false" ht="12.75" hidden="false" customHeight="false" outlineLevel="0" collapsed="false">
      <c r="A1983" s="0" t="s">
        <v>5135</v>
      </c>
      <c r="B1983" s="0" t="n">
        <v>1204</v>
      </c>
      <c r="C1983" s="0" t="s">
        <v>23</v>
      </c>
      <c r="D1983" s="0" t="s">
        <v>5136</v>
      </c>
      <c r="E1983" s="0" t="s">
        <v>5137</v>
      </c>
      <c r="F1983" s="0" t="n">
        <v>15171</v>
      </c>
      <c r="G1983" s="0" t="n">
        <v>219</v>
      </c>
      <c r="H1983" s="0" t="n">
        <v>0</v>
      </c>
      <c r="I1983" s="0" t="n">
        <v>0</v>
      </c>
      <c r="J1983" s="0" t="s">
        <v>7573</v>
      </c>
      <c r="K1983" s="0" t="s">
        <v>7573</v>
      </c>
    </row>
    <row r="1984" customFormat="false" ht="12.75" hidden="false" customHeight="false" outlineLevel="0" collapsed="false">
      <c r="A1984" s="0" t="s">
        <v>5138</v>
      </c>
      <c r="B1984" s="0" t="n">
        <v>965</v>
      </c>
      <c r="C1984" s="0" t="s">
        <v>23</v>
      </c>
      <c r="D1984" s="0" t="s">
        <v>5139</v>
      </c>
      <c r="E1984" s="0" t="s">
        <v>5140</v>
      </c>
      <c r="F1984" s="0" t="n">
        <v>8634</v>
      </c>
      <c r="G1984" s="0" t="n">
        <v>126</v>
      </c>
      <c r="H1984" s="0" t="n">
        <v>0</v>
      </c>
      <c r="I1984" s="0" t="n">
        <v>1</v>
      </c>
      <c r="J1984" s="0" t="s">
        <v>7573</v>
      </c>
      <c r="K1984" s="0" t="s">
        <v>7573</v>
      </c>
    </row>
    <row r="1985" customFormat="false" ht="12.75" hidden="false" customHeight="false" outlineLevel="0" collapsed="false">
      <c r="A1985" s="0" t="s">
        <v>5141</v>
      </c>
      <c r="B1985" s="0" t="n">
        <v>397</v>
      </c>
      <c r="C1985" s="0" t="s">
        <v>23</v>
      </c>
      <c r="E1985" s="0" t="s">
        <v>5142</v>
      </c>
      <c r="F1985" s="0" t="n">
        <v>37385</v>
      </c>
      <c r="G1985" s="0" t="n">
        <v>307</v>
      </c>
      <c r="H1985" s="0" t="n">
        <v>0</v>
      </c>
      <c r="I1985" s="0" t="n">
        <v>123</v>
      </c>
      <c r="J1985" s="0" t="s">
        <v>7573</v>
      </c>
      <c r="K1985" s="0" t="s">
        <v>7573</v>
      </c>
    </row>
    <row r="1986" customFormat="false" ht="12.75" hidden="false" customHeight="false" outlineLevel="0" collapsed="false">
      <c r="A1986" s="0" t="s">
        <v>5143</v>
      </c>
      <c r="B1986" s="0" t="n">
        <v>3565</v>
      </c>
      <c r="C1986" s="0" t="s">
        <v>23</v>
      </c>
      <c r="E1986" s="0" t="s">
        <v>5144</v>
      </c>
      <c r="F1986" s="0" t="n">
        <v>6126</v>
      </c>
      <c r="G1986" s="0" t="n">
        <v>95</v>
      </c>
      <c r="H1986" s="0" t="n">
        <v>0</v>
      </c>
      <c r="I1986" s="0" t="n">
        <v>60</v>
      </c>
      <c r="J1986" s="0" t="s">
        <v>7573</v>
      </c>
      <c r="K1986" s="0" t="s">
        <v>7573</v>
      </c>
    </row>
    <row r="1987" customFormat="false" ht="12.75" hidden="false" customHeight="false" outlineLevel="0" collapsed="false">
      <c r="A1987" s="0" t="s">
        <v>5145</v>
      </c>
      <c r="B1987" s="0" t="n">
        <v>6609</v>
      </c>
      <c r="C1987" s="0" t="s">
        <v>23</v>
      </c>
      <c r="D1987" s="0" t="s">
        <v>5146</v>
      </c>
      <c r="E1987" s="0" t="s">
        <v>5147</v>
      </c>
      <c r="F1987" s="0" t="n">
        <v>56849</v>
      </c>
      <c r="G1987" s="0" t="n">
        <v>1396</v>
      </c>
      <c r="H1987" s="0" t="n">
        <v>0</v>
      </c>
      <c r="I1987" s="0" t="n">
        <v>96</v>
      </c>
      <c r="J1987" s="0" t="s">
        <v>7573</v>
      </c>
      <c r="K1987" s="0" t="s">
        <v>7573</v>
      </c>
    </row>
    <row r="1988" customFormat="false" ht="12.75" hidden="false" customHeight="false" outlineLevel="0" collapsed="false">
      <c r="A1988" s="0" t="s">
        <v>5148</v>
      </c>
      <c r="B1988" s="0" t="n">
        <v>4374</v>
      </c>
      <c r="C1988" s="0" t="s">
        <v>23</v>
      </c>
      <c r="E1988" s="0" t="s">
        <v>5149</v>
      </c>
      <c r="F1988" s="0" t="n">
        <v>60410</v>
      </c>
      <c r="G1988" s="0" t="n">
        <v>547</v>
      </c>
      <c r="H1988" s="0" t="n">
        <v>0</v>
      </c>
      <c r="I1988" s="0" t="n">
        <v>6245</v>
      </c>
      <c r="J1988" s="0" t="s">
        <v>7573</v>
      </c>
      <c r="K1988" s="0" t="s">
        <v>7573</v>
      </c>
    </row>
    <row r="1989" customFormat="false" ht="12.75" hidden="false" customHeight="false" outlineLevel="0" collapsed="false">
      <c r="A1989" s="0" t="s">
        <v>5150</v>
      </c>
      <c r="B1989" s="0" t="n">
        <v>2621</v>
      </c>
      <c r="C1989" s="0" t="s">
        <v>23</v>
      </c>
      <c r="D1989" s="0" t="s">
        <v>5151</v>
      </c>
      <c r="E1989" s="0" t="s">
        <v>5152</v>
      </c>
      <c r="F1989" s="0" t="n">
        <v>6987</v>
      </c>
      <c r="G1989" s="0" t="n">
        <v>72</v>
      </c>
      <c r="H1989" s="0" t="n">
        <v>0</v>
      </c>
      <c r="I1989" s="0" t="n">
        <v>17</v>
      </c>
      <c r="J1989" s="0" t="s">
        <v>7573</v>
      </c>
      <c r="K1989" s="0" t="s">
        <v>7573</v>
      </c>
    </row>
    <row r="1990" customFormat="false" ht="12.75" hidden="false" customHeight="false" outlineLevel="0" collapsed="false">
      <c r="A1990" s="0" t="s">
        <v>5153</v>
      </c>
      <c r="B1990" s="0" t="n">
        <v>2032</v>
      </c>
      <c r="C1990" s="0" t="s">
        <v>23</v>
      </c>
      <c r="E1990" s="0" t="s">
        <v>5154</v>
      </c>
      <c r="F1990" s="0" t="n">
        <v>27683</v>
      </c>
      <c r="G1990" s="0" t="n">
        <v>224</v>
      </c>
      <c r="H1990" s="0" t="n">
        <v>0</v>
      </c>
      <c r="I1990" s="0" t="n">
        <v>22</v>
      </c>
      <c r="J1990" s="0" t="s">
        <v>7573</v>
      </c>
      <c r="K1990" s="0" t="s">
        <v>7573</v>
      </c>
    </row>
    <row r="1991" customFormat="false" ht="12.75" hidden="false" customHeight="false" outlineLevel="0" collapsed="false">
      <c r="A1991" s="0" t="s">
        <v>5155</v>
      </c>
      <c r="B1991" s="0" t="n">
        <v>129</v>
      </c>
      <c r="C1991" s="0" t="s">
        <v>23</v>
      </c>
      <c r="E1991" s="0" t="s">
        <v>5156</v>
      </c>
      <c r="F1991" s="0" t="n">
        <v>5833</v>
      </c>
      <c r="G1991" s="0" t="n">
        <v>49</v>
      </c>
      <c r="H1991" s="0" t="n">
        <v>0</v>
      </c>
      <c r="I1991" s="0" t="n">
        <v>14</v>
      </c>
      <c r="J1991" s="0" t="s">
        <v>7573</v>
      </c>
      <c r="K1991" s="0" t="s">
        <v>7573</v>
      </c>
    </row>
    <row r="1992" customFormat="false" ht="12.75" hidden="false" customHeight="false" outlineLevel="0" collapsed="false">
      <c r="A1992" s="0" t="s">
        <v>5157</v>
      </c>
      <c r="B1992" s="0" t="n">
        <v>238</v>
      </c>
      <c r="C1992" s="0" t="s">
        <v>23</v>
      </c>
      <c r="F1992" s="0" t="n">
        <v>15190</v>
      </c>
      <c r="G1992" s="0" t="n">
        <v>196</v>
      </c>
      <c r="H1992" s="0" t="n">
        <v>0</v>
      </c>
      <c r="I1992" s="0" t="n">
        <v>11</v>
      </c>
      <c r="J1992" s="0" t="s">
        <v>7573</v>
      </c>
      <c r="K1992" s="0" t="s">
        <v>7573</v>
      </c>
    </row>
    <row r="1993" customFormat="false" ht="12.75" hidden="false" customHeight="false" outlineLevel="0" collapsed="false">
      <c r="A1993" s="0" t="s">
        <v>5158</v>
      </c>
      <c r="B1993" s="0" t="n">
        <v>373</v>
      </c>
      <c r="C1993" s="0" t="s">
        <v>23</v>
      </c>
      <c r="D1993" s="0" t="s">
        <v>5159</v>
      </c>
      <c r="E1993" s="0" t="s">
        <v>5160</v>
      </c>
      <c r="F1993" s="0" t="n">
        <v>42170</v>
      </c>
      <c r="G1993" s="0" t="n">
        <v>171</v>
      </c>
      <c r="H1993" s="0" t="n">
        <v>0</v>
      </c>
      <c r="I1993" s="0" t="n">
        <v>3</v>
      </c>
      <c r="J1993" s="0" t="s">
        <v>7573</v>
      </c>
      <c r="K1993" s="0" t="s">
        <v>7573</v>
      </c>
    </row>
    <row r="1994" customFormat="false" ht="12.75" hidden="false" customHeight="false" outlineLevel="0" collapsed="false">
      <c r="A1994" s="0" t="s">
        <v>5161</v>
      </c>
      <c r="B1994" s="0" t="n">
        <v>130</v>
      </c>
      <c r="C1994" s="0" t="s">
        <v>23</v>
      </c>
      <c r="E1994" s="0" t="s">
        <v>5162</v>
      </c>
      <c r="F1994" s="0" t="n">
        <v>406970</v>
      </c>
      <c r="G1994" s="0" t="n">
        <v>1340</v>
      </c>
      <c r="H1994" s="0" t="n">
        <v>0</v>
      </c>
      <c r="I1994" s="0" t="n">
        <v>5</v>
      </c>
      <c r="J1994" s="0" t="s">
        <v>7573</v>
      </c>
      <c r="K1994" s="0" t="s">
        <v>7573</v>
      </c>
    </row>
    <row r="1995" customFormat="false" ht="12.75" hidden="false" customHeight="false" outlineLevel="0" collapsed="false">
      <c r="A1995" s="0" t="s">
        <v>5163</v>
      </c>
      <c r="B1995" s="0" t="n">
        <v>126</v>
      </c>
      <c r="C1995" s="0" t="s">
        <v>23</v>
      </c>
      <c r="D1995" s="0" t="s">
        <v>5164</v>
      </c>
      <c r="E1995" s="0" t="s">
        <v>5165</v>
      </c>
      <c r="F1995" s="0" t="n">
        <v>80240</v>
      </c>
      <c r="G1995" s="0" t="n">
        <v>500</v>
      </c>
      <c r="H1995" s="0" t="n">
        <v>1</v>
      </c>
      <c r="I1995" s="0" t="n">
        <v>5</v>
      </c>
      <c r="J1995" s="0" t="s">
        <v>7573</v>
      </c>
      <c r="K1995" s="0" t="s">
        <v>7573</v>
      </c>
    </row>
    <row r="1996" customFormat="false" ht="12.75" hidden="false" customHeight="false" outlineLevel="0" collapsed="false">
      <c r="A1996" s="0" t="s">
        <v>5166</v>
      </c>
      <c r="B1996" s="0" t="n">
        <v>342</v>
      </c>
      <c r="C1996" s="0" t="s">
        <v>23</v>
      </c>
      <c r="D1996" s="0" t="s">
        <v>5167</v>
      </c>
      <c r="E1996" s="0" t="s">
        <v>5168</v>
      </c>
      <c r="F1996" s="0" t="n">
        <v>38208</v>
      </c>
      <c r="G1996" s="0" t="n">
        <v>384</v>
      </c>
      <c r="H1996" s="0" t="n">
        <v>0</v>
      </c>
      <c r="I1996" s="0" t="n">
        <v>19</v>
      </c>
      <c r="J1996" s="0" t="s">
        <v>7573</v>
      </c>
      <c r="K1996" s="0" t="s">
        <v>7573</v>
      </c>
    </row>
    <row r="1997" customFormat="false" ht="12.75" hidden="false" customHeight="false" outlineLevel="0" collapsed="false">
      <c r="A1997" s="0" t="s">
        <v>5169</v>
      </c>
      <c r="B1997" s="0" t="n">
        <v>12475</v>
      </c>
      <c r="C1997" s="0" t="s">
        <v>23</v>
      </c>
      <c r="D1997" s="0" t="s">
        <v>5170</v>
      </c>
      <c r="E1997" s="0" t="s">
        <v>5171</v>
      </c>
      <c r="F1997" s="0" t="n">
        <v>65655</v>
      </c>
      <c r="G1997" s="0" t="n">
        <v>362</v>
      </c>
      <c r="H1997" s="0" t="n">
        <v>0</v>
      </c>
      <c r="I1997" s="0" t="n">
        <v>14</v>
      </c>
      <c r="J1997" s="0" t="s">
        <v>7573</v>
      </c>
      <c r="K1997" s="0" t="s">
        <v>7573</v>
      </c>
    </row>
    <row r="1998" customFormat="false" ht="12.75" hidden="false" customHeight="false" outlineLevel="0" collapsed="false">
      <c r="A1998" s="0" t="s">
        <v>5172</v>
      </c>
      <c r="B1998" s="0" t="n">
        <v>452</v>
      </c>
      <c r="C1998" s="0" t="s">
        <v>23</v>
      </c>
      <c r="E1998" s="0" t="s">
        <v>5173</v>
      </c>
      <c r="F1998" s="0" t="n">
        <v>51488</v>
      </c>
      <c r="G1998" s="0" t="n">
        <v>422</v>
      </c>
      <c r="H1998" s="0" t="n">
        <v>0</v>
      </c>
      <c r="I1998" s="0" t="n">
        <v>13</v>
      </c>
      <c r="J1998" s="0" t="s">
        <v>7573</v>
      </c>
      <c r="K1998" s="0" t="s">
        <v>7573</v>
      </c>
    </row>
    <row r="1999" customFormat="false" ht="12.75" hidden="false" customHeight="false" outlineLevel="0" collapsed="false">
      <c r="A1999" s="0" t="s">
        <v>5174</v>
      </c>
      <c r="B1999" s="0" t="n">
        <v>1812</v>
      </c>
      <c r="C1999" s="0" t="s">
        <v>23</v>
      </c>
      <c r="D1999" s="0" t="s">
        <v>5175</v>
      </c>
      <c r="E1999" s="0" t="s">
        <v>5176</v>
      </c>
      <c r="F1999" s="0" t="n">
        <v>101749</v>
      </c>
      <c r="G1999" s="0" t="n">
        <v>774</v>
      </c>
      <c r="H1999" s="0" t="n">
        <v>0</v>
      </c>
      <c r="I1999" s="0" t="n">
        <v>15</v>
      </c>
      <c r="J1999" s="0" t="s">
        <v>7573</v>
      </c>
      <c r="K1999" s="0" t="s">
        <v>7573</v>
      </c>
    </row>
    <row r="2000" customFormat="false" ht="12.75" hidden="false" customHeight="false" outlineLevel="0" collapsed="false">
      <c r="A2000" s="0" t="s">
        <v>5177</v>
      </c>
      <c r="B2000" s="0" t="n">
        <v>304</v>
      </c>
      <c r="C2000" s="0" t="s">
        <v>23</v>
      </c>
      <c r="D2000" s="0" t="s">
        <v>5178</v>
      </c>
      <c r="E2000" s="0" t="s">
        <v>5179</v>
      </c>
      <c r="F2000" s="0" t="n">
        <v>28405</v>
      </c>
      <c r="G2000" s="0" t="n">
        <v>267</v>
      </c>
      <c r="H2000" s="0" t="n">
        <v>0</v>
      </c>
      <c r="I2000" s="0" t="n">
        <v>24</v>
      </c>
      <c r="J2000" s="0" t="s">
        <v>7573</v>
      </c>
      <c r="K2000" s="0" t="s">
        <v>7573</v>
      </c>
    </row>
    <row r="2001" customFormat="false" ht="12.75" hidden="false" customHeight="false" outlineLevel="0" collapsed="false">
      <c r="A2001" s="0" t="s">
        <v>5180</v>
      </c>
      <c r="B2001" s="0" t="n">
        <v>169</v>
      </c>
      <c r="C2001" s="0" t="s">
        <v>23</v>
      </c>
      <c r="E2001" s="0" t="s">
        <v>5181</v>
      </c>
      <c r="F2001" s="0" t="n">
        <v>15078</v>
      </c>
      <c r="G2001" s="0" t="n">
        <v>136</v>
      </c>
      <c r="H2001" s="0" t="n">
        <v>0</v>
      </c>
      <c r="I2001" s="0" t="n">
        <v>16</v>
      </c>
      <c r="J2001" s="0" t="s">
        <v>7573</v>
      </c>
      <c r="K2001" s="0" t="s">
        <v>7573</v>
      </c>
    </row>
    <row r="2002" customFormat="false" ht="12.75" hidden="false" customHeight="false" outlineLevel="0" collapsed="false">
      <c r="A2002" s="0" t="s">
        <v>5182</v>
      </c>
      <c r="B2002" s="0" t="n">
        <v>2840</v>
      </c>
      <c r="C2002" s="0" t="s">
        <v>23</v>
      </c>
      <c r="D2002" s="0" t="s">
        <v>5183</v>
      </c>
      <c r="E2002" s="0" t="s">
        <v>5184</v>
      </c>
      <c r="F2002" s="0" t="n">
        <v>22031</v>
      </c>
      <c r="G2002" s="0" t="n">
        <v>151</v>
      </c>
      <c r="H2002" s="0" t="n">
        <v>0</v>
      </c>
      <c r="I2002" s="0" t="n">
        <v>2</v>
      </c>
      <c r="J2002" s="0" t="s">
        <v>7573</v>
      </c>
      <c r="K2002" s="0" t="s">
        <v>7573</v>
      </c>
    </row>
    <row r="2003" customFormat="false" ht="12.75" hidden="false" customHeight="false" outlineLevel="0" collapsed="false">
      <c r="A2003" s="0" t="s">
        <v>5185</v>
      </c>
      <c r="B2003" s="0" t="n">
        <v>106</v>
      </c>
      <c r="C2003" s="0" t="s">
        <v>23</v>
      </c>
      <c r="D2003" s="0" t="s">
        <v>5186</v>
      </c>
      <c r="E2003" s="0" t="s">
        <v>5187</v>
      </c>
      <c r="F2003" s="0" t="n">
        <v>6396</v>
      </c>
      <c r="G2003" s="0" t="n">
        <v>92</v>
      </c>
      <c r="H2003" s="0" t="n">
        <v>1</v>
      </c>
      <c r="I2003" s="0" t="n">
        <v>19</v>
      </c>
      <c r="J2003" s="0" t="s">
        <v>7573</v>
      </c>
      <c r="K2003" s="0" t="s">
        <v>7573</v>
      </c>
    </row>
    <row r="2004" customFormat="false" ht="12.75" hidden="false" customHeight="false" outlineLevel="0" collapsed="false">
      <c r="A2004" s="0" t="s">
        <v>5188</v>
      </c>
      <c r="B2004" s="0" t="n">
        <v>268</v>
      </c>
      <c r="C2004" s="0" t="s">
        <v>23</v>
      </c>
      <c r="E2004" s="0" t="s">
        <v>5189</v>
      </c>
      <c r="F2004" s="0" t="n">
        <v>6350</v>
      </c>
      <c r="G2004" s="0" t="n">
        <v>104</v>
      </c>
      <c r="H2004" s="0" t="n">
        <v>0</v>
      </c>
      <c r="I2004" s="0" t="n">
        <v>77</v>
      </c>
      <c r="J2004" s="0" t="s">
        <v>7573</v>
      </c>
      <c r="K2004" s="0" t="s">
        <v>7573</v>
      </c>
    </row>
    <row r="2005" customFormat="false" ht="12.75" hidden="false" customHeight="false" outlineLevel="0" collapsed="false">
      <c r="A2005" s="0" t="s">
        <v>5190</v>
      </c>
      <c r="B2005" s="0" t="n">
        <v>531</v>
      </c>
      <c r="C2005" s="0" t="s">
        <v>23</v>
      </c>
      <c r="F2005" s="0" t="n">
        <v>5337</v>
      </c>
      <c r="G2005" s="0" t="n">
        <v>91</v>
      </c>
      <c r="H2005" s="0" t="n">
        <v>0</v>
      </c>
      <c r="I2005" s="0" t="n">
        <v>40</v>
      </c>
      <c r="J2005" s="0" t="s">
        <v>7573</v>
      </c>
      <c r="K2005" s="0" t="s">
        <v>7573</v>
      </c>
    </row>
    <row r="2006" customFormat="false" ht="12.75" hidden="false" customHeight="false" outlineLevel="0" collapsed="false">
      <c r="A2006" s="0" t="s">
        <v>5191</v>
      </c>
      <c r="B2006" s="0" t="n">
        <v>187</v>
      </c>
      <c r="C2006" s="0" t="s">
        <v>23</v>
      </c>
      <c r="F2006" s="0" t="n">
        <v>5261</v>
      </c>
      <c r="G2006" s="0" t="n">
        <v>22</v>
      </c>
      <c r="H2006" s="0" t="n">
        <v>0</v>
      </c>
      <c r="I2006" s="0" t="n">
        <v>2</v>
      </c>
      <c r="J2006" s="0" t="s">
        <v>7573</v>
      </c>
      <c r="K2006" s="0" t="s">
        <v>7573</v>
      </c>
    </row>
    <row r="2007" customFormat="false" ht="12.75" hidden="false" customHeight="false" outlineLevel="0" collapsed="false">
      <c r="A2007" s="0" t="s">
        <v>5192</v>
      </c>
      <c r="B2007" s="0" t="n">
        <v>477</v>
      </c>
      <c r="C2007" s="0" t="s">
        <v>23</v>
      </c>
      <c r="D2007" s="0" t="s">
        <v>5193</v>
      </c>
      <c r="E2007" s="0" t="s">
        <v>5194</v>
      </c>
      <c r="F2007" s="0" t="n">
        <v>28921</v>
      </c>
      <c r="G2007" s="0" t="n">
        <v>129</v>
      </c>
      <c r="H2007" s="0" t="n">
        <v>0</v>
      </c>
      <c r="I2007" s="0" t="n">
        <v>23</v>
      </c>
      <c r="J2007" s="0" t="s">
        <v>7573</v>
      </c>
      <c r="K2007" s="0" t="s">
        <v>7573</v>
      </c>
    </row>
    <row r="2008" customFormat="false" ht="12.75" hidden="false" customHeight="false" outlineLevel="0" collapsed="false">
      <c r="A2008" s="0" t="s">
        <v>5195</v>
      </c>
      <c r="B2008" s="0" t="n">
        <v>480</v>
      </c>
      <c r="C2008" s="0" t="s">
        <v>23</v>
      </c>
      <c r="D2008" s="0" t="s">
        <v>5196</v>
      </c>
      <c r="E2008" s="0" t="s">
        <v>5197</v>
      </c>
      <c r="F2008" s="0" t="n">
        <v>16568</v>
      </c>
      <c r="G2008" s="0" t="n">
        <v>151</v>
      </c>
      <c r="H2008" s="0" t="n">
        <v>0</v>
      </c>
      <c r="I2008" s="0" t="n">
        <v>55</v>
      </c>
      <c r="J2008" s="0" t="s">
        <v>7573</v>
      </c>
      <c r="K2008" s="0" t="s">
        <v>7573</v>
      </c>
    </row>
    <row r="2009" customFormat="false" ht="12.75" hidden="false" customHeight="false" outlineLevel="0" collapsed="false">
      <c r="A2009" s="0" t="s">
        <v>5198</v>
      </c>
      <c r="B2009" s="0" t="n">
        <v>162</v>
      </c>
      <c r="C2009" s="0" t="s">
        <v>23</v>
      </c>
      <c r="D2009" s="0" t="s">
        <v>5199</v>
      </c>
      <c r="E2009" s="0" t="s">
        <v>5200</v>
      </c>
      <c r="F2009" s="0" t="n">
        <v>36449</v>
      </c>
      <c r="G2009" s="0" t="n">
        <v>201</v>
      </c>
      <c r="H2009" s="0" t="n">
        <v>0</v>
      </c>
      <c r="I2009" s="0" t="n">
        <v>251</v>
      </c>
      <c r="J2009" s="0" t="s">
        <v>7573</v>
      </c>
      <c r="K2009" s="0" t="s">
        <v>7573</v>
      </c>
    </row>
    <row r="2010" customFormat="false" ht="12.75" hidden="false" customHeight="false" outlineLevel="0" collapsed="false">
      <c r="A2010" s="0" t="s">
        <v>5201</v>
      </c>
      <c r="B2010" s="0" t="n">
        <v>1599</v>
      </c>
      <c r="C2010" s="0" t="s">
        <v>23</v>
      </c>
      <c r="D2010" s="0" t="s">
        <v>5202</v>
      </c>
      <c r="E2010" s="0" t="s">
        <v>5203</v>
      </c>
      <c r="F2010" s="0" t="n">
        <v>10328</v>
      </c>
      <c r="G2010" s="0" t="n">
        <v>154</v>
      </c>
      <c r="H2010" s="0" t="n">
        <v>0</v>
      </c>
      <c r="I2010" s="0" t="n">
        <v>25</v>
      </c>
      <c r="J2010" s="0" t="s">
        <v>7573</v>
      </c>
      <c r="K2010" s="0" t="s">
        <v>7573</v>
      </c>
    </row>
    <row r="2011" customFormat="false" ht="12.75" hidden="false" customHeight="false" outlineLevel="0" collapsed="false">
      <c r="A2011" s="0" t="s">
        <v>5204</v>
      </c>
      <c r="B2011" s="0" t="n">
        <v>2318</v>
      </c>
      <c r="C2011" s="0" t="s">
        <v>23</v>
      </c>
      <c r="D2011" s="0" t="s">
        <v>5205</v>
      </c>
      <c r="E2011" s="0" t="s">
        <v>5206</v>
      </c>
      <c r="F2011" s="0" t="n">
        <v>5444</v>
      </c>
      <c r="G2011" s="0" t="n">
        <v>65</v>
      </c>
      <c r="H2011" s="0" t="n">
        <v>0</v>
      </c>
      <c r="I2011" s="0" t="n">
        <v>2</v>
      </c>
      <c r="J2011" s="0" t="s">
        <v>7573</v>
      </c>
      <c r="K2011" s="0" t="s">
        <v>7573</v>
      </c>
    </row>
    <row r="2012" customFormat="false" ht="12.75" hidden="false" customHeight="false" outlineLevel="0" collapsed="false">
      <c r="A2012" s="0" t="s">
        <v>5207</v>
      </c>
      <c r="B2012" s="0" t="n">
        <v>243</v>
      </c>
      <c r="C2012" s="0" t="s">
        <v>23</v>
      </c>
      <c r="D2012" s="0" t="s">
        <v>5208</v>
      </c>
      <c r="E2012" s="0" t="s">
        <v>5209</v>
      </c>
      <c r="F2012" s="0" t="n">
        <v>20266</v>
      </c>
      <c r="G2012" s="0" t="n">
        <v>254</v>
      </c>
      <c r="H2012" s="0" t="n">
        <v>0</v>
      </c>
      <c r="I2012" s="0" t="n">
        <v>18</v>
      </c>
      <c r="J2012" s="0" t="s">
        <v>7573</v>
      </c>
      <c r="K2012" s="0" t="s">
        <v>7573</v>
      </c>
    </row>
    <row r="2013" customFormat="false" ht="12.75" hidden="false" customHeight="false" outlineLevel="0" collapsed="false">
      <c r="A2013" s="0" t="s">
        <v>5210</v>
      </c>
      <c r="B2013" s="0" t="n">
        <v>282</v>
      </c>
      <c r="C2013" s="0" t="s">
        <v>23</v>
      </c>
      <c r="E2013" s="0" t="s">
        <v>5211</v>
      </c>
      <c r="F2013" s="0" t="n">
        <v>5831</v>
      </c>
      <c r="G2013" s="0" t="n">
        <v>52</v>
      </c>
      <c r="H2013" s="0" t="n">
        <v>0</v>
      </c>
      <c r="I2013" s="0" t="n">
        <v>20</v>
      </c>
      <c r="J2013" s="0" t="s">
        <v>7573</v>
      </c>
      <c r="K2013" s="0" t="s">
        <v>7573</v>
      </c>
    </row>
    <row r="2014" customFormat="false" ht="12.75" hidden="false" customHeight="false" outlineLevel="0" collapsed="false">
      <c r="A2014" s="0" t="s">
        <v>5212</v>
      </c>
      <c r="B2014" s="0" t="n">
        <v>124</v>
      </c>
      <c r="C2014" s="0" t="s">
        <v>23</v>
      </c>
      <c r="D2014" s="0" t="s">
        <v>5213</v>
      </c>
      <c r="E2014" s="0" t="s">
        <v>5214</v>
      </c>
      <c r="F2014" s="0" t="n">
        <v>7836</v>
      </c>
      <c r="G2014" s="0" t="n">
        <v>80</v>
      </c>
      <c r="H2014" s="0" t="n">
        <v>0</v>
      </c>
      <c r="I2014" s="0" t="n">
        <v>4</v>
      </c>
      <c r="J2014" s="0" t="s">
        <v>7573</v>
      </c>
      <c r="K2014" s="0" t="s">
        <v>7573</v>
      </c>
    </row>
    <row r="2015" customFormat="false" ht="12.75" hidden="false" customHeight="false" outlineLevel="0" collapsed="false">
      <c r="A2015" s="0" t="s">
        <v>5215</v>
      </c>
      <c r="B2015" s="0" t="n">
        <v>134</v>
      </c>
      <c r="C2015" s="0" t="s">
        <v>23</v>
      </c>
      <c r="D2015" s="0" t="s">
        <v>5216</v>
      </c>
      <c r="E2015" s="0" t="s">
        <v>5217</v>
      </c>
      <c r="F2015" s="0" t="n">
        <v>9264</v>
      </c>
      <c r="G2015" s="0" t="n">
        <v>119</v>
      </c>
      <c r="H2015" s="0" t="n">
        <v>0</v>
      </c>
      <c r="I2015" s="0" t="n">
        <v>8</v>
      </c>
      <c r="J2015" s="0" t="s">
        <v>7573</v>
      </c>
      <c r="K2015" s="0" t="s">
        <v>7573</v>
      </c>
    </row>
    <row r="2016" customFormat="false" ht="12.75" hidden="false" customHeight="false" outlineLevel="0" collapsed="false">
      <c r="A2016" s="0" t="s">
        <v>5218</v>
      </c>
      <c r="B2016" s="0" t="n">
        <v>327</v>
      </c>
      <c r="C2016" s="0" t="s">
        <v>23</v>
      </c>
      <c r="E2016" s="0" t="s">
        <v>5219</v>
      </c>
      <c r="F2016" s="0" t="n">
        <v>11473</v>
      </c>
      <c r="G2016" s="0" t="n">
        <v>94</v>
      </c>
      <c r="H2016" s="0" t="n">
        <v>0</v>
      </c>
      <c r="I2016" s="0" t="n">
        <v>12</v>
      </c>
      <c r="J2016" s="0" t="s">
        <v>7573</v>
      </c>
      <c r="K2016" s="0" t="s">
        <v>7573</v>
      </c>
    </row>
    <row r="2017" customFormat="false" ht="12.75" hidden="false" customHeight="false" outlineLevel="0" collapsed="false">
      <c r="A2017" s="0" t="s">
        <v>5220</v>
      </c>
      <c r="B2017" s="0" t="n">
        <v>118</v>
      </c>
      <c r="C2017" s="0" t="s">
        <v>23</v>
      </c>
      <c r="E2017" s="0" t="s">
        <v>5221</v>
      </c>
      <c r="F2017" s="0" t="n">
        <v>17115</v>
      </c>
      <c r="G2017" s="0" t="n">
        <v>207</v>
      </c>
      <c r="H2017" s="0" t="n">
        <v>0</v>
      </c>
      <c r="I2017" s="0" t="n">
        <v>3319</v>
      </c>
      <c r="J2017" s="0" t="s">
        <v>7573</v>
      </c>
      <c r="K2017" s="0" t="s">
        <v>7573</v>
      </c>
    </row>
    <row r="2018" customFormat="false" ht="12.75" hidden="false" customHeight="false" outlineLevel="0" collapsed="false">
      <c r="A2018" s="0" t="s">
        <v>5222</v>
      </c>
      <c r="B2018" s="0" t="n">
        <v>446</v>
      </c>
      <c r="C2018" s="0" t="s">
        <v>23</v>
      </c>
      <c r="E2018" s="0" t="s">
        <v>5223</v>
      </c>
      <c r="F2018" s="0" t="n">
        <v>9359</v>
      </c>
      <c r="G2018" s="0" t="n">
        <v>78</v>
      </c>
      <c r="H2018" s="0" t="n">
        <v>0</v>
      </c>
      <c r="I2018" s="0" t="n">
        <v>11</v>
      </c>
      <c r="J2018" s="0" t="s">
        <v>7573</v>
      </c>
      <c r="K2018" s="0" t="s">
        <v>7573</v>
      </c>
    </row>
    <row r="2019" customFormat="false" ht="12.75" hidden="false" customHeight="false" outlineLevel="0" collapsed="false">
      <c r="A2019" s="0" t="s">
        <v>5224</v>
      </c>
      <c r="B2019" s="0" t="n">
        <v>327</v>
      </c>
      <c r="C2019" s="0" t="s">
        <v>23</v>
      </c>
      <c r="E2019" s="0" t="s">
        <v>5225</v>
      </c>
      <c r="F2019" s="0" t="n">
        <v>34297</v>
      </c>
      <c r="G2019" s="0" t="n">
        <v>280</v>
      </c>
      <c r="H2019" s="0" t="n">
        <v>0</v>
      </c>
      <c r="I2019" s="0" t="n">
        <v>60</v>
      </c>
      <c r="J2019" s="0" t="s">
        <v>7573</v>
      </c>
      <c r="K2019" s="0" t="s">
        <v>7573</v>
      </c>
    </row>
    <row r="2020" customFormat="false" ht="12.75" hidden="false" customHeight="false" outlineLevel="0" collapsed="false">
      <c r="A2020" s="0" t="s">
        <v>5226</v>
      </c>
      <c r="B2020" s="0" t="n">
        <v>110</v>
      </c>
      <c r="C2020" s="0" t="s">
        <v>23</v>
      </c>
      <c r="E2020" s="0" t="s">
        <v>5227</v>
      </c>
      <c r="F2020" s="0" t="n">
        <v>22631</v>
      </c>
      <c r="G2020" s="0" t="n">
        <v>134</v>
      </c>
      <c r="H2020" s="0" t="n">
        <v>0</v>
      </c>
      <c r="I2020" s="0" t="n">
        <v>18</v>
      </c>
      <c r="J2020" s="0" t="s">
        <v>7573</v>
      </c>
      <c r="K2020" s="0" t="s">
        <v>7573</v>
      </c>
    </row>
    <row r="2021" customFormat="false" ht="12.75" hidden="false" customHeight="false" outlineLevel="0" collapsed="false">
      <c r="A2021" s="0" t="s">
        <v>5228</v>
      </c>
      <c r="B2021" s="0" t="n">
        <v>231</v>
      </c>
      <c r="C2021" s="0" t="s">
        <v>23</v>
      </c>
      <c r="D2021" s="0" t="s">
        <v>5229</v>
      </c>
      <c r="E2021" s="0" t="s">
        <v>5230</v>
      </c>
      <c r="F2021" s="0" t="n">
        <v>6471</v>
      </c>
      <c r="G2021" s="0" t="n">
        <v>120</v>
      </c>
      <c r="H2021" s="0" t="n">
        <v>0</v>
      </c>
      <c r="I2021" s="0" t="n">
        <v>103</v>
      </c>
      <c r="J2021" s="0" t="s">
        <v>7573</v>
      </c>
      <c r="K2021" s="0" t="s">
        <v>7573</v>
      </c>
    </row>
    <row r="2022" customFormat="false" ht="12.75" hidden="false" customHeight="false" outlineLevel="0" collapsed="false">
      <c r="A2022" s="0" t="s">
        <v>5231</v>
      </c>
      <c r="B2022" s="0" t="n">
        <v>103</v>
      </c>
      <c r="C2022" s="0" t="s">
        <v>23</v>
      </c>
      <c r="D2022" s="0" t="s">
        <v>5232</v>
      </c>
      <c r="E2022" s="0" t="s">
        <v>5233</v>
      </c>
      <c r="F2022" s="0" t="n">
        <v>13685</v>
      </c>
      <c r="G2022" s="0" t="n">
        <v>249</v>
      </c>
      <c r="H2022" s="0" t="n">
        <v>0</v>
      </c>
      <c r="I2022" s="0" t="n">
        <v>16</v>
      </c>
      <c r="J2022" s="0" t="s">
        <v>7573</v>
      </c>
      <c r="K2022" s="0" t="s">
        <v>7573</v>
      </c>
    </row>
    <row r="2023" customFormat="false" ht="12.75" hidden="false" customHeight="false" outlineLevel="0" collapsed="false">
      <c r="A2023" s="0" t="s">
        <v>5234</v>
      </c>
      <c r="B2023" s="0" t="n">
        <v>2560</v>
      </c>
      <c r="C2023" s="0" t="s">
        <v>23</v>
      </c>
      <c r="D2023" s="0" t="s">
        <v>5235</v>
      </c>
      <c r="E2023" s="0" t="s">
        <v>5236</v>
      </c>
      <c r="F2023" s="0" t="n">
        <v>21872</v>
      </c>
      <c r="G2023" s="0" t="n">
        <v>184</v>
      </c>
      <c r="H2023" s="0" t="n">
        <v>0</v>
      </c>
      <c r="I2023" s="0" t="n">
        <v>35</v>
      </c>
      <c r="J2023" s="0" t="s">
        <v>7573</v>
      </c>
      <c r="K2023" s="0" t="s">
        <v>7573</v>
      </c>
    </row>
    <row r="2024" customFormat="false" ht="12.75" hidden="false" customHeight="false" outlineLevel="0" collapsed="false">
      <c r="A2024" s="0" t="s">
        <v>5237</v>
      </c>
      <c r="B2024" s="0" t="n">
        <v>707</v>
      </c>
      <c r="C2024" s="0" t="s">
        <v>23</v>
      </c>
      <c r="D2024" s="0" t="s">
        <v>5238</v>
      </c>
      <c r="E2024" s="0" t="s">
        <v>5239</v>
      </c>
      <c r="F2024" s="0" t="n">
        <v>9659</v>
      </c>
      <c r="G2024" s="0" t="n">
        <v>124</v>
      </c>
      <c r="H2024" s="0" t="n">
        <v>0</v>
      </c>
      <c r="I2024" s="0" t="n">
        <v>27</v>
      </c>
      <c r="J2024" s="0" t="s">
        <v>7573</v>
      </c>
      <c r="K2024" s="0" t="s">
        <v>7573</v>
      </c>
    </row>
    <row r="2025" customFormat="false" ht="12.75" hidden="false" customHeight="false" outlineLevel="0" collapsed="false">
      <c r="A2025" s="0" t="s">
        <v>5240</v>
      </c>
      <c r="B2025" s="0" t="n">
        <v>1357</v>
      </c>
      <c r="C2025" s="0" t="s">
        <v>23</v>
      </c>
      <c r="D2025" s="0" t="s">
        <v>5241</v>
      </c>
      <c r="E2025" s="0" t="s">
        <v>5242</v>
      </c>
      <c r="F2025" s="0" t="n">
        <v>5600</v>
      </c>
      <c r="G2025" s="0" t="n">
        <v>27</v>
      </c>
      <c r="H2025" s="0" t="n">
        <v>0</v>
      </c>
      <c r="I2025" s="0" t="n">
        <v>4</v>
      </c>
      <c r="J2025" s="0" t="s">
        <v>7573</v>
      </c>
      <c r="K2025" s="0" t="s">
        <v>7573</v>
      </c>
    </row>
    <row r="2026" customFormat="false" ht="12.75" hidden="false" customHeight="false" outlineLevel="0" collapsed="false">
      <c r="A2026" s="0" t="s">
        <v>5243</v>
      </c>
      <c r="B2026" s="0" t="n">
        <v>506</v>
      </c>
      <c r="C2026" s="0" t="s">
        <v>23</v>
      </c>
      <c r="D2026" s="0" t="s">
        <v>5244</v>
      </c>
      <c r="E2026" s="0" t="s">
        <v>5245</v>
      </c>
      <c r="F2026" s="0" t="n">
        <v>5427</v>
      </c>
      <c r="G2026" s="0" t="n">
        <v>45</v>
      </c>
      <c r="H2026" s="0" t="n">
        <v>0</v>
      </c>
      <c r="I2026" s="0" t="n">
        <v>19</v>
      </c>
      <c r="J2026" s="0" t="s">
        <v>7573</v>
      </c>
      <c r="K2026" s="0" t="s">
        <v>7573</v>
      </c>
    </row>
    <row r="2027" customFormat="false" ht="12.75" hidden="false" customHeight="false" outlineLevel="0" collapsed="false">
      <c r="A2027" s="0" t="s">
        <v>5246</v>
      </c>
      <c r="B2027" s="0" t="n">
        <v>814</v>
      </c>
      <c r="C2027" s="0" t="s">
        <v>23</v>
      </c>
      <c r="D2027" s="0" t="s">
        <v>5247</v>
      </c>
      <c r="E2027" s="0" t="s">
        <v>5248</v>
      </c>
      <c r="F2027" s="0" t="n">
        <v>5875</v>
      </c>
      <c r="G2027" s="0" t="n">
        <v>194</v>
      </c>
      <c r="H2027" s="0" t="n">
        <v>0</v>
      </c>
      <c r="I2027" s="0" t="n">
        <v>17</v>
      </c>
      <c r="J2027" s="0" t="s">
        <v>7573</v>
      </c>
      <c r="K2027" s="0" t="s">
        <v>7573</v>
      </c>
    </row>
    <row r="2028" customFormat="false" ht="12.75" hidden="false" customHeight="false" outlineLevel="0" collapsed="false">
      <c r="A2028" s="0" t="s">
        <v>5249</v>
      </c>
      <c r="B2028" s="0" t="n">
        <v>775</v>
      </c>
      <c r="C2028" s="0" t="s">
        <v>23</v>
      </c>
      <c r="D2028" s="0" t="s">
        <v>5250</v>
      </c>
      <c r="E2028" s="0" t="s">
        <v>5251</v>
      </c>
      <c r="F2028" s="0" t="n">
        <v>12938</v>
      </c>
      <c r="G2028" s="0" t="n">
        <v>137</v>
      </c>
      <c r="H2028" s="0" t="n">
        <v>0</v>
      </c>
      <c r="I2028" s="0" t="n">
        <v>28</v>
      </c>
      <c r="J2028" s="0" t="s">
        <v>7573</v>
      </c>
      <c r="K2028" s="0" t="s">
        <v>7573</v>
      </c>
    </row>
    <row r="2029" customFormat="false" ht="12.75" hidden="false" customHeight="false" outlineLevel="0" collapsed="false">
      <c r="A2029" s="0" t="s">
        <v>5252</v>
      </c>
      <c r="B2029" s="0" t="n">
        <v>785</v>
      </c>
      <c r="C2029" s="0" t="s">
        <v>23</v>
      </c>
      <c r="E2029" s="0" t="s">
        <v>5253</v>
      </c>
      <c r="F2029" s="0" t="n">
        <v>11859</v>
      </c>
      <c r="G2029" s="0" t="n">
        <v>93</v>
      </c>
      <c r="H2029" s="0" t="n">
        <v>0</v>
      </c>
      <c r="I2029" s="0" t="n">
        <v>35</v>
      </c>
      <c r="J2029" s="0" t="s">
        <v>7573</v>
      </c>
      <c r="K2029" s="0" t="s">
        <v>7573</v>
      </c>
    </row>
    <row r="2030" customFormat="false" ht="12.75" hidden="false" customHeight="false" outlineLevel="0" collapsed="false">
      <c r="A2030" s="0" t="s">
        <v>5254</v>
      </c>
      <c r="B2030" s="0" t="n">
        <v>1415</v>
      </c>
      <c r="C2030" s="0" t="s">
        <v>23</v>
      </c>
      <c r="D2030" s="0" t="s">
        <v>5255</v>
      </c>
      <c r="E2030" s="0" t="s">
        <v>5256</v>
      </c>
      <c r="F2030" s="0" t="n">
        <v>13940</v>
      </c>
      <c r="G2030" s="0" t="n">
        <v>119</v>
      </c>
      <c r="H2030" s="0" t="n">
        <v>0</v>
      </c>
      <c r="I2030" s="0" t="n">
        <v>4</v>
      </c>
      <c r="J2030" s="0" t="s">
        <v>7573</v>
      </c>
      <c r="K2030" s="0" t="s">
        <v>7573</v>
      </c>
    </row>
    <row r="2031" customFormat="false" ht="12.75" hidden="false" customHeight="false" outlineLevel="0" collapsed="false">
      <c r="A2031" s="0" t="s">
        <v>5257</v>
      </c>
      <c r="B2031" s="0" t="n">
        <v>473</v>
      </c>
      <c r="C2031" s="0" t="s">
        <v>23</v>
      </c>
      <c r="D2031" s="0" t="s">
        <v>5258</v>
      </c>
      <c r="E2031" s="0" t="s">
        <v>5259</v>
      </c>
      <c r="F2031" s="0" t="n">
        <v>10613</v>
      </c>
      <c r="G2031" s="0" t="n">
        <v>87</v>
      </c>
      <c r="H2031" s="0" t="n">
        <v>0</v>
      </c>
      <c r="I2031" s="0" t="n">
        <v>19</v>
      </c>
      <c r="J2031" s="0" t="s">
        <v>7573</v>
      </c>
      <c r="K2031" s="0" t="s">
        <v>7573</v>
      </c>
    </row>
    <row r="2032" customFormat="false" ht="12.75" hidden="false" customHeight="false" outlineLevel="0" collapsed="false">
      <c r="A2032" s="0" t="s">
        <v>5260</v>
      </c>
      <c r="B2032" s="0" t="n">
        <v>2795</v>
      </c>
      <c r="C2032" s="0" t="s">
        <v>23</v>
      </c>
      <c r="D2032" s="0" t="s">
        <v>5261</v>
      </c>
      <c r="E2032" s="0" t="s">
        <v>5262</v>
      </c>
      <c r="F2032" s="0" t="n">
        <v>25508</v>
      </c>
      <c r="G2032" s="0" t="n">
        <v>229</v>
      </c>
      <c r="H2032" s="0" t="n">
        <v>0</v>
      </c>
      <c r="I2032" s="0" t="n">
        <v>32</v>
      </c>
      <c r="J2032" s="0" t="s">
        <v>7573</v>
      </c>
      <c r="K2032" s="0" t="s">
        <v>7573</v>
      </c>
    </row>
    <row r="2033" customFormat="false" ht="12.75" hidden="false" customHeight="false" outlineLevel="0" collapsed="false">
      <c r="A2033" s="0" t="s">
        <v>5263</v>
      </c>
      <c r="B2033" s="0" t="n">
        <v>185</v>
      </c>
      <c r="C2033" s="0" t="s">
        <v>23</v>
      </c>
      <c r="D2033" s="0" t="s">
        <v>5264</v>
      </c>
      <c r="E2033" s="0" t="s">
        <v>5265</v>
      </c>
      <c r="F2033" s="0" t="n">
        <v>10294</v>
      </c>
      <c r="G2033" s="0" t="n">
        <v>129</v>
      </c>
      <c r="H2033" s="0" t="n">
        <v>0</v>
      </c>
      <c r="I2033" s="0" t="n">
        <v>20</v>
      </c>
      <c r="J2033" s="0" t="s">
        <v>7573</v>
      </c>
      <c r="K2033" s="0" t="s">
        <v>7573</v>
      </c>
    </row>
    <row r="2034" customFormat="false" ht="12.75" hidden="false" customHeight="false" outlineLevel="0" collapsed="false">
      <c r="A2034" s="0" t="s">
        <v>5266</v>
      </c>
      <c r="B2034" s="0" t="n">
        <v>147</v>
      </c>
      <c r="C2034" s="0" t="s">
        <v>23</v>
      </c>
      <c r="F2034" s="0" t="n">
        <v>15034</v>
      </c>
      <c r="G2034" s="0" t="n">
        <v>63</v>
      </c>
      <c r="H2034" s="0" t="n">
        <v>0</v>
      </c>
      <c r="I2034" s="0" t="n">
        <v>1</v>
      </c>
      <c r="J2034" s="0" t="s">
        <v>7573</v>
      </c>
      <c r="K2034" s="0" t="s">
        <v>7573</v>
      </c>
    </row>
    <row r="2035" customFormat="false" ht="12.75" hidden="false" customHeight="false" outlineLevel="0" collapsed="false">
      <c r="A2035" s="0" t="s">
        <v>5267</v>
      </c>
      <c r="B2035" s="0" t="n">
        <v>137</v>
      </c>
      <c r="C2035" s="0" t="s">
        <v>23</v>
      </c>
      <c r="F2035" s="0" t="n">
        <v>7072</v>
      </c>
      <c r="G2035" s="0" t="n">
        <v>60</v>
      </c>
      <c r="H2035" s="0" t="n">
        <v>0</v>
      </c>
      <c r="I2035" s="0" t="n">
        <v>1</v>
      </c>
      <c r="J2035" s="0" t="s">
        <v>7573</v>
      </c>
      <c r="K2035" s="0" t="s">
        <v>7573</v>
      </c>
    </row>
    <row r="2036" customFormat="false" ht="12.75" hidden="false" customHeight="false" outlineLevel="0" collapsed="false">
      <c r="A2036" s="0" t="s">
        <v>5268</v>
      </c>
      <c r="B2036" s="0" t="n">
        <v>912</v>
      </c>
      <c r="C2036" s="0" t="s">
        <v>23</v>
      </c>
      <c r="D2036" s="0" t="s">
        <v>5269</v>
      </c>
      <c r="E2036" s="0" t="s">
        <v>5270</v>
      </c>
      <c r="F2036" s="0" t="n">
        <v>8566</v>
      </c>
      <c r="G2036" s="0" t="n">
        <v>81</v>
      </c>
      <c r="H2036" s="0" t="n">
        <v>0</v>
      </c>
      <c r="I2036" s="0" t="n">
        <v>51</v>
      </c>
      <c r="J2036" s="0" t="s">
        <v>7573</v>
      </c>
      <c r="K2036" s="0" t="s">
        <v>7573</v>
      </c>
    </row>
    <row r="2037" customFormat="false" ht="12.75" hidden="false" customHeight="false" outlineLevel="0" collapsed="false">
      <c r="A2037" s="0" t="s">
        <v>5271</v>
      </c>
      <c r="B2037" s="0" t="n">
        <v>1520</v>
      </c>
      <c r="C2037" s="0" t="s">
        <v>23</v>
      </c>
      <c r="D2037" s="0" t="s">
        <v>5272</v>
      </c>
      <c r="E2037" s="0" t="s">
        <v>5273</v>
      </c>
      <c r="F2037" s="0" t="n">
        <v>7801</v>
      </c>
      <c r="G2037" s="0" t="n">
        <v>79</v>
      </c>
      <c r="H2037" s="0" t="n">
        <v>0</v>
      </c>
      <c r="I2037" s="0" t="n">
        <v>9</v>
      </c>
      <c r="J2037" s="0" t="s">
        <v>7573</v>
      </c>
      <c r="K2037" s="0" t="s">
        <v>7573</v>
      </c>
    </row>
    <row r="2038" customFormat="false" ht="12.75" hidden="false" customHeight="false" outlineLevel="0" collapsed="false">
      <c r="A2038" s="0" t="s">
        <v>5274</v>
      </c>
      <c r="B2038" s="0" t="n">
        <v>25864</v>
      </c>
      <c r="C2038" s="0" t="s">
        <v>23</v>
      </c>
      <c r="E2038" s="0" t="s">
        <v>5275</v>
      </c>
      <c r="F2038" s="0" t="n">
        <v>10785</v>
      </c>
      <c r="G2038" s="0" t="n">
        <v>113</v>
      </c>
      <c r="H2038" s="0" t="n">
        <v>0</v>
      </c>
      <c r="I2038" s="0" t="n">
        <v>37</v>
      </c>
      <c r="J2038" s="0" t="s">
        <v>7573</v>
      </c>
      <c r="K2038" s="0" t="s">
        <v>7573</v>
      </c>
    </row>
    <row r="2039" customFormat="false" ht="12.75" hidden="false" customHeight="false" outlineLevel="0" collapsed="false">
      <c r="A2039" s="0" t="s">
        <v>5276</v>
      </c>
      <c r="B2039" s="0" t="n">
        <v>1581</v>
      </c>
      <c r="C2039" s="0" t="s">
        <v>23</v>
      </c>
      <c r="D2039" s="0" t="s">
        <v>5277</v>
      </c>
      <c r="E2039" s="0" t="s">
        <v>5278</v>
      </c>
      <c r="F2039" s="0" t="n">
        <v>6063</v>
      </c>
      <c r="G2039" s="0" t="n">
        <v>95</v>
      </c>
      <c r="H2039" s="0" t="n">
        <v>0</v>
      </c>
      <c r="I2039" s="0" t="n">
        <v>13</v>
      </c>
      <c r="J2039" s="0" t="s">
        <v>7573</v>
      </c>
      <c r="K2039" s="0" t="s">
        <v>7573</v>
      </c>
    </row>
    <row r="2040" customFormat="false" ht="12.75" hidden="false" customHeight="false" outlineLevel="0" collapsed="false">
      <c r="A2040" s="0" t="s">
        <v>5279</v>
      </c>
      <c r="B2040" s="0" t="n">
        <v>282</v>
      </c>
      <c r="C2040" s="0" t="s">
        <v>23</v>
      </c>
      <c r="E2040" s="0" t="s">
        <v>5280</v>
      </c>
      <c r="F2040" s="0" t="n">
        <v>12867</v>
      </c>
      <c r="G2040" s="0" t="n">
        <v>86</v>
      </c>
      <c r="H2040" s="0" t="n">
        <v>0</v>
      </c>
      <c r="I2040" s="0" t="n">
        <v>39</v>
      </c>
      <c r="J2040" s="0" t="s">
        <v>7573</v>
      </c>
      <c r="K2040" s="0" t="s">
        <v>7573</v>
      </c>
    </row>
    <row r="2041" customFormat="false" ht="12.75" hidden="false" customHeight="false" outlineLevel="0" collapsed="false">
      <c r="A2041" s="0" t="s">
        <v>5281</v>
      </c>
      <c r="B2041" s="0" t="n">
        <v>635</v>
      </c>
      <c r="C2041" s="0" t="s">
        <v>23</v>
      </c>
      <c r="D2041" s="0" t="s">
        <v>5282</v>
      </c>
      <c r="E2041" s="0" t="s">
        <v>5283</v>
      </c>
      <c r="F2041" s="0" t="n">
        <v>7697</v>
      </c>
      <c r="G2041" s="0" t="n">
        <v>63</v>
      </c>
      <c r="H2041" s="0" t="n">
        <v>0</v>
      </c>
      <c r="I2041" s="0" t="n">
        <v>17</v>
      </c>
      <c r="J2041" s="0" t="s">
        <v>7573</v>
      </c>
      <c r="K2041" s="0" t="s">
        <v>7573</v>
      </c>
    </row>
    <row r="2042" customFormat="false" ht="12.75" hidden="false" customHeight="false" outlineLevel="0" collapsed="false">
      <c r="A2042" s="0" t="s">
        <v>5284</v>
      </c>
      <c r="B2042" s="0" t="n">
        <v>104</v>
      </c>
      <c r="C2042" s="0" t="s">
        <v>23</v>
      </c>
      <c r="D2042" s="0" t="s">
        <v>5285</v>
      </c>
      <c r="E2042" s="0" t="s">
        <v>5286</v>
      </c>
      <c r="F2042" s="0" t="n">
        <v>8678</v>
      </c>
      <c r="G2042" s="0" t="n">
        <v>117</v>
      </c>
      <c r="H2042" s="0" t="n">
        <v>0</v>
      </c>
      <c r="I2042" s="0" t="n">
        <v>23</v>
      </c>
      <c r="J2042" s="0" t="s">
        <v>7573</v>
      </c>
      <c r="K2042" s="0" t="s">
        <v>7573</v>
      </c>
    </row>
    <row r="2043" customFormat="false" ht="12.75" hidden="false" customHeight="false" outlineLevel="0" collapsed="false">
      <c r="A2043" s="0" t="s">
        <v>5287</v>
      </c>
      <c r="B2043" s="0" t="n">
        <v>305</v>
      </c>
      <c r="C2043" s="0" t="s">
        <v>23</v>
      </c>
      <c r="D2043" s="0" t="s">
        <v>5288</v>
      </c>
      <c r="E2043" s="0" t="s">
        <v>5289</v>
      </c>
      <c r="F2043" s="0" t="n">
        <v>13273</v>
      </c>
      <c r="G2043" s="0" t="n">
        <v>159</v>
      </c>
      <c r="H2043" s="0" t="n">
        <v>0</v>
      </c>
      <c r="I2043" s="0" t="n">
        <v>8</v>
      </c>
      <c r="J2043" s="0" t="s">
        <v>7573</v>
      </c>
      <c r="K2043" s="0" t="s">
        <v>7573</v>
      </c>
    </row>
    <row r="2044" customFormat="false" ht="12.75" hidden="false" customHeight="false" outlineLevel="0" collapsed="false">
      <c r="A2044" s="0" t="s">
        <v>5290</v>
      </c>
      <c r="B2044" s="0" t="n">
        <v>4815</v>
      </c>
      <c r="C2044" s="0" t="s">
        <v>23</v>
      </c>
      <c r="D2044" s="0" t="s">
        <v>5291</v>
      </c>
      <c r="E2044" s="0" t="s">
        <v>5292</v>
      </c>
      <c r="F2044" s="0" t="n">
        <v>135251</v>
      </c>
      <c r="G2044" s="0" t="n">
        <v>369</v>
      </c>
      <c r="H2044" s="0" t="n">
        <v>0</v>
      </c>
      <c r="I2044" s="0" t="n">
        <v>52</v>
      </c>
      <c r="J2044" s="0" t="s">
        <v>7573</v>
      </c>
      <c r="K2044" s="0" t="s">
        <v>7573</v>
      </c>
    </row>
    <row r="2045" customFormat="false" ht="12.75" hidden="false" customHeight="false" outlineLevel="0" collapsed="false">
      <c r="A2045" s="0" t="s">
        <v>5293</v>
      </c>
      <c r="B2045" s="0" t="n">
        <v>1238</v>
      </c>
      <c r="C2045" s="0" t="s">
        <v>23</v>
      </c>
      <c r="E2045" s="0" t="s">
        <v>5294</v>
      </c>
      <c r="F2045" s="0" t="n">
        <v>8768</v>
      </c>
      <c r="G2045" s="0" t="n">
        <v>95</v>
      </c>
      <c r="H2045" s="0" t="n">
        <v>0</v>
      </c>
      <c r="I2045" s="0" t="n">
        <v>6</v>
      </c>
      <c r="J2045" s="0" t="s">
        <v>7573</v>
      </c>
      <c r="K2045" s="0" t="s">
        <v>7573</v>
      </c>
    </row>
    <row r="2046" customFormat="false" ht="12.75" hidden="false" customHeight="false" outlineLevel="0" collapsed="false">
      <c r="A2046" s="0" t="s">
        <v>5295</v>
      </c>
      <c r="B2046" s="0" t="n">
        <v>216</v>
      </c>
      <c r="C2046" s="0" t="s">
        <v>23</v>
      </c>
      <c r="D2046" s="0" t="s">
        <v>5296</v>
      </c>
      <c r="E2046" s="0" t="s">
        <v>5297</v>
      </c>
      <c r="F2046" s="0" t="n">
        <v>20102</v>
      </c>
      <c r="G2046" s="0" t="n">
        <v>111</v>
      </c>
      <c r="H2046" s="0" t="n">
        <v>4</v>
      </c>
      <c r="I2046" s="0" t="n">
        <v>254</v>
      </c>
      <c r="J2046" s="0" t="s">
        <v>7573</v>
      </c>
      <c r="K2046" s="0" t="s">
        <v>7573</v>
      </c>
    </row>
    <row r="2047" customFormat="false" ht="12.75" hidden="false" customHeight="false" outlineLevel="0" collapsed="false">
      <c r="A2047" s="0" t="s">
        <v>5298</v>
      </c>
      <c r="B2047" s="0" t="n">
        <v>158</v>
      </c>
      <c r="C2047" s="0" t="s">
        <v>23</v>
      </c>
      <c r="D2047" s="0" t="s">
        <v>5299</v>
      </c>
      <c r="E2047" s="0" t="s">
        <v>5300</v>
      </c>
      <c r="F2047" s="0" t="n">
        <v>7947</v>
      </c>
      <c r="G2047" s="0" t="n">
        <v>80</v>
      </c>
      <c r="H2047" s="0" t="n">
        <v>0</v>
      </c>
      <c r="I2047" s="0" t="n">
        <v>3</v>
      </c>
      <c r="J2047" s="0" t="s">
        <v>7573</v>
      </c>
      <c r="K2047" s="0" t="s">
        <v>7573</v>
      </c>
    </row>
    <row r="2048" customFormat="false" ht="12.75" hidden="false" customHeight="false" outlineLevel="0" collapsed="false">
      <c r="A2048" s="0" t="s">
        <v>5301</v>
      </c>
      <c r="B2048" s="0" t="n">
        <v>113</v>
      </c>
      <c r="C2048" s="0" t="s">
        <v>23</v>
      </c>
      <c r="E2048" s="0" t="s">
        <v>5302</v>
      </c>
      <c r="F2048" s="0" t="n">
        <v>7102</v>
      </c>
      <c r="G2048" s="0" t="n">
        <v>114</v>
      </c>
      <c r="H2048" s="0" t="n">
        <v>0</v>
      </c>
      <c r="I2048" s="0" t="n">
        <v>633</v>
      </c>
      <c r="J2048" s="0" t="s">
        <v>7573</v>
      </c>
      <c r="K2048" s="0" t="s">
        <v>7573</v>
      </c>
    </row>
    <row r="2049" customFormat="false" ht="12.75" hidden="false" customHeight="false" outlineLevel="0" collapsed="false">
      <c r="A2049" s="0" t="s">
        <v>5303</v>
      </c>
      <c r="B2049" s="0" t="n">
        <v>1772</v>
      </c>
      <c r="C2049" s="0" t="s">
        <v>23</v>
      </c>
      <c r="D2049" s="0" t="s">
        <v>5304</v>
      </c>
      <c r="E2049" s="0" t="s">
        <v>5305</v>
      </c>
      <c r="F2049" s="0" t="n">
        <v>21487</v>
      </c>
      <c r="G2049" s="0" t="n">
        <v>170</v>
      </c>
      <c r="H2049" s="0" t="n">
        <v>0</v>
      </c>
      <c r="I2049" s="0" t="n">
        <v>24</v>
      </c>
      <c r="J2049" s="0" t="s">
        <v>7573</v>
      </c>
      <c r="K2049" s="0" t="s">
        <v>7573</v>
      </c>
    </row>
    <row r="2050" customFormat="false" ht="12.75" hidden="false" customHeight="false" outlineLevel="0" collapsed="false">
      <c r="A2050" s="0" t="s">
        <v>5306</v>
      </c>
      <c r="B2050" s="0" t="n">
        <v>520</v>
      </c>
      <c r="C2050" s="0" t="s">
        <v>23</v>
      </c>
      <c r="D2050" s="0" t="s">
        <v>5307</v>
      </c>
      <c r="E2050" s="0" t="s">
        <v>5308</v>
      </c>
      <c r="F2050" s="0" t="n">
        <v>6819</v>
      </c>
      <c r="G2050" s="0" t="n">
        <v>56</v>
      </c>
      <c r="H2050" s="0" t="n">
        <v>4</v>
      </c>
      <c r="I2050" s="0" t="n">
        <v>7</v>
      </c>
      <c r="J2050" s="0" t="s">
        <v>7573</v>
      </c>
      <c r="K2050" s="0" t="s">
        <v>7573</v>
      </c>
    </row>
    <row r="2051" customFormat="false" ht="12.75" hidden="false" customHeight="false" outlineLevel="0" collapsed="false">
      <c r="A2051" s="0" t="s">
        <v>5309</v>
      </c>
      <c r="B2051" s="0" t="n">
        <v>1936</v>
      </c>
      <c r="C2051" s="0" t="s">
        <v>23</v>
      </c>
      <c r="D2051" s="0" t="s">
        <v>5310</v>
      </c>
      <c r="E2051" s="0" t="s">
        <v>5311</v>
      </c>
      <c r="F2051" s="0" t="n">
        <v>182348</v>
      </c>
      <c r="G2051" s="0" t="n">
        <v>739</v>
      </c>
      <c r="H2051" s="0" t="n">
        <v>0</v>
      </c>
      <c r="I2051" s="0" t="n">
        <v>189</v>
      </c>
      <c r="J2051" s="0" t="s">
        <v>7573</v>
      </c>
      <c r="K2051" s="0" t="s">
        <v>7573</v>
      </c>
    </row>
    <row r="2052" customFormat="false" ht="12.75" hidden="false" customHeight="false" outlineLevel="0" collapsed="false">
      <c r="A2052" s="0" t="s">
        <v>5312</v>
      </c>
      <c r="B2052" s="0" t="n">
        <v>524</v>
      </c>
      <c r="C2052" s="0" t="s">
        <v>23</v>
      </c>
      <c r="D2052" s="0" t="s">
        <v>5313</v>
      </c>
      <c r="E2052" s="0" t="s">
        <v>5314</v>
      </c>
      <c r="F2052" s="0" t="n">
        <v>21834</v>
      </c>
      <c r="G2052" s="0" t="n">
        <v>169</v>
      </c>
      <c r="H2052" s="0" t="n">
        <v>1</v>
      </c>
      <c r="I2052" s="0" t="n">
        <v>57</v>
      </c>
      <c r="J2052" s="0" t="s">
        <v>7573</v>
      </c>
      <c r="K2052" s="0" t="s">
        <v>7573</v>
      </c>
    </row>
    <row r="2053" customFormat="false" ht="12.75" hidden="false" customHeight="false" outlineLevel="0" collapsed="false">
      <c r="A2053" s="0" t="s">
        <v>5315</v>
      </c>
      <c r="B2053" s="0" t="n">
        <v>101</v>
      </c>
      <c r="C2053" s="0" t="s">
        <v>23</v>
      </c>
      <c r="E2053" s="0" t="s">
        <v>5316</v>
      </c>
      <c r="F2053" s="0" t="n">
        <v>12759</v>
      </c>
      <c r="G2053" s="0" t="n">
        <v>115</v>
      </c>
      <c r="H2053" s="0" t="n">
        <v>0</v>
      </c>
      <c r="I2053" s="0" t="n">
        <v>9</v>
      </c>
      <c r="J2053" s="0" t="s">
        <v>7573</v>
      </c>
      <c r="K2053" s="0" t="s">
        <v>7573</v>
      </c>
    </row>
    <row r="2054" customFormat="false" ht="12.75" hidden="false" customHeight="false" outlineLevel="0" collapsed="false">
      <c r="A2054" s="0" t="s">
        <v>5317</v>
      </c>
      <c r="B2054" s="0" t="n">
        <v>240</v>
      </c>
      <c r="C2054" s="0" t="s">
        <v>23</v>
      </c>
      <c r="D2054" s="0" t="s">
        <v>5318</v>
      </c>
      <c r="E2054" s="0" t="s">
        <v>5319</v>
      </c>
      <c r="F2054" s="0" t="n">
        <v>11478</v>
      </c>
      <c r="G2054" s="0" t="n">
        <v>103</v>
      </c>
      <c r="H2054" s="0" t="n">
        <v>0</v>
      </c>
      <c r="I2054" s="0" t="n">
        <v>17</v>
      </c>
      <c r="J2054" s="0" t="s">
        <v>7573</v>
      </c>
      <c r="K2054" s="0" t="s">
        <v>7573</v>
      </c>
    </row>
    <row r="2055" customFormat="false" ht="12.75" hidden="false" customHeight="false" outlineLevel="0" collapsed="false">
      <c r="A2055" s="0" t="s">
        <v>5320</v>
      </c>
      <c r="B2055" s="0" t="n">
        <v>126</v>
      </c>
      <c r="C2055" s="0" t="s">
        <v>23</v>
      </c>
      <c r="E2055" s="0" t="s">
        <v>5321</v>
      </c>
      <c r="F2055" s="0" t="n">
        <v>24791</v>
      </c>
      <c r="G2055" s="0" t="n">
        <v>191</v>
      </c>
      <c r="H2055" s="0" t="n">
        <v>0</v>
      </c>
      <c r="I2055" s="0" t="n">
        <v>12</v>
      </c>
      <c r="J2055" s="0" t="s">
        <v>7573</v>
      </c>
      <c r="K2055" s="0" t="s">
        <v>7573</v>
      </c>
    </row>
    <row r="2056" customFormat="false" ht="12.75" hidden="false" customHeight="false" outlineLevel="0" collapsed="false">
      <c r="A2056" s="0" t="s">
        <v>5322</v>
      </c>
      <c r="B2056" s="0" t="n">
        <v>433</v>
      </c>
      <c r="C2056" s="0" t="s">
        <v>23</v>
      </c>
      <c r="D2056" s="0" t="s">
        <v>5323</v>
      </c>
      <c r="E2056" s="0" t="s">
        <v>5324</v>
      </c>
      <c r="F2056" s="0" t="n">
        <v>22102</v>
      </c>
      <c r="G2056" s="0" t="n">
        <v>197</v>
      </c>
      <c r="H2056" s="0" t="n">
        <v>0</v>
      </c>
      <c r="I2056" s="0" t="n">
        <v>59</v>
      </c>
      <c r="J2056" s="0" t="s">
        <v>7573</v>
      </c>
      <c r="K2056" s="0" t="s">
        <v>7573</v>
      </c>
    </row>
    <row r="2057" customFormat="false" ht="12.75" hidden="false" customHeight="false" outlineLevel="0" collapsed="false">
      <c r="A2057" s="0" t="s">
        <v>5325</v>
      </c>
      <c r="B2057" s="0" t="n">
        <v>340</v>
      </c>
      <c r="C2057" s="0" t="s">
        <v>23</v>
      </c>
      <c r="D2057" s="0" t="s">
        <v>5326</v>
      </c>
      <c r="E2057" s="0" t="s">
        <v>5327</v>
      </c>
      <c r="F2057" s="0" t="n">
        <v>8710</v>
      </c>
      <c r="G2057" s="0" t="n">
        <v>81</v>
      </c>
      <c r="H2057" s="0" t="n">
        <v>0</v>
      </c>
      <c r="I2057" s="0" t="n">
        <v>4</v>
      </c>
      <c r="J2057" s="0" t="s">
        <v>7573</v>
      </c>
      <c r="K2057" s="0" t="s">
        <v>7573</v>
      </c>
    </row>
    <row r="2058" customFormat="false" ht="12.75" hidden="false" customHeight="false" outlineLevel="0" collapsed="false">
      <c r="A2058" s="0" t="s">
        <v>5328</v>
      </c>
      <c r="B2058" s="0" t="n">
        <v>118</v>
      </c>
      <c r="C2058" s="0" t="s">
        <v>23</v>
      </c>
      <c r="D2058" s="0" t="s">
        <v>5329</v>
      </c>
      <c r="E2058" s="0" t="s">
        <v>5330</v>
      </c>
      <c r="F2058" s="0" t="n">
        <v>93858</v>
      </c>
      <c r="G2058" s="0" t="n">
        <v>802</v>
      </c>
      <c r="H2058" s="0" t="n">
        <v>0</v>
      </c>
      <c r="I2058" s="0" t="n">
        <v>17</v>
      </c>
      <c r="J2058" s="0" t="s">
        <v>7573</v>
      </c>
      <c r="K2058" s="0" t="s">
        <v>7573</v>
      </c>
    </row>
    <row r="2059" customFormat="false" ht="12.75" hidden="false" customHeight="false" outlineLevel="0" collapsed="false">
      <c r="A2059" s="0" t="s">
        <v>5331</v>
      </c>
      <c r="B2059" s="0" t="n">
        <v>168</v>
      </c>
      <c r="C2059" s="0" t="s">
        <v>23</v>
      </c>
      <c r="D2059" s="0" t="s">
        <v>5332</v>
      </c>
      <c r="E2059" s="0" t="s">
        <v>5333</v>
      </c>
      <c r="F2059" s="0" t="n">
        <v>11329</v>
      </c>
      <c r="G2059" s="0" t="n">
        <v>208</v>
      </c>
      <c r="H2059" s="0" t="n">
        <v>0</v>
      </c>
      <c r="I2059" s="0" t="n">
        <v>16</v>
      </c>
      <c r="J2059" s="0" t="s">
        <v>7573</v>
      </c>
      <c r="K2059" s="0" t="s">
        <v>7573</v>
      </c>
    </row>
    <row r="2060" customFormat="false" ht="12.75" hidden="false" customHeight="false" outlineLevel="0" collapsed="false">
      <c r="A2060" s="0" t="s">
        <v>5334</v>
      </c>
      <c r="B2060" s="0" t="n">
        <v>409</v>
      </c>
      <c r="C2060" s="0" t="s">
        <v>23</v>
      </c>
      <c r="E2060" s="0" t="s">
        <v>5335</v>
      </c>
      <c r="F2060" s="0" t="n">
        <v>5939</v>
      </c>
      <c r="G2060" s="0" t="n">
        <v>66</v>
      </c>
      <c r="H2060" s="0" t="n">
        <v>0</v>
      </c>
      <c r="I2060" s="0" t="n">
        <v>0</v>
      </c>
      <c r="J2060" s="0" t="s">
        <v>7573</v>
      </c>
      <c r="K2060" s="0" t="s">
        <v>7573</v>
      </c>
    </row>
    <row r="2061" customFormat="false" ht="12.75" hidden="false" customHeight="false" outlineLevel="0" collapsed="false">
      <c r="A2061" s="0" t="s">
        <v>5336</v>
      </c>
      <c r="B2061" s="0" t="n">
        <v>664</v>
      </c>
      <c r="C2061" s="0" t="s">
        <v>23</v>
      </c>
      <c r="E2061" s="0" t="s">
        <v>5337</v>
      </c>
      <c r="F2061" s="0" t="n">
        <v>28402</v>
      </c>
      <c r="G2061" s="0" t="n">
        <v>111</v>
      </c>
      <c r="H2061" s="0" t="n">
        <v>0</v>
      </c>
      <c r="I2061" s="0" t="n">
        <v>5</v>
      </c>
      <c r="J2061" s="0" t="s">
        <v>7573</v>
      </c>
      <c r="K2061" s="0" t="s">
        <v>7573</v>
      </c>
    </row>
    <row r="2062" customFormat="false" ht="12.75" hidden="false" customHeight="false" outlineLevel="0" collapsed="false">
      <c r="A2062" s="0" t="s">
        <v>5338</v>
      </c>
      <c r="B2062" s="0" t="n">
        <v>2418</v>
      </c>
      <c r="C2062" s="0" t="s">
        <v>23</v>
      </c>
      <c r="D2062" s="0" t="s">
        <v>5339</v>
      </c>
      <c r="E2062" s="0" t="s">
        <v>5340</v>
      </c>
      <c r="F2062" s="0" t="n">
        <v>33524</v>
      </c>
      <c r="G2062" s="0" t="n">
        <v>528</v>
      </c>
      <c r="H2062" s="0" t="n">
        <v>0</v>
      </c>
      <c r="I2062" s="0" t="n">
        <v>105</v>
      </c>
      <c r="J2062" s="0" t="s">
        <v>7573</v>
      </c>
      <c r="K2062" s="0" t="s">
        <v>7573</v>
      </c>
    </row>
    <row r="2063" customFormat="false" ht="12.75" hidden="false" customHeight="false" outlineLevel="0" collapsed="false">
      <c r="A2063" s="0" t="s">
        <v>5341</v>
      </c>
      <c r="B2063" s="0" t="n">
        <v>2169</v>
      </c>
      <c r="C2063" s="0" t="s">
        <v>23</v>
      </c>
      <c r="E2063" s="0" t="s">
        <v>5342</v>
      </c>
      <c r="F2063" s="0" t="n">
        <v>27556</v>
      </c>
      <c r="G2063" s="0" t="n">
        <v>465</v>
      </c>
      <c r="H2063" s="0" t="n">
        <v>0</v>
      </c>
      <c r="I2063" s="0" t="n">
        <v>3</v>
      </c>
      <c r="J2063" s="0" t="s">
        <v>7573</v>
      </c>
      <c r="K2063" s="0" t="s">
        <v>7573</v>
      </c>
    </row>
    <row r="2064" customFormat="false" ht="12.75" hidden="false" customHeight="false" outlineLevel="0" collapsed="false">
      <c r="A2064" s="0" t="s">
        <v>5343</v>
      </c>
      <c r="B2064" s="0" t="n">
        <v>272</v>
      </c>
      <c r="C2064" s="0" t="s">
        <v>23</v>
      </c>
      <c r="D2064" s="0" t="s">
        <v>5344</v>
      </c>
      <c r="E2064" s="0" t="s">
        <v>5345</v>
      </c>
      <c r="F2064" s="0" t="n">
        <v>8938</v>
      </c>
      <c r="G2064" s="0" t="n">
        <v>48</v>
      </c>
      <c r="H2064" s="0" t="n">
        <v>0</v>
      </c>
      <c r="I2064" s="0" t="n">
        <v>4</v>
      </c>
      <c r="J2064" s="0" t="s">
        <v>7573</v>
      </c>
      <c r="K2064" s="0" t="s">
        <v>7573</v>
      </c>
    </row>
    <row r="2065" customFormat="false" ht="12.75" hidden="false" customHeight="false" outlineLevel="0" collapsed="false">
      <c r="A2065" s="0" t="s">
        <v>5346</v>
      </c>
      <c r="B2065" s="0" t="n">
        <v>1024</v>
      </c>
      <c r="C2065" s="0" t="s">
        <v>23</v>
      </c>
      <c r="D2065" s="0" t="s">
        <v>5347</v>
      </c>
      <c r="E2065" s="0" t="s">
        <v>5348</v>
      </c>
      <c r="F2065" s="0" t="n">
        <v>38286</v>
      </c>
      <c r="G2065" s="0" t="n">
        <v>344</v>
      </c>
      <c r="H2065" s="0" t="n">
        <v>0</v>
      </c>
      <c r="I2065" s="0" t="n">
        <v>6</v>
      </c>
      <c r="J2065" s="0" t="s">
        <v>7573</v>
      </c>
      <c r="K2065" s="0" t="s">
        <v>7573</v>
      </c>
    </row>
    <row r="2066" customFormat="false" ht="12.75" hidden="false" customHeight="false" outlineLevel="0" collapsed="false">
      <c r="A2066" s="0" t="s">
        <v>5349</v>
      </c>
      <c r="B2066" s="0" t="n">
        <v>189</v>
      </c>
      <c r="C2066" s="0" t="s">
        <v>23</v>
      </c>
      <c r="D2066" s="0" t="s">
        <v>5350</v>
      </c>
      <c r="E2066" s="0" t="s">
        <v>5351</v>
      </c>
      <c r="F2066" s="0" t="n">
        <v>41793</v>
      </c>
      <c r="G2066" s="0" t="n">
        <v>113</v>
      </c>
      <c r="H2066" s="0" t="n">
        <v>0</v>
      </c>
      <c r="I2066" s="0" t="n">
        <v>17</v>
      </c>
      <c r="J2066" s="0" t="s">
        <v>7573</v>
      </c>
      <c r="K2066" s="0" t="s">
        <v>7573</v>
      </c>
    </row>
    <row r="2067" customFormat="false" ht="12.75" hidden="false" customHeight="false" outlineLevel="0" collapsed="false">
      <c r="A2067" s="0" t="s">
        <v>5352</v>
      </c>
      <c r="B2067" s="0" t="n">
        <v>243</v>
      </c>
      <c r="C2067" s="0" t="s">
        <v>23</v>
      </c>
      <c r="D2067" s="0" t="s">
        <v>5353</v>
      </c>
      <c r="E2067" s="0" t="s">
        <v>5354</v>
      </c>
      <c r="F2067" s="0" t="n">
        <v>5244</v>
      </c>
      <c r="G2067" s="0" t="n">
        <v>39</v>
      </c>
      <c r="H2067" s="0" t="n">
        <v>0</v>
      </c>
      <c r="I2067" s="0" t="n">
        <v>5</v>
      </c>
      <c r="J2067" s="0" t="s">
        <v>7573</v>
      </c>
      <c r="K2067" s="0" t="s">
        <v>7573</v>
      </c>
    </row>
    <row r="2068" customFormat="false" ht="12.75" hidden="false" customHeight="false" outlineLevel="0" collapsed="false">
      <c r="A2068" s="0" t="s">
        <v>5355</v>
      </c>
      <c r="B2068" s="0" t="n">
        <v>636</v>
      </c>
      <c r="C2068" s="0" t="s">
        <v>23</v>
      </c>
      <c r="F2068" s="0" t="n">
        <v>5097</v>
      </c>
      <c r="G2068" s="0" t="n">
        <v>49</v>
      </c>
      <c r="H2068" s="0" t="n">
        <v>0</v>
      </c>
      <c r="I2068" s="0" t="n">
        <v>55</v>
      </c>
      <c r="J2068" s="0" t="s">
        <v>7573</v>
      </c>
      <c r="K2068" s="0" t="s">
        <v>7573</v>
      </c>
    </row>
    <row r="2069" customFormat="false" ht="12.75" hidden="false" customHeight="false" outlineLevel="0" collapsed="false">
      <c r="A2069" s="0" t="s">
        <v>5356</v>
      </c>
      <c r="B2069" s="0" t="n">
        <v>172043</v>
      </c>
      <c r="C2069" s="0" t="s">
        <v>23</v>
      </c>
      <c r="D2069" s="0" t="s">
        <v>5357</v>
      </c>
      <c r="E2069" s="0" t="s">
        <v>5358</v>
      </c>
      <c r="F2069" s="0" t="n">
        <v>43006</v>
      </c>
      <c r="G2069" s="0" t="n">
        <v>1288</v>
      </c>
      <c r="H2069" s="0" t="n">
        <v>0</v>
      </c>
      <c r="I2069" s="0" t="n">
        <v>69</v>
      </c>
      <c r="J2069" s="0" t="s">
        <v>7573</v>
      </c>
      <c r="K2069" s="0" t="s">
        <v>7573</v>
      </c>
    </row>
    <row r="2070" customFormat="false" ht="12.75" hidden="false" customHeight="false" outlineLevel="0" collapsed="false">
      <c r="A2070" s="0" t="s">
        <v>5359</v>
      </c>
      <c r="B2070" s="0" t="n">
        <v>1120</v>
      </c>
      <c r="C2070" s="0" t="s">
        <v>23</v>
      </c>
      <c r="D2070" s="0" t="s">
        <v>5360</v>
      </c>
      <c r="E2070" s="0" t="s">
        <v>5361</v>
      </c>
      <c r="F2070" s="0" t="n">
        <v>13751</v>
      </c>
      <c r="G2070" s="0" t="n">
        <v>138</v>
      </c>
      <c r="H2070" s="0" t="n">
        <v>0</v>
      </c>
      <c r="I2070" s="0" t="n">
        <v>132</v>
      </c>
      <c r="J2070" s="0" t="s">
        <v>7573</v>
      </c>
      <c r="K2070" s="0" t="s">
        <v>7573</v>
      </c>
    </row>
    <row r="2071" customFormat="false" ht="12.75" hidden="false" customHeight="false" outlineLevel="0" collapsed="false">
      <c r="A2071" s="0" t="s">
        <v>5362</v>
      </c>
      <c r="B2071" s="0" t="n">
        <v>411</v>
      </c>
      <c r="C2071" s="0" t="s">
        <v>23</v>
      </c>
      <c r="E2071" s="0" t="s">
        <v>5363</v>
      </c>
      <c r="F2071" s="0" t="n">
        <v>61681</v>
      </c>
      <c r="G2071" s="0" t="n">
        <v>491</v>
      </c>
      <c r="H2071" s="0" t="n">
        <v>0</v>
      </c>
      <c r="I2071" s="0" t="n">
        <v>19</v>
      </c>
      <c r="J2071" s="0" t="s">
        <v>7573</v>
      </c>
      <c r="K2071" s="0" t="s">
        <v>7573</v>
      </c>
    </row>
    <row r="2072" customFormat="false" ht="12.75" hidden="false" customHeight="false" outlineLevel="0" collapsed="false">
      <c r="A2072" s="0" t="s">
        <v>5364</v>
      </c>
      <c r="B2072" s="0" t="n">
        <v>210</v>
      </c>
      <c r="C2072" s="0" t="s">
        <v>23</v>
      </c>
      <c r="D2072" s="0" t="s">
        <v>5365</v>
      </c>
      <c r="E2072" s="0" t="s">
        <v>5366</v>
      </c>
      <c r="F2072" s="0" t="n">
        <v>5439</v>
      </c>
      <c r="G2072" s="0" t="n">
        <v>41</v>
      </c>
      <c r="H2072" s="0" t="n">
        <v>0</v>
      </c>
      <c r="I2072" s="0" t="n">
        <v>3</v>
      </c>
      <c r="J2072" s="0" t="s">
        <v>7573</v>
      </c>
      <c r="K2072" s="0" t="s">
        <v>7573</v>
      </c>
    </row>
    <row r="2073" customFormat="false" ht="12.75" hidden="false" customHeight="false" outlineLevel="0" collapsed="false">
      <c r="A2073" s="0" t="s">
        <v>5367</v>
      </c>
      <c r="B2073" s="0" t="n">
        <v>154</v>
      </c>
      <c r="C2073" s="0" t="s">
        <v>23</v>
      </c>
      <c r="D2073" s="0" t="s">
        <v>5368</v>
      </c>
      <c r="E2073" s="0" t="s">
        <v>5369</v>
      </c>
      <c r="F2073" s="0" t="n">
        <v>107185</v>
      </c>
      <c r="G2073" s="0" t="n">
        <v>883</v>
      </c>
      <c r="H2073" s="0" t="n">
        <v>0</v>
      </c>
      <c r="I2073" s="0" t="n">
        <v>12</v>
      </c>
      <c r="J2073" s="0" t="s">
        <v>7573</v>
      </c>
      <c r="K2073" s="0" t="s">
        <v>7573</v>
      </c>
    </row>
    <row r="2074" customFormat="false" ht="12.75" hidden="false" customHeight="false" outlineLevel="0" collapsed="false">
      <c r="A2074" s="0" t="s">
        <v>5370</v>
      </c>
      <c r="B2074" s="0" t="n">
        <v>5437</v>
      </c>
      <c r="C2074" s="0" t="s">
        <v>23</v>
      </c>
      <c r="D2074" s="0" t="s">
        <v>5371</v>
      </c>
      <c r="E2074" s="0" t="s">
        <v>5372</v>
      </c>
      <c r="F2074" s="0" t="n">
        <v>10947</v>
      </c>
      <c r="G2074" s="0" t="n">
        <v>88</v>
      </c>
      <c r="H2074" s="0" t="n">
        <v>0</v>
      </c>
      <c r="I2074" s="0" t="n">
        <v>55</v>
      </c>
      <c r="J2074" s="0" t="s">
        <v>7573</v>
      </c>
      <c r="K2074" s="0" t="s">
        <v>7573</v>
      </c>
    </row>
    <row r="2075" customFormat="false" ht="12.75" hidden="false" customHeight="false" outlineLevel="0" collapsed="false">
      <c r="A2075" s="0" t="s">
        <v>5373</v>
      </c>
      <c r="B2075" s="0" t="n">
        <v>422</v>
      </c>
      <c r="C2075" s="0" t="s">
        <v>23</v>
      </c>
      <c r="E2075" s="0" t="s">
        <v>5374</v>
      </c>
      <c r="F2075" s="0" t="n">
        <v>6134</v>
      </c>
      <c r="G2075" s="0" t="n">
        <v>84</v>
      </c>
      <c r="H2075" s="0" t="n">
        <v>0</v>
      </c>
      <c r="I2075" s="0" t="n">
        <v>15</v>
      </c>
      <c r="J2075" s="0" t="s">
        <v>7573</v>
      </c>
      <c r="K2075" s="0" t="s">
        <v>7573</v>
      </c>
    </row>
    <row r="2076" customFormat="false" ht="12.75" hidden="false" customHeight="false" outlineLevel="0" collapsed="false">
      <c r="A2076" s="0" t="s">
        <v>5375</v>
      </c>
      <c r="B2076" s="0" t="n">
        <v>108</v>
      </c>
      <c r="C2076" s="0" t="s">
        <v>23</v>
      </c>
      <c r="E2076" s="0" t="s">
        <v>5376</v>
      </c>
      <c r="F2076" s="0" t="n">
        <v>10074</v>
      </c>
      <c r="G2076" s="0" t="n">
        <v>116</v>
      </c>
      <c r="H2076" s="0" t="n">
        <v>0</v>
      </c>
      <c r="I2076" s="0" t="n">
        <v>25</v>
      </c>
      <c r="J2076" s="0" t="s">
        <v>7573</v>
      </c>
      <c r="K2076" s="0" t="s">
        <v>7573</v>
      </c>
    </row>
    <row r="2077" customFormat="false" ht="12.75" hidden="false" customHeight="false" outlineLevel="0" collapsed="false">
      <c r="A2077" s="0" t="s">
        <v>5377</v>
      </c>
      <c r="B2077" s="0" t="n">
        <v>128</v>
      </c>
      <c r="C2077" s="0" t="s">
        <v>23</v>
      </c>
      <c r="E2077" s="0" t="s">
        <v>5378</v>
      </c>
      <c r="F2077" s="0" t="n">
        <v>9822</v>
      </c>
      <c r="G2077" s="0" t="n">
        <v>39</v>
      </c>
      <c r="H2077" s="0" t="n">
        <v>0</v>
      </c>
      <c r="I2077" s="0" t="n">
        <v>1</v>
      </c>
      <c r="J2077" s="0" t="s">
        <v>7573</v>
      </c>
      <c r="K2077" s="0" t="s">
        <v>7573</v>
      </c>
    </row>
    <row r="2078" customFormat="false" ht="12.75" hidden="false" customHeight="false" outlineLevel="0" collapsed="false">
      <c r="A2078" s="0" t="s">
        <v>5379</v>
      </c>
      <c r="B2078" s="0" t="n">
        <v>366</v>
      </c>
      <c r="C2078" s="0" t="s">
        <v>23</v>
      </c>
      <c r="E2078" s="0" t="s">
        <v>5380</v>
      </c>
      <c r="F2078" s="0" t="n">
        <v>6324</v>
      </c>
      <c r="G2078" s="0" t="n">
        <v>82</v>
      </c>
      <c r="H2078" s="0" t="n">
        <v>0</v>
      </c>
      <c r="I2078" s="0" t="n">
        <v>93</v>
      </c>
      <c r="J2078" s="0" t="s">
        <v>7573</v>
      </c>
      <c r="K2078" s="0" t="s">
        <v>7573</v>
      </c>
    </row>
    <row r="2079" customFormat="false" ht="12.75" hidden="false" customHeight="false" outlineLevel="0" collapsed="false">
      <c r="A2079" s="0" t="s">
        <v>5381</v>
      </c>
      <c r="B2079" s="0" t="n">
        <v>118</v>
      </c>
      <c r="C2079" s="0" t="s">
        <v>23</v>
      </c>
      <c r="D2079" s="0" t="s">
        <v>5382</v>
      </c>
      <c r="E2079" s="0" t="s">
        <v>5383</v>
      </c>
      <c r="F2079" s="0" t="n">
        <v>160516</v>
      </c>
      <c r="G2079" s="0" t="n">
        <v>946</v>
      </c>
      <c r="H2079" s="0" t="n">
        <v>0</v>
      </c>
      <c r="I2079" s="0" t="n">
        <v>28</v>
      </c>
      <c r="J2079" s="0" t="s">
        <v>7573</v>
      </c>
      <c r="K2079" s="0" t="s">
        <v>7573</v>
      </c>
    </row>
    <row r="2080" customFormat="false" ht="12.75" hidden="false" customHeight="false" outlineLevel="0" collapsed="false">
      <c r="A2080" s="0" t="s">
        <v>5384</v>
      </c>
      <c r="B2080" s="0" t="n">
        <v>385</v>
      </c>
      <c r="C2080" s="0" t="s">
        <v>23</v>
      </c>
      <c r="D2080" s="0" t="s">
        <v>5385</v>
      </c>
      <c r="E2080" s="0" t="s">
        <v>5386</v>
      </c>
      <c r="F2080" s="0" t="n">
        <v>95444</v>
      </c>
      <c r="G2080" s="0" t="n">
        <v>756</v>
      </c>
      <c r="H2080" s="0" t="n">
        <v>0</v>
      </c>
      <c r="I2080" s="0" t="n">
        <v>129</v>
      </c>
      <c r="J2080" s="0" t="s">
        <v>7573</v>
      </c>
      <c r="K2080" s="0" t="s">
        <v>7573</v>
      </c>
    </row>
    <row r="2081" customFormat="false" ht="12.75" hidden="false" customHeight="false" outlineLevel="0" collapsed="false">
      <c r="A2081" s="0" t="s">
        <v>5387</v>
      </c>
      <c r="B2081" s="0" t="n">
        <v>102</v>
      </c>
      <c r="C2081" s="0" t="s">
        <v>23</v>
      </c>
      <c r="D2081" s="0" t="s">
        <v>5388</v>
      </c>
      <c r="E2081" s="0" t="s">
        <v>5389</v>
      </c>
      <c r="F2081" s="0" t="n">
        <v>7667</v>
      </c>
      <c r="G2081" s="0" t="n">
        <v>89</v>
      </c>
      <c r="H2081" s="0" t="n">
        <v>0</v>
      </c>
      <c r="I2081" s="0" t="n">
        <v>4</v>
      </c>
      <c r="J2081" s="0" t="s">
        <v>7573</v>
      </c>
      <c r="K2081" s="0" t="s">
        <v>7573</v>
      </c>
    </row>
    <row r="2082" customFormat="false" ht="12.75" hidden="false" customHeight="false" outlineLevel="0" collapsed="false">
      <c r="A2082" s="0" t="s">
        <v>5390</v>
      </c>
      <c r="B2082" s="0" t="n">
        <v>178</v>
      </c>
      <c r="C2082" s="0" t="s">
        <v>23</v>
      </c>
      <c r="D2082" s="0" t="s">
        <v>5391</v>
      </c>
      <c r="E2082" s="0" t="s">
        <v>5392</v>
      </c>
      <c r="F2082" s="0" t="n">
        <v>13163</v>
      </c>
      <c r="G2082" s="0" t="n">
        <v>81</v>
      </c>
      <c r="H2082" s="0" t="n">
        <v>0</v>
      </c>
      <c r="I2082" s="0" t="n">
        <v>3</v>
      </c>
      <c r="J2082" s="0" t="s">
        <v>7573</v>
      </c>
      <c r="K2082" s="0" t="s">
        <v>7573</v>
      </c>
    </row>
    <row r="2083" customFormat="false" ht="12.75" hidden="false" customHeight="false" outlineLevel="0" collapsed="false">
      <c r="A2083" s="0" t="s">
        <v>5393</v>
      </c>
      <c r="B2083" s="0" t="n">
        <v>464</v>
      </c>
      <c r="C2083" s="0" t="s">
        <v>23</v>
      </c>
      <c r="D2083" s="0" t="s">
        <v>5394</v>
      </c>
      <c r="E2083" s="0" t="s">
        <v>5395</v>
      </c>
      <c r="F2083" s="0" t="n">
        <v>5106</v>
      </c>
      <c r="G2083" s="0" t="n">
        <v>52</v>
      </c>
      <c r="H2083" s="0" t="n">
        <v>0</v>
      </c>
      <c r="I2083" s="0" t="n">
        <v>13</v>
      </c>
      <c r="J2083" s="0" t="s">
        <v>7573</v>
      </c>
      <c r="K2083" s="0" t="s">
        <v>7573</v>
      </c>
    </row>
    <row r="2084" customFormat="false" ht="12.75" hidden="false" customHeight="false" outlineLevel="0" collapsed="false">
      <c r="A2084" s="0" t="s">
        <v>5396</v>
      </c>
      <c r="B2084" s="0" t="n">
        <v>123</v>
      </c>
      <c r="C2084" s="0" t="s">
        <v>23</v>
      </c>
      <c r="E2084" s="0" t="s">
        <v>5397</v>
      </c>
      <c r="F2084" s="0" t="n">
        <v>5759</v>
      </c>
      <c r="G2084" s="0" t="n">
        <v>42</v>
      </c>
      <c r="H2084" s="0" t="n">
        <v>27</v>
      </c>
      <c r="I2084" s="0" t="n">
        <v>3</v>
      </c>
      <c r="J2084" s="0" t="s">
        <v>7573</v>
      </c>
      <c r="K2084" s="0" t="s">
        <v>7573</v>
      </c>
    </row>
    <row r="2085" customFormat="false" ht="12.75" hidden="false" customHeight="false" outlineLevel="0" collapsed="false">
      <c r="A2085" s="0" t="s">
        <v>5398</v>
      </c>
      <c r="B2085" s="0" t="n">
        <v>2856</v>
      </c>
      <c r="C2085" s="0" t="s">
        <v>23</v>
      </c>
      <c r="D2085" s="0" t="s">
        <v>5399</v>
      </c>
      <c r="E2085" s="0" t="s">
        <v>5400</v>
      </c>
      <c r="F2085" s="0" t="n">
        <v>197455</v>
      </c>
      <c r="G2085" s="0" t="n">
        <v>832</v>
      </c>
      <c r="H2085" s="0" t="n">
        <v>0</v>
      </c>
      <c r="I2085" s="0" t="n">
        <v>7</v>
      </c>
      <c r="J2085" s="0" t="s">
        <v>7573</v>
      </c>
      <c r="K2085" s="0" t="s">
        <v>7573</v>
      </c>
    </row>
    <row r="2086" customFormat="false" ht="12.75" hidden="false" customHeight="false" outlineLevel="0" collapsed="false">
      <c r="A2086" s="0" t="s">
        <v>5401</v>
      </c>
      <c r="B2086" s="0" t="n">
        <v>179</v>
      </c>
      <c r="C2086" s="0" t="s">
        <v>23</v>
      </c>
      <c r="D2086" s="0" t="s">
        <v>5402</v>
      </c>
      <c r="E2086" s="0" t="s">
        <v>5403</v>
      </c>
      <c r="F2086" s="0" t="n">
        <v>5620</v>
      </c>
      <c r="G2086" s="0" t="n">
        <v>81</v>
      </c>
      <c r="H2086" s="0" t="n">
        <v>0</v>
      </c>
      <c r="I2086" s="0" t="n">
        <v>2</v>
      </c>
      <c r="J2086" s="0" t="s">
        <v>7573</v>
      </c>
      <c r="K2086" s="0" t="s">
        <v>7573</v>
      </c>
    </row>
    <row r="2087" customFormat="false" ht="12.75" hidden="false" customHeight="false" outlineLevel="0" collapsed="false">
      <c r="A2087" s="0" t="s">
        <v>5404</v>
      </c>
      <c r="B2087" s="0" t="n">
        <v>258</v>
      </c>
      <c r="C2087" s="0" t="s">
        <v>23</v>
      </c>
      <c r="D2087" s="0" t="s">
        <v>5405</v>
      </c>
      <c r="E2087" s="0" t="s">
        <v>5406</v>
      </c>
      <c r="F2087" s="0" t="n">
        <v>22026</v>
      </c>
      <c r="G2087" s="0" t="n">
        <v>252</v>
      </c>
      <c r="H2087" s="0" t="n">
        <v>0</v>
      </c>
      <c r="I2087" s="0" t="n">
        <v>34</v>
      </c>
      <c r="J2087" s="0" t="s">
        <v>7573</v>
      </c>
      <c r="K2087" s="0" t="s">
        <v>7573</v>
      </c>
    </row>
    <row r="2088" customFormat="false" ht="12.75" hidden="false" customHeight="false" outlineLevel="0" collapsed="false">
      <c r="A2088" s="0" t="s">
        <v>5407</v>
      </c>
      <c r="B2088" s="0" t="n">
        <v>154</v>
      </c>
      <c r="C2088" s="0" t="s">
        <v>23</v>
      </c>
      <c r="E2088" s="0" t="s">
        <v>5408</v>
      </c>
      <c r="F2088" s="0" t="n">
        <v>8493</v>
      </c>
      <c r="G2088" s="0" t="n">
        <v>110</v>
      </c>
      <c r="H2088" s="0" t="n">
        <v>0</v>
      </c>
      <c r="I2088" s="0" t="n">
        <v>1</v>
      </c>
      <c r="J2088" s="0" t="s">
        <v>7573</v>
      </c>
      <c r="K2088" s="0" t="s">
        <v>7573</v>
      </c>
    </row>
    <row r="2089" customFormat="false" ht="12.75" hidden="false" customHeight="false" outlineLevel="0" collapsed="false">
      <c r="A2089" s="0" t="s">
        <v>5409</v>
      </c>
      <c r="B2089" s="0" t="n">
        <v>1338</v>
      </c>
      <c r="C2089" s="0" t="s">
        <v>23</v>
      </c>
      <c r="E2089" s="0" t="s">
        <v>5410</v>
      </c>
      <c r="F2089" s="0" t="n">
        <v>6310</v>
      </c>
      <c r="G2089" s="0" t="n">
        <v>56</v>
      </c>
      <c r="H2089" s="0" t="n">
        <v>0</v>
      </c>
      <c r="I2089" s="0" t="n">
        <v>19</v>
      </c>
      <c r="J2089" s="0" t="s">
        <v>7573</v>
      </c>
      <c r="K2089" s="0" t="s">
        <v>7573</v>
      </c>
    </row>
    <row r="2090" customFormat="false" ht="12.75" hidden="false" customHeight="false" outlineLevel="0" collapsed="false">
      <c r="A2090" s="0" t="s">
        <v>5411</v>
      </c>
      <c r="B2090" s="0" t="n">
        <v>1745</v>
      </c>
      <c r="C2090" s="0" t="s">
        <v>23</v>
      </c>
      <c r="D2090" s="0" t="s">
        <v>5412</v>
      </c>
      <c r="E2090" s="0" t="s">
        <v>5413</v>
      </c>
      <c r="F2090" s="0" t="n">
        <v>8750</v>
      </c>
      <c r="G2090" s="0" t="n">
        <v>121</v>
      </c>
      <c r="H2090" s="0" t="n">
        <v>0</v>
      </c>
      <c r="I2090" s="0" t="n">
        <v>22</v>
      </c>
      <c r="J2090" s="0" t="s">
        <v>7573</v>
      </c>
      <c r="K2090" s="0" t="s">
        <v>7573</v>
      </c>
    </row>
    <row r="2091" customFormat="false" ht="12.75" hidden="false" customHeight="false" outlineLevel="0" collapsed="false">
      <c r="A2091" s="0" t="s">
        <v>5414</v>
      </c>
      <c r="B2091" s="0" t="n">
        <v>205</v>
      </c>
      <c r="C2091" s="0" t="s">
        <v>23</v>
      </c>
      <c r="E2091" s="0" t="s">
        <v>5415</v>
      </c>
      <c r="F2091" s="0" t="n">
        <v>5771</v>
      </c>
      <c r="G2091" s="0" t="n">
        <v>58</v>
      </c>
      <c r="H2091" s="0" t="n">
        <v>0</v>
      </c>
      <c r="I2091" s="0" t="n">
        <v>8</v>
      </c>
      <c r="J2091" s="0" t="s">
        <v>7573</v>
      </c>
      <c r="K2091" s="0" t="s">
        <v>7573</v>
      </c>
    </row>
    <row r="2092" customFormat="false" ht="12.75" hidden="false" customHeight="false" outlineLevel="0" collapsed="false">
      <c r="A2092" s="0" t="s">
        <v>5416</v>
      </c>
      <c r="B2092" s="0" t="n">
        <v>11598</v>
      </c>
      <c r="C2092" s="0" t="s">
        <v>23</v>
      </c>
      <c r="D2092" s="0" t="s">
        <v>5417</v>
      </c>
      <c r="E2092" s="0" t="s">
        <v>5418</v>
      </c>
      <c r="F2092" s="0" t="n">
        <v>52949</v>
      </c>
      <c r="G2092" s="0" t="n">
        <v>607</v>
      </c>
      <c r="H2092" s="0" t="n">
        <v>0</v>
      </c>
      <c r="I2092" s="0" t="n">
        <v>47</v>
      </c>
      <c r="J2092" s="0" t="s">
        <v>7573</v>
      </c>
      <c r="K2092" s="0" t="s">
        <v>7573</v>
      </c>
    </row>
    <row r="2093" customFormat="false" ht="12.75" hidden="false" customHeight="false" outlineLevel="0" collapsed="false">
      <c r="A2093" s="0" t="s">
        <v>5419</v>
      </c>
      <c r="B2093" s="0" t="n">
        <v>242</v>
      </c>
      <c r="C2093" s="0" t="s">
        <v>23</v>
      </c>
      <c r="E2093" s="0" t="s">
        <v>5420</v>
      </c>
      <c r="F2093" s="0" t="n">
        <v>11019</v>
      </c>
      <c r="G2093" s="0" t="n">
        <v>75</v>
      </c>
      <c r="H2093" s="0" t="n">
        <v>0</v>
      </c>
      <c r="I2093" s="0" t="n">
        <v>8</v>
      </c>
      <c r="J2093" s="0" t="s">
        <v>7573</v>
      </c>
      <c r="K2093" s="0" t="s">
        <v>7573</v>
      </c>
    </row>
    <row r="2094" customFormat="false" ht="12.75" hidden="false" customHeight="false" outlineLevel="0" collapsed="false">
      <c r="A2094" s="0" t="s">
        <v>5421</v>
      </c>
      <c r="B2094" s="0" t="n">
        <v>168</v>
      </c>
      <c r="C2094" s="0" t="s">
        <v>23</v>
      </c>
      <c r="E2094" s="0" t="s">
        <v>5422</v>
      </c>
      <c r="F2094" s="0" t="n">
        <v>6790</v>
      </c>
      <c r="G2094" s="0" t="n">
        <v>94</v>
      </c>
      <c r="H2094" s="0" t="n">
        <v>0</v>
      </c>
      <c r="I2094" s="0" t="n">
        <v>1</v>
      </c>
      <c r="J2094" s="0" t="s">
        <v>7573</v>
      </c>
      <c r="K2094" s="0" t="s">
        <v>7573</v>
      </c>
    </row>
    <row r="2095" customFormat="false" ht="12.75" hidden="false" customHeight="false" outlineLevel="0" collapsed="false">
      <c r="A2095" s="0" t="s">
        <v>5423</v>
      </c>
      <c r="B2095" s="0" t="n">
        <v>224</v>
      </c>
      <c r="C2095" s="0" t="s">
        <v>23</v>
      </c>
      <c r="D2095" s="0" t="s">
        <v>5424</v>
      </c>
      <c r="E2095" s="0" t="s">
        <v>5425</v>
      </c>
      <c r="F2095" s="0" t="n">
        <v>8290</v>
      </c>
      <c r="G2095" s="0" t="n">
        <v>89</v>
      </c>
      <c r="H2095" s="0" t="n">
        <v>0</v>
      </c>
      <c r="I2095" s="0" t="n">
        <v>2</v>
      </c>
      <c r="J2095" s="0" t="s">
        <v>7573</v>
      </c>
      <c r="K2095" s="0" t="s">
        <v>7573</v>
      </c>
    </row>
    <row r="2096" customFormat="false" ht="12.75" hidden="false" customHeight="false" outlineLevel="0" collapsed="false">
      <c r="A2096" s="0" t="s">
        <v>5426</v>
      </c>
      <c r="B2096" s="0" t="n">
        <v>438</v>
      </c>
      <c r="C2096" s="0" t="s">
        <v>23</v>
      </c>
      <c r="D2096" s="0" t="s">
        <v>5427</v>
      </c>
      <c r="E2096" s="0" t="s">
        <v>5428</v>
      </c>
      <c r="F2096" s="0" t="n">
        <v>17252</v>
      </c>
      <c r="G2096" s="0" t="n">
        <v>240</v>
      </c>
      <c r="H2096" s="0" t="n">
        <v>0</v>
      </c>
      <c r="I2096" s="0" t="n">
        <v>8</v>
      </c>
      <c r="J2096" s="0" t="s">
        <v>7573</v>
      </c>
      <c r="K2096" s="0" t="s">
        <v>7573</v>
      </c>
    </row>
    <row r="2097" customFormat="false" ht="12.75" hidden="false" customHeight="false" outlineLevel="0" collapsed="false">
      <c r="A2097" s="0" t="s">
        <v>5429</v>
      </c>
      <c r="B2097" s="0" t="n">
        <v>138</v>
      </c>
      <c r="C2097" s="0" t="s">
        <v>23</v>
      </c>
      <c r="E2097" s="0" t="s">
        <v>5430</v>
      </c>
      <c r="F2097" s="0" t="n">
        <v>5147</v>
      </c>
      <c r="G2097" s="0" t="n">
        <v>56</v>
      </c>
      <c r="H2097" s="0" t="n">
        <v>0</v>
      </c>
      <c r="I2097" s="0" t="n">
        <v>16</v>
      </c>
      <c r="J2097" s="0" t="s">
        <v>7573</v>
      </c>
      <c r="K2097" s="0" t="s">
        <v>7573</v>
      </c>
    </row>
    <row r="2098" customFormat="false" ht="12.75" hidden="false" customHeight="false" outlineLevel="0" collapsed="false">
      <c r="A2098" s="0" t="s">
        <v>5431</v>
      </c>
      <c r="B2098" s="0" t="n">
        <v>170</v>
      </c>
      <c r="C2098" s="0" t="s">
        <v>23</v>
      </c>
      <c r="E2098" s="0" t="s">
        <v>5432</v>
      </c>
      <c r="F2098" s="0" t="n">
        <v>6973</v>
      </c>
      <c r="G2098" s="0" t="n">
        <v>154</v>
      </c>
      <c r="H2098" s="0" t="n">
        <v>0</v>
      </c>
      <c r="I2098" s="0" t="n">
        <v>39</v>
      </c>
      <c r="J2098" s="0" t="s">
        <v>7573</v>
      </c>
      <c r="K2098" s="0" t="s">
        <v>7573</v>
      </c>
    </row>
    <row r="2099" customFormat="false" ht="12.75" hidden="false" customHeight="false" outlineLevel="0" collapsed="false">
      <c r="A2099" s="0" t="s">
        <v>5433</v>
      </c>
      <c r="B2099" s="0" t="n">
        <v>146</v>
      </c>
      <c r="C2099" s="0" t="s">
        <v>23</v>
      </c>
      <c r="D2099" s="0" t="s">
        <v>5434</v>
      </c>
      <c r="E2099" s="0" t="s">
        <v>5435</v>
      </c>
      <c r="F2099" s="0" t="n">
        <v>71382</v>
      </c>
      <c r="G2099" s="0" t="n">
        <v>1012</v>
      </c>
      <c r="H2099" s="0" t="n">
        <v>3</v>
      </c>
      <c r="I2099" s="0" t="n">
        <v>22</v>
      </c>
      <c r="J2099" s="0" t="s">
        <v>7573</v>
      </c>
      <c r="K2099" s="0" t="s">
        <v>7573</v>
      </c>
    </row>
    <row r="2100" customFormat="false" ht="12.75" hidden="false" customHeight="false" outlineLevel="0" collapsed="false">
      <c r="A2100" s="0" t="s">
        <v>5436</v>
      </c>
      <c r="B2100" s="0" t="n">
        <v>381</v>
      </c>
      <c r="C2100" s="0" t="s">
        <v>23</v>
      </c>
      <c r="D2100" s="0" t="s">
        <v>5437</v>
      </c>
      <c r="E2100" s="0" t="s">
        <v>5438</v>
      </c>
      <c r="F2100" s="0" t="n">
        <v>6393</v>
      </c>
      <c r="G2100" s="0" t="n">
        <v>77</v>
      </c>
      <c r="H2100" s="0" t="n">
        <v>0</v>
      </c>
      <c r="I2100" s="0" t="n">
        <v>7</v>
      </c>
      <c r="J2100" s="0" t="s">
        <v>7573</v>
      </c>
      <c r="K2100" s="0" t="s">
        <v>7573</v>
      </c>
    </row>
    <row r="2101" customFormat="false" ht="12.75" hidden="false" customHeight="false" outlineLevel="0" collapsed="false">
      <c r="A2101" s="0" t="s">
        <v>5439</v>
      </c>
      <c r="B2101" s="0" t="n">
        <v>147</v>
      </c>
      <c r="C2101" s="0" t="s">
        <v>23</v>
      </c>
      <c r="D2101" s="0" t="s">
        <v>5440</v>
      </c>
      <c r="E2101" s="0" t="s">
        <v>5441</v>
      </c>
      <c r="F2101" s="0" t="n">
        <v>7577</v>
      </c>
      <c r="G2101" s="0" t="n">
        <v>48</v>
      </c>
      <c r="H2101" s="0" t="n">
        <v>0</v>
      </c>
      <c r="I2101" s="0" t="n">
        <v>6</v>
      </c>
      <c r="J2101" s="0" t="s">
        <v>7573</v>
      </c>
      <c r="K2101" s="0" t="s">
        <v>7573</v>
      </c>
    </row>
    <row r="2102" customFormat="false" ht="12.75" hidden="false" customHeight="false" outlineLevel="0" collapsed="false">
      <c r="A2102" s="0" t="s">
        <v>5442</v>
      </c>
      <c r="B2102" s="0" t="n">
        <v>125</v>
      </c>
      <c r="C2102" s="0" t="s">
        <v>23</v>
      </c>
      <c r="E2102" s="0" t="s">
        <v>5443</v>
      </c>
      <c r="F2102" s="0" t="n">
        <v>745270</v>
      </c>
      <c r="G2102" s="0" t="n">
        <v>3149</v>
      </c>
      <c r="H2102" s="0" t="n">
        <v>1</v>
      </c>
      <c r="I2102" s="0" t="n">
        <v>326</v>
      </c>
      <c r="J2102" s="0" t="s">
        <v>7573</v>
      </c>
      <c r="K2102" s="0" t="s">
        <v>7573</v>
      </c>
    </row>
    <row r="2103" customFormat="false" ht="12.75" hidden="false" customHeight="false" outlineLevel="0" collapsed="false">
      <c r="A2103" s="0" t="s">
        <v>5444</v>
      </c>
      <c r="B2103" s="0" t="n">
        <v>111</v>
      </c>
      <c r="C2103" s="0" t="s">
        <v>23</v>
      </c>
      <c r="E2103" s="0" t="s">
        <v>5445</v>
      </c>
      <c r="F2103" s="0" t="n">
        <v>22901</v>
      </c>
      <c r="G2103" s="0" t="n">
        <v>266</v>
      </c>
      <c r="H2103" s="0" t="n">
        <v>0</v>
      </c>
      <c r="I2103" s="0" t="n">
        <v>23</v>
      </c>
      <c r="J2103" s="0" t="s">
        <v>7573</v>
      </c>
      <c r="K2103" s="0" t="s">
        <v>7573</v>
      </c>
    </row>
    <row r="2104" customFormat="false" ht="12.75" hidden="false" customHeight="false" outlineLevel="0" collapsed="false">
      <c r="A2104" s="0" t="s">
        <v>5446</v>
      </c>
      <c r="B2104" s="0" t="n">
        <v>646</v>
      </c>
      <c r="C2104" s="0" t="s">
        <v>23</v>
      </c>
      <c r="E2104" s="0" t="s">
        <v>5447</v>
      </c>
      <c r="F2104" s="0" t="n">
        <v>33781</v>
      </c>
      <c r="G2104" s="0" t="n">
        <v>201</v>
      </c>
      <c r="H2104" s="0" t="n">
        <v>0</v>
      </c>
      <c r="I2104" s="0" t="n">
        <v>196</v>
      </c>
      <c r="J2104" s="0" t="s">
        <v>7573</v>
      </c>
      <c r="K2104" s="0" t="s">
        <v>7573</v>
      </c>
    </row>
    <row r="2105" customFormat="false" ht="12.75" hidden="false" customHeight="false" outlineLevel="0" collapsed="false">
      <c r="A2105" s="0" t="s">
        <v>5448</v>
      </c>
      <c r="B2105" s="0" t="n">
        <v>112</v>
      </c>
      <c r="C2105" s="0" t="s">
        <v>23</v>
      </c>
      <c r="D2105" s="0" t="s">
        <v>5449</v>
      </c>
      <c r="E2105" s="0" t="s">
        <v>5450</v>
      </c>
      <c r="F2105" s="0" t="n">
        <v>5069</v>
      </c>
      <c r="G2105" s="0" t="n">
        <v>59</v>
      </c>
      <c r="H2105" s="0" t="n">
        <v>0</v>
      </c>
      <c r="I2105" s="0" t="n">
        <v>1</v>
      </c>
      <c r="J2105" s="0" t="s">
        <v>7573</v>
      </c>
      <c r="K2105" s="0" t="s">
        <v>7573</v>
      </c>
    </row>
    <row r="2106" customFormat="false" ht="12.75" hidden="false" customHeight="false" outlineLevel="0" collapsed="false">
      <c r="A2106" s="0" t="s">
        <v>5451</v>
      </c>
      <c r="B2106" s="0" t="n">
        <v>137</v>
      </c>
      <c r="C2106" s="0" t="s">
        <v>23</v>
      </c>
      <c r="E2106" s="0" t="s">
        <v>5452</v>
      </c>
      <c r="F2106" s="0" t="n">
        <v>11232</v>
      </c>
      <c r="G2106" s="0" t="n">
        <v>82</v>
      </c>
      <c r="H2106" s="0" t="n">
        <v>0</v>
      </c>
      <c r="I2106" s="0" t="n">
        <v>9</v>
      </c>
      <c r="J2106" s="0" t="s">
        <v>7573</v>
      </c>
      <c r="K2106" s="0" t="s">
        <v>7573</v>
      </c>
    </row>
    <row r="2107" customFormat="false" ht="12.75" hidden="false" customHeight="false" outlineLevel="0" collapsed="false">
      <c r="A2107" s="0" t="s">
        <v>5453</v>
      </c>
      <c r="B2107" s="0" t="n">
        <v>262</v>
      </c>
      <c r="C2107" s="0" t="s">
        <v>23</v>
      </c>
      <c r="E2107" s="0" t="s">
        <v>5454</v>
      </c>
      <c r="F2107" s="0" t="n">
        <v>102265</v>
      </c>
      <c r="G2107" s="0" t="n">
        <v>1591</v>
      </c>
      <c r="H2107" s="0" t="n">
        <v>0</v>
      </c>
      <c r="I2107" s="0" t="n">
        <v>31</v>
      </c>
      <c r="J2107" s="0" t="s">
        <v>7573</v>
      </c>
      <c r="K2107" s="0" t="s">
        <v>7573</v>
      </c>
    </row>
    <row r="2108" customFormat="false" ht="12.75" hidden="false" customHeight="false" outlineLevel="0" collapsed="false">
      <c r="A2108" s="0" t="s">
        <v>5455</v>
      </c>
      <c r="B2108" s="0" t="n">
        <v>6075</v>
      </c>
      <c r="C2108" s="0" t="s">
        <v>23</v>
      </c>
      <c r="D2108" s="0" t="s">
        <v>5456</v>
      </c>
      <c r="E2108" s="0" t="s">
        <v>5457</v>
      </c>
      <c r="F2108" s="0" t="n">
        <v>19581</v>
      </c>
      <c r="G2108" s="0" t="n">
        <v>225</v>
      </c>
      <c r="H2108" s="0" t="n">
        <v>0</v>
      </c>
      <c r="I2108" s="0" t="n">
        <v>15</v>
      </c>
      <c r="J2108" s="0" t="s">
        <v>7573</v>
      </c>
      <c r="K2108" s="0" t="s">
        <v>7573</v>
      </c>
    </row>
    <row r="2109" customFormat="false" ht="12.75" hidden="false" customHeight="false" outlineLevel="0" collapsed="false">
      <c r="A2109" s="0" t="s">
        <v>5458</v>
      </c>
      <c r="B2109" s="0" t="n">
        <v>182</v>
      </c>
      <c r="C2109" s="0" t="s">
        <v>23</v>
      </c>
      <c r="D2109" s="0" t="s">
        <v>5459</v>
      </c>
      <c r="E2109" s="0" t="s">
        <v>5460</v>
      </c>
      <c r="F2109" s="0" t="n">
        <v>6181</v>
      </c>
      <c r="G2109" s="0" t="n">
        <v>120</v>
      </c>
      <c r="H2109" s="0" t="n">
        <v>0</v>
      </c>
      <c r="I2109" s="0" t="n">
        <v>17</v>
      </c>
      <c r="J2109" s="0" t="s">
        <v>7573</v>
      </c>
      <c r="K2109" s="0" t="s">
        <v>7573</v>
      </c>
    </row>
    <row r="2110" customFormat="false" ht="12.75" hidden="false" customHeight="false" outlineLevel="0" collapsed="false">
      <c r="A2110" s="0" t="s">
        <v>5461</v>
      </c>
      <c r="B2110" s="0" t="n">
        <v>197</v>
      </c>
      <c r="C2110" s="0" t="s">
        <v>23</v>
      </c>
      <c r="E2110" s="0" t="s">
        <v>5462</v>
      </c>
      <c r="F2110" s="0" t="n">
        <v>9189</v>
      </c>
      <c r="G2110" s="0" t="n">
        <v>76</v>
      </c>
      <c r="H2110" s="0" t="n">
        <v>0</v>
      </c>
      <c r="I2110" s="0" t="n">
        <v>4</v>
      </c>
      <c r="J2110" s="0" t="s">
        <v>7573</v>
      </c>
      <c r="K2110" s="0" t="s">
        <v>7573</v>
      </c>
    </row>
    <row r="2111" customFormat="false" ht="12.75" hidden="false" customHeight="false" outlineLevel="0" collapsed="false">
      <c r="A2111" s="0" t="s">
        <v>5463</v>
      </c>
      <c r="B2111" s="0" t="n">
        <v>1280</v>
      </c>
      <c r="C2111" s="0" t="s">
        <v>23</v>
      </c>
      <c r="D2111" s="0" t="s">
        <v>5464</v>
      </c>
      <c r="E2111" s="0" t="s">
        <v>5465</v>
      </c>
      <c r="F2111" s="0" t="n">
        <v>31992</v>
      </c>
      <c r="G2111" s="0" t="n">
        <v>292</v>
      </c>
      <c r="H2111" s="0" t="n">
        <v>0</v>
      </c>
      <c r="I2111" s="0" t="n">
        <v>12</v>
      </c>
      <c r="J2111" s="0" t="s">
        <v>7573</v>
      </c>
      <c r="K2111" s="0" t="s">
        <v>7573</v>
      </c>
    </row>
    <row r="2112" customFormat="false" ht="12.75" hidden="false" customHeight="false" outlineLevel="0" collapsed="false">
      <c r="A2112" s="0" t="s">
        <v>5466</v>
      </c>
      <c r="B2112" s="0" t="n">
        <v>352</v>
      </c>
      <c r="C2112" s="0" t="s">
        <v>23</v>
      </c>
      <c r="F2112" s="0" t="n">
        <v>64440</v>
      </c>
      <c r="G2112" s="0" t="n">
        <v>939</v>
      </c>
      <c r="H2112" s="0" t="n">
        <v>0</v>
      </c>
      <c r="I2112" s="0" t="n">
        <v>31</v>
      </c>
      <c r="J2112" s="0" t="s">
        <v>7573</v>
      </c>
      <c r="K2112" s="0" t="s">
        <v>7573</v>
      </c>
    </row>
    <row r="2113" customFormat="false" ht="12.75" hidden="false" customHeight="false" outlineLevel="0" collapsed="false">
      <c r="A2113" s="0" t="s">
        <v>5467</v>
      </c>
      <c r="B2113" s="0" t="n">
        <v>1175</v>
      </c>
      <c r="C2113" s="0" t="s">
        <v>23</v>
      </c>
      <c r="D2113" s="0" t="s">
        <v>5468</v>
      </c>
      <c r="E2113" s="0" t="s">
        <v>5469</v>
      </c>
      <c r="F2113" s="0" t="n">
        <v>15577</v>
      </c>
      <c r="G2113" s="0" t="n">
        <v>195</v>
      </c>
      <c r="H2113" s="0" t="n">
        <v>0</v>
      </c>
      <c r="I2113" s="0" t="n">
        <v>49</v>
      </c>
      <c r="J2113" s="0" t="s">
        <v>7573</v>
      </c>
      <c r="K2113" s="0" t="s">
        <v>7573</v>
      </c>
    </row>
    <row r="2114" customFormat="false" ht="12.75" hidden="false" customHeight="false" outlineLevel="0" collapsed="false">
      <c r="A2114" s="0" t="s">
        <v>5470</v>
      </c>
      <c r="B2114" s="0" t="n">
        <v>1549</v>
      </c>
      <c r="C2114" s="0" t="s">
        <v>23</v>
      </c>
      <c r="D2114" s="0" t="s">
        <v>5471</v>
      </c>
      <c r="E2114" s="0" t="s">
        <v>5472</v>
      </c>
      <c r="F2114" s="0" t="n">
        <v>106645</v>
      </c>
      <c r="G2114" s="0" t="n">
        <v>1192</v>
      </c>
      <c r="H2114" s="0" t="n">
        <v>0</v>
      </c>
      <c r="I2114" s="0" t="n">
        <v>10</v>
      </c>
      <c r="J2114" s="0" t="s">
        <v>7573</v>
      </c>
      <c r="K2114" s="0" t="s">
        <v>7573</v>
      </c>
    </row>
    <row r="2115" customFormat="false" ht="12.75" hidden="false" customHeight="false" outlineLevel="0" collapsed="false">
      <c r="A2115" s="0" t="s">
        <v>5473</v>
      </c>
      <c r="B2115" s="0" t="n">
        <v>143</v>
      </c>
      <c r="C2115" s="0" t="s">
        <v>23</v>
      </c>
      <c r="E2115" s="0" t="s">
        <v>5474</v>
      </c>
      <c r="F2115" s="0" t="n">
        <v>13306</v>
      </c>
      <c r="G2115" s="0" t="n">
        <v>107</v>
      </c>
      <c r="H2115" s="0" t="n">
        <v>0</v>
      </c>
      <c r="I2115" s="0" t="n">
        <v>1</v>
      </c>
      <c r="J2115" s="0" t="s">
        <v>7573</v>
      </c>
      <c r="K2115" s="0" t="s">
        <v>7573</v>
      </c>
    </row>
    <row r="2116" customFormat="false" ht="12.75" hidden="false" customHeight="false" outlineLevel="0" collapsed="false">
      <c r="A2116" s="0" t="s">
        <v>5475</v>
      </c>
      <c r="B2116" s="0" t="n">
        <v>115</v>
      </c>
      <c r="C2116" s="0" t="s">
        <v>23</v>
      </c>
      <c r="D2116" s="0" t="s">
        <v>5476</v>
      </c>
      <c r="E2116" s="0" t="s">
        <v>5477</v>
      </c>
      <c r="F2116" s="0" t="n">
        <v>12145</v>
      </c>
      <c r="G2116" s="0" t="n">
        <v>124</v>
      </c>
      <c r="H2116" s="0" t="n">
        <v>0</v>
      </c>
      <c r="I2116" s="0" t="n">
        <v>11</v>
      </c>
      <c r="J2116" s="0" t="s">
        <v>7573</v>
      </c>
      <c r="K2116" s="0" t="s">
        <v>7573</v>
      </c>
    </row>
    <row r="2117" customFormat="false" ht="12.75" hidden="false" customHeight="false" outlineLevel="0" collapsed="false">
      <c r="A2117" s="0" t="s">
        <v>5478</v>
      </c>
      <c r="B2117" s="0" t="n">
        <v>143</v>
      </c>
      <c r="C2117" s="0" t="s">
        <v>23</v>
      </c>
      <c r="D2117" s="0" t="s">
        <v>5479</v>
      </c>
      <c r="E2117" s="0" t="s">
        <v>5480</v>
      </c>
      <c r="F2117" s="0" t="n">
        <v>21949</v>
      </c>
      <c r="G2117" s="0" t="n">
        <v>229</v>
      </c>
      <c r="H2117" s="0" t="n">
        <v>14</v>
      </c>
      <c r="I2117" s="0" t="n">
        <v>69</v>
      </c>
      <c r="J2117" s="0" t="s">
        <v>7573</v>
      </c>
      <c r="K2117" s="0" t="s">
        <v>7573</v>
      </c>
    </row>
    <row r="2118" customFormat="false" ht="12.75" hidden="false" customHeight="false" outlineLevel="0" collapsed="false">
      <c r="A2118" s="0" t="s">
        <v>5481</v>
      </c>
      <c r="B2118" s="0" t="n">
        <v>1519</v>
      </c>
      <c r="C2118" s="0" t="s">
        <v>23</v>
      </c>
      <c r="D2118" s="0" t="s">
        <v>5482</v>
      </c>
      <c r="E2118" s="0" t="s">
        <v>5483</v>
      </c>
      <c r="F2118" s="0" t="n">
        <v>34002</v>
      </c>
      <c r="G2118" s="0" t="n">
        <v>301</v>
      </c>
      <c r="H2118" s="0" t="n">
        <v>1</v>
      </c>
      <c r="I2118" s="0" t="n">
        <v>197</v>
      </c>
      <c r="J2118" s="0" t="s">
        <v>7573</v>
      </c>
      <c r="K2118" s="0" t="s">
        <v>7573</v>
      </c>
    </row>
    <row r="2119" customFormat="false" ht="12.75" hidden="false" customHeight="false" outlineLevel="0" collapsed="false">
      <c r="A2119" s="0" t="s">
        <v>5484</v>
      </c>
      <c r="B2119" s="0" t="n">
        <v>6872</v>
      </c>
      <c r="C2119" s="0" t="s">
        <v>23</v>
      </c>
      <c r="D2119" s="0" t="s">
        <v>5485</v>
      </c>
      <c r="E2119" s="0" t="s">
        <v>5486</v>
      </c>
      <c r="F2119" s="0" t="n">
        <v>18648</v>
      </c>
      <c r="G2119" s="0" t="n">
        <v>136</v>
      </c>
      <c r="H2119" s="0" t="n">
        <v>0</v>
      </c>
      <c r="I2119" s="0" t="n">
        <v>2</v>
      </c>
      <c r="J2119" s="0" t="s">
        <v>7573</v>
      </c>
      <c r="K2119" s="0" t="s">
        <v>7573</v>
      </c>
    </row>
    <row r="2120" customFormat="false" ht="12.75" hidden="false" customHeight="false" outlineLevel="0" collapsed="false">
      <c r="A2120" s="0" t="s">
        <v>5487</v>
      </c>
      <c r="B2120" s="0" t="n">
        <v>1822</v>
      </c>
      <c r="C2120" s="0" t="s">
        <v>23</v>
      </c>
      <c r="D2120" s="0" t="s">
        <v>5488</v>
      </c>
      <c r="E2120" s="0" t="s">
        <v>5489</v>
      </c>
      <c r="F2120" s="0" t="n">
        <v>7887</v>
      </c>
      <c r="G2120" s="0" t="n">
        <v>53</v>
      </c>
      <c r="H2120" s="0" t="n">
        <v>0</v>
      </c>
      <c r="I2120" s="0" t="n">
        <v>11</v>
      </c>
      <c r="J2120" s="0" t="s">
        <v>7573</v>
      </c>
      <c r="K2120" s="0" t="s">
        <v>7573</v>
      </c>
    </row>
    <row r="2121" customFormat="false" ht="12.75" hidden="false" customHeight="false" outlineLevel="0" collapsed="false">
      <c r="A2121" s="0" t="s">
        <v>5490</v>
      </c>
      <c r="B2121" s="0" t="n">
        <v>241</v>
      </c>
      <c r="C2121" s="0" t="s">
        <v>23</v>
      </c>
      <c r="D2121" s="0" t="s">
        <v>5491</v>
      </c>
      <c r="E2121" s="0" t="s">
        <v>5492</v>
      </c>
      <c r="F2121" s="0" t="n">
        <v>6232</v>
      </c>
      <c r="G2121" s="0" t="n">
        <v>36</v>
      </c>
      <c r="H2121" s="0" t="n">
        <v>0</v>
      </c>
      <c r="I2121" s="0" t="n">
        <v>51</v>
      </c>
      <c r="J2121" s="0" t="s">
        <v>7573</v>
      </c>
      <c r="K2121" s="0" t="s">
        <v>7573</v>
      </c>
    </row>
    <row r="2122" customFormat="false" ht="12.75" hidden="false" customHeight="false" outlineLevel="0" collapsed="false">
      <c r="A2122" s="0" t="s">
        <v>5493</v>
      </c>
      <c r="B2122" s="0" t="n">
        <v>1396</v>
      </c>
      <c r="C2122" s="0" t="s">
        <v>23</v>
      </c>
      <c r="D2122" s="0" t="s">
        <v>5494</v>
      </c>
      <c r="E2122" s="0" t="s">
        <v>5495</v>
      </c>
      <c r="F2122" s="0" t="n">
        <v>7264</v>
      </c>
      <c r="G2122" s="0" t="n">
        <v>87</v>
      </c>
      <c r="H2122" s="0" t="n">
        <v>0</v>
      </c>
      <c r="I2122" s="0" t="n">
        <v>12</v>
      </c>
      <c r="J2122" s="0" t="s">
        <v>7573</v>
      </c>
      <c r="K2122" s="0" t="s">
        <v>7573</v>
      </c>
    </row>
    <row r="2123" customFormat="false" ht="12.75" hidden="false" customHeight="false" outlineLevel="0" collapsed="false">
      <c r="A2123" s="0" t="s">
        <v>5496</v>
      </c>
      <c r="B2123" s="0" t="n">
        <v>541</v>
      </c>
      <c r="C2123" s="0" t="s">
        <v>23</v>
      </c>
      <c r="D2123" s="0" t="s">
        <v>5497</v>
      </c>
      <c r="E2123" s="0" t="s">
        <v>5498</v>
      </c>
      <c r="F2123" s="0" t="n">
        <v>13525</v>
      </c>
      <c r="G2123" s="0" t="n">
        <v>313</v>
      </c>
      <c r="H2123" s="0" t="n">
        <v>0</v>
      </c>
      <c r="I2123" s="0" t="n">
        <v>5</v>
      </c>
      <c r="J2123" s="0" t="s">
        <v>7573</v>
      </c>
      <c r="K2123" s="0" t="s">
        <v>7573</v>
      </c>
    </row>
    <row r="2124" customFormat="false" ht="12.75" hidden="false" customHeight="false" outlineLevel="0" collapsed="false">
      <c r="A2124" s="0" t="s">
        <v>5499</v>
      </c>
      <c r="B2124" s="0" t="n">
        <v>112</v>
      </c>
      <c r="C2124" s="0" t="s">
        <v>23</v>
      </c>
      <c r="D2124" s="0" t="s">
        <v>5500</v>
      </c>
      <c r="E2124" s="0" t="s">
        <v>5501</v>
      </c>
      <c r="F2124" s="0" t="n">
        <v>8724</v>
      </c>
      <c r="G2124" s="0" t="n">
        <v>57</v>
      </c>
      <c r="H2124" s="0" t="n">
        <v>0</v>
      </c>
      <c r="I2124" s="0" t="n">
        <v>9</v>
      </c>
      <c r="J2124" s="0" t="s">
        <v>7573</v>
      </c>
      <c r="K2124" s="0" t="s">
        <v>7573</v>
      </c>
    </row>
    <row r="2125" customFormat="false" ht="12.75" hidden="false" customHeight="false" outlineLevel="0" collapsed="false">
      <c r="A2125" s="0" t="s">
        <v>5502</v>
      </c>
      <c r="B2125" s="0" t="n">
        <v>287</v>
      </c>
      <c r="C2125" s="0" t="s">
        <v>23</v>
      </c>
      <c r="D2125" s="0" t="s">
        <v>5503</v>
      </c>
      <c r="E2125" s="0" t="s">
        <v>5504</v>
      </c>
      <c r="F2125" s="0" t="n">
        <v>5839</v>
      </c>
      <c r="G2125" s="0" t="n">
        <v>43</v>
      </c>
      <c r="H2125" s="0" t="n">
        <v>0</v>
      </c>
      <c r="I2125" s="0" t="n">
        <v>4</v>
      </c>
      <c r="J2125" s="0" t="s">
        <v>7573</v>
      </c>
      <c r="K2125" s="0" t="s">
        <v>7573</v>
      </c>
    </row>
    <row r="2126" customFormat="false" ht="12.75" hidden="false" customHeight="false" outlineLevel="0" collapsed="false">
      <c r="A2126" s="0" t="s">
        <v>5505</v>
      </c>
      <c r="B2126" s="0" t="n">
        <v>305</v>
      </c>
      <c r="C2126" s="0" t="s">
        <v>23</v>
      </c>
      <c r="D2126" s="0" t="s">
        <v>5506</v>
      </c>
      <c r="E2126" s="0" t="s">
        <v>5507</v>
      </c>
      <c r="F2126" s="0" t="n">
        <v>29538</v>
      </c>
      <c r="G2126" s="0" t="n">
        <v>220</v>
      </c>
      <c r="H2126" s="0" t="n">
        <v>0</v>
      </c>
      <c r="I2126" s="0" t="n">
        <v>39</v>
      </c>
      <c r="J2126" s="0" t="s">
        <v>7573</v>
      </c>
      <c r="K2126" s="0" t="s">
        <v>7573</v>
      </c>
    </row>
    <row r="2127" customFormat="false" ht="12.75" hidden="false" customHeight="false" outlineLevel="0" collapsed="false">
      <c r="A2127" s="0" t="s">
        <v>5508</v>
      </c>
      <c r="B2127" s="0" t="n">
        <v>163</v>
      </c>
      <c r="C2127" s="0" t="s">
        <v>23</v>
      </c>
      <c r="D2127" s="0" t="s">
        <v>5509</v>
      </c>
      <c r="E2127" s="0" t="s">
        <v>5510</v>
      </c>
      <c r="F2127" s="0" t="n">
        <v>5000</v>
      </c>
      <c r="G2127" s="0" t="n">
        <v>57</v>
      </c>
      <c r="H2127" s="0" t="n">
        <v>0</v>
      </c>
      <c r="I2127" s="0" t="n">
        <v>13</v>
      </c>
      <c r="J2127" s="0" t="s">
        <v>7573</v>
      </c>
      <c r="K2127" s="0" t="s">
        <v>7573</v>
      </c>
    </row>
    <row r="2128" customFormat="false" ht="12.75" hidden="false" customHeight="false" outlineLevel="0" collapsed="false">
      <c r="A2128" s="0" t="s">
        <v>5511</v>
      </c>
      <c r="B2128" s="0" t="n">
        <v>193</v>
      </c>
      <c r="C2128" s="0" t="s">
        <v>23</v>
      </c>
      <c r="E2128" s="0" t="s">
        <v>5512</v>
      </c>
      <c r="F2128" s="0" t="n">
        <v>7879</v>
      </c>
      <c r="G2128" s="0" t="n">
        <v>67</v>
      </c>
      <c r="H2128" s="0" t="n">
        <v>0</v>
      </c>
      <c r="I2128" s="0" t="n">
        <v>8</v>
      </c>
      <c r="J2128" s="0" t="s">
        <v>7573</v>
      </c>
      <c r="K2128" s="0" t="s">
        <v>7573</v>
      </c>
    </row>
    <row r="2129" customFormat="false" ht="12.75" hidden="false" customHeight="false" outlineLevel="0" collapsed="false">
      <c r="A2129" s="0" t="s">
        <v>5513</v>
      </c>
      <c r="B2129" s="0" t="n">
        <v>254</v>
      </c>
      <c r="C2129" s="0" t="s">
        <v>23</v>
      </c>
      <c r="D2129" s="0" t="s">
        <v>5514</v>
      </c>
      <c r="E2129" s="0" t="s">
        <v>5515</v>
      </c>
      <c r="F2129" s="0" t="n">
        <v>6126</v>
      </c>
      <c r="G2129" s="0" t="n">
        <v>21</v>
      </c>
      <c r="H2129" s="0" t="n">
        <v>0</v>
      </c>
      <c r="I2129" s="0" t="n">
        <v>1</v>
      </c>
      <c r="J2129" s="0" t="s">
        <v>7573</v>
      </c>
      <c r="K2129" s="0" t="s">
        <v>7573</v>
      </c>
    </row>
    <row r="2130" customFormat="false" ht="12.75" hidden="false" customHeight="false" outlineLevel="0" collapsed="false">
      <c r="A2130" s="0" t="s">
        <v>5516</v>
      </c>
      <c r="B2130" s="0" t="n">
        <v>495</v>
      </c>
      <c r="C2130" s="0" t="s">
        <v>23</v>
      </c>
      <c r="E2130" s="0" t="s">
        <v>5517</v>
      </c>
      <c r="F2130" s="0" t="n">
        <v>12250</v>
      </c>
      <c r="G2130" s="0" t="n">
        <v>66</v>
      </c>
      <c r="H2130" s="0" t="n">
        <v>0</v>
      </c>
      <c r="I2130" s="0" t="n">
        <v>43</v>
      </c>
      <c r="J2130" s="0" t="s">
        <v>7573</v>
      </c>
      <c r="K2130" s="0" t="s">
        <v>7573</v>
      </c>
    </row>
    <row r="2131" customFormat="false" ht="12.75" hidden="false" customHeight="false" outlineLevel="0" collapsed="false">
      <c r="A2131" s="0" t="s">
        <v>5518</v>
      </c>
      <c r="B2131" s="0" t="n">
        <v>555</v>
      </c>
      <c r="C2131" s="0" t="s">
        <v>23</v>
      </c>
      <c r="D2131" s="0" t="s">
        <v>5519</v>
      </c>
      <c r="E2131" s="0" t="s">
        <v>5520</v>
      </c>
      <c r="F2131" s="0" t="n">
        <v>12163</v>
      </c>
      <c r="G2131" s="0" t="n">
        <v>133</v>
      </c>
      <c r="H2131" s="0" t="n">
        <v>0</v>
      </c>
      <c r="I2131" s="0" t="n">
        <v>67</v>
      </c>
      <c r="J2131" s="0" t="s">
        <v>7573</v>
      </c>
      <c r="K2131" s="0" t="s">
        <v>7573</v>
      </c>
    </row>
    <row r="2132" customFormat="false" ht="12.75" hidden="false" customHeight="false" outlineLevel="0" collapsed="false">
      <c r="A2132" s="0" t="s">
        <v>5521</v>
      </c>
      <c r="B2132" s="0" t="n">
        <v>5314</v>
      </c>
      <c r="C2132" s="0" t="s">
        <v>23</v>
      </c>
      <c r="D2132" s="0" t="s">
        <v>5522</v>
      </c>
      <c r="E2132" s="0" t="s">
        <v>5523</v>
      </c>
      <c r="F2132" s="0" t="n">
        <v>10641</v>
      </c>
      <c r="G2132" s="0" t="n">
        <v>146</v>
      </c>
      <c r="H2132" s="0" t="n">
        <v>0</v>
      </c>
      <c r="I2132" s="0" t="n">
        <v>44</v>
      </c>
      <c r="J2132" s="0" t="s">
        <v>7573</v>
      </c>
      <c r="K2132" s="0" t="s">
        <v>7573</v>
      </c>
    </row>
    <row r="2133" customFormat="false" ht="12.75" hidden="false" customHeight="false" outlineLevel="0" collapsed="false">
      <c r="A2133" s="0" t="s">
        <v>5524</v>
      </c>
      <c r="B2133" s="0" t="n">
        <v>1601</v>
      </c>
      <c r="C2133" s="0" t="s">
        <v>23</v>
      </c>
      <c r="E2133" s="0" t="s">
        <v>5525</v>
      </c>
      <c r="F2133" s="0" t="n">
        <v>6001</v>
      </c>
      <c r="G2133" s="0" t="n">
        <v>84</v>
      </c>
      <c r="H2133" s="0" t="n">
        <v>0</v>
      </c>
      <c r="I2133" s="0" t="n">
        <v>4</v>
      </c>
      <c r="J2133" s="0" t="s">
        <v>7573</v>
      </c>
      <c r="K2133" s="0" t="s">
        <v>7573</v>
      </c>
    </row>
    <row r="2134" customFormat="false" ht="12.75" hidden="false" customHeight="false" outlineLevel="0" collapsed="false">
      <c r="A2134" s="0" t="s">
        <v>5526</v>
      </c>
      <c r="B2134" s="0" t="n">
        <v>2193</v>
      </c>
      <c r="C2134" s="0" t="s">
        <v>23</v>
      </c>
      <c r="E2134" s="0" t="s">
        <v>5527</v>
      </c>
      <c r="F2134" s="0" t="n">
        <v>99376</v>
      </c>
      <c r="G2134" s="0" t="n">
        <v>625</v>
      </c>
      <c r="H2134" s="0" t="n">
        <v>0</v>
      </c>
      <c r="I2134" s="0" t="n">
        <v>4</v>
      </c>
      <c r="J2134" s="0" t="s">
        <v>7573</v>
      </c>
      <c r="K2134" s="0" t="s">
        <v>7573</v>
      </c>
    </row>
    <row r="2135" customFormat="false" ht="12.75" hidden="false" customHeight="false" outlineLevel="0" collapsed="false">
      <c r="A2135" s="0" t="s">
        <v>5528</v>
      </c>
      <c r="B2135" s="0" t="n">
        <v>163</v>
      </c>
      <c r="C2135" s="0" t="s">
        <v>23</v>
      </c>
      <c r="E2135" s="0" t="s">
        <v>5529</v>
      </c>
      <c r="F2135" s="0" t="n">
        <v>8689</v>
      </c>
      <c r="G2135" s="0" t="n">
        <v>102</v>
      </c>
      <c r="H2135" s="0" t="n">
        <v>0</v>
      </c>
      <c r="I2135" s="0" t="n">
        <v>23</v>
      </c>
      <c r="J2135" s="0" t="s">
        <v>7573</v>
      </c>
      <c r="K2135" s="0" t="s">
        <v>7573</v>
      </c>
    </row>
    <row r="2136" customFormat="false" ht="12.75" hidden="false" customHeight="false" outlineLevel="0" collapsed="false">
      <c r="A2136" s="0" t="s">
        <v>5530</v>
      </c>
      <c r="B2136" s="0" t="n">
        <v>1334</v>
      </c>
      <c r="C2136" s="0" t="s">
        <v>23</v>
      </c>
      <c r="D2136" s="0" t="s">
        <v>5531</v>
      </c>
      <c r="E2136" s="0" t="s">
        <v>5532</v>
      </c>
      <c r="F2136" s="0" t="n">
        <v>42393</v>
      </c>
      <c r="G2136" s="0" t="n">
        <v>305</v>
      </c>
      <c r="H2136" s="0" t="n">
        <v>0</v>
      </c>
      <c r="I2136" s="0" t="n">
        <v>14</v>
      </c>
      <c r="J2136" s="0" t="s">
        <v>7573</v>
      </c>
      <c r="K2136" s="0" t="s">
        <v>7573</v>
      </c>
    </row>
    <row r="2137" customFormat="false" ht="12.75" hidden="false" customHeight="false" outlineLevel="0" collapsed="false">
      <c r="A2137" s="0" t="s">
        <v>5533</v>
      </c>
      <c r="B2137" s="0" t="n">
        <v>1683</v>
      </c>
      <c r="C2137" s="0" t="s">
        <v>23</v>
      </c>
      <c r="D2137" s="0" t="s">
        <v>5534</v>
      </c>
      <c r="E2137" s="0" t="s">
        <v>5535</v>
      </c>
      <c r="F2137" s="0" t="n">
        <v>16355</v>
      </c>
      <c r="G2137" s="0" t="n">
        <v>126</v>
      </c>
      <c r="H2137" s="0" t="n">
        <v>0</v>
      </c>
      <c r="I2137" s="0" t="n">
        <v>6</v>
      </c>
      <c r="J2137" s="0" t="s">
        <v>7573</v>
      </c>
      <c r="K2137" s="0" t="s">
        <v>7573</v>
      </c>
    </row>
    <row r="2138" customFormat="false" ht="12.75" hidden="false" customHeight="false" outlineLevel="0" collapsed="false">
      <c r="A2138" s="0" t="s">
        <v>5536</v>
      </c>
      <c r="B2138" s="0" t="n">
        <v>107</v>
      </c>
      <c r="C2138" s="0" t="s">
        <v>23</v>
      </c>
      <c r="E2138" s="0" t="s">
        <v>5537</v>
      </c>
      <c r="F2138" s="0" t="n">
        <v>82629</v>
      </c>
      <c r="G2138" s="0" t="n">
        <v>799</v>
      </c>
      <c r="H2138" s="0" t="n">
        <v>0</v>
      </c>
      <c r="I2138" s="0" t="n">
        <v>55</v>
      </c>
      <c r="J2138" s="0" t="s">
        <v>7573</v>
      </c>
      <c r="K2138" s="0" t="s">
        <v>7573</v>
      </c>
    </row>
    <row r="2139" customFormat="false" ht="12.75" hidden="false" customHeight="false" outlineLevel="0" collapsed="false">
      <c r="A2139" s="0" t="s">
        <v>5538</v>
      </c>
      <c r="B2139" s="0" t="n">
        <v>1327</v>
      </c>
      <c r="C2139" s="0" t="s">
        <v>23</v>
      </c>
      <c r="E2139" s="0" t="s">
        <v>5539</v>
      </c>
      <c r="F2139" s="0" t="n">
        <v>7913</v>
      </c>
      <c r="G2139" s="0" t="n">
        <v>118</v>
      </c>
      <c r="H2139" s="0" t="n">
        <v>0</v>
      </c>
      <c r="I2139" s="0" t="n">
        <v>1</v>
      </c>
      <c r="J2139" s="0" t="s">
        <v>7573</v>
      </c>
      <c r="K2139" s="0" t="s">
        <v>7573</v>
      </c>
    </row>
    <row r="2140" customFormat="false" ht="12.75" hidden="false" customHeight="false" outlineLevel="0" collapsed="false">
      <c r="A2140" s="0" t="s">
        <v>5540</v>
      </c>
      <c r="B2140" s="0" t="n">
        <v>1626</v>
      </c>
      <c r="C2140" s="0" t="s">
        <v>23</v>
      </c>
      <c r="D2140" s="0" t="s">
        <v>5541</v>
      </c>
      <c r="E2140" s="0" t="s">
        <v>5542</v>
      </c>
      <c r="F2140" s="0" t="n">
        <v>21679</v>
      </c>
      <c r="G2140" s="0" t="n">
        <v>171</v>
      </c>
      <c r="H2140" s="0" t="n">
        <v>5</v>
      </c>
      <c r="I2140" s="0" t="n">
        <v>261</v>
      </c>
      <c r="J2140" s="0" t="s">
        <v>7573</v>
      </c>
      <c r="K2140" s="0" t="s">
        <v>7573</v>
      </c>
    </row>
    <row r="2141" customFormat="false" ht="12.75" hidden="false" customHeight="false" outlineLevel="0" collapsed="false">
      <c r="A2141" s="0" t="s">
        <v>5543</v>
      </c>
      <c r="B2141" s="0" t="n">
        <v>111</v>
      </c>
      <c r="C2141" s="0" t="s">
        <v>23</v>
      </c>
      <c r="E2141" s="0" t="s">
        <v>5544</v>
      </c>
      <c r="F2141" s="0" t="n">
        <v>41708</v>
      </c>
      <c r="G2141" s="0" t="n">
        <v>524</v>
      </c>
      <c r="H2141" s="0" t="n">
        <v>0</v>
      </c>
      <c r="I2141" s="0" t="n">
        <v>21</v>
      </c>
      <c r="J2141" s="0" t="s">
        <v>7573</v>
      </c>
      <c r="K2141" s="0" t="s">
        <v>7573</v>
      </c>
    </row>
    <row r="2142" customFormat="false" ht="12.75" hidden="false" customHeight="false" outlineLevel="0" collapsed="false">
      <c r="A2142" s="0" t="s">
        <v>5545</v>
      </c>
      <c r="B2142" s="0" t="n">
        <v>228</v>
      </c>
      <c r="C2142" s="0" t="s">
        <v>23</v>
      </c>
      <c r="E2142" s="0" t="s">
        <v>5546</v>
      </c>
      <c r="F2142" s="0" t="n">
        <v>11844</v>
      </c>
      <c r="G2142" s="0" t="n">
        <v>165</v>
      </c>
      <c r="H2142" s="0" t="n">
        <v>0</v>
      </c>
      <c r="I2142" s="0" t="n">
        <v>31</v>
      </c>
      <c r="J2142" s="0" t="s">
        <v>7573</v>
      </c>
      <c r="K2142" s="0" t="s">
        <v>7573</v>
      </c>
    </row>
    <row r="2143" customFormat="false" ht="12.75" hidden="false" customHeight="false" outlineLevel="0" collapsed="false">
      <c r="A2143" s="0" t="s">
        <v>5547</v>
      </c>
      <c r="B2143" s="0" t="n">
        <v>105</v>
      </c>
      <c r="C2143" s="0" t="s">
        <v>23</v>
      </c>
      <c r="E2143" s="0" t="s">
        <v>5548</v>
      </c>
      <c r="F2143" s="0" t="n">
        <v>110396</v>
      </c>
      <c r="G2143" s="0" t="n">
        <v>952</v>
      </c>
      <c r="H2143" s="0" t="n">
        <v>0</v>
      </c>
      <c r="I2143" s="0" t="n">
        <v>13</v>
      </c>
      <c r="J2143" s="0" t="s">
        <v>7573</v>
      </c>
      <c r="K2143" s="0" t="s">
        <v>7573</v>
      </c>
    </row>
    <row r="2144" customFormat="false" ht="12.75" hidden="false" customHeight="false" outlineLevel="0" collapsed="false">
      <c r="A2144" s="0" t="s">
        <v>5549</v>
      </c>
      <c r="B2144" s="0" t="n">
        <v>2782</v>
      </c>
      <c r="C2144" s="0" t="s">
        <v>23</v>
      </c>
      <c r="D2144" s="0" t="s">
        <v>5550</v>
      </c>
      <c r="E2144" s="0" t="s">
        <v>5551</v>
      </c>
      <c r="F2144" s="0" t="n">
        <v>9186</v>
      </c>
      <c r="G2144" s="0" t="n">
        <v>102</v>
      </c>
      <c r="H2144" s="0" t="n">
        <v>0</v>
      </c>
      <c r="I2144" s="0" t="n">
        <v>2</v>
      </c>
      <c r="J2144" s="0" t="s">
        <v>7573</v>
      </c>
      <c r="K2144" s="0" t="s">
        <v>7573</v>
      </c>
    </row>
    <row r="2145" customFormat="false" ht="12.75" hidden="false" customHeight="false" outlineLevel="0" collapsed="false">
      <c r="A2145" s="0" t="s">
        <v>5552</v>
      </c>
      <c r="B2145" s="0" t="n">
        <v>215</v>
      </c>
      <c r="C2145" s="0" t="s">
        <v>23</v>
      </c>
      <c r="D2145" s="0" t="s">
        <v>5553</v>
      </c>
      <c r="E2145" s="0" t="s">
        <v>5554</v>
      </c>
      <c r="F2145" s="0" t="n">
        <v>17359</v>
      </c>
      <c r="G2145" s="0" t="n">
        <v>46</v>
      </c>
      <c r="H2145" s="0" t="n">
        <v>0</v>
      </c>
      <c r="I2145" s="0" t="n">
        <v>21</v>
      </c>
      <c r="J2145" s="0" t="s">
        <v>7573</v>
      </c>
      <c r="K2145" s="0" t="s">
        <v>7573</v>
      </c>
    </row>
    <row r="2146" customFormat="false" ht="12.75" hidden="false" customHeight="false" outlineLevel="0" collapsed="false">
      <c r="A2146" s="0" t="s">
        <v>5555</v>
      </c>
      <c r="B2146" s="0" t="n">
        <v>106</v>
      </c>
      <c r="C2146" s="0" t="s">
        <v>23</v>
      </c>
      <c r="D2146" s="0" t="s">
        <v>5556</v>
      </c>
      <c r="E2146" s="0" t="s">
        <v>5557</v>
      </c>
      <c r="F2146" s="0" t="n">
        <v>6925</v>
      </c>
      <c r="G2146" s="0" t="n">
        <v>44</v>
      </c>
      <c r="H2146" s="0" t="n">
        <v>0</v>
      </c>
      <c r="I2146" s="0" t="n">
        <v>36</v>
      </c>
      <c r="J2146" s="0" t="s">
        <v>7573</v>
      </c>
      <c r="K2146" s="0" t="s">
        <v>7573</v>
      </c>
    </row>
    <row r="2147" customFormat="false" ht="12.75" hidden="false" customHeight="false" outlineLevel="0" collapsed="false">
      <c r="A2147" s="0" t="s">
        <v>5558</v>
      </c>
      <c r="B2147" s="0" t="n">
        <v>805</v>
      </c>
      <c r="C2147" s="0" t="s">
        <v>23</v>
      </c>
      <c r="E2147" s="0" t="s">
        <v>5559</v>
      </c>
      <c r="F2147" s="0" t="n">
        <v>21271</v>
      </c>
      <c r="G2147" s="0" t="n">
        <v>232</v>
      </c>
      <c r="H2147" s="0" t="n">
        <v>4</v>
      </c>
      <c r="I2147" s="0" t="n">
        <v>68</v>
      </c>
      <c r="J2147" s="0" t="s">
        <v>7573</v>
      </c>
      <c r="K2147" s="0" t="s">
        <v>7573</v>
      </c>
    </row>
    <row r="2148" customFormat="false" ht="12.75" hidden="false" customHeight="false" outlineLevel="0" collapsed="false">
      <c r="A2148" s="0" t="s">
        <v>5560</v>
      </c>
      <c r="B2148" s="0" t="n">
        <v>728</v>
      </c>
      <c r="C2148" s="0" t="s">
        <v>23</v>
      </c>
      <c r="D2148" s="0" t="s">
        <v>5561</v>
      </c>
      <c r="E2148" s="0" t="s">
        <v>5562</v>
      </c>
      <c r="F2148" s="0" t="n">
        <v>13268</v>
      </c>
      <c r="G2148" s="0" t="n">
        <v>231</v>
      </c>
      <c r="H2148" s="0" t="n">
        <v>0</v>
      </c>
      <c r="I2148" s="0" t="n">
        <v>18</v>
      </c>
      <c r="J2148" s="0" t="s">
        <v>7573</v>
      </c>
      <c r="K2148" s="0" t="s">
        <v>7573</v>
      </c>
    </row>
    <row r="2149" customFormat="false" ht="12.75" hidden="false" customHeight="false" outlineLevel="0" collapsed="false">
      <c r="A2149" s="0" t="s">
        <v>5563</v>
      </c>
      <c r="B2149" s="0" t="n">
        <v>148</v>
      </c>
      <c r="C2149" s="0" t="s">
        <v>23</v>
      </c>
      <c r="D2149" s="0" t="s">
        <v>5564</v>
      </c>
      <c r="E2149" s="0" t="s">
        <v>5565</v>
      </c>
      <c r="F2149" s="0" t="n">
        <v>61436</v>
      </c>
      <c r="G2149" s="0" t="n">
        <v>900</v>
      </c>
      <c r="H2149" s="0" t="n">
        <v>0</v>
      </c>
      <c r="I2149" s="0" t="n">
        <v>19</v>
      </c>
      <c r="J2149" s="0" t="s">
        <v>7573</v>
      </c>
      <c r="K2149" s="0" t="s">
        <v>7573</v>
      </c>
    </row>
    <row r="2150" customFormat="false" ht="12.75" hidden="false" customHeight="false" outlineLevel="0" collapsed="false">
      <c r="A2150" s="0" t="s">
        <v>5566</v>
      </c>
      <c r="B2150" s="0" t="n">
        <v>2342</v>
      </c>
      <c r="C2150" s="0" t="s">
        <v>23</v>
      </c>
      <c r="E2150" s="0" t="s">
        <v>5567</v>
      </c>
      <c r="F2150" s="0" t="n">
        <v>41288</v>
      </c>
      <c r="G2150" s="0" t="n">
        <v>160</v>
      </c>
      <c r="H2150" s="0" t="n">
        <v>0</v>
      </c>
      <c r="I2150" s="0" t="n">
        <v>11053</v>
      </c>
      <c r="J2150" s="0" t="s">
        <v>7573</v>
      </c>
      <c r="K2150" s="0" t="s">
        <v>7573</v>
      </c>
    </row>
    <row r="2151" customFormat="false" ht="12.75" hidden="false" customHeight="false" outlineLevel="0" collapsed="false">
      <c r="A2151" s="0" t="s">
        <v>5568</v>
      </c>
      <c r="B2151" s="0" t="n">
        <v>183</v>
      </c>
      <c r="C2151" s="0" t="s">
        <v>23</v>
      </c>
      <c r="D2151" s="0" t="s">
        <v>5569</v>
      </c>
      <c r="E2151" s="0" t="s">
        <v>5570</v>
      </c>
      <c r="F2151" s="0" t="n">
        <v>5318</v>
      </c>
      <c r="G2151" s="0" t="n">
        <v>69</v>
      </c>
      <c r="H2151" s="0" t="n">
        <v>0</v>
      </c>
      <c r="I2151" s="0" t="n">
        <v>32</v>
      </c>
      <c r="J2151" s="0" t="s">
        <v>7573</v>
      </c>
      <c r="K2151" s="0" t="s">
        <v>7573</v>
      </c>
    </row>
    <row r="2152" customFormat="false" ht="12.75" hidden="false" customHeight="false" outlineLevel="0" collapsed="false">
      <c r="A2152" s="0" t="s">
        <v>5571</v>
      </c>
      <c r="B2152" s="0" t="n">
        <v>13362</v>
      </c>
      <c r="C2152" s="0" t="s">
        <v>23</v>
      </c>
      <c r="D2152" s="0" t="s">
        <v>5572</v>
      </c>
      <c r="E2152" s="0" t="s">
        <v>5573</v>
      </c>
      <c r="F2152" s="0" t="n">
        <v>101666</v>
      </c>
      <c r="G2152" s="0" t="n">
        <v>1417</v>
      </c>
      <c r="H2152" s="0" t="n">
        <v>1</v>
      </c>
      <c r="I2152" s="0" t="n">
        <v>348</v>
      </c>
      <c r="J2152" s="0" t="s">
        <v>7573</v>
      </c>
      <c r="K2152" s="0" t="s">
        <v>7573</v>
      </c>
    </row>
    <row r="2153" customFormat="false" ht="12.75" hidden="false" customHeight="false" outlineLevel="0" collapsed="false">
      <c r="A2153" s="0" t="s">
        <v>5574</v>
      </c>
      <c r="B2153" s="0" t="n">
        <v>403</v>
      </c>
      <c r="C2153" s="0" t="s">
        <v>23</v>
      </c>
      <c r="D2153" s="0" t="s">
        <v>5575</v>
      </c>
      <c r="E2153" s="0" t="s">
        <v>5576</v>
      </c>
      <c r="F2153" s="0" t="n">
        <v>5067</v>
      </c>
      <c r="G2153" s="0" t="n">
        <v>66</v>
      </c>
      <c r="H2153" s="0" t="n">
        <v>0</v>
      </c>
      <c r="I2153" s="0" t="n">
        <v>15660</v>
      </c>
      <c r="J2153" s="0" t="s">
        <v>7573</v>
      </c>
      <c r="K2153" s="0" t="s">
        <v>7573</v>
      </c>
    </row>
    <row r="2154" customFormat="false" ht="12.75" hidden="false" customHeight="false" outlineLevel="0" collapsed="false">
      <c r="A2154" s="0" t="s">
        <v>5577</v>
      </c>
      <c r="B2154" s="0" t="n">
        <v>973</v>
      </c>
      <c r="C2154" s="0" t="s">
        <v>23</v>
      </c>
      <c r="E2154" s="0" t="s">
        <v>5578</v>
      </c>
      <c r="F2154" s="0" t="n">
        <v>90399</v>
      </c>
      <c r="G2154" s="0" t="n">
        <v>1592</v>
      </c>
      <c r="H2154" s="0" t="n">
        <v>0</v>
      </c>
      <c r="I2154" s="0" t="n">
        <v>21</v>
      </c>
      <c r="J2154" s="0" t="s">
        <v>7573</v>
      </c>
      <c r="K2154" s="0" t="s">
        <v>7573</v>
      </c>
    </row>
    <row r="2155" customFormat="false" ht="12.75" hidden="false" customHeight="false" outlineLevel="0" collapsed="false">
      <c r="A2155" s="0" t="s">
        <v>5579</v>
      </c>
      <c r="B2155" s="0" t="n">
        <v>618</v>
      </c>
      <c r="C2155" s="0" t="s">
        <v>23</v>
      </c>
      <c r="E2155" s="0" t="s">
        <v>5580</v>
      </c>
      <c r="F2155" s="0" t="n">
        <v>5502</v>
      </c>
      <c r="G2155" s="0" t="n">
        <v>24</v>
      </c>
      <c r="H2155" s="0" t="n">
        <v>0</v>
      </c>
      <c r="I2155" s="0" t="n">
        <v>15</v>
      </c>
      <c r="J2155" s="0" t="s">
        <v>7573</v>
      </c>
      <c r="K2155" s="0" t="s">
        <v>7573</v>
      </c>
    </row>
    <row r="2156" customFormat="false" ht="12.75" hidden="false" customHeight="false" outlineLevel="0" collapsed="false">
      <c r="A2156" s="0" t="s">
        <v>5581</v>
      </c>
      <c r="B2156" s="0" t="n">
        <v>173</v>
      </c>
      <c r="C2156" s="0" t="s">
        <v>23</v>
      </c>
      <c r="D2156" s="0" t="s">
        <v>5582</v>
      </c>
      <c r="E2156" s="0" t="s">
        <v>5583</v>
      </c>
      <c r="F2156" s="0" t="n">
        <v>8613</v>
      </c>
      <c r="G2156" s="0" t="n">
        <v>101</v>
      </c>
      <c r="H2156" s="0" t="n">
        <v>3</v>
      </c>
      <c r="I2156" s="0" t="n">
        <v>94</v>
      </c>
      <c r="J2156" s="0" t="s">
        <v>7573</v>
      </c>
      <c r="K2156" s="0" t="s">
        <v>7573</v>
      </c>
    </row>
    <row r="2157" customFormat="false" ht="12.75" hidden="false" customHeight="false" outlineLevel="0" collapsed="false">
      <c r="A2157" s="0" t="s">
        <v>5584</v>
      </c>
      <c r="B2157" s="0" t="n">
        <v>805</v>
      </c>
      <c r="C2157" s="0" t="s">
        <v>23</v>
      </c>
      <c r="D2157" s="0" t="s">
        <v>5585</v>
      </c>
      <c r="E2157" s="0" t="s">
        <v>5586</v>
      </c>
      <c r="F2157" s="0" t="n">
        <v>5835</v>
      </c>
      <c r="G2157" s="0" t="n">
        <v>73</v>
      </c>
      <c r="H2157" s="0" t="n">
        <v>0</v>
      </c>
      <c r="I2157" s="0" t="n">
        <v>7</v>
      </c>
      <c r="J2157" s="0" t="s">
        <v>7573</v>
      </c>
      <c r="K2157" s="0" t="s">
        <v>7573</v>
      </c>
    </row>
    <row r="2158" customFormat="false" ht="12.75" hidden="false" customHeight="false" outlineLevel="0" collapsed="false">
      <c r="A2158" s="0" t="s">
        <v>5587</v>
      </c>
      <c r="B2158" s="0" t="n">
        <v>393</v>
      </c>
      <c r="C2158" s="0" t="s">
        <v>23</v>
      </c>
      <c r="E2158" s="0" t="s">
        <v>5588</v>
      </c>
      <c r="F2158" s="0" t="n">
        <v>13116</v>
      </c>
      <c r="G2158" s="0" t="n">
        <v>192</v>
      </c>
      <c r="H2158" s="0" t="n">
        <v>1</v>
      </c>
      <c r="I2158" s="0" t="n">
        <v>15</v>
      </c>
      <c r="J2158" s="0" t="s">
        <v>7573</v>
      </c>
      <c r="K2158" s="0" t="s">
        <v>7573</v>
      </c>
    </row>
    <row r="2159" customFormat="false" ht="12.75" hidden="false" customHeight="false" outlineLevel="0" collapsed="false">
      <c r="A2159" s="0" t="s">
        <v>5589</v>
      </c>
      <c r="B2159" s="0" t="n">
        <v>204</v>
      </c>
      <c r="C2159" s="0" t="s">
        <v>23</v>
      </c>
      <c r="D2159" s="0" t="s">
        <v>5590</v>
      </c>
      <c r="E2159" s="0" t="s">
        <v>5591</v>
      </c>
      <c r="F2159" s="0" t="n">
        <v>10227</v>
      </c>
      <c r="G2159" s="0" t="n">
        <v>149</v>
      </c>
      <c r="H2159" s="0" t="n">
        <v>0</v>
      </c>
      <c r="I2159" s="0" t="n">
        <v>4</v>
      </c>
      <c r="J2159" s="0" t="s">
        <v>7573</v>
      </c>
      <c r="K2159" s="0" t="s">
        <v>7573</v>
      </c>
    </row>
    <row r="2160" customFormat="false" ht="12.75" hidden="false" customHeight="false" outlineLevel="0" collapsed="false">
      <c r="A2160" s="0" t="s">
        <v>5592</v>
      </c>
      <c r="B2160" s="0" t="n">
        <v>123</v>
      </c>
      <c r="C2160" s="0" t="s">
        <v>23</v>
      </c>
      <c r="D2160" s="0" t="s">
        <v>5593</v>
      </c>
      <c r="E2160" s="0" t="s">
        <v>5594</v>
      </c>
      <c r="F2160" s="0" t="n">
        <v>20079</v>
      </c>
      <c r="G2160" s="0" t="n">
        <v>234</v>
      </c>
      <c r="H2160" s="0" t="n">
        <v>1</v>
      </c>
      <c r="I2160" s="0" t="n">
        <v>7</v>
      </c>
      <c r="J2160" s="0" t="s">
        <v>7573</v>
      </c>
      <c r="K2160" s="0" t="s">
        <v>7573</v>
      </c>
    </row>
    <row r="2161" customFormat="false" ht="12.75" hidden="false" customHeight="false" outlineLevel="0" collapsed="false">
      <c r="A2161" s="0" t="s">
        <v>5595</v>
      </c>
      <c r="B2161" s="0" t="n">
        <v>8607</v>
      </c>
      <c r="C2161" s="0" t="s">
        <v>23</v>
      </c>
      <c r="D2161" s="0" t="s">
        <v>5596</v>
      </c>
      <c r="E2161" s="0" t="s">
        <v>5597</v>
      </c>
      <c r="F2161" s="0" t="n">
        <v>612159</v>
      </c>
      <c r="G2161" s="0" t="n">
        <v>2456</v>
      </c>
      <c r="H2161" s="0" t="n">
        <v>1</v>
      </c>
      <c r="I2161" s="0" t="n">
        <v>275</v>
      </c>
      <c r="J2161" s="0" t="s">
        <v>7573</v>
      </c>
      <c r="K2161" s="0" t="s">
        <v>7573</v>
      </c>
    </row>
    <row r="2162" customFormat="false" ht="12.75" hidden="false" customHeight="false" outlineLevel="0" collapsed="false">
      <c r="A2162" s="0" t="s">
        <v>5598</v>
      </c>
      <c r="B2162" s="0" t="n">
        <v>160</v>
      </c>
      <c r="C2162" s="0" t="s">
        <v>23</v>
      </c>
      <c r="E2162" s="0" t="s">
        <v>5599</v>
      </c>
      <c r="F2162" s="0" t="n">
        <v>9145</v>
      </c>
      <c r="G2162" s="0" t="n">
        <v>71</v>
      </c>
      <c r="H2162" s="0" t="n">
        <v>0</v>
      </c>
      <c r="I2162" s="0" t="n">
        <v>15</v>
      </c>
      <c r="J2162" s="0" t="s">
        <v>7573</v>
      </c>
      <c r="K2162" s="0" t="s">
        <v>7573</v>
      </c>
    </row>
    <row r="2163" customFormat="false" ht="12.75" hidden="false" customHeight="false" outlineLevel="0" collapsed="false">
      <c r="A2163" s="0" t="s">
        <v>5600</v>
      </c>
      <c r="B2163" s="0" t="n">
        <v>398</v>
      </c>
      <c r="C2163" s="0" t="s">
        <v>23</v>
      </c>
      <c r="E2163" s="0" t="s">
        <v>5601</v>
      </c>
      <c r="F2163" s="0" t="n">
        <v>5432</v>
      </c>
      <c r="G2163" s="0" t="n">
        <v>78</v>
      </c>
      <c r="H2163" s="0" t="n">
        <v>0</v>
      </c>
      <c r="I2163" s="0" t="n">
        <v>13</v>
      </c>
      <c r="J2163" s="0" t="s">
        <v>7573</v>
      </c>
      <c r="K2163" s="0" t="s">
        <v>7573</v>
      </c>
    </row>
    <row r="2164" customFormat="false" ht="12.75" hidden="false" customHeight="false" outlineLevel="0" collapsed="false">
      <c r="A2164" s="0" t="s">
        <v>5602</v>
      </c>
      <c r="B2164" s="0" t="n">
        <v>474</v>
      </c>
      <c r="C2164" s="0" t="s">
        <v>23</v>
      </c>
      <c r="D2164" s="0" t="s">
        <v>5603</v>
      </c>
      <c r="E2164" s="0" t="s">
        <v>5604</v>
      </c>
      <c r="F2164" s="0" t="n">
        <v>50160</v>
      </c>
      <c r="G2164" s="0" t="n">
        <v>820</v>
      </c>
      <c r="H2164" s="0" t="n">
        <v>0</v>
      </c>
      <c r="I2164" s="0" t="n">
        <v>17</v>
      </c>
      <c r="J2164" s="0" t="s">
        <v>7573</v>
      </c>
      <c r="K2164" s="0" t="s">
        <v>7573</v>
      </c>
    </row>
    <row r="2165" customFormat="false" ht="12.75" hidden="false" customHeight="false" outlineLevel="0" collapsed="false">
      <c r="A2165" s="0" t="s">
        <v>5605</v>
      </c>
      <c r="B2165" s="0" t="n">
        <v>102</v>
      </c>
      <c r="C2165" s="0" t="s">
        <v>23</v>
      </c>
      <c r="D2165" s="0" t="s">
        <v>5606</v>
      </c>
      <c r="E2165" s="0" t="s">
        <v>5607</v>
      </c>
      <c r="F2165" s="0" t="n">
        <v>7710</v>
      </c>
      <c r="G2165" s="0" t="n">
        <v>72</v>
      </c>
      <c r="H2165" s="0" t="n">
        <v>0</v>
      </c>
      <c r="I2165" s="0" t="n">
        <v>3</v>
      </c>
      <c r="J2165" s="0" t="s">
        <v>7573</v>
      </c>
      <c r="K2165" s="0" t="s">
        <v>7573</v>
      </c>
    </row>
    <row r="2166" customFormat="false" ht="12.75" hidden="false" customHeight="false" outlineLevel="0" collapsed="false">
      <c r="A2166" s="0" t="s">
        <v>5608</v>
      </c>
      <c r="B2166" s="0" t="n">
        <v>295</v>
      </c>
      <c r="C2166" s="0" t="s">
        <v>23</v>
      </c>
      <c r="E2166" s="0" t="s">
        <v>5609</v>
      </c>
      <c r="F2166" s="0" t="n">
        <v>6412</v>
      </c>
      <c r="G2166" s="0" t="n">
        <v>47</v>
      </c>
      <c r="H2166" s="0" t="n">
        <v>0</v>
      </c>
      <c r="I2166" s="0" t="n">
        <v>4</v>
      </c>
      <c r="J2166" s="0" t="s">
        <v>7573</v>
      </c>
      <c r="K2166" s="0" t="s">
        <v>7573</v>
      </c>
    </row>
    <row r="2167" customFormat="false" ht="12.75" hidden="false" customHeight="false" outlineLevel="0" collapsed="false">
      <c r="A2167" s="0" t="s">
        <v>5610</v>
      </c>
      <c r="B2167" s="0" t="n">
        <v>1614</v>
      </c>
      <c r="C2167" s="0" t="s">
        <v>23</v>
      </c>
      <c r="D2167" s="0" t="s">
        <v>5611</v>
      </c>
      <c r="E2167" s="0" t="s">
        <v>5612</v>
      </c>
      <c r="F2167" s="0" t="n">
        <v>8667</v>
      </c>
      <c r="G2167" s="0" t="n">
        <v>142</v>
      </c>
      <c r="H2167" s="0" t="n">
        <v>0</v>
      </c>
      <c r="I2167" s="0" t="n">
        <v>11</v>
      </c>
      <c r="J2167" s="0" t="s">
        <v>7573</v>
      </c>
      <c r="K2167" s="0" t="s">
        <v>7573</v>
      </c>
    </row>
    <row r="2168" customFormat="false" ht="12.75" hidden="false" customHeight="false" outlineLevel="0" collapsed="false">
      <c r="A2168" s="0" t="s">
        <v>5613</v>
      </c>
      <c r="B2168" s="0" t="n">
        <v>508</v>
      </c>
      <c r="C2168" s="0" t="s">
        <v>23</v>
      </c>
      <c r="D2168" s="0" t="s">
        <v>5614</v>
      </c>
      <c r="E2168" s="0" t="s">
        <v>5615</v>
      </c>
      <c r="F2168" s="0" t="n">
        <v>7093</v>
      </c>
      <c r="G2168" s="0" t="n">
        <v>82</v>
      </c>
      <c r="H2168" s="0" t="n">
        <v>0</v>
      </c>
      <c r="I2168" s="0" t="n">
        <v>27</v>
      </c>
      <c r="J2168" s="0" t="s">
        <v>7573</v>
      </c>
      <c r="K2168" s="0" t="s">
        <v>7573</v>
      </c>
    </row>
    <row r="2169" customFormat="false" ht="12.75" hidden="false" customHeight="false" outlineLevel="0" collapsed="false">
      <c r="A2169" s="0" t="s">
        <v>5616</v>
      </c>
      <c r="B2169" s="0" t="n">
        <v>196</v>
      </c>
      <c r="C2169" s="0" t="s">
        <v>23</v>
      </c>
      <c r="E2169" s="0" t="s">
        <v>5617</v>
      </c>
      <c r="F2169" s="0" t="n">
        <v>7570</v>
      </c>
      <c r="G2169" s="0" t="n">
        <v>54</v>
      </c>
      <c r="H2169" s="0" t="n">
        <v>0</v>
      </c>
      <c r="I2169" s="0" t="n">
        <v>13</v>
      </c>
      <c r="J2169" s="0" t="s">
        <v>7573</v>
      </c>
      <c r="K2169" s="0" t="s">
        <v>7573</v>
      </c>
    </row>
    <row r="2170" customFormat="false" ht="12.75" hidden="false" customHeight="false" outlineLevel="0" collapsed="false">
      <c r="A2170" s="0" t="s">
        <v>5618</v>
      </c>
      <c r="B2170" s="0" t="n">
        <v>1115</v>
      </c>
      <c r="C2170" s="0" t="s">
        <v>23</v>
      </c>
      <c r="D2170" s="0" t="s">
        <v>5619</v>
      </c>
      <c r="E2170" s="0" t="s">
        <v>5620</v>
      </c>
      <c r="F2170" s="0" t="n">
        <v>38063</v>
      </c>
      <c r="G2170" s="0" t="n">
        <v>342</v>
      </c>
      <c r="H2170" s="0" t="n">
        <v>0</v>
      </c>
      <c r="I2170" s="0" t="n">
        <v>9</v>
      </c>
      <c r="J2170" s="0" t="s">
        <v>7573</v>
      </c>
      <c r="K2170" s="0" t="s">
        <v>7573</v>
      </c>
    </row>
    <row r="2171" customFormat="false" ht="12.75" hidden="false" customHeight="false" outlineLevel="0" collapsed="false">
      <c r="A2171" s="0" t="s">
        <v>5621</v>
      </c>
      <c r="B2171" s="0" t="n">
        <v>260</v>
      </c>
      <c r="C2171" s="0" t="s">
        <v>23</v>
      </c>
      <c r="E2171" s="0" t="s">
        <v>5622</v>
      </c>
      <c r="F2171" s="0" t="n">
        <v>20160</v>
      </c>
      <c r="G2171" s="0" t="n">
        <v>231</v>
      </c>
      <c r="H2171" s="0" t="n">
        <v>0</v>
      </c>
      <c r="I2171" s="0" t="n">
        <v>1</v>
      </c>
      <c r="J2171" s="0" t="s">
        <v>7573</v>
      </c>
      <c r="K2171" s="0" t="s">
        <v>7573</v>
      </c>
    </row>
    <row r="2172" customFormat="false" ht="12.75" hidden="false" customHeight="false" outlineLevel="0" collapsed="false">
      <c r="A2172" s="0" t="s">
        <v>5623</v>
      </c>
      <c r="B2172" s="0" t="n">
        <v>491</v>
      </c>
      <c r="C2172" s="0" t="s">
        <v>23</v>
      </c>
      <c r="D2172" s="0" t="s">
        <v>5624</v>
      </c>
      <c r="E2172" s="0" t="s">
        <v>5625</v>
      </c>
      <c r="F2172" s="0" t="n">
        <v>6729</v>
      </c>
      <c r="G2172" s="0" t="n">
        <v>78</v>
      </c>
      <c r="H2172" s="0" t="n">
        <v>6</v>
      </c>
      <c r="I2172" s="0" t="n">
        <v>432</v>
      </c>
      <c r="J2172" s="0" t="s">
        <v>7573</v>
      </c>
      <c r="K2172" s="0" t="s">
        <v>7573</v>
      </c>
    </row>
    <row r="2173" customFormat="false" ht="12.75" hidden="false" customHeight="false" outlineLevel="0" collapsed="false">
      <c r="A2173" s="0" t="s">
        <v>5626</v>
      </c>
      <c r="B2173" s="0" t="n">
        <v>1867</v>
      </c>
      <c r="C2173" s="0" t="s">
        <v>23</v>
      </c>
      <c r="D2173" s="0" t="s">
        <v>5627</v>
      </c>
      <c r="E2173" s="0" t="s">
        <v>5628</v>
      </c>
      <c r="F2173" s="0" t="n">
        <v>10641</v>
      </c>
      <c r="G2173" s="0" t="n">
        <v>75</v>
      </c>
      <c r="H2173" s="0" t="n">
        <v>0</v>
      </c>
      <c r="I2173" s="0" t="n">
        <v>9</v>
      </c>
      <c r="J2173" s="0" t="s">
        <v>7573</v>
      </c>
      <c r="K2173" s="0" t="s">
        <v>7573</v>
      </c>
    </row>
    <row r="2174" customFormat="false" ht="12.75" hidden="false" customHeight="false" outlineLevel="0" collapsed="false">
      <c r="A2174" s="0" t="s">
        <v>5629</v>
      </c>
      <c r="B2174" s="0" t="n">
        <v>1356</v>
      </c>
      <c r="C2174" s="0" t="s">
        <v>23</v>
      </c>
      <c r="D2174" s="0" t="s">
        <v>5630</v>
      </c>
      <c r="E2174" s="0" t="s">
        <v>5631</v>
      </c>
      <c r="F2174" s="0" t="n">
        <v>11701</v>
      </c>
      <c r="G2174" s="0" t="n">
        <v>80</v>
      </c>
      <c r="H2174" s="0" t="n">
        <v>1</v>
      </c>
      <c r="I2174" s="0" t="n">
        <v>8</v>
      </c>
      <c r="J2174" s="0" t="s">
        <v>7573</v>
      </c>
      <c r="K2174" s="0" t="s">
        <v>7573</v>
      </c>
    </row>
    <row r="2175" customFormat="false" ht="12.75" hidden="false" customHeight="false" outlineLevel="0" collapsed="false">
      <c r="A2175" s="0" t="s">
        <v>5632</v>
      </c>
      <c r="B2175" s="0" t="n">
        <v>1010</v>
      </c>
      <c r="C2175" s="0" t="s">
        <v>23</v>
      </c>
      <c r="D2175" s="0" t="s">
        <v>5633</v>
      </c>
      <c r="E2175" s="0" t="s">
        <v>5634</v>
      </c>
      <c r="F2175" s="0" t="n">
        <v>9331</v>
      </c>
      <c r="G2175" s="0" t="n">
        <v>55</v>
      </c>
      <c r="H2175" s="0" t="n">
        <v>0</v>
      </c>
      <c r="I2175" s="0" t="n">
        <v>2</v>
      </c>
      <c r="J2175" s="0" t="s">
        <v>7573</v>
      </c>
      <c r="K2175" s="0" t="s">
        <v>7573</v>
      </c>
    </row>
    <row r="2176" customFormat="false" ht="12.75" hidden="false" customHeight="false" outlineLevel="0" collapsed="false">
      <c r="A2176" s="0" t="s">
        <v>5635</v>
      </c>
      <c r="B2176" s="0" t="n">
        <v>175</v>
      </c>
      <c r="C2176" s="0" t="s">
        <v>23</v>
      </c>
      <c r="D2176" s="0" t="s">
        <v>5636</v>
      </c>
      <c r="E2176" s="0" t="s">
        <v>5637</v>
      </c>
      <c r="F2176" s="0" t="n">
        <v>6480</v>
      </c>
      <c r="G2176" s="0" t="n">
        <v>44</v>
      </c>
      <c r="H2176" s="0" t="n">
        <v>0</v>
      </c>
      <c r="I2176" s="0" t="n">
        <v>6</v>
      </c>
      <c r="J2176" s="0" t="s">
        <v>7573</v>
      </c>
      <c r="K2176" s="0" t="s">
        <v>7573</v>
      </c>
    </row>
    <row r="2177" customFormat="false" ht="12.75" hidden="false" customHeight="false" outlineLevel="0" collapsed="false">
      <c r="A2177" s="0" t="s">
        <v>5638</v>
      </c>
      <c r="B2177" s="0" t="n">
        <v>602</v>
      </c>
      <c r="C2177" s="0" t="s">
        <v>23</v>
      </c>
      <c r="D2177" s="0" t="s">
        <v>5639</v>
      </c>
      <c r="E2177" s="0" t="s">
        <v>5640</v>
      </c>
      <c r="F2177" s="0" t="n">
        <v>17508</v>
      </c>
      <c r="G2177" s="0" t="n">
        <v>615</v>
      </c>
      <c r="H2177" s="0" t="n">
        <v>0</v>
      </c>
      <c r="I2177" s="0" t="n">
        <v>1</v>
      </c>
      <c r="J2177" s="0" t="s">
        <v>7573</v>
      </c>
      <c r="K2177" s="0" t="s">
        <v>7573</v>
      </c>
    </row>
    <row r="2178" customFormat="false" ht="12.75" hidden="false" customHeight="false" outlineLevel="0" collapsed="false">
      <c r="A2178" s="0" t="s">
        <v>5641</v>
      </c>
      <c r="B2178" s="0" t="n">
        <v>776</v>
      </c>
      <c r="C2178" s="0" t="s">
        <v>23</v>
      </c>
      <c r="D2178" s="0" t="s">
        <v>5642</v>
      </c>
      <c r="E2178" s="0" t="s">
        <v>5643</v>
      </c>
      <c r="F2178" s="0" t="n">
        <v>31524</v>
      </c>
      <c r="G2178" s="0" t="n">
        <v>493</v>
      </c>
      <c r="H2178" s="0" t="n">
        <v>0</v>
      </c>
      <c r="I2178" s="0" t="n">
        <v>22</v>
      </c>
      <c r="J2178" s="0" t="s">
        <v>7573</v>
      </c>
      <c r="K2178" s="0" t="s">
        <v>7573</v>
      </c>
    </row>
    <row r="2179" customFormat="false" ht="12.75" hidden="false" customHeight="false" outlineLevel="0" collapsed="false">
      <c r="A2179" s="0" t="s">
        <v>5644</v>
      </c>
      <c r="B2179" s="0" t="n">
        <v>16083</v>
      </c>
      <c r="C2179" s="0" t="s">
        <v>23</v>
      </c>
      <c r="D2179" s="0" t="s">
        <v>5645</v>
      </c>
      <c r="E2179" s="0" t="s">
        <v>5646</v>
      </c>
      <c r="F2179" s="0" t="n">
        <v>633827</v>
      </c>
      <c r="G2179" s="0" t="n">
        <v>4908</v>
      </c>
      <c r="H2179" s="0" t="n">
        <v>1</v>
      </c>
      <c r="I2179" s="0" t="n">
        <v>272</v>
      </c>
      <c r="J2179" s="0" t="s">
        <v>7573</v>
      </c>
      <c r="K2179" s="0" t="s">
        <v>7573</v>
      </c>
    </row>
    <row r="2180" customFormat="false" ht="12.75" hidden="false" customHeight="false" outlineLevel="0" collapsed="false">
      <c r="A2180" s="0" t="s">
        <v>5647</v>
      </c>
      <c r="B2180" s="0" t="n">
        <v>359</v>
      </c>
      <c r="C2180" s="0" t="s">
        <v>23</v>
      </c>
      <c r="D2180" s="0" t="s">
        <v>5648</v>
      </c>
      <c r="E2180" s="0" t="s">
        <v>5649</v>
      </c>
      <c r="F2180" s="0" t="n">
        <v>14108</v>
      </c>
      <c r="G2180" s="0" t="n">
        <v>112</v>
      </c>
      <c r="H2180" s="0" t="n">
        <v>0</v>
      </c>
      <c r="I2180" s="0" t="n">
        <v>21</v>
      </c>
      <c r="J2180" s="0" t="s">
        <v>7573</v>
      </c>
      <c r="K2180" s="0" t="s">
        <v>7573</v>
      </c>
    </row>
    <row r="2181" customFormat="false" ht="12.75" hidden="false" customHeight="false" outlineLevel="0" collapsed="false">
      <c r="A2181" s="0" t="s">
        <v>5650</v>
      </c>
      <c r="B2181" s="0" t="n">
        <v>136</v>
      </c>
      <c r="C2181" s="0" t="s">
        <v>23</v>
      </c>
      <c r="D2181" s="0" t="s">
        <v>5651</v>
      </c>
      <c r="E2181" s="0" t="s">
        <v>5652</v>
      </c>
      <c r="F2181" s="0" t="n">
        <v>8029</v>
      </c>
      <c r="G2181" s="0" t="n">
        <v>94</v>
      </c>
      <c r="H2181" s="0" t="n">
        <v>0</v>
      </c>
      <c r="I2181" s="0" t="n">
        <v>48</v>
      </c>
      <c r="J2181" s="0" t="s">
        <v>7573</v>
      </c>
      <c r="K2181" s="0" t="s">
        <v>7573</v>
      </c>
    </row>
    <row r="2182" customFormat="false" ht="12.75" hidden="false" customHeight="false" outlineLevel="0" collapsed="false">
      <c r="A2182" s="0" t="s">
        <v>5653</v>
      </c>
      <c r="B2182" s="0" t="n">
        <v>178</v>
      </c>
      <c r="C2182" s="0" t="s">
        <v>23</v>
      </c>
      <c r="D2182" s="0" t="s">
        <v>5654</v>
      </c>
      <c r="E2182" s="0" t="s">
        <v>5655</v>
      </c>
      <c r="F2182" s="0" t="n">
        <v>7786</v>
      </c>
      <c r="G2182" s="0" t="n">
        <v>56</v>
      </c>
      <c r="H2182" s="0" t="n">
        <v>0</v>
      </c>
      <c r="I2182" s="0" t="n">
        <v>21</v>
      </c>
      <c r="J2182" s="0" t="s">
        <v>7573</v>
      </c>
      <c r="K2182" s="0" t="s">
        <v>7573</v>
      </c>
    </row>
    <row r="2183" customFormat="false" ht="12.75" hidden="false" customHeight="false" outlineLevel="0" collapsed="false">
      <c r="A2183" s="0" t="s">
        <v>5656</v>
      </c>
      <c r="B2183" s="0" t="n">
        <v>225</v>
      </c>
      <c r="C2183" s="0" t="s">
        <v>23</v>
      </c>
      <c r="E2183" s="0" t="s">
        <v>5657</v>
      </c>
      <c r="F2183" s="0" t="n">
        <v>49930</v>
      </c>
      <c r="G2183" s="0" t="n">
        <v>408</v>
      </c>
      <c r="H2183" s="0" t="n">
        <v>0</v>
      </c>
      <c r="I2183" s="0" t="n">
        <v>53</v>
      </c>
      <c r="J2183" s="0" t="s">
        <v>7573</v>
      </c>
      <c r="K2183" s="0" t="s">
        <v>7573</v>
      </c>
    </row>
    <row r="2184" customFormat="false" ht="12.75" hidden="false" customHeight="false" outlineLevel="0" collapsed="false">
      <c r="A2184" s="0" t="s">
        <v>5658</v>
      </c>
      <c r="B2184" s="0" t="n">
        <v>2249</v>
      </c>
      <c r="C2184" s="0" t="s">
        <v>23</v>
      </c>
      <c r="D2184" s="0" t="s">
        <v>5659</v>
      </c>
      <c r="E2184" s="0" t="s">
        <v>5660</v>
      </c>
      <c r="F2184" s="0" t="n">
        <v>133748</v>
      </c>
      <c r="G2184" s="0" t="n">
        <v>1080</v>
      </c>
      <c r="H2184" s="0" t="n">
        <v>0</v>
      </c>
      <c r="I2184" s="0" t="n">
        <v>77</v>
      </c>
      <c r="J2184" s="0" t="s">
        <v>7573</v>
      </c>
      <c r="K2184" s="0" t="s">
        <v>7573</v>
      </c>
    </row>
    <row r="2185" customFormat="false" ht="12.75" hidden="false" customHeight="false" outlineLevel="0" collapsed="false">
      <c r="A2185" s="0" t="s">
        <v>5661</v>
      </c>
      <c r="B2185" s="0" t="n">
        <v>128</v>
      </c>
      <c r="C2185" s="0" t="s">
        <v>23</v>
      </c>
      <c r="D2185" s="0" t="s">
        <v>5662</v>
      </c>
      <c r="E2185" s="0" t="s">
        <v>5663</v>
      </c>
      <c r="F2185" s="0" t="n">
        <v>5388</v>
      </c>
      <c r="G2185" s="0" t="n">
        <v>62</v>
      </c>
      <c r="H2185" s="0" t="n">
        <v>0</v>
      </c>
      <c r="I2185" s="0" t="n">
        <v>1</v>
      </c>
      <c r="J2185" s="0" t="s">
        <v>7573</v>
      </c>
      <c r="K2185" s="0" t="s">
        <v>7573</v>
      </c>
    </row>
    <row r="2186" customFormat="false" ht="12.75" hidden="false" customHeight="false" outlineLevel="0" collapsed="false">
      <c r="A2186" s="0" t="s">
        <v>5664</v>
      </c>
      <c r="B2186" s="0" t="n">
        <v>156</v>
      </c>
      <c r="C2186" s="0" t="s">
        <v>23</v>
      </c>
      <c r="D2186" s="0" t="s">
        <v>5665</v>
      </c>
      <c r="E2186" s="0" t="s">
        <v>5666</v>
      </c>
      <c r="F2186" s="0" t="n">
        <v>11017</v>
      </c>
      <c r="G2186" s="0" t="n">
        <v>168</v>
      </c>
      <c r="H2186" s="0" t="n">
        <v>0</v>
      </c>
      <c r="I2186" s="0" t="n">
        <v>19</v>
      </c>
      <c r="J2186" s="0" t="s">
        <v>7573</v>
      </c>
      <c r="K2186" s="0" t="s">
        <v>7573</v>
      </c>
    </row>
    <row r="2187" customFormat="false" ht="12.75" hidden="false" customHeight="false" outlineLevel="0" collapsed="false">
      <c r="A2187" s="0" t="s">
        <v>5667</v>
      </c>
      <c r="B2187" s="0" t="n">
        <v>103</v>
      </c>
      <c r="C2187" s="0" t="s">
        <v>23</v>
      </c>
      <c r="E2187" s="0" t="s">
        <v>5668</v>
      </c>
      <c r="F2187" s="0" t="n">
        <v>17428</v>
      </c>
      <c r="G2187" s="0" t="n">
        <v>98</v>
      </c>
      <c r="H2187" s="0" t="n">
        <v>0</v>
      </c>
      <c r="I2187" s="0" t="n">
        <v>13</v>
      </c>
      <c r="J2187" s="0" t="s">
        <v>7573</v>
      </c>
      <c r="K2187" s="0" t="s">
        <v>7573</v>
      </c>
    </row>
    <row r="2188" customFormat="false" ht="12.75" hidden="false" customHeight="false" outlineLevel="0" collapsed="false">
      <c r="A2188" s="0" t="s">
        <v>5669</v>
      </c>
      <c r="B2188" s="0" t="n">
        <v>532</v>
      </c>
      <c r="C2188" s="0" t="s">
        <v>23</v>
      </c>
      <c r="D2188" s="0" t="s">
        <v>5670</v>
      </c>
      <c r="E2188" s="0" t="s">
        <v>5671</v>
      </c>
      <c r="F2188" s="0" t="n">
        <v>6055</v>
      </c>
      <c r="G2188" s="0" t="n">
        <v>45</v>
      </c>
      <c r="H2188" s="0" t="n">
        <v>0</v>
      </c>
      <c r="I2188" s="0" t="n">
        <v>231</v>
      </c>
      <c r="J2188" s="0" t="s">
        <v>7573</v>
      </c>
      <c r="K2188" s="0" t="s">
        <v>7573</v>
      </c>
    </row>
    <row r="2189" customFormat="false" ht="12.75" hidden="false" customHeight="false" outlineLevel="0" collapsed="false">
      <c r="A2189" s="0" t="s">
        <v>5672</v>
      </c>
      <c r="B2189" s="0" t="n">
        <v>978</v>
      </c>
      <c r="C2189" s="0" t="s">
        <v>23</v>
      </c>
      <c r="D2189" s="0" t="s">
        <v>5673</v>
      </c>
      <c r="E2189" s="0" t="s">
        <v>5674</v>
      </c>
      <c r="F2189" s="0" t="n">
        <v>13801</v>
      </c>
      <c r="G2189" s="0" t="n">
        <v>208</v>
      </c>
      <c r="H2189" s="0" t="n">
        <v>0</v>
      </c>
      <c r="I2189" s="0" t="n">
        <v>7</v>
      </c>
      <c r="J2189" s="0" t="s">
        <v>7573</v>
      </c>
      <c r="K2189" s="0" t="s">
        <v>7573</v>
      </c>
    </row>
    <row r="2190" customFormat="false" ht="12.75" hidden="false" customHeight="false" outlineLevel="0" collapsed="false">
      <c r="A2190" s="0" t="s">
        <v>5675</v>
      </c>
      <c r="B2190" s="0" t="n">
        <v>513</v>
      </c>
      <c r="C2190" s="0" t="s">
        <v>23</v>
      </c>
      <c r="D2190" s="0" t="s">
        <v>5676</v>
      </c>
      <c r="E2190" s="0" t="s">
        <v>5677</v>
      </c>
      <c r="F2190" s="0" t="n">
        <v>10399</v>
      </c>
      <c r="G2190" s="0" t="n">
        <v>129</v>
      </c>
      <c r="H2190" s="0" t="n">
        <v>16</v>
      </c>
      <c r="I2190" s="0" t="n">
        <v>17</v>
      </c>
      <c r="J2190" s="0" t="s">
        <v>7573</v>
      </c>
      <c r="K2190" s="0" t="s">
        <v>7573</v>
      </c>
    </row>
    <row r="2191" customFormat="false" ht="12.75" hidden="false" customHeight="false" outlineLevel="0" collapsed="false">
      <c r="A2191" s="0" t="s">
        <v>5678</v>
      </c>
      <c r="B2191" s="0" t="n">
        <v>208</v>
      </c>
      <c r="C2191" s="0" t="s">
        <v>23</v>
      </c>
      <c r="E2191" s="0" t="s">
        <v>5679</v>
      </c>
      <c r="F2191" s="0" t="n">
        <v>15051</v>
      </c>
      <c r="G2191" s="0" t="n">
        <v>172</v>
      </c>
      <c r="H2191" s="0" t="n">
        <v>0</v>
      </c>
      <c r="I2191" s="0" t="n">
        <v>15</v>
      </c>
      <c r="J2191" s="0" t="s">
        <v>7573</v>
      </c>
      <c r="K2191" s="0" t="s">
        <v>7573</v>
      </c>
    </row>
    <row r="2192" customFormat="false" ht="12.75" hidden="false" customHeight="false" outlineLevel="0" collapsed="false">
      <c r="A2192" s="0" t="s">
        <v>5680</v>
      </c>
      <c r="B2192" s="0" t="n">
        <v>167</v>
      </c>
      <c r="C2192" s="0" t="s">
        <v>23</v>
      </c>
      <c r="D2192" s="0" t="s">
        <v>5681</v>
      </c>
      <c r="E2192" s="0" t="s">
        <v>5682</v>
      </c>
      <c r="F2192" s="0" t="n">
        <v>64939</v>
      </c>
      <c r="G2192" s="0" t="n">
        <v>550</v>
      </c>
      <c r="H2192" s="0" t="n">
        <v>0</v>
      </c>
      <c r="I2192" s="0" t="n">
        <v>104</v>
      </c>
      <c r="J2192" s="0" t="s">
        <v>7573</v>
      </c>
      <c r="K2192" s="0" t="s">
        <v>7573</v>
      </c>
    </row>
    <row r="2193" customFormat="false" ht="12.75" hidden="false" customHeight="false" outlineLevel="0" collapsed="false">
      <c r="A2193" s="0" t="s">
        <v>5683</v>
      </c>
      <c r="B2193" s="0" t="n">
        <v>137</v>
      </c>
      <c r="C2193" s="0" t="s">
        <v>23</v>
      </c>
      <c r="D2193" s="0" t="s">
        <v>5684</v>
      </c>
      <c r="E2193" s="0" t="s">
        <v>5685</v>
      </c>
      <c r="F2193" s="0" t="n">
        <v>64689</v>
      </c>
      <c r="G2193" s="0" t="n">
        <v>902</v>
      </c>
      <c r="H2193" s="0" t="n">
        <v>0</v>
      </c>
      <c r="I2193" s="0" t="n">
        <v>28</v>
      </c>
      <c r="J2193" s="0" t="s">
        <v>7573</v>
      </c>
      <c r="K2193" s="0" t="s">
        <v>7573</v>
      </c>
    </row>
    <row r="2194" customFormat="false" ht="12.75" hidden="false" customHeight="false" outlineLevel="0" collapsed="false">
      <c r="A2194" s="0" t="s">
        <v>5686</v>
      </c>
      <c r="B2194" s="0" t="n">
        <v>3959</v>
      </c>
      <c r="C2194" s="0" t="s">
        <v>23</v>
      </c>
      <c r="D2194" s="0" t="s">
        <v>5687</v>
      </c>
      <c r="E2194" s="0" t="s">
        <v>5688</v>
      </c>
      <c r="F2194" s="0" t="n">
        <v>26175</v>
      </c>
      <c r="G2194" s="0" t="n">
        <v>211</v>
      </c>
      <c r="H2194" s="0" t="n">
        <v>44</v>
      </c>
      <c r="I2194" s="0" t="n">
        <v>146</v>
      </c>
      <c r="J2194" s="0" t="s">
        <v>7573</v>
      </c>
      <c r="K2194" s="0" t="s">
        <v>7573</v>
      </c>
    </row>
    <row r="2195" customFormat="false" ht="12.75" hidden="false" customHeight="false" outlineLevel="0" collapsed="false">
      <c r="A2195" s="0" t="s">
        <v>5689</v>
      </c>
      <c r="B2195" s="0" t="n">
        <v>114</v>
      </c>
      <c r="C2195" s="0" t="s">
        <v>23</v>
      </c>
      <c r="D2195" s="0" t="s">
        <v>5690</v>
      </c>
      <c r="E2195" s="0" t="s">
        <v>5691</v>
      </c>
      <c r="F2195" s="0" t="n">
        <v>6645</v>
      </c>
      <c r="G2195" s="0" t="n">
        <v>48</v>
      </c>
      <c r="H2195" s="0" t="n">
        <v>0</v>
      </c>
      <c r="I2195" s="0" t="n">
        <v>4</v>
      </c>
      <c r="J2195" s="0" t="s">
        <v>7573</v>
      </c>
      <c r="K2195" s="0" t="s">
        <v>7573</v>
      </c>
    </row>
    <row r="2196" customFormat="false" ht="12.75" hidden="false" customHeight="false" outlineLevel="0" collapsed="false">
      <c r="A2196" s="0" t="s">
        <v>5692</v>
      </c>
      <c r="B2196" s="0" t="n">
        <v>143</v>
      </c>
      <c r="C2196" s="0" t="s">
        <v>23</v>
      </c>
      <c r="D2196" s="0" t="s">
        <v>5693</v>
      </c>
      <c r="E2196" s="0" t="s">
        <v>5694</v>
      </c>
      <c r="F2196" s="0" t="n">
        <v>10230</v>
      </c>
      <c r="G2196" s="0" t="n">
        <v>126</v>
      </c>
      <c r="H2196" s="0" t="n">
        <v>0</v>
      </c>
      <c r="I2196" s="0" t="n">
        <v>3</v>
      </c>
      <c r="J2196" s="0" t="s">
        <v>7573</v>
      </c>
      <c r="K2196" s="0" t="s">
        <v>7573</v>
      </c>
    </row>
    <row r="2197" customFormat="false" ht="12.75" hidden="false" customHeight="false" outlineLevel="0" collapsed="false">
      <c r="A2197" s="0" t="s">
        <v>5695</v>
      </c>
      <c r="B2197" s="0" t="n">
        <v>1188</v>
      </c>
      <c r="C2197" s="0" t="s">
        <v>23</v>
      </c>
      <c r="D2197" s="0" t="s">
        <v>5696</v>
      </c>
      <c r="E2197" s="0" t="s">
        <v>5697</v>
      </c>
      <c r="F2197" s="0" t="n">
        <v>18151</v>
      </c>
      <c r="G2197" s="0" t="n">
        <v>247</v>
      </c>
      <c r="H2197" s="0" t="n">
        <v>0</v>
      </c>
      <c r="I2197" s="0" t="n">
        <v>72</v>
      </c>
      <c r="J2197" s="0" t="s">
        <v>7573</v>
      </c>
      <c r="K2197" s="0" t="s">
        <v>7573</v>
      </c>
    </row>
    <row r="2198" customFormat="false" ht="12.75" hidden="false" customHeight="false" outlineLevel="0" collapsed="false">
      <c r="A2198" s="0" t="s">
        <v>5698</v>
      </c>
      <c r="B2198" s="0" t="n">
        <v>13513</v>
      </c>
      <c r="C2198" s="0" t="s">
        <v>23</v>
      </c>
      <c r="D2198" s="0" t="s">
        <v>5699</v>
      </c>
      <c r="E2198" s="0" t="s">
        <v>5700</v>
      </c>
      <c r="F2198" s="0" t="n">
        <v>31751</v>
      </c>
      <c r="G2198" s="0" t="n">
        <v>155</v>
      </c>
      <c r="H2198" s="0" t="n">
        <v>0</v>
      </c>
      <c r="I2198" s="0" t="n">
        <v>27</v>
      </c>
      <c r="J2198" s="0" t="s">
        <v>7573</v>
      </c>
      <c r="K2198" s="0" t="s">
        <v>7573</v>
      </c>
    </row>
    <row r="2199" customFormat="false" ht="12.75" hidden="false" customHeight="false" outlineLevel="0" collapsed="false">
      <c r="A2199" s="0" t="s">
        <v>5701</v>
      </c>
      <c r="B2199" s="0" t="n">
        <v>115</v>
      </c>
      <c r="C2199" s="0" t="s">
        <v>23</v>
      </c>
      <c r="E2199" s="0" t="s">
        <v>5702</v>
      </c>
      <c r="F2199" s="0" t="n">
        <v>5470</v>
      </c>
      <c r="G2199" s="0" t="n">
        <v>23</v>
      </c>
      <c r="H2199" s="0" t="n">
        <v>0</v>
      </c>
      <c r="I2199" s="0" t="n">
        <v>12</v>
      </c>
      <c r="J2199" s="0" t="s">
        <v>7573</v>
      </c>
      <c r="K2199" s="0" t="s">
        <v>7573</v>
      </c>
    </row>
    <row r="2200" customFormat="false" ht="12.75" hidden="false" customHeight="false" outlineLevel="0" collapsed="false">
      <c r="A2200" s="0" t="s">
        <v>5703</v>
      </c>
      <c r="B2200" s="0" t="n">
        <v>190</v>
      </c>
      <c r="C2200" s="0" t="s">
        <v>23</v>
      </c>
      <c r="D2200" s="0" t="s">
        <v>5704</v>
      </c>
      <c r="E2200" s="0" t="s">
        <v>5705</v>
      </c>
      <c r="F2200" s="0" t="n">
        <v>9454</v>
      </c>
      <c r="G2200" s="0" t="n">
        <v>90</v>
      </c>
      <c r="H2200" s="0" t="n">
        <v>0</v>
      </c>
      <c r="I2200" s="0" t="n">
        <v>0</v>
      </c>
      <c r="J2200" s="0" t="s">
        <v>7573</v>
      </c>
      <c r="K2200" s="0" t="s">
        <v>7573</v>
      </c>
    </row>
    <row r="2201" customFormat="false" ht="12.75" hidden="false" customHeight="false" outlineLevel="0" collapsed="false">
      <c r="A2201" s="0" t="s">
        <v>5706</v>
      </c>
      <c r="B2201" s="0" t="n">
        <v>307</v>
      </c>
      <c r="C2201" s="0" t="s">
        <v>23</v>
      </c>
      <c r="D2201" s="0" t="s">
        <v>5707</v>
      </c>
      <c r="E2201" s="0" t="s">
        <v>5708</v>
      </c>
      <c r="F2201" s="0" t="n">
        <v>10696</v>
      </c>
      <c r="G2201" s="0" t="n">
        <v>44</v>
      </c>
      <c r="H2201" s="0" t="n">
        <v>0</v>
      </c>
      <c r="I2201" s="0" t="n">
        <v>8</v>
      </c>
      <c r="J2201" s="0" t="s">
        <v>7573</v>
      </c>
      <c r="K2201" s="0" t="s">
        <v>7573</v>
      </c>
    </row>
    <row r="2202" customFormat="false" ht="12.75" hidden="false" customHeight="false" outlineLevel="0" collapsed="false">
      <c r="A2202" s="0" t="s">
        <v>5709</v>
      </c>
      <c r="B2202" s="0" t="n">
        <v>154</v>
      </c>
      <c r="C2202" s="0" t="s">
        <v>23</v>
      </c>
      <c r="D2202" s="0" t="s">
        <v>5710</v>
      </c>
      <c r="E2202" s="0" t="s">
        <v>5711</v>
      </c>
      <c r="F2202" s="0" t="n">
        <v>81862</v>
      </c>
      <c r="G2202" s="0" t="n">
        <v>865</v>
      </c>
      <c r="H2202" s="0" t="n">
        <v>0</v>
      </c>
      <c r="I2202" s="0" t="n">
        <v>6</v>
      </c>
      <c r="J2202" s="0" t="s">
        <v>7573</v>
      </c>
      <c r="K2202" s="0" t="s">
        <v>7573</v>
      </c>
    </row>
    <row r="2203" customFormat="false" ht="12.75" hidden="false" customHeight="false" outlineLevel="0" collapsed="false">
      <c r="A2203" s="0" t="s">
        <v>5712</v>
      </c>
      <c r="B2203" s="0" t="n">
        <v>231</v>
      </c>
      <c r="C2203" s="0" t="s">
        <v>23</v>
      </c>
      <c r="D2203" s="0" t="s">
        <v>5713</v>
      </c>
      <c r="E2203" s="0" t="s">
        <v>5714</v>
      </c>
      <c r="F2203" s="0" t="n">
        <v>67764</v>
      </c>
      <c r="G2203" s="0" t="n">
        <v>615</v>
      </c>
      <c r="H2203" s="0" t="n">
        <v>0</v>
      </c>
      <c r="I2203" s="0" t="n">
        <v>24</v>
      </c>
      <c r="J2203" s="0" t="s">
        <v>7573</v>
      </c>
      <c r="K2203" s="0" t="s">
        <v>7573</v>
      </c>
    </row>
    <row r="2204" customFormat="false" ht="12.75" hidden="false" customHeight="false" outlineLevel="0" collapsed="false">
      <c r="A2204" s="0" t="s">
        <v>5715</v>
      </c>
      <c r="B2204" s="0" t="n">
        <v>147</v>
      </c>
      <c r="C2204" s="0" t="s">
        <v>23</v>
      </c>
      <c r="E2204" s="0" t="s">
        <v>5716</v>
      </c>
      <c r="F2204" s="0" t="n">
        <v>11154</v>
      </c>
      <c r="G2204" s="0" t="n">
        <v>170</v>
      </c>
      <c r="H2204" s="0" t="n">
        <v>0</v>
      </c>
      <c r="I2204" s="0" t="n">
        <v>1</v>
      </c>
      <c r="J2204" s="0" t="s">
        <v>7573</v>
      </c>
      <c r="K2204" s="0" t="s">
        <v>7573</v>
      </c>
    </row>
    <row r="2205" customFormat="false" ht="12.75" hidden="false" customHeight="false" outlineLevel="0" collapsed="false">
      <c r="A2205" s="0" t="s">
        <v>5717</v>
      </c>
      <c r="B2205" s="0" t="n">
        <v>214</v>
      </c>
      <c r="C2205" s="0" t="s">
        <v>23</v>
      </c>
      <c r="D2205" s="0" t="s">
        <v>5718</v>
      </c>
      <c r="E2205" s="0" t="s">
        <v>5719</v>
      </c>
      <c r="F2205" s="0" t="n">
        <v>6481</v>
      </c>
      <c r="G2205" s="0" t="n">
        <v>50</v>
      </c>
      <c r="H2205" s="0" t="n">
        <v>0</v>
      </c>
      <c r="I2205" s="0" t="n">
        <v>8</v>
      </c>
      <c r="J2205" s="0" t="s">
        <v>7573</v>
      </c>
      <c r="K2205" s="0" t="s">
        <v>7573</v>
      </c>
    </row>
    <row r="2206" customFormat="false" ht="12.75" hidden="false" customHeight="false" outlineLevel="0" collapsed="false">
      <c r="A2206" s="0" t="s">
        <v>5720</v>
      </c>
      <c r="B2206" s="0" t="n">
        <v>12912</v>
      </c>
      <c r="C2206" s="0" t="s">
        <v>23</v>
      </c>
      <c r="D2206" s="0" t="s">
        <v>5721</v>
      </c>
      <c r="E2206" s="0" t="s">
        <v>5722</v>
      </c>
      <c r="F2206" s="0" t="n">
        <v>6549</v>
      </c>
      <c r="G2206" s="0" t="n">
        <v>87</v>
      </c>
      <c r="H2206" s="0" t="n">
        <v>3</v>
      </c>
      <c r="I2206" s="0" t="n">
        <v>47</v>
      </c>
      <c r="J2206" s="0" t="s">
        <v>7573</v>
      </c>
      <c r="K2206" s="0" t="s">
        <v>7573</v>
      </c>
    </row>
    <row r="2207" customFormat="false" ht="12.75" hidden="false" customHeight="false" outlineLevel="0" collapsed="false">
      <c r="A2207" s="0" t="s">
        <v>5723</v>
      </c>
      <c r="B2207" s="0" t="n">
        <v>384</v>
      </c>
      <c r="C2207" s="0" t="s">
        <v>23</v>
      </c>
      <c r="D2207" s="0" t="s">
        <v>5724</v>
      </c>
      <c r="E2207" s="0" t="s">
        <v>5725</v>
      </c>
      <c r="F2207" s="0" t="n">
        <v>12049</v>
      </c>
      <c r="G2207" s="0" t="n">
        <v>190</v>
      </c>
      <c r="H2207" s="0" t="n">
        <v>0</v>
      </c>
      <c r="I2207" s="0" t="n">
        <v>29</v>
      </c>
      <c r="J2207" s="0" t="s">
        <v>7573</v>
      </c>
      <c r="K2207" s="0" t="s">
        <v>7573</v>
      </c>
    </row>
    <row r="2208" customFormat="false" ht="12.75" hidden="false" customHeight="false" outlineLevel="0" collapsed="false">
      <c r="A2208" s="0" t="s">
        <v>5726</v>
      </c>
      <c r="B2208" s="0" t="n">
        <v>167</v>
      </c>
      <c r="C2208" s="0" t="s">
        <v>23</v>
      </c>
      <c r="E2208" s="0" t="s">
        <v>5727</v>
      </c>
      <c r="F2208" s="0" t="n">
        <v>52216</v>
      </c>
      <c r="G2208" s="0" t="n">
        <v>762</v>
      </c>
      <c r="H2208" s="0" t="n">
        <v>0</v>
      </c>
      <c r="I2208" s="0" t="n">
        <v>19</v>
      </c>
      <c r="J2208" s="0" t="s">
        <v>7573</v>
      </c>
      <c r="K2208" s="0" t="s">
        <v>7573</v>
      </c>
    </row>
    <row r="2209" customFormat="false" ht="12.75" hidden="false" customHeight="false" outlineLevel="0" collapsed="false">
      <c r="A2209" s="0" t="s">
        <v>5728</v>
      </c>
      <c r="B2209" s="0" t="n">
        <v>107</v>
      </c>
      <c r="C2209" s="0" t="s">
        <v>23</v>
      </c>
      <c r="D2209" s="0" t="s">
        <v>5729</v>
      </c>
      <c r="E2209" s="0" t="s">
        <v>5730</v>
      </c>
      <c r="F2209" s="0" t="n">
        <v>7625</v>
      </c>
      <c r="G2209" s="0" t="n">
        <v>131</v>
      </c>
      <c r="H2209" s="0" t="n">
        <v>0</v>
      </c>
      <c r="I2209" s="0" t="n">
        <v>3</v>
      </c>
      <c r="J2209" s="0" t="s">
        <v>7573</v>
      </c>
      <c r="K2209" s="0" t="s">
        <v>7573</v>
      </c>
    </row>
    <row r="2210" customFormat="false" ht="12.75" hidden="false" customHeight="false" outlineLevel="0" collapsed="false">
      <c r="A2210" s="0" t="s">
        <v>5731</v>
      </c>
      <c r="B2210" s="0" t="n">
        <v>205</v>
      </c>
      <c r="C2210" s="0" t="s">
        <v>23</v>
      </c>
      <c r="D2210" s="0" t="s">
        <v>5732</v>
      </c>
      <c r="E2210" s="0" t="s">
        <v>5733</v>
      </c>
      <c r="F2210" s="0" t="n">
        <v>17074</v>
      </c>
      <c r="G2210" s="0" t="n">
        <v>96</v>
      </c>
      <c r="H2210" s="0" t="n">
        <v>0</v>
      </c>
      <c r="I2210" s="0" t="n">
        <v>7</v>
      </c>
      <c r="J2210" s="0" t="s">
        <v>7573</v>
      </c>
      <c r="K2210" s="0" t="s">
        <v>7573</v>
      </c>
    </row>
    <row r="2211" customFormat="false" ht="12.75" hidden="false" customHeight="false" outlineLevel="0" collapsed="false">
      <c r="A2211" s="0" t="s">
        <v>5734</v>
      </c>
      <c r="B2211" s="0" t="n">
        <v>356</v>
      </c>
      <c r="C2211" s="0" t="s">
        <v>23</v>
      </c>
      <c r="F2211" s="0" t="n">
        <v>18635</v>
      </c>
      <c r="G2211" s="0" t="n">
        <v>189</v>
      </c>
      <c r="H2211" s="0" t="n">
        <v>0</v>
      </c>
      <c r="I2211" s="0" t="n">
        <v>9</v>
      </c>
      <c r="J2211" s="0" t="s">
        <v>7573</v>
      </c>
      <c r="K2211" s="0" t="s">
        <v>7573</v>
      </c>
    </row>
    <row r="2212" customFormat="false" ht="12.75" hidden="false" customHeight="false" outlineLevel="0" collapsed="false">
      <c r="A2212" s="0" t="s">
        <v>5735</v>
      </c>
      <c r="B2212" s="0" t="n">
        <v>968</v>
      </c>
      <c r="C2212" s="0" t="s">
        <v>23</v>
      </c>
      <c r="E2212" s="0" t="s">
        <v>5736</v>
      </c>
      <c r="F2212" s="0" t="n">
        <v>60321</v>
      </c>
      <c r="G2212" s="0" t="n">
        <v>378</v>
      </c>
      <c r="H2212" s="0" t="n">
        <v>0</v>
      </c>
      <c r="I2212" s="0" t="n">
        <v>82</v>
      </c>
      <c r="J2212" s="0" t="s">
        <v>7573</v>
      </c>
      <c r="K2212" s="0" t="s">
        <v>7573</v>
      </c>
    </row>
    <row r="2213" customFormat="false" ht="12.75" hidden="false" customHeight="false" outlineLevel="0" collapsed="false">
      <c r="A2213" s="0" t="s">
        <v>5737</v>
      </c>
      <c r="B2213" s="0" t="n">
        <v>298</v>
      </c>
      <c r="C2213" s="0" t="s">
        <v>23</v>
      </c>
      <c r="E2213" s="0" t="s">
        <v>5738</v>
      </c>
      <c r="F2213" s="0" t="n">
        <v>13889</v>
      </c>
      <c r="G2213" s="0" t="n">
        <v>203</v>
      </c>
      <c r="H2213" s="0" t="n">
        <v>0</v>
      </c>
      <c r="I2213" s="0" t="n">
        <v>402</v>
      </c>
      <c r="J2213" s="0" t="s">
        <v>7573</v>
      </c>
      <c r="K2213" s="0" t="s">
        <v>7573</v>
      </c>
    </row>
    <row r="2214" customFormat="false" ht="12.75" hidden="false" customHeight="false" outlineLevel="0" collapsed="false">
      <c r="A2214" s="0" t="s">
        <v>5739</v>
      </c>
      <c r="B2214" s="0" t="n">
        <v>11387</v>
      </c>
      <c r="C2214" s="0" t="s">
        <v>23</v>
      </c>
      <c r="E2214" s="0" t="s">
        <v>5740</v>
      </c>
      <c r="F2214" s="0" t="n">
        <v>27352</v>
      </c>
      <c r="G2214" s="0" t="n">
        <v>542</v>
      </c>
      <c r="H2214" s="0" t="n">
        <v>0</v>
      </c>
      <c r="I2214" s="0" t="n">
        <v>114</v>
      </c>
      <c r="J2214" s="0" t="s">
        <v>7573</v>
      </c>
      <c r="K2214" s="0" t="s">
        <v>7573</v>
      </c>
    </row>
    <row r="2215" customFormat="false" ht="12.75" hidden="false" customHeight="false" outlineLevel="0" collapsed="false">
      <c r="A2215" s="0" t="s">
        <v>5741</v>
      </c>
      <c r="B2215" s="0" t="n">
        <v>710</v>
      </c>
      <c r="C2215" s="0" t="s">
        <v>23</v>
      </c>
      <c r="D2215" s="0" t="s">
        <v>5742</v>
      </c>
      <c r="E2215" s="0" t="s">
        <v>5743</v>
      </c>
      <c r="F2215" s="0" t="n">
        <v>19713</v>
      </c>
      <c r="G2215" s="0" t="n">
        <v>256</v>
      </c>
      <c r="H2215" s="0" t="n">
        <v>0</v>
      </c>
      <c r="I2215" s="0" t="n">
        <v>54</v>
      </c>
      <c r="J2215" s="0" t="s">
        <v>7573</v>
      </c>
      <c r="K2215" s="0" t="s">
        <v>7573</v>
      </c>
    </row>
    <row r="2216" customFormat="false" ht="12.75" hidden="false" customHeight="false" outlineLevel="0" collapsed="false">
      <c r="A2216" s="0" t="s">
        <v>5744</v>
      </c>
      <c r="B2216" s="0" t="n">
        <v>148</v>
      </c>
      <c r="C2216" s="0" t="s">
        <v>23</v>
      </c>
      <c r="D2216" s="0" t="s">
        <v>5745</v>
      </c>
      <c r="E2216" s="0" t="s">
        <v>5746</v>
      </c>
      <c r="F2216" s="0" t="n">
        <v>5477</v>
      </c>
      <c r="G2216" s="0" t="n">
        <v>79</v>
      </c>
      <c r="H2216" s="0" t="n">
        <v>0</v>
      </c>
      <c r="I2216" s="0" t="n">
        <v>17</v>
      </c>
      <c r="J2216" s="0" t="s">
        <v>7573</v>
      </c>
      <c r="K2216" s="0" t="s">
        <v>7573</v>
      </c>
    </row>
    <row r="2217" customFormat="false" ht="12.75" hidden="false" customHeight="false" outlineLevel="0" collapsed="false">
      <c r="A2217" s="0" t="s">
        <v>5747</v>
      </c>
      <c r="B2217" s="0" t="n">
        <v>223</v>
      </c>
      <c r="C2217" s="0" t="s">
        <v>23</v>
      </c>
      <c r="D2217" s="0" t="s">
        <v>5748</v>
      </c>
      <c r="E2217" s="0" t="s">
        <v>5749</v>
      </c>
      <c r="F2217" s="0" t="n">
        <v>43911</v>
      </c>
      <c r="G2217" s="0" t="n">
        <v>511</v>
      </c>
      <c r="H2217" s="0" t="n">
        <v>0</v>
      </c>
      <c r="I2217" s="0" t="n">
        <v>99</v>
      </c>
      <c r="J2217" s="0" t="s">
        <v>7573</v>
      </c>
      <c r="K2217" s="0" t="s">
        <v>7573</v>
      </c>
    </row>
    <row r="2218" customFormat="false" ht="12.75" hidden="false" customHeight="false" outlineLevel="0" collapsed="false">
      <c r="A2218" s="0" t="s">
        <v>5750</v>
      </c>
      <c r="B2218" s="0" t="n">
        <v>8609</v>
      </c>
      <c r="C2218" s="0" t="s">
        <v>23</v>
      </c>
      <c r="D2218" s="0" t="s">
        <v>5751</v>
      </c>
      <c r="E2218" s="0" t="s">
        <v>5752</v>
      </c>
      <c r="F2218" s="0" t="n">
        <v>8815</v>
      </c>
      <c r="G2218" s="0" t="n">
        <v>101</v>
      </c>
      <c r="H2218" s="0" t="n">
        <v>0</v>
      </c>
      <c r="I2218" s="0" t="n">
        <v>14</v>
      </c>
      <c r="J2218" s="0" t="s">
        <v>7573</v>
      </c>
      <c r="K2218" s="0" t="s">
        <v>7573</v>
      </c>
    </row>
    <row r="2219" customFormat="false" ht="12.75" hidden="false" customHeight="false" outlineLevel="0" collapsed="false">
      <c r="A2219" s="0" t="s">
        <v>5753</v>
      </c>
      <c r="B2219" s="0" t="n">
        <v>723</v>
      </c>
      <c r="C2219" s="0" t="s">
        <v>23</v>
      </c>
      <c r="D2219" s="0" t="s">
        <v>5754</v>
      </c>
      <c r="E2219" s="0" t="s">
        <v>5755</v>
      </c>
      <c r="F2219" s="0" t="n">
        <v>21160</v>
      </c>
      <c r="G2219" s="0" t="n">
        <v>323</v>
      </c>
      <c r="H2219" s="0" t="n">
        <v>1</v>
      </c>
      <c r="I2219" s="0" t="n">
        <v>8</v>
      </c>
      <c r="J2219" s="0" t="s">
        <v>7573</v>
      </c>
      <c r="K2219" s="0" t="s">
        <v>7573</v>
      </c>
    </row>
    <row r="2220" customFormat="false" ht="12.75" hidden="false" customHeight="false" outlineLevel="0" collapsed="false">
      <c r="A2220" s="0" t="s">
        <v>5756</v>
      </c>
      <c r="B2220" s="0" t="n">
        <v>162</v>
      </c>
      <c r="C2220" s="0" t="s">
        <v>23</v>
      </c>
      <c r="D2220" s="0" t="s">
        <v>5757</v>
      </c>
      <c r="E2220" s="0" t="s">
        <v>5758</v>
      </c>
      <c r="F2220" s="0" t="n">
        <v>15560</v>
      </c>
      <c r="G2220" s="0" t="n">
        <v>147</v>
      </c>
      <c r="H2220" s="0" t="n">
        <v>0</v>
      </c>
      <c r="I2220" s="0" t="n">
        <v>14</v>
      </c>
      <c r="J2220" s="0" t="s">
        <v>7573</v>
      </c>
      <c r="K2220" s="0" t="s">
        <v>7573</v>
      </c>
    </row>
    <row r="2221" customFormat="false" ht="12.75" hidden="false" customHeight="false" outlineLevel="0" collapsed="false">
      <c r="A2221" s="0" t="s">
        <v>5759</v>
      </c>
      <c r="B2221" s="0" t="n">
        <v>534</v>
      </c>
      <c r="C2221" s="0" t="s">
        <v>23</v>
      </c>
      <c r="D2221" s="0" t="s">
        <v>5760</v>
      </c>
      <c r="E2221" s="0" t="s">
        <v>5761</v>
      </c>
      <c r="F2221" s="0" t="n">
        <v>16313</v>
      </c>
      <c r="G2221" s="0" t="n">
        <v>136</v>
      </c>
      <c r="H2221" s="0" t="n">
        <v>0</v>
      </c>
      <c r="I2221" s="0" t="n">
        <v>2</v>
      </c>
      <c r="J2221" s="0" t="s">
        <v>7573</v>
      </c>
      <c r="K2221" s="0" t="s">
        <v>7573</v>
      </c>
    </row>
    <row r="2222" customFormat="false" ht="12.75" hidden="false" customHeight="false" outlineLevel="0" collapsed="false">
      <c r="A2222" s="0" t="s">
        <v>5762</v>
      </c>
      <c r="B2222" s="0" t="n">
        <v>5255</v>
      </c>
      <c r="C2222" s="0" t="s">
        <v>23</v>
      </c>
      <c r="E2222" s="0" t="s">
        <v>5763</v>
      </c>
      <c r="F2222" s="0" t="n">
        <v>14807</v>
      </c>
      <c r="G2222" s="0" t="n">
        <v>120</v>
      </c>
      <c r="H2222" s="0" t="n">
        <v>2</v>
      </c>
      <c r="I2222" s="0" t="n">
        <v>79</v>
      </c>
      <c r="J2222" s="0" t="s">
        <v>7573</v>
      </c>
      <c r="K2222" s="0" t="s">
        <v>7573</v>
      </c>
    </row>
    <row r="2223" customFormat="false" ht="12.75" hidden="false" customHeight="false" outlineLevel="0" collapsed="false">
      <c r="A2223" s="0" t="s">
        <v>5764</v>
      </c>
      <c r="B2223" s="0" t="n">
        <v>403</v>
      </c>
      <c r="C2223" s="0" t="s">
        <v>23</v>
      </c>
      <c r="F2223" s="0" t="n">
        <v>10138</v>
      </c>
      <c r="G2223" s="0" t="n">
        <v>1030</v>
      </c>
      <c r="H2223" s="0" t="n">
        <v>0</v>
      </c>
      <c r="I2223" s="0" t="n">
        <v>732</v>
      </c>
      <c r="J2223" s="0" t="s">
        <v>7573</v>
      </c>
      <c r="K2223" s="0" t="s">
        <v>7573</v>
      </c>
    </row>
    <row r="2224" customFormat="false" ht="12.75" hidden="false" customHeight="false" outlineLevel="0" collapsed="false">
      <c r="A2224" s="0" t="s">
        <v>5765</v>
      </c>
      <c r="B2224" s="0" t="n">
        <v>110</v>
      </c>
      <c r="C2224" s="0" t="s">
        <v>23</v>
      </c>
      <c r="D2224" s="0" t="s">
        <v>5766</v>
      </c>
      <c r="E2224" s="0" t="s">
        <v>5767</v>
      </c>
      <c r="F2224" s="0" t="n">
        <v>5829</v>
      </c>
      <c r="G2224" s="0" t="n">
        <v>65</v>
      </c>
      <c r="H2224" s="0" t="n">
        <v>58</v>
      </c>
      <c r="I2224" s="0" t="n">
        <v>76</v>
      </c>
      <c r="J2224" s="0" t="s">
        <v>7573</v>
      </c>
      <c r="K2224" s="0" t="s">
        <v>7573</v>
      </c>
    </row>
    <row r="2225" customFormat="false" ht="12.75" hidden="false" customHeight="false" outlineLevel="0" collapsed="false">
      <c r="A2225" s="0" t="s">
        <v>5768</v>
      </c>
      <c r="B2225" s="0" t="n">
        <v>121</v>
      </c>
      <c r="C2225" s="0" t="s">
        <v>23</v>
      </c>
      <c r="D2225" s="0" t="s">
        <v>5769</v>
      </c>
      <c r="E2225" s="0" t="s">
        <v>5770</v>
      </c>
      <c r="F2225" s="0" t="n">
        <v>29390</v>
      </c>
      <c r="G2225" s="0" t="n">
        <v>147</v>
      </c>
      <c r="H2225" s="0" t="n">
        <v>0</v>
      </c>
      <c r="I2225" s="0" t="n">
        <v>4</v>
      </c>
      <c r="J2225" s="0" t="s">
        <v>7573</v>
      </c>
      <c r="K2225" s="0" t="s">
        <v>7573</v>
      </c>
    </row>
    <row r="2226" customFormat="false" ht="12.75" hidden="false" customHeight="false" outlineLevel="0" collapsed="false">
      <c r="A2226" s="0" t="s">
        <v>5771</v>
      </c>
      <c r="B2226" s="0" t="n">
        <v>1248</v>
      </c>
      <c r="C2226" s="0" t="s">
        <v>23</v>
      </c>
      <c r="E2226" s="0" t="s">
        <v>5772</v>
      </c>
      <c r="F2226" s="0" t="n">
        <v>434528</v>
      </c>
      <c r="G2226" s="0" t="n">
        <v>3616</v>
      </c>
      <c r="H2226" s="0" t="n">
        <v>9</v>
      </c>
      <c r="I2226" s="0" t="n">
        <v>579</v>
      </c>
      <c r="J2226" s="0" t="s">
        <v>7573</v>
      </c>
      <c r="K2226" s="0" t="s">
        <v>7573</v>
      </c>
    </row>
    <row r="2227" customFormat="false" ht="12.75" hidden="false" customHeight="false" outlineLevel="0" collapsed="false">
      <c r="A2227" s="0" t="s">
        <v>5773</v>
      </c>
      <c r="B2227" s="0" t="n">
        <v>1269</v>
      </c>
      <c r="C2227" s="0" t="s">
        <v>23</v>
      </c>
      <c r="D2227" s="0" t="s">
        <v>5774</v>
      </c>
      <c r="E2227" s="0" t="s">
        <v>5775</v>
      </c>
      <c r="F2227" s="0" t="n">
        <v>9252</v>
      </c>
      <c r="G2227" s="0" t="n">
        <v>122</v>
      </c>
      <c r="H2227" s="0" t="n">
        <v>0</v>
      </c>
      <c r="I2227" s="0" t="n">
        <v>120</v>
      </c>
      <c r="J2227" s="0" t="s">
        <v>7573</v>
      </c>
      <c r="K2227" s="0" t="s">
        <v>7573</v>
      </c>
    </row>
    <row r="2228" customFormat="false" ht="12.75" hidden="false" customHeight="false" outlineLevel="0" collapsed="false">
      <c r="A2228" s="0" t="s">
        <v>5776</v>
      </c>
      <c r="B2228" s="0" t="n">
        <v>418</v>
      </c>
      <c r="C2228" s="0" t="s">
        <v>23</v>
      </c>
      <c r="E2228" s="0" t="s">
        <v>5777</v>
      </c>
      <c r="F2228" s="0" t="n">
        <v>7378</v>
      </c>
      <c r="G2228" s="0" t="n">
        <v>105</v>
      </c>
      <c r="H2228" s="0" t="n">
        <v>0</v>
      </c>
      <c r="I2228" s="0" t="n">
        <v>8</v>
      </c>
      <c r="J2228" s="0" t="s">
        <v>7573</v>
      </c>
      <c r="K2228" s="0" t="s">
        <v>7573</v>
      </c>
    </row>
    <row r="2229" customFormat="false" ht="12.75" hidden="false" customHeight="false" outlineLevel="0" collapsed="false">
      <c r="A2229" s="0" t="s">
        <v>5778</v>
      </c>
      <c r="B2229" s="0" t="n">
        <v>349</v>
      </c>
      <c r="C2229" s="0" t="s">
        <v>23</v>
      </c>
      <c r="D2229" s="0" t="s">
        <v>5779</v>
      </c>
      <c r="E2229" s="0" t="s">
        <v>5780</v>
      </c>
      <c r="F2229" s="0" t="n">
        <v>117163</v>
      </c>
      <c r="G2229" s="0" t="n">
        <v>437</v>
      </c>
      <c r="H2229" s="0" t="n">
        <v>0</v>
      </c>
      <c r="I2229" s="0" t="n">
        <v>128</v>
      </c>
      <c r="J2229" s="0" t="s">
        <v>7573</v>
      </c>
      <c r="K2229" s="0" t="s">
        <v>7573</v>
      </c>
    </row>
    <row r="2230" customFormat="false" ht="12.75" hidden="false" customHeight="false" outlineLevel="0" collapsed="false">
      <c r="A2230" s="0" t="s">
        <v>5781</v>
      </c>
      <c r="B2230" s="0" t="n">
        <v>2880</v>
      </c>
      <c r="C2230" s="0" t="s">
        <v>23</v>
      </c>
      <c r="D2230" s="0" t="s">
        <v>5782</v>
      </c>
      <c r="E2230" s="0" t="s">
        <v>5783</v>
      </c>
      <c r="F2230" s="0" t="n">
        <v>21008</v>
      </c>
      <c r="G2230" s="0" t="n">
        <v>175</v>
      </c>
      <c r="H2230" s="0" t="n">
        <v>0</v>
      </c>
      <c r="I2230" s="0" t="n">
        <v>4</v>
      </c>
      <c r="J2230" s="0" t="s">
        <v>7573</v>
      </c>
      <c r="K2230" s="0" t="s">
        <v>7573</v>
      </c>
    </row>
    <row r="2231" customFormat="false" ht="12.75" hidden="false" customHeight="false" outlineLevel="0" collapsed="false">
      <c r="A2231" s="0" t="s">
        <v>5784</v>
      </c>
      <c r="B2231" s="0" t="n">
        <v>147</v>
      </c>
      <c r="C2231" s="0" t="s">
        <v>23</v>
      </c>
      <c r="D2231" s="0" t="s">
        <v>5785</v>
      </c>
      <c r="E2231" s="0" t="s">
        <v>5786</v>
      </c>
      <c r="F2231" s="0" t="n">
        <v>662879</v>
      </c>
      <c r="G2231" s="0" t="n">
        <v>2424</v>
      </c>
      <c r="H2231" s="0" t="n">
        <v>0</v>
      </c>
      <c r="I2231" s="0" t="n">
        <v>147</v>
      </c>
      <c r="J2231" s="0" t="s">
        <v>7573</v>
      </c>
      <c r="K2231" s="0" t="s">
        <v>7573</v>
      </c>
    </row>
    <row r="2232" customFormat="false" ht="12.75" hidden="false" customHeight="false" outlineLevel="0" collapsed="false">
      <c r="A2232" s="0" t="s">
        <v>5787</v>
      </c>
      <c r="B2232" s="0" t="n">
        <v>2776</v>
      </c>
      <c r="C2232" s="0" t="s">
        <v>23</v>
      </c>
      <c r="D2232" s="0" t="s">
        <v>2614</v>
      </c>
      <c r="E2232" s="0" t="s">
        <v>5788</v>
      </c>
      <c r="F2232" s="0" t="n">
        <v>10137</v>
      </c>
      <c r="G2232" s="0" t="n">
        <v>120</v>
      </c>
      <c r="H2232" s="0" t="n">
        <v>0</v>
      </c>
      <c r="I2232" s="0" t="n">
        <v>82</v>
      </c>
      <c r="J2232" s="0" t="s">
        <v>7573</v>
      </c>
      <c r="K2232" s="0" t="s">
        <v>7573</v>
      </c>
    </row>
    <row r="2233" customFormat="false" ht="12.75" hidden="false" customHeight="false" outlineLevel="0" collapsed="false">
      <c r="A2233" s="0" t="s">
        <v>5789</v>
      </c>
      <c r="B2233" s="0" t="n">
        <v>164</v>
      </c>
      <c r="C2233" s="0" t="s">
        <v>23</v>
      </c>
      <c r="E2233" s="0" t="s">
        <v>5790</v>
      </c>
      <c r="F2233" s="0" t="n">
        <v>36861</v>
      </c>
      <c r="G2233" s="0" t="n">
        <v>369</v>
      </c>
      <c r="H2233" s="0" t="n">
        <v>4</v>
      </c>
      <c r="I2233" s="0" t="n">
        <v>131</v>
      </c>
      <c r="J2233" s="0" t="s">
        <v>7573</v>
      </c>
      <c r="K2233" s="0" t="s">
        <v>7573</v>
      </c>
    </row>
    <row r="2234" customFormat="false" ht="12.75" hidden="false" customHeight="false" outlineLevel="0" collapsed="false">
      <c r="A2234" s="0" t="s">
        <v>5791</v>
      </c>
      <c r="B2234" s="0" t="n">
        <v>124</v>
      </c>
      <c r="C2234" s="0" t="s">
        <v>23</v>
      </c>
      <c r="E2234" s="0" t="s">
        <v>5792</v>
      </c>
      <c r="F2234" s="0" t="n">
        <v>5438</v>
      </c>
      <c r="G2234" s="0" t="n">
        <v>43</v>
      </c>
      <c r="H2234" s="0" t="n">
        <v>0</v>
      </c>
      <c r="I2234" s="0" t="n">
        <v>15</v>
      </c>
      <c r="J2234" s="0" t="s">
        <v>7573</v>
      </c>
      <c r="K2234" s="0" t="s">
        <v>7573</v>
      </c>
    </row>
    <row r="2235" customFormat="false" ht="12.75" hidden="false" customHeight="false" outlineLevel="0" collapsed="false">
      <c r="A2235" s="0" t="s">
        <v>5793</v>
      </c>
      <c r="B2235" s="0" t="n">
        <v>1389</v>
      </c>
      <c r="C2235" s="0" t="s">
        <v>23</v>
      </c>
      <c r="E2235" s="0" t="s">
        <v>5794</v>
      </c>
      <c r="F2235" s="0" t="n">
        <v>16422</v>
      </c>
      <c r="G2235" s="0" t="n">
        <v>147</v>
      </c>
      <c r="H2235" s="0" t="n">
        <v>0</v>
      </c>
      <c r="I2235" s="0" t="n">
        <v>22</v>
      </c>
      <c r="J2235" s="0" t="s">
        <v>7573</v>
      </c>
      <c r="K2235" s="0" t="s">
        <v>7573</v>
      </c>
    </row>
    <row r="2236" customFormat="false" ht="12.75" hidden="false" customHeight="false" outlineLevel="0" collapsed="false">
      <c r="A2236" s="0" t="s">
        <v>5795</v>
      </c>
      <c r="B2236" s="0" t="n">
        <v>300</v>
      </c>
      <c r="C2236" s="0" t="s">
        <v>23</v>
      </c>
      <c r="D2236" s="0" t="s">
        <v>5796</v>
      </c>
      <c r="E2236" s="0" t="s">
        <v>5797</v>
      </c>
      <c r="F2236" s="0" t="n">
        <v>5644</v>
      </c>
      <c r="G2236" s="0" t="n">
        <v>24</v>
      </c>
      <c r="H2236" s="0" t="n">
        <v>0</v>
      </c>
      <c r="I2236" s="0" t="n">
        <v>0</v>
      </c>
      <c r="J2236" s="0" t="s">
        <v>7573</v>
      </c>
      <c r="K2236" s="0" t="s">
        <v>7573</v>
      </c>
    </row>
    <row r="2237" customFormat="false" ht="12.75" hidden="false" customHeight="false" outlineLevel="0" collapsed="false">
      <c r="A2237" s="0" t="s">
        <v>5798</v>
      </c>
      <c r="B2237" s="0" t="n">
        <v>1713</v>
      </c>
      <c r="C2237" s="0" t="s">
        <v>23</v>
      </c>
      <c r="D2237" s="0" t="s">
        <v>5799</v>
      </c>
      <c r="E2237" s="0" t="s">
        <v>5800</v>
      </c>
      <c r="F2237" s="0" t="n">
        <v>17129</v>
      </c>
      <c r="G2237" s="0" t="n">
        <v>182</v>
      </c>
      <c r="H2237" s="0" t="n">
        <v>9</v>
      </c>
      <c r="I2237" s="0" t="n">
        <v>121</v>
      </c>
      <c r="J2237" s="0" t="s">
        <v>7573</v>
      </c>
      <c r="K2237" s="0" t="s">
        <v>7573</v>
      </c>
    </row>
    <row r="2238" customFormat="false" ht="12.75" hidden="false" customHeight="false" outlineLevel="0" collapsed="false">
      <c r="A2238" s="0" t="s">
        <v>5801</v>
      </c>
      <c r="B2238" s="0" t="n">
        <v>185</v>
      </c>
      <c r="C2238" s="0" t="s">
        <v>23</v>
      </c>
      <c r="E2238" s="0" t="s">
        <v>5802</v>
      </c>
      <c r="F2238" s="0" t="n">
        <v>13941</v>
      </c>
      <c r="G2238" s="0" t="n">
        <v>81</v>
      </c>
      <c r="H2238" s="0" t="n">
        <v>0</v>
      </c>
      <c r="I2238" s="0" t="n">
        <v>5</v>
      </c>
      <c r="J2238" s="0" t="s">
        <v>7573</v>
      </c>
      <c r="K2238" s="0" t="s">
        <v>7573</v>
      </c>
    </row>
    <row r="2239" customFormat="false" ht="12.75" hidden="false" customHeight="false" outlineLevel="0" collapsed="false">
      <c r="A2239" s="0" t="s">
        <v>5803</v>
      </c>
      <c r="B2239" s="0" t="n">
        <v>1095</v>
      </c>
      <c r="C2239" s="0" t="s">
        <v>23</v>
      </c>
      <c r="D2239" s="0" t="s">
        <v>5804</v>
      </c>
      <c r="E2239" s="0" t="s">
        <v>5805</v>
      </c>
      <c r="F2239" s="0" t="n">
        <v>18327</v>
      </c>
      <c r="G2239" s="0" t="n">
        <v>221</v>
      </c>
      <c r="H2239" s="0" t="n">
        <v>0</v>
      </c>
      <c r="I2239" s="0" t="n">
        <v>30</v>
      </c>
      <c r="J2239" s="0" t="s">
        <v>7573</v>
      </c>
      <c r="K2239" s="0" t="s">
        <v>7573</v>
      </c>
    </row>
    <row r="2240" customFormat="false" ht="12.75" hidden="false" customHeight="false" outlineLevel="0" collapsed="false">
      <c r="A2240" s="0" t="s">
        <v>5806</v>
      </c>
      <c r="B2240" s="0" t="n">
        <v>529</v>
      </c>
      <c r="C2240" s="0" t="s">
        <v>23</v>
      </c>
      <c r="D2240" s="0" t="s">
        <v>5807</v>
      </c>
      <c r="E2240" s="0" t="s">
        <v>5808</v>
      </c>
      <c r="F2240" s="0" t="n">
        <v>7786</v>
      </c>
      <c r="G2240" s="0" t="n">
        <v>32</v>
      </c>
      <c r="H2240" s="0" t="n">
        <v>0</v>
      </c>
      <c r="I2240" s="0" t="n">
        <v>19</v>
      </c>
      <c r="J2240" s="0" t="s">
        <v>7573</v>
      </c>
      <c r="K2240" s="0" t="s">
        <v>7573</v>
      </c>
    </row>
    <row r="2241" customFormat="false" ht="12.75" hidden="false" customHeight="false" outlineLevel="0" collapsed="false">
      <c r="A2241" s="0" t="s">
        <v>5809</v>
      </c>
      <c r="B2241" s="0" t="n">
        <v>157</v>
      </c>
      <c r="C2241" s="0" t="s">
        <v>23</v>
      </c>
      <c r="D2241" s="0" t="s">
        <v>5810</v>
      </c>
      <c r="E2241" s="0" t="s">
        <v>5811</v>
      </c>
      <c r="F2241" s="0" t="n">
        <v>16509</v>
      </c>
      <c r="G2241" s="0" t="n">
        <v>175</v>
      </c>
      <c r="H2241" s="0" t="n">
        <v>0</v>
      </c>
      <c r="I2241" s="0" t="n">
        <v>1</v>
      </c>
      <c r="J2241" s="0" t="s">
        <v>7573</v>
      </c>
      <c r="K2241" s="0" t="s">
        <v>7573</v>
      </c>
    </row>
    <row r="2242" customFormat="false" ht="12.75" hidden="false" customHeight="false" outlineLevel="0" collapsed="false">
      <c r="A2242" s="0" t="s">
        <v>5812</v>
      </c>
      <c r="B2242" s="0" t="n">
        <v>1283</v>
      </c>
      <c r="C2242" s="0" t="s">
        <v>23</v>
      </c>
      <c r="D2242" s="0" t="s">
        <v>5813</v>
      </c>
      <c r="E2242" s="0" t="s">
        <v>5814</v>
      </c>
      <c r="F2242" s="0" t="n">
        <v>8842</v>
      </c>
      <c r="G2242" s="0" t="n">
        <v>160</v>
      </c>
      <c r="H2242" s="0" t="n">
        <v>0</v>
      </c>
      <c r="I2242" s="0" t="n">
        <v>10</v>
      </c>
      <c r="J2242" s="0" t="s">
        <v>7573</v>
      </c>
      <c r="K2242" s="0" t="s">
        <v>7573</v>
      </c>
    </row>
    <row r="2243" customFormat="false" ht="12.75" hidden="false" customHeight="false" outlineLevel="0" collapsed="false">
      <c r="A2243" s="0" t="s">
        <v>5815</v>
      </c>
      <c r="B2243" s="0" t="n">
        <v>3258</v>
      </c>
      <c r="C2243" s="0" t="s">
        <v>23</v>
      </c>
      <c r="D2243" s="0" t="s">
        <v>5816</v>
      </c>
      <c r="E2243" s="0" t="s">
        <v>5817</v>
      </c>
      <c r="F2243" s="0" t="n">
        <v>21169</v>
      </c>
      <c r="G2243" s="0" t="n">
        <v>345</v>
      </c>
      <c r="H2243" s="0" t="n">
        <v>2</v>
      </c>
      <c r="I2243" s="0" t="n">
        <v>1</v>
      </c>
      <c r="J2243" s="0" t="s">
        <v>7573</v>
      </c>
      <c r="K2243" s="0" t="s">
        <v>7573</v>
      </c>
    </row>
    <row r="2244" customFormat="false" ht="12.75" hidden="false" customHeight="false" outlineLevel="0" collapsed="false">
      <c r="A2244" s="0" t="s">
        <v>5818</v>
      </c>
      <c r="B2244" s="0" t="n">
        <v>159</v>
      </c>
      <c r="C2244" s="0" t="s">
        <v>23</v>
      </c>
      <c r="F2244" s="0" t="n">
        <v>9665</v>
      </c>
      <c r="G2244" s="0" t="n">
        <v>104</v>
      </c>
      <c r="H2244" s="0" t="n">
        <v>0</v>
      </c>
      <c r="I2244" s="0" t="n">
        <v>10</v>
      </c>
      <c r="J2244" s="0" t="s">
        <v>7573</v>
      </c>
      <c r="K2244" s="0" t="s">
        <v>7573</v>
      </c>
    </row>
    <row r="2245" customFormat="false" ht="12.75" hidden="false" customHeight="false" outlineLevel="0" collapsed="false">
      <c r="A2245" s="0" t="s">
        <v>5819</v>
      </c>
      <c r="B2245" s="0" t="n">
        <v>858</v>
      </c>
      <c r="C2245" s="0" t="s">
        <v>23</v>
      </c>
      <c r="E2245" s="0" t="s">
        <v>5820</v>
      </c>
      <c r="F2245" s="0" t="n">
        <v>29087</v>
      </c>
      <c r="G2245" s="0" t="n">
        <v>271</v>
      </c>
      <c r="H2245" s="0" t="n">
        <v>0</v>
      </c>
      <c r="I2245" s="0" t="n">
        <v>4</v>
      </c>
      <c r="J2245" s="0" t="s">
        <v>7573</v>
      </c>
      <c r="K2245" s="0" t="s">
        <v>7573</v>
      </c>
    </row>
    <row r="2246" customFormat="false" ht="12.75" hidden="false" customHeight="false" outlineLevel="0" collapsed="false">
      <c r="A2246" s="0" t="s">
        <v>5821</v>
      </c>
      <c r="B2246" s="0" t="n">
        <v>467</v>
      </c>
      <c r="C2246" s="0" t="s">
        <v>23</v>
      </c>
      <c r="D2246" s="0" t="s">
        <v>5822</v>
      </c>
      <c r="E2246" s="0" t="s">
        <v>5823</v>
      </c>
      <c r="F2246" s="0" t="n">
        <v>29792</v>
      </c>
      <c r="G2246" s="0" t="n">
        <v>213</v>
      </c>
      <c r="H2246" s="0" t="n">
        <v>0</v>
      </c>
      <c r="I2246" s="0" t="n">
        <v>435</v>
      </c>
      <c r="J2246" s="0" t="s">
        <v>7573</v>
      </c>
      <c r="K2246" s="0" t="s">
        <v>7573</v>
      </c>
    </row>
    <row r="2247" customFormat="false" ht="12.75" hidden="false" customHeight="false" outlineLevel="0" collapsed="false">
      <c r="A2247" s="0" t="s">
        <v>5824</v>
      </c>
      <c r="B2247" s="0" t="n">
        <v>1143</v>
      </c>
      <c r="C2247" s="0" t="s">
        <v>23</v>
      </c>
      <c r="D2247" s="0" t="s">
        <v>5825</v>
      </c>
      <c r="E2247" s="0" t="s">
        <v>5826</v>
      </c>
      <c r="F2247" s="0" t="n">
        <v>10172</v>
      </c>
      <c r="G2247" s="0" t="n">
        <v>230</v>
      </c>
      <c r="H2247" s="0" t="n">
        <v>0</v>
      </c>
      <c r="I2247" s="0" t="n">
        <v>5</v>
      </c>
      <c r="J2247" s="0" t="s">
        <v>7573</v>
      </c>
      <c r="K2247" s="0" t="s">
        <v>7573</v>
      </c>
    </row>
    <row r="2248" customFormat="false" ht="12.75" hidden="false" customHeight="false" outlineLevel="0" collapsed="false">
      <c r="A2248" s="0" t="s">
        <v>5827</v>
      </c>
      <c r="B2248" s="0" t="n">
        <v>6840</v>
      </c>
      <c r="C2248" s="0" t="s">
        <v>23</v>
      </c>
      <c r="D2248" s="0" t="s">
        <v>5828</v>
      </c>
      <c r="E2248" s="0" t="s">
        <v>5829</v>
      </c>
      <c r="F2248" s="0" t="n">
        <v>36403</v>
      </c>
      <c r="G2248" s="0" t="n">
        <v>416</v>
      </c>
      <c r="H2248" s="0" t="n">
        <v>1</v>
      </c>
      <c r="I2248" s="0" t="n">
        <v>10</v>
      </c>
      <c r="J2248" s="0" t="s">
        <v>7573</v>
      </c>
      <c r="K2248" s="0" t="s">
        <v>7573</v>
      </c>
    </row>
    <row r="2249" customFormat="false" ht="12.75" hidden="false" customHeight="false" outlineLevel="0" collapsed="false">
      <c r="A2249" s="0" t="s">
        <v>5830</v>
      </c>
      <c r="B2249" s="0" t="n">
        <v>1473</v>
      </c>
      <c r="C2249" s="0" t="s">
        <v>23</v>
      </c>
      <c r="E2249" s="0" t="s">
        <v>5831</v>
      </c>
      <c r="F2249" s="0" t="n">
        <v>24770</v>
      </c>
      <c r="G2249" s="0" t="n">
        <v>81</v>
      </c>
      <c r="H2249" s="0" t="n">
        <v>0</v>
      </c>
      <c r="I2249" s="0" t="n">
        <v>16</v>
      </c>
      <c r="J2249" s="0" t="s">
        <v>7573</v>
      </c>
      <c r="K2249" s="0" t="s">
        <v>7573</v>
      </c>
    </row>
    <row r="2250" customFormat="false" ht="12.75" hidden="false" customHeight="false" outlineLevel="0" collapsed="false">
      <c r="A2250" s="0" t="s">
        <v>5832</v>
      </c>
      <c r="B2250" s="0" t="n">
        <v>281</v>
      </c>
      <c r="C2250" s="0" t="s">
        <v>23</v>
      </c>
      <c r="E2250" s="0" t="s">
        <v>5833</v>
      </c>
      <c r="F2250" s="0" t="n">
        <v>6387</v>
      </c>
      <c r="G2250" s="0" t="n">
        <v>38</v>
      </c>
      <c r="H2250" s="0" t="n">
        <v>0</v>
      </c>
      <c r="I2250" s="0" t="n">
        <v>5</v>
      </c>
      <c r="J2250" s="0" t="s">
        <v>7573</v>
      </c>
      <c r="K2250" s="0" t="s">
        <v>7573</v>
      </c>
    </row>
    <row r="2251" customFormat="false" ht="12.75" hidden="false" customHeight="false" outlineLevel="0" collapsed="false">
      <c r="A2251" s="0" t="s">
        <v>5834</v>
      </c>
      <c r="B2251" s="0" t="n">
        <v>171</v>
      </c>
      <c r="C2251" s="0" t="s">
        <v>23</v>
      </c>
      <c r="D2251" s="0" t="s">
        <v>5835</v>
      </c>
      <c r="E2251" s="0" t="s">
        <v>5836</v>
      </c>
      <c r="F2251" s="0" t="n">
        <v>24054</v>
      </c>
      <c r="G2251" s="0" t="n">
        <v>170</v>
      </c>
      <c r="H2251" s="0" t="n">
        <v>0</v>
      </c>
      <c r="I2251" s="0" t="n">
        <v>250</v>
      </c>
      <c r="J2251" s="0" t="s">
        <v>7573</v>
      </c>
      <c r="K2251" s="0" t="s">
        <v>7573</v>
      </c>
    </row>
    <row r="2252" customFormat="false" ht="12.75" hidden="false" customHeight="false" outlineLevel="0" collapsed="false">
      <c r="A2252" s="0" t="s">
        <v>5837</v>
      </c>
      <c r="B2252" s="0" t="n">
        <v>143</v>
      </c>
      <c r="C2252" s="0" t="s">
        <v>23</v>
      </c>
      <c r="E2252" s="0" t="s">
        <v>5838</v>
      </c>
      <c r="F2252" s="0" t="n">
        <v>23642</v>
      </c>
      <c r="G2252" s="0" t="n">
        <v>207</v>
      </c>
      <c r="H2252" s="0" t="n">
        <v>0</v>
      </c>
      <c r="I2252" s="0" t="n">
        <v>112</v>
      </c>
      <c r="J2252" s="0" t="s">
        <v>7573</v>
      </c>
      <c r="K2252" s="0" t="s">
        <v>7573</v>
      </c>
    </row>
    <row r="2253" customFormat="false" ht="12.75" hidden="false" customHeight="false" outlineLevel="0" collapsed="false">
      <c r="A2253" s="0" t="s">
        <v>5839</v>
      </c>
      <c r="B2253" s="0" t="n">
        <v>560</v>
      </c>
      <c r="C2253" s="0" t="s">
        <v>23</v>
      </c>
      <c r="E2253" s="0" t="s">
        <v>5840</v>
      </c>
      <c r="F2253" s="0" t="n">
        <v>7695</v>
      </c>
      <c r="G2253" s="0" t="n">
        <v>81</v>
      </c>
      <c r="H2253" s="0" t="n">
        <v>4</v>
      </c>
      <c r="I2253" s="0" t="n">
        <v>6</v>
      </c>
      <c r="J2253" s="0" t="s">
        <v>7573</v>
      </c>
      <c r="K2253" s="0" t="s">
        <v>7573</v>
      </c>
    </row>
    <row r="2254" customFormat="false" ht="12.75" hidden="false" customHeight="false" outlineLevel="0" collapsed="false">
      <c r="A2254" s="0" t="s">
        <v>5841</v>
      </c>
      <c r="B2254" s="0" t="n">
        <v>4285</v>
      </c>
      <c r="C2254" s="0" t="s">
        <v>23</v>
      </c>
      <c r="E2254" s="0" t="s">
        <v>5842</v>
      </c>
      <c r="F2254" s="0" t="n">
        <v>152800</v>
      </c>
      <c r="G2254" s="0" t="n">
        <v>1078</v>
      </c>
      <c r="H2254" s="0" t="n">
        <v>0</v>
      </c>
      <c r="I2254" s="0" t="n">
        <v>22</v>
      </c>
      <c r="J2254" s="0" t="s">
        <v>7573</v>
      </c>
      <c r="K2254" s="0" t="s">
        <v>7573</v>
      </c>
    </row>
    <row r="2255" customFormat="false" ht="12.75" hidden="false" customHeight="false" outlineLevel="0" collapsed="false">
      <c r="A2255" s="0" t="s">
        <v>5843</v>
      </c>
      <c r="B2255" s="0" t="n">
        <v>434</v>
      </c>
      <c r="C2255" s="0" t="s">
        <v>23</v>
      </c>
      <c r="D2255" s="0" t="s">
        <v>5844</v>
      </c>
      <c r="E2255" s="0" t="s">
        <v>5845</v>
      </c>
      <c r="F2255" s="0" t="n">
        <v>11787</v>
      </c>
      <c r="G2255" s="0" t="n">
        <v>151</v>
      </c>
      <c r="H2255" s="0" t="n">
        <v>0</v>
      </c>
      <c r="I2255" s="0" t="n">
        <v>6</v>
      </c>
      <c r="J2255" s="0" t="s">
        <v>7573</v>
      </c>
      <c r="K2255" s="0" t="s">
        <v>7573</v>
      </c>
    </row>
    <row r="2256" customFormat="false" ht="12.75" hidden="false" customHeight="false" outlineLevel="0" collapsed="false">
      <c r="A2256" s="0" t="s">
        <v>5846</v>
      </c>
      <c r="B2256" s="0" t="n">
        <v>115</v>
      </c>
      <c r="C2256" s="0" t="s">
        <v>23</v>
      </c>
      <c r="D2256" s="0" t="s">
        <v>5847</v>
      </c>
      <c r="E2256" s="0" t="s">
        <v>5848</v>
      </c>
      <c r="F2256" s="0" t="n">
        <v>5935</v>
      </c>
      <c r="G2256" s="0" t="n">
        <v>76</v>
      </c>
      <c r="H2256" s="0" t="n">
        <v>0</v>
      </c>
      <c r="I2256" s="0" t="n">
        <v>3</v>
      </c>
      <c r="J2256" s="0" t="s">
        <v>7573</v>
      </c>
      <c r="K2256" s="0" t="s">
        <v>7573</v>
      </c>
    </row>
    <row r="2257" customFormat="false" ht="12.75" hidden="false" customHeight="false" outlineLevel="0" collapsed="false">
      <c r="A2257" s="0" t="s">
        <v>5849</v>
      </c>
      <c r="B2257" s="0" t="n">
        <v>168</v>
      </c>
      <c r="C2257" s="0" t="s">
        <v>23</v>
      </c>
      <c r="E2257" s="0" t="s">
        <v>5850</v>
      </c>
      <c r="F2257" s="0" t="n">
        <v>7731</v>
      </c>
      <c r="G2257" s="0" t="n">
        <v>96</v>
      </c>
      <c r="H2257" s="0" t="n">
        <v>0</v>
      </c>
      <c r="I2257" s="0" t="n">
        <v>71</v>
      </c>
      <c r="J2257" s="0" t="s">
        <v>7573</v>
      </c>
      <c r="K2257" s="0" t="s">
        <v>7573</v>
      </c>
    </row>
    <row r="2258" customFormat="false" ht="12.75" hidden="false" customHeight="false" outlineLevel="0" collapsed="false">
      <c r="A2258" s="0" t="s">
        <v>5851</v>
      </c>
      <c r="B2258" s="0" t="n">
        <v>1454</v>
      </c>
      <c r="C2258" s="0" t="s">
        <v>23</v>
      </c>
      <c r="D2258" s="0" t="s">
        <v>5852</v>
      </c>
      <c r="E2258" s="0" t="s">
        <v>5853</v>
      </c>
      <c r="F2258" s="0" t="n">
        <v>5321</v>
      </c>
      <c r="G2258" s="0" t="n">
        <v>82</v>
      </c>
      <c r="H2258" s="0" t="n">
        <v>0</v>
      </c>
      <c r="I2258" s="0" t="n">
        <v>11</v>
      </c>
      <c r="J2258" s="0" t="s">
        <v>7573</v>
      </c>
      <c r="K2258" s="0" t="s">
        <v>7573</v>
      </c>
    </row>
    <row r="2259" customFormat="false" ht="12.75" hidden="false" customHeight="false" outlineLevel="0" collapsed="false">
      <c r="A2259" s="0" t="s">
        <v>5854</v>
      </c>
      <c r="B2259" s="0" t="n">
        <v>103</v>
      </c>
      <c r="C2259" s="0" t="s">
        <v>23</v>
      </c>
      <c r="E2259" s="0" t="s">
        <v>5855</v>
      </c>
      <c r="F2259" s="0" t="n">
        <v>10480</v>
      </c>
      <c r="G2259" s="0" t="n">
        <v>85</v>
      </c>
      <c r="H2259" s="0" t="n">
        <v>0</v>
      </c>
      <c r="I2259" s="0" t="n">
        <v>8</v>
      </c>
      <c r="J2259" s="0" t="s">
        <v>7573</v>
      </c>
      <c r="K2259" s="0" t="s">
        <v>7573</v>
      </c>
    </row>
    <row r="2260" customFormat="false" ht="12.75" hidden="false" customHeight="false" outlineLevel="0" collapsed="false">
      <c r="A2260" s="0" t="s">
        <v>5856</v>
      </c>
      <c r="B2260" s="0" t="n">
        <v>1608</v>
      </c>
      <c r="C2260" s="0" t="s">
        <v>23</v>
      </c>
      <c r="D2260" s="0" t="s">
        <v>5857</v>
      </c>
      <c r="E2260" s="0" t="s">
        <v>5858</v>
      </c>
      <c r="F2260" s="0" t="n">
        <v>7187</v>
      </c>
      <c r="G2260" s="0" t="n">
        <v>68</v>
      </c>
      <c r="H2260" s="0" t="n">
        <v>1</v>
      </c>
      <c r="I2260" s="0" t="n">
        <v>15</v>
      </c>
      <c r="J2260" s="0" t="s">
        <v>7573</v>
      </c>
      <c r="K2260" s="0" t="s">
        <v>7573</v>
      </c>
    </row>
    <row r="2261" customFormat="false" ht="12.75" hidden="false" customHeight="false" outlineLevel="0" collapsed="false">
      <c r="A2261" s="0" t="s">
        <v>5859</v>
      </c>
      <c r="B2261" s="0" t="n">
        <v>465</v>
      </c>
      <c r="C2261" s="0" t="s">
        <v>23</v>
      </c>
      <c r="D2261" s="0" t="s">
        <v>5860</v>
      </c>
      <c r="E2261" s="0" t="s">
        <v>5861</v>
      </c>
      <c r="F2261" s="0" t="n">
        <v>26275</v>
      </c>
      <c r="G2261" s="0" t="n">
        <v>317</v>
      </c>
      <c r="H2261" s="0" t="n">
        <v>0</v>
      </c>
      <c r="I2261" s="0" t="n">
        <v>110</v>
      </c>
      <c r="J2261" s="0" t="s">
        <v>7573</v>
      </c>
      <c r="K2261" s="0" t="s">
        <v>7573</v>
      </c>
    </row>
    <row r="2262" customFormat="false" ht="12.75" hidden="false" customHeight="false" outlineLevel="0" collapsed="false">
      <c r="A2262" s="0" t="s">
        <v>5862</v>
      </c>
      <c r="B2262" s="0" t="n">
        <v>1542</v>
      </c>
      <c r="C2262" s="0" t="s">
        <v>23</v>
      </c>
      <c r="D2262" s="0" t="s">
        <v>5863</v>
      </c>
      <c r="E2262" s="0" t="s">
        <v>5864</v>
      </c>
      <c r="F2262" s="0" t="n">
        <v>5359</v>
      </c>
      <c r="G2262" s="0" t="n">
        <v>68</v>
      </c>
      <c r="H2262" s="0" t="n">
        <v>0</v>
      </c>
      <c r="I2262" s="0" t="n">
        <v>14</v>
      </c>
      <c r="J2262" s="0" t="s">
        <v>7573</v>
      </c>
      <c r="K2262" s="0" t="s">
        <v>7573</v>
      </c>
    </row>
    <row r="2263" customFormat="false" ht="12.75" hidden="false" customHeight="false" outlineLevel="0" collapsed="false">
      <c r="A2263" s="0" t="s">
        <v>5865</v>
      </c>
      <c r="B2263" s="0" t="n">
        <v>185</v>
      </c>
      <c r="C2263" s="0" t="s">
        <v>23</v>
      </c>
      <c r="D2263" s="0" t="s">
        <v>5866</v>
      </c>
      <c r="E2263" s="0" t="s">
        <v>5867</v>
      </c>
      <c r="F2263" s="0" t="n">
        <v>13686</v>
      </c>
      <c r="G2263" s="0" t="n">
        <v>403</v>
      </c>
      <c r="H2263" s="0" t="n">
        <v>0</v>
      </c>
      <c r="I2263" s="0" t="n">
        <v>29</v>
      </c>
      <c r="J2263" s="0" t="s">
        <v>7573</v>
      </c>
      <c r="K2263" s="0" t="s">
        <v>7573</v>
      </c>
    </row>
    <row r="2264" customFormat="false" ht="12.75" hidden="false" customHeight="false" outlineLevel="0" collapsed="false">
      <c r="A2264" s="0" t="s">
        <v>5868</v>
      </c>
      <c r="B2264" s="0" t="n">
        <v>1049</v>
      </c>
      <c r="C2264" s="0" t="s">
        <v>23</v>
      </c>
      <c r="D2264" s="0" t="s">
        <v>5869</v>
      </c>
      <c r="E2264" s="0" t="s">
        <v>5870</v>
      </c>
      <c r="F2264" s="0" t="n">
        <v>10484</v>
      </c>
      <c r="G2264" s="0" t="n">
        <v>62</v>
      </c>
      <c r="H2264" s="0" t="n">
        <v>0</v>
      </c>
      <c r="I2264" s="0" t="n">
        <v>29</v>
      </c>
      <c r="J2264" s="0" t="s">
        <v>7573</v>
      </c>
      <c r="K2264" s="0" t="s">
        <v>7573</v>
      </c>
    </row>
    <row r="2265" customFormat="false" ht="12.75" hidden="false" customHeight="false" outlineLevel="0" collapsed="false">
      <c r="A2265" s="0" t="s">
        <v>5871</v>
      </c>
      <c r="B2265" s="0" t="n">
        <v>105</v>
      </c>
      <c r="C2265" s="0" t="s">
        <v>23</v>
      </c>
      <c r="D2265" s="0" t="s">
        <v>5872</v>
      </c>
      <c r="E2265" s="0" t="s">
        <v>5873</v>
      </c>
      <c r="F2265" s="0" t="n">
        <v>8263</v>
      </c>
      <c r="G2265" s="0" t="n">
        <v>104</v>
      </c>
      <c r="H2265" s="0" t="n">
        <v>0</v>
      </c>
      <c r="I2265" s="0" t="n">
        <v>8</v>
      </c>
      <c r="J2265" s="0" t="s">
        <v>7573</v>
      </c>
      <c r="K2265" s="0" t="s">
        <v>7573</v>
      </c>
    </row>
    <row r="2266" customFormat="false" ht="12.75" hidden="false" customHeight="false" outlineLevel="0" collapsed="false">
      <c r="A2266" s="0" t="s">
        <v>5874</v>
      </c>
      <c r="B2266" s="0" t="n">
        <v>5324</v>
      </c>
      <c r="C2266" s="0" t="s">
        <v>23</v>
      </c>
      <c r="D2266" s="0" t="s">
        <v>5875</v>
      </c>
      <c r="E2266" s="0" t="s">
        <v>5876</v>
      </c>
      <c r="F2266" s="0" t="n">
        <v>40341</v>
      </c>
      <c r="G2266" s="0" t="n">
        <v>399</v>
      </c>
      <c r="H2266" s="0" t="n">
        <v>0</v>
      </c>
      <c r="I2266" s="0" t="n">
        <v>12</v>
      </c>
      <c r="J2266" s="0" t="s">
        <v>7573</v>
      </c>
      <c r="K2266" s="0" t="s">
        <v>7573</v>
      </c>
    </row>
    <row r="2267" customFormat="false" ht="12.75" hidden="false" customHeight="false" outlineLevel="0" collapsed="false">
      <c r="A2267" s="0" t="s">
        <v>5877</v>
      </c>
      <c r="B2267" s="0" t="n">
        <v>214</v>
      </c>
      <c r="C2267" s="0" t="s">
        <v>23</v>
      </c>
      <c r="E2267" s="0" t="s">
        <v>5878</v>
      </c>
      <c r="F2267" s="0" t="n">
        <v>48005</v>
      </c>
      <c r="G2267" s="0" t="n">
        <v>266</v>
      </c>
      <c r="H2267" s="0" t="n">
        <v>0</v>
      </c>
      <c r="I2267" s="0" t="n">
        <v>24</v>
      </c>
      <c r="J2267" s="0" t="s">
        <v>7573</v>
      </c>
      <c r="K2267" s="0" t="s">
        <v>7573</v>
      </c>
    </row>
    <row r="2268" customFormat="false" ht="12.75" hidden="false" customHeight="false" outlineLevel="0" collapsed="false">
      <c r="A2268" s="0" t="s">
        <v>5879</v>
      </c>
      <c r="B2268" s="0" t="n">
        <v>244</v>
      </c>
      <c r="C2268" s="0" t="s">
        <v>23</v>
      </c>
      <c r="D2268" s="0" t="s">
        <v>5880</v>
      </c>
      <c r="E2268" s="0" t="s">
        <v>5881</v>
      </c>
      <c r="F2268" s="0" t="n">
        <v>22184</v>
      </c>
      <c r="G2268" s="0" t="n">
        <v>215</v>
      </c>
      <c r="H2268" s="0" t="n">
        <v>0</v>
      </c>
      <c r="I2268" s="0" t="n">
        <v>49</v>
      </c>
      <c r="J2268" s="0" t="s">
        <v>7573</v>
      </c>
      <c r="K2268" s="0" t="s">
        <v>7573</v>
      </c>
    </row>
    <row r="2269" customFormat="false" ht="12.75" hidden="false" customHeight="false" outlineLevel="0" collapsed="false">
      <c r="A2269" s="0" t="s">
        <v>5882</v>
      </c>
      <c r="B2269" s="0" t="n">
        <v>324</v>
      </c>
      <c r="C2269" s="0" t="s">
        <v>23</v>
      </c>
      <c r="E2269" s="0" t="s">
        <v>5883</v>
      </c>
      <c r="F2269" s="0" t="n">
        <v>10669</v>
      </c>
      <c r="G2269" s="0" t="n">
        <v>105</v>
      </c>
      <c r="H2269" s="0" t="n">
        <v>0</v>
      </c>
      <c r="I2269" s="0" t="n">
        <v>35</v>
      </c>
      <c r="J2269" s="0" t="s">
        <v>7573</v>
      </c>
      <c r="K2269" s="0" t="s">
        <v>7573</v>
      </c>
    </row>
    <row r="2270" customFormat="false" ht="12.75" hidden="false" customHeight="false" outlineLevel="0" collapsed="false">
      <c r="A2270" s="0" t="s">
        <v>5884</v>
      </c>
      <c r="B2270" s="0" t="n">
        <v>112</v>
      </c>
      <c r="C2270" s="0" t="s">
        <v>23</v>
      </c>
      <c r="F2270" s="0" t="n">
        <v>13467</v>
      </c>
      <c r="G2270" s="0" t="n">
        <v>112</v>
      </c>
      <c r="H2270" s="0" t="n">
        <v>0</v>
      </c>
      <c r="I2270" s="0" t="n">
        <v>651</v>
      </c>
      <c r="J2270" s="0" t="s">
        <v>7573</v>
      </c>
      <c r="K2270" s="0" t="s">
        <v>7573</v>
      </c>
    </row>
    <row r="2271" customFormat="false" ht="12.75" hidden="false" customHeight="false" outlineLevel="0" collapsed="false">
      <c r="A2271" s="0" t="s">
        <v>5885</v>
      </c>
      <c r="B2271" s="0" t="n">
        <v>191</v>
      </c>
      <c r="C2271" s="0" t="s">
        <v>23</v>
      </c>
      <c r="D2271" s="0" t="s">
        <v>5886</v>
      </c>
      <c r="E2271" s="0" t="s">
        <v>5887</v>
      </c>
      <c r="F2271" s="0" t="n">
        <v>19769</v>
      </c>
      <c r="G2271" s="0" t="n">
        <v>133</v>
      </c>
      <c r="H2271" s="0" t="n">
        <v>0</v>
      </c>
      <c r="I2271" s="0" t="n">
        <v>7</v>
      </c>
      <c r="J2271" s="0" t="s">
        <v>7573</v>
      </c>
      <c r="K2271" s="0" t="s">
        <v>7573</v>
      </c>
    </row>
    <row r="2272" customFormat="false" ht="12.75" hidden="false" customHeight="false" outlineLevel="0" collapsed="false">
      <c r="A2272" s="0" t="s">
        <v>5888</v>
      </c>
      <c r="B2272" s="0" t="n">
        <v>532</v>
      </c>
      <c r="C2272" s="0" t="s">
        <v>23</v>
      </c>
      <c r="E2272" s="0" t="s">
        <v>5889</v>
      </c>
      <c r="F2272" s="0" t="n">
        <v>44510</v>
      </c>
      <c r="G2272" s="0" t="n">
        <v>119</v>
      </c>
      <c r="H2272" s="0" t="n">
        <v>1</v>
      </c>
      <c r="I2272" s="0" t="n">
        <v>596</v>
      </c>
      <c r="J2272" s="0" t="s">
        <v>7573</v>
      </c>
      <c r="K2272" s="0" t="s">
        <v>7573</v>
      </c>
    </row>
    <row r="2273" customFormat="false" ht="12.75" hidden="false" customHeight="false" outlineLevel="0" collapsed="false">
      <c r="A2273" s="0" t="s">
        <v>5890</v>
      </c>
      <c r="B2273" s="0" t="n">
        <v>160</v>
      </c>
      <c r="C2273" s="0" t="s">
        <v>23</v>
      </c>
      <c r="D2273" s="0" t="s">
        <v>5891</v>
      </c>
      <c r="E2273" s="0" t="s">
        <v>5892</v>
      </c>
      <c r="F2273" s="0" t="n">
        <v>6838</v>
      </c>
      <c r="G2273" s="0" t="n">
        <v>93</v>
      </c>
      <c r="H2273" s="0" t="n">
        <v>0</v>
      </c>
      <c r="I2273" s="0" t="n">
        <v>2</v>
      </c>
      <c r="J2273" s="0" t="s">
        <v>7573</v>
      </c>
      <c r="K2273" s="0" t="s">
        <v>7573</v>
      </c>
    </row>
    <row r="2274" customFormat="false" ht="12.75" hidden="false" customHeight="false" outlineLevel="0" collapsed="false">
      <c r="A2274" s="0" t="s">
        <v>5893</v>
      </c>
      <c r="B2274" s="0" t="n">
        <v>5434</v>
      </c>
      <c r="C2274" s="0" t="s">
        <v>23</v>
      </c>
      <c r="D2274" s="0" t="s">
        <v>5894</v>
      </c>
      <c r="E2274" s="0" t="s">
        <v>5895</v>
      </c>
      <c r="F2274" s="0" t="n">
        <v>11925</v>
      </c>
      <c r="G2274" s="0" t="n">
        <v>234</v>
      </c>
      <c r="H2274" s="0" t="n">
        <v>0</v>
      </c>
      <c r="I2274" s="0" t="n">
        <v>17</v>
      </c>
      <c r="J2274" s="0" t="s">
        <v>7573</v>
      </c>
      <c r="K2274" s="0" t="s">
        <v>7573</v>
      </c>
    </row>
    <row r="2275" customFormat="false" ht="12.75" hidden="false" customHeight="false" outlineLevel="0" collapsed="false">
      <c r="A2275" s="0" t="s">
        <v>5896</v>
      </c>
      <c r="B2275" s="0" t="n">
        <v>212</v>
      </c>
      <c r="C2275" s="0" t="s">
        <v>23</v>
      </c>
      <c r="E2275" s="0" t="s">
        <v>5897</v>
      </c>
      <c r="F2275" s="0" t="n">
        <v>8750</v>
      </c>
      <c r="G2275" s="0" t="n">
        <v>148</v>
      </c>
      <c r="H2275" s="0" t="n">
        <v>0</v>
      </c>
      <c r="I2275" s="0" t="n">
        <v>1410</v>
      </c>
      <c r="J2275" s="0" t="s">
        <v>7573</v>
      </c>
      <c r="K2275" s="0" t="s">
        <v>7573</v>
      </c>
    </row>
    <row r="2276" customFormat="false" ht="12.75" hidden="false" customHeight="false" outlineLevel="0" collapsed="false">
      <c r="A2276" s="0" t="s">
        <v>5898</v>
      </c>
      <c r="B2276" s="0" t="n">
        <v>247</v>
      </c>
      <c r="C2276" s="0" t="s">
        <v>23</v>
      </c>
      <c r="D2276" s="0" t="s">
        <v>5899</v>
      </c>
      <c r="E2276" s="0" t="s">
        <v>5900</v>
      </c>
      <c r="F2276" s="0" t="n">
        <v>69906</v>
      </c>
      <c r="G2276" s="0" t="n">
        <v>526</v>
      </c>
      <c r="H2276" s="0" t="n">
        <v>0</v>
      </c>
      <c r="I2276" s="0" t="n">
        <v>25</v>
      </c>
      <c r="J2276" s="0" t="s">
        <v>7573</v>
      </c>
      <c r="K2276" s="0" t="s">
        <v>7573</v>
      </c>
    </row>
    <row r="2277" customFormat="false" ht="12.75" hidden="false" customHeight="false" outlineLevel="0" collapsed="false">
      <c r="A2277" s="0" t="s">
        <v>5901</v>
      </c>
      <c r="B2277" s="0" t="n">
        <v>672</v>
      </c>
      <c r="C2277" s="0" t="s">
        <v>23</v>
      </c>
      <c r="E2277" s="0" t="s">
        <v>5902</v>
      </c>
      <c r="F2277" s="0" t="n">
        <v>208881</v>
      </c>
      <c r="G2277" s="0" t="n">
        <v>179</v>
      </c>
      <c r="H2277" s="0" t="n">
        <v>1</v>
      </c>
      <c r="I2277" s="0" t="n">
        <v>36</v>
      </c>
      <c r="J2277" s="0" t="s">
        <v>7573</v>
      </c>
      <c r="K2277" s="0" t="s">
        <v>7573</v>
      </c>
    </row>
    <row r="2278" customFormat="false" ht="12.75" hidden="false" customHeight="false" outlineLevel="0" collapsed="false">
      <c r="A2278" s="0" t="s">
        <v>5903</v>
      </c>
      <c r="B2278" s="0" t="n">
        <v>181</v>
      </c>
      <c r="C2278" s="0" t="s">
        <v>23</v>
      </c>
      <c r="D2278" s="0" t="s">
        <v>5904</v>
      </c>
      <c r="E2278" s="0" t="s">
        <v>5905</v>
      </c>
      <c r="F2278" s="0" t="n">
        <v>147534</v>
      </c>
      <c r="G2278" s="0" t="n">
        <v>1207</v>
      </c>
      <c r="H2278" s="0" t="n">
        <v>0</v>
      </c>
      <c r="I2278" s="0" t="n">
        <v>100</v>
      </c>
      <c r="J2278" s="0" t="s">
        <v>7573</v>
      </c>
      <c r="K2278" s="0" t="s">
        <v>7573</v>
      </c>
    </row>
    <row r="2279" customFormat="false" ht="12.75" hidden="false" customHeight="false" outlineLevel="0" collapsed="false">
      <c r="A2279" s="0" t="s">
        <v>5906</v>
      </c>
      <c r="B2279" s="0" t="n">
        <v>1576</v>
      </c>
      <c r="C2279" s="0" t="s">
        <v>23</v>
      </c>
      <c r="D2279" s="0" t="s">
        <v>5907</v>
      </c>
      <c r="E2279" s="0" t="s">
        <v>5908</v>
      </c>
      <c r="F2279" s="0" t="n">
        <v>32758</v>
      </c>
      <c r="G2279" s="0" t="n">
        <v>413</v>
      </c>
      <c r="H2279" s="0" t="n">
        <v>0</v>
      </c>
      <c r="I2279" s="0" t="n">
        <v>37</v>
      </c>
      <c r="J2279" s="0" t="s">
        <v>7573</v>
      </c>
      <c r="K2279" s="0" t="s">
        <v>7573</v>
      </c>
    </row>
    <row r="2280" customFormat="false" ht="12.75" hidden="false" customHeight="false" outlineLevel="0" collapsed="false">
      <c r="A2280" s="0" t="s">
        <v>5909</v>
      </c>
      <c r="B2280" s="0" t="n">
        <v>616</v>
      </c>
      <c r="C2280" s="0" t="s">
        <v>23</v>
      </c>
      <c r="D2280" s="0" t="s">
        <v>5910</v>
      </c>
      <c r="E2280" s="0" t="s">
        <v>5911</v>
      </c>
      <c r="F2280" s="0" t="n">
        <v>11299</v>
      </c>
      <c r="G2280" s="0" t="n">
        <v>122</v>
      </c>
      <c r="H2280" s="0" t="n">
        <v>0</v>
      </c>
      <c r="I2280" s="0" t="n">
        <v>16</v>
      </c>
      <c r="J2280" s="0" t="s">
        <v>7573</v>
      </c>
      <c r="K2280" s="0" t="s">
        <v>7573</v>
      </c>
    </row>
    <row r="2281" customFormat="false" ht="12.75" hidden="false" customHeight="false" outlineLevel="0" collapsed="false">
      <c r="A2281" s="0" t="s">
        <v>5912</v>
      </c>
      <c r="B2281" s="0" t="n">
        <v>1021</v>
      </c>
      <c r="C2281" s="0" t="s">
        <v>23</v>
      </c>
      <c r="D2281" s="0" t="s">
        <v>5913</v>
      </c>
      <c r="E2281" s="0" t="s">
        <v>5914</v>
      </c>
      <c r="F2281" s="0" t="n">
        <v>12644</v>
      </c>
      <c r="G2281" s="0" t="n">
        <v>120</v>
      </c>
      <c r="H2281" s="0" t="n">
        <v>0</v>
      </c>
      <c r="I2281" s="0" t="n">
        <v>10</v>
      </c>
      <c r="J2281" s="0" t="s">
        <v>7573</v>
      </c>
      <c r="K2281" s="0" t="s">
        <v>7573</v>
      </c>
    </row>
    <row r="2282" customFormat="false" ht="12.75" hidden="false" customHeight="false" outlineLevel="0" collapsed="false">
      <c r="A2282" s="0" t="s">
        <v>5915</v>
      </c>
      <c r="B2282" s="0" t="n">
        <v>406</v>
      </c>
      <c r="C2282" s="0" t="s">
        <v>23</v>
      </c>
      <c r="D2282" s="0" t="s">
        <v>5916</v>
      </c>
      <c r="E2282" s="0" t="s">
        <v>5917</v>
      </c>
      <c r="F2282" s="0" t="n">
        <v>10808</v>
      </c>
      <c r="G2282" s="0" t="n">
        <v>118</v>
      </c>
      <c r="H2282" s="0" t="n">
        <v>0</v>
      </c>
      <c r="I2282" s="0" t="n">
        <v>14</v>
      </c>
      <c r="J2282" s="0" t="s">
        <v>7573</v>
      </c>
      <c r="K2282" s="0" t="s">
        <v>7573</v>
      </c>
    </row>
    <row r="2283" customFormat="false" ht="12.75" hidden="false" customHeight="false" outlineLevel="0" collapsed="false">
      <c r="A2283" s="0" t="s">
        <v>5918</v>
      </c>
      <c r="B2283" s="0" t="n">
        <v>817</v>
      </c>
      <c r="C2283" s="0" t="s">
        <v>23</v>
      </c>
      <c r="E2283" s="0" t="s">
        <v>5919</v>
      </c>
      <c r="F2283" s="0" t="n">
        <v>53209</v>
      </c>
      <c r="G2283" s="0" t="n">
        <v>867</v>
      </c>
      <c r="H2283" s="0" t="n">
        <v>0</v>
      </c>
      <c r="I2283" s="0" t="n">
        <v>63</v>
      </c>
      <c r="J2283" s="0" t="s">
        <v>7573</v>
      </c>
      <c r="K2283" s="0" t="s">
        <v>7573</v>
      </c>
    </row>
    <row r="2284" customFormat="false" ht="12.75" hidden="false" customHeight="false" outlineLevel="0" collapsed="false">
      <c r="A2284" s="0" t="s">
        <v>5920</v>
      </c>
      <c r="B2284" s="0" t="n">
        <v>398</v>
      </c>
      <c r="C2284" s="0" t="s">
        <v>23</v>
      </c>
      <c r="D2284" s="0" t="s">
        <v>5921</v>
      </c>
      <c r="E2284" s="0" t="s">
        <v>5922</v>
      </c>
      <c r="F2284" s="0" t="n">
        <v>10279</v>
      </c>
      <c r="G2284" s="0" t="n">
        <v>222</v>
      </c>
      <c r="H2284" s="0" t="n">
        <v>0</v>
      </c>
      <c r="I2284" s="0" t="n">
        <v>26</v>
      </c>
      <c r="J2284" s="0" t="s">
        <v>7573</v>
      </c>
      <c r="K2284" s="0" t="s">
        <v>7573</v>
      </c>
    </row>
    <row r="2285" customFormat="false" ht="12.75" hidden="false" customHeight="false" outlineLevel="0" collapsed="false">
      <c r="A2285" s="0" t="s">
        <v>5923</v>
      </c>
      <c r="B2285" s="0" t="n">
        <v>443</v>
      </c>
      <c r="C2285" s="0" t="s">
        <v>23</v>
      </c>
      <c r="D2285" s="0" t="s">
        <v>5924</v>
      </c>
      <c r="E2285" s="0" t="s">
        <v>5925</v>
      </c>
      <c r="F2285" s="0" t="n">
        <v>33219</v>
      </c>
      <c r="G2285" s="0" t="n">
        <v>193</v>
      </c>
      <c r="H2285" s="0" t="n">
        <v>0</v>
      </c>
      <c r="I2285" s="0" t="n">
        <v>16</v>
      </c>
      <c r="J2285" s="0" t="s">
        <v>7573</v>
      </c>
      <c r="K2285" s="0" t="s">
        <v>7573</v>
      </c>
    </row>
    <row r="2286" customFormat="false" ht="12.75" hidden="false" customHeight="false" outlineLevel="0" collapsed="false">
      <c r="A2286" s="0" t="s">
        <v>5926</v>
      </c>
      <c r="B2286" s="0" t="n">
        <v>173</v>
      </c>
      <c r="C2286" s="0" t="s">
        <v>23</v>
      </c>
      <c r="E2286" s="0" t="s">
        <v>5927</v>
      </c>
      <c r="F2286" s="0" t="n">
        <v>9872</v>
      </c>
      <c r="G2286" s="0" t="n">
        <v>98</v>
      </c>
      <c r="H2286" s="0" t="n">
        <v>0</v>
      </c>
      <c r="I2286" s="0" t="n">
        <v>0</v>
      </c>
      <c r="J2286" s="0" t="s">
        <v>7573</v>
      </c>
      <c r="K2286" s="0" t="s">
        <v>7573</v>
      </c>
    </row>
    <row r="2287" customFormat="false" ht="12.75" hidden="false" customHeight="false" outlineLevel="0" collapsed="false">
      <c r="A2287" s="0" t="s">
        <v>5928</v>
      </c>
      <c r="B2287" s="0" t="n">
        <v>125</v>
      </c>
      <c r="C2287" s="0" t="s">
        <v>23</v>
      </c>
      <c r="E2287" s="0" t="s">
        <v>5929</v>
      </c>
      <c r="F2287" s="0" t="n">
        <v>6617</v>
      </c>
      <c r="G2287" s="0" t="n">
        <v>95</v>
      </c>
      <c r="H2287" s="0" t="n">
        <v>0</v>
      </c>
      <c r="I2287" s="0" t="n">
        <v>11</v>
      </c>
      <c r="J2287" s="0" t="s">
        <v>7573</v>
      </c>
      <c r="K2287" s="0" t="s">
        <v>7573</v>
      </c>
    </row>
    <row r="2288" customFormat="false" ht="12.75" hidden="false" customHeight="false" outlineLevel="0" collapsed="false">
      <c r="A2288" s="0" t="s">
        <v>5930</v>
      </c>
      <c r="B2288" s="0" t="n">
        <v>185</v>
      </c>
      <c r="C2288" s="0" t="s">
        <v>23</v>
      </c>
      <c r="D2288" s="0" t="s">
        <v>5931</v>
      </c>
      <c r="E2288" s="0" t="s">
        <v>5932</v>
      </c>
      <c r="F2288" s="0" t="n">
        <v>45047</v>
      </c>
      <c r="G2288" s="0" t="n">
        <v>452</v>
      </c>
      <c r="H2288" s="0" t="n">
        <v>0</v>
      </c>
      <c r="I2288" s="0" t="n">
        <v>2</v>
      </c>
      <c r="J2288" s="0" t="s">
        <v>7573</v>
      </c>
      <c r="K2288" s="0" t="s">
        <v>7573</v>
      </c>
    </row>
    <row r="2289" customFormat="false" ht="12.75" hidden="false" customHeight="false" outlineLevel="0" collapsed="false">
      <c r="A2289" s="0" t="s">
        <v>5933</v>
      </c>
      <c r="B2289" s="0" t="n">
        <v>167</v>
      </c>
      <c r="C2289" s="0" t="s">
        <v>23</v>
      </c>
      <c r="F2289" s="0" t="n">
        <v>86090</v>
      </c>
      <c r="G2289" s="0" t="n">
        <v>793</v>
      </c>
      <c r="H2289" s="0" t="n">
        <v>2</v>
      </c>
      <c r="I2289" s="0" t="n">
        <v>74</v>
      </c>
      <c r="J2289" s="0" t="s">
        <v>7573</v>
      </c>
      <c r="K2289" s="0" t="s">
        <v>7573</v>
      </c>
    </row>
    <row r="2290" customFormat="false" ht="12.75" hidden="false" customHeight="false" outlineLevel="0" collapsed="false">
      <c r="A2290" s="0" t="s">
        <v>5934</v>
      </c>
      <c r="B2290" s="0" t="n">
        <v>1753</v>
      </c>
      <c r="C2290" s="0" t="s">
        <v>23</v>
      </c>
      <c r="D2290" s="0" t="s">
        <v>5935</v>
      </c>
      <c r="E2290" s="0" t="s">
        <v>5936</v>
      </c>
      <c r="F2290" s="0" t="n">
        <v>23732</v>
      </c>
      <c r="G2290" s="0" t="n">
        <v>224</v>
      </c>
      <c r="H2290" s="0" t="n">
        <v>0</v>
      </c>
      <c r="I2290" s="0" t="n">
        <v>35</v>
      </c>
      <c r="J2290" s="0" t="s">
        <v>7573</v>
      </c>
      <c r="K2290" s="0" t="s">
        <v>7573</v>
      </c>
    </row>
    <row r="2291" customFormat="false" ht="12.75" hidden="false" customHeight="false" outlineLevel="0" collapsed="false">
      <c r="A2291" s="0" t="s">
        <v>5937</v>
      </c>
      <c r="B2291" s="0" t="n">
        <v>284</v>
      </c>
      <c r="C2291" s="0" t="s">
        <v>23</v>
      </c>
      <c r="D2291" s="0" t="s">
        <v>5938</v>
      </c>
      <c r="E2291" s="0" t="s">
        <v>5939</v>
      </c>
      <c r="F2291" s="0" t="n">
        <v>13041</v>
      </c>
      <c r="G2291" s="0" t="n">
        <v>111</v>
      </c>
      <c r="H2291" s="0" t="n">
        <v>0</v>
      </c>
      <c r="I2291" s="0" t="n">
        <v>118</v>
      </c>
      <c r="J2291" s="0" t="s">
        <v>7573</v>
      </c>
      <c r="K2291" s="0" t="s">
        <v>7573</v>
      </c>
    </row>
    <row r="2292" customFormat="false" ht="12.75" hidden="false" customHeight="false" outlineLevel="0" collapsed="false">
      <c r="A2292" s="0" t="s">
        <v>5940</v>
      </c>
      <c r="B2292" s="0" t="n">
        <v>6596</v>
      </c>
      <c r="C2292" s="0" t="s">
        <v>23</v>
      </c>
      <c r="D2292" s="0" t="s">
        <v>5941</v>
      </c>
      <c r="E2292" s="0" t="s">
        <v>5942</v>
      </c>
      <c r="F2292" s="0" t="n">
        <v>8029</v>
      </c>
      <c r="G2292" s="0" t="n">
        <v>105</v>
      </c>
      <c r="H2292" s="0" t="n">
        <v>0</v>
      </c>
      <c r="I2292" s="0" t="n">
        <v>5</v>
      </c>
      <c r="J2292" s="0" t="s">
        <v>7573</v>
      </c>
      <c r="K2292" s="0" t="s">
        <v>7573</v>
      </c>
    </row>
    <row r="2293" customFormat="false" ht="12.75" hidden="false" customHeight="false" outlineLevel="0" collapsed="false">
      <c r="A2293" s="0" t="s">
        <v>5943</v>
      </c>
      <c r="B2293" s="0" t="n">
        <v>699</v>
      </c>
      <c r="C2293" s="0" t="s">
        <v>23</v>
      </c>
      <c r="E2293" s="0" t="s">
        <v>5944</v>
      </c>
      <c r="F2293" s="0" t="n">
        <v>8282</v>
      </c>
      <c r="G2293" s="0" t="n">
        <v>118</v>
      </c>
      <c r="H2293" s="0" t="n">
        <v>0</v>
      </c>
      <c r="I2293" s="0" t="n">
        <v>14</v>
      </c>
      <c r="J2293" s="0" t="s">
        <v>7573</v>
      </c>
      <c r="K2293" s="0" t="s">
        <v>7573</v>
      </c>
    </row>
    <row r="2294" customFormat="false" ht="12.75" hidden="false" customHeight="false" outlineLevel="0" collapsed="false">
      <c r="A2294" s="0" t="s">
        <v>5945</v>
      </c>
      <c r="B2294" s="0" t="n">
        <v>126</v>
      </c>
      <c r="C2294" s="0" t="s">
        <v>23</v>
      </c>
      <c r="D2294" s="0" t="s">
        <v>190</v>
      </c>
      <c r="E2294" s="0" t="s">
        <v>5946</v>
      </c>
      <c r="F2294" s="0" t="n">
        <v>7067</v>
      </c>
      <c r="G2294" s="0" t="n">
        <v>63</v>
      </c>
      <c r="H2294" s="0" t="n">
        <v>0</v>
      </c>
      <c r="I2294" s="0" t="n">
        <v>12</v>
      </c>
      <c r="J2294" s="0" t="s">
        <v>7573</v>
      </c>
      <c r="K2294" s="0" t="s">
        <v>7573</v>
      </c>
    </row>
    <row r="2295" customFormat="false" ht="12.75" hidden="false" customHeight="false" outlineLevel="0" collapsed="false">
      <c r="A2295" s="0" t="s">
        <v>5947</v>
      </c>
      <c r="B2295" s="0" t="n">
        <v>641</v>
      </c>
      <c r="C2295" s="0" t="s">
        <v>23</v>
      </c>
      <c r="D2295" s="0" t="s">
        <v>5948</v>
      </c>
      <c r="E2295" s="0" t="s">
        <v>5949</v>
      </c>
      <c r="F2295" s="0" t="n">
        <v>5992</v>
      </c>
      <c r="G2295" s="0" t="n">
        <v>58</v>
      </c>
      <c r="H2295" s="0" t="n">
        <v>0</v>
      </c>
      <c r="I2295" s="0" t="n">
        <v>2</v>
      </c>
      <c r="J2295" s="0" t="s">
        <v>7573</v>
      </c>
      <c r="K2295" s="0" t="s">
        <v>7573</v>
      </c>
    </row>
    <row r="2296" customFormat="false" ht="12.75" hidden="false" customHeight="false" outlineLevel="0" collapsed="false">
      <c r="A2296" s="0" t="s">
        <v>5950</v>
      </c>
      <c r="B2296" s="0" t="n">
        <v>188</v>
      </c>
      <c r="C2296" s="0" t="s">
        <v>23</v>
      </c>
      <c r="D2296" s="0" t="s">
        <v>5951</v>
      </c>
      <c r="E2296" s="0" t="s">
        <v>5952</v>
      </c>
      <c r="F2296" s="0" t="n">
        <v>7838</v>
      </c>
      <c r="G2296" s="0" t="n">
        <v>105</v>
      </c>
      <c r="H2296" s="0" t="n">
        <v>0</v>
      </c>
      <c r="I2296" s="0" t="n">
        <v>4</v>
      </c>
      <c r="J2296" s="0" t="s">
        <v>7573</v>
      </c>
      <c r="K2296" s="0" t="s">
        <v>7573</v>
      </c>
    </row>
    <row r="2297" customFormat="false" ht="12.75" hidden="false" customHeight="false" outlineLevel="0" collapsed="false">
      <c r="A2297" s="0" t="s">
        <v>5953</v>
      </c>
      <c r="B2297" s="0" t="n">
        <v>204</v>
      </c>
      <c r="C2297" s="0" t="s">
        <v>23</v>
      </c>
      <c r="D2297" s="0" t="s">
        <v>5954</v>
      </c>
      <c r="E2297" s="0" t="s">
        <v>5955</v>
      </c>
      <c r="F2297" s="0" t="n">
        <v>14100</v>
      </c>
      <c r="G2297" s="0" t="n">
        <v>110</v>
      </c>
      <c r="H2297" s="0" t="n">
        <v>0</v>
      </c>
      <c r="I2297" s="0" t="n">
        <v>1</v>
      </c>
      <c r="J2297" s="0" t="s">
        <v>7573</v>
      </c>
      <c r="K2297" s="0" t="s">
        <v>7573</v>
      </c>
    </row>
    <row r="2298" customFormat="false" ht="12.75" hidden="false" customHeight="false" outlineLevel="0" collapsed="false">
      <c r="A2298" s="0" t="s">
        <v>5956</v>
      </c>
      <c r="B2298" s="0" t="n">
        <v>185</v>
      </c>
      <c r="C2298" s="0" t="s">
        <v>23</v>
      </c>
      <c r="D2298" s="0" t="s">
        <v>5957</v>
      </c>
      <c r="E2298" s="0" t="s">
        <v>5958</v>
      </c>
      <c r="F2298" s="0" t="n">
        <v>22051</v>
      </c>
      <c r="G2298" s="0" t="n">
        <v>49</v>
      </c>
      <c r="H2298" s="0" t="n">
        <v>0</v>
      </c>
      <c r="I2298" s="0" t="n">
        <v>45</v>
      </c>
      <c r="J2298" s="0" t="s">
        <v>7573</v>
      </c>
      <c r="K2298" s="0" t="s">
        <v>7573</v>
      </c>
    </row>
    <row r="2299" customFormat="false" ht="12.75" hidden="false" customHeight="false" outlineLevel="0" collapsed="false">
      <c r="A2299" s="0" t="s">
        <v>5959</v>
      </c>
      <c r="B2299" s="0" t="n">
        <v>293</v>
      </c>
      <c r="C2299" s="0" t="s">
        <v>23</v>
      </c>
      <c r="D2299" s="0" t="s">
        <v>5960</v>
      </c>
      <c r="E2299" s="0" t="s">
        <v>5961</v>
      </c>
      <c r="F2299" s="0" t="n">
        <v>47288</v>
      </c>
      <c r="G2299" s="0" t="n">
        <v>390</v>
      </c>
      <c r="H2299" s="0" t="n">
        <v>0</v>
      </c>
      <c r="I2299" s="0" t="n">
        <v>14</v>
      </c>
      <c r="J2299" s="0" t="s">
        <v>7573</v>
      </c>
      <c r="K2299" s="0" t="s">
        <v>7573</v>
      </c>
    </row>
    <row r="2300" customFormat="false" ht="12.75" hidden="false" customHeight="false" outlineLevel="0" collapsed="false">
      <c r="A2300" s="0" t="s">
        <v>5962</v>
      </c>
      <c r="B2300" s="0" t="n">
        <v>104</v>
      </c>
      <c r="C2300" s="0" t="s">
        <v>23</v>
      </c>
      <c r="E2300" s="0" t="s">
        <v>5963</v>
      </c>
      <c r="F2300" s="0" t="n">
        <v>10677</v>
      </c>
      <c r="G2300" s="0" t="n">
        <v>56</v>
      </c>
      <c r="H2300" s="0" t="n">
        <v>0</v>
      </c>
      <c r="I2300" s="0" t="n">
        <v>3</v>
      </c>
      <c r="J2300" s="0" t="s">
        <v>7573</v>
      </c>
      <c r="K2300" s="0" t="s">
        <v>7573</v>
      </c>
    </row>
    <row r="2301" customFormat="false" ht="12.75" hidden="false" customHeight="false" outlineLevel="0" collapsed="false">
      <c r="A2301" s="0" t="s">
        <v>5964</v>
      </c>
      <c r="B2301" s="0" t="n">
        <v>364</v>
      </c>
      <c r="C2301" s="0" t="s">
        <v>23</v>
      </c>
      <c r="D2301" s="0" t="s">
        <v>5965</v>
      </c>
      <c r="E2301" s="0" t="s">
        <v>5966</v>
      </c>
      <c r="F2301" s="0" t="n">
        <v>8395</v>
      </c>
      <c r="G2301" s="0" t="n">
        <v>85</v>
      </c>
      <c r="H2301" s="0" t="n">
        <v>0</v>
      </c>
      <c r="I2301" s="0" t="n">
        <v>41</v>
      </c>
      <c r="J2301" s="0" t="s">
        <v>7573</v>
      </c>
      <c r="K2301" s="0" t="s">
        <v>7573</v>
      </c>
    </row>
    <row r="2302" customFormat="false" ht="12.75" hidden="false" customHeight="false" outlineLevel="0" collapsed="false">
      <c r="A2302" s="0" t="s">
        <v>5967</v>
      </c>
      <c r="B2302" s="0" t="n">
        <v>174</v>
      </c>
      <c r="C2302" s="0" t="s">
        <v>23</v>
      </c>
      <c r="E2302" s="0" t="s">
        <v>5968</v>
      </c>
      <c r="F2302" s="0" t="n">
        <v>64561</v>
      </c>
      <c r="G2302" s="0" t="n">
        <v>417</v>
      </c>
      <c r="H2302" s="0" t="n">
        <v>0</v>
      </c>
      <c r="I2302" s="0" t="n">
        <v>67</v>
      </c>
      <c r="J2302" s="0" t="s">
        <v>7573</v>
      </c>
      <c r="K2302" s="0" t="s">
        <v>7573</v>
      </c>
    </row>
    <row r="2303" customFormat="false" ht="12.75" hidden="false" customHeight="false" outlineLevel="0" collapsed="false">
      <c r="A2303" s="0" t="s">
        <v>5969</v>
      </c>
      <c r="B2303" s="0" t="n">
        <v>107</v>
      </c>
      <c r="C2303" s="0" t="s">
        <v>23</v>
      </c>
      <c r="E2303" s="0" t="s">
        <v>5970</v>
      </c>
      <c r="F2303" s="0" t="n">
        <v>7272</v>
      </c>
      <c r="G2303" s="0" t="n">
        <v>73</v>
      </c>
      <c r="H2303" s="0" t="n">
        <v>0</v>
      </c>
      <c r="I2303" s="0" t="n">
        <v>15</v>
      </c>
      <c r="J2303" s="0" t="s">
        <v>7573</v>
      </c>
      <c r="K2303" s="0" t="s">
        <v>7573</v>
      </c>
    </row>
    <row r="2304" customFormat="false" ht="12.75" hidden="false" customHeight="false" outlineLevel="0" collapsed="false">
      <c r="A2304" s="0" t="s">
        <v>5971</v>
      </c>
      <c r="B2304" s="0" t="n">
        <v>369</v>
      </c>
      <c r="C2304" s="0" t="s">
        <v>23</v>
      </c>
      <c r="D2304" s="0" t="s">
        <v>5972</v>
      </c>
      <c r="E2304" s="0" t="s">
        <v>5973</v>
      </c>
      <c r="F2304" s="0" t="n">
        <v>6451</v>
      </c>
      <c r="G2304" s="0" t="n">
        <v>84</v>
      </c>
      <c r="H2304" s="0" t="n">
        <v>0</v>
      </c>
      <c r="I2304" s="0" t="n">
        <v>27</v>
      </c>
      <c r="J2304" s="0" t="s">
        <v>7573</v>
      </c>
      <c r="K2304" s="0" t="s">
        <v>7573</v>
      </c>
    </row>
    <row r="2305" customFormat="false" ht="12.75" hidden="false" customHeight="false" outlineLevel="0" collapsed="false">
      <c r="A2305" s="0" t="s">
        <v>5974</v>
      </c>
      <c r="B2305" s="0" t="n">
        <v>275</v>
      </c>
      <c r="C2305" s="0" t="s">
        <v>23</v>
      </c>
      <c r="D2305" s="0" t="s">
        <v>5975</v>
      </c>
      <c r="E2305" s="0" t="s">
        <v>5976</v>
      </c>
      <c r="F2305" s="0" t="n">
        <v>15238</v>
      </c>
      <c r="G2305" s="0" t="n">
        <v>144</v>
      </c>
      <c r="H2305" s="0" t="n">
        <v>0</v>
      </c>
      <c r="I2305" s="0" t="n">
        <v>206</v>
      </c>
      <c r="J2305" s="0" t="s">
        <v>7573</v>
      </c>
      <c r="K2305" s="0" t="s">
        <v>7573</v>
      </c>
    </row>
    <row r="2306" customFormat="false" ht="12.75" hidden="false" customHeight="false" outlineLevel="0" collapsed="false">
      <c r="A2306" s="0" t="s">
        <v>5977</v>
      </c>
      <c r="B2306" s="0" t="n">
        <v>1742</v>
      </c>
      <c r="C2306" s="0" t="s">
        <v>23</v>
      </c>
      <c r="D2306" s="0" t="s">
        <v>607</v>
      </c>
      <c r="E2306" s="0" t="s">
        <v>5978</v>
      </c>
      <c r="F2306" s="0" t="n">
        <v>7390</v>
      </c>
      <c r="G2306" s="0" t="n">
        <v>176</v>
      </c>
      <c r="H2306" s="0" t="n">
        <v>0</v>
      </c>
      <c r="I2306" s="0" t="n">
        <v>139</v>
      </c>
      <c r="J2306" s="0" t="s">
        <v>7573</v>
      </c>
      <c r="K2306" s="0" t="s">
        <v>7573</v>
      </c>
    </row>
    <row r="2307" customFormat="false" ht="12.75" hidden="false" customHeight="false" outlineLevel="0" collapsed="false">
      <c r="A2307" s="0" t="s">
        <v>5979</v>
      </c>
      <c r="B2307" s="0" t="n">
        <v>213</v>
      </c>
      <c r="C2307" s="0" t="s">
        <v>23</v>
      </c>
      <c r="D2307" s="0" t="s">
        <v>5980</v>
      </c>
      <c r="E2307" s="0" t="s">
        <v>5981</v>
      </c>
      <c r="F2307" s="0" t="n">
        <v>12630</v>
      </c>
      <c r="G2307" s="0" t="n">
        <v>108</v>
      </c>
      <c r="H2307" s="0" t="n">
        <v>0</v>
      </c>
      <c r="I2307" s="0" t="n">
        <v>229</v>
      </c>
      <c r="J2307" s="0" t="s">
        <v>7573</v>
      </c>
      <c r="K2307" s="0" t="s">
        <v>7573</v>
      </c>
    </row>
    <row r="2308" customFormat="false" ht="12.75" hidden="false" customHeight="false" outlineLevel="0" collapsed="false">
      <c r="A2308" s="0" t="s">
        <v>5982</v>
      </c>
      <c r="B2308" s="0" t="n">
        <v>101</v>
      </c>
      <c r="C2308" s="0" t="s">
        <v>23</v>
      </c>
      <c r="E2308" s="0" t="s">
        <v>5983</v>
      </c>
      <c r="F2308" s="0" t="n">
        <v>8240</v>
      </c>
      <c r="G2308" s="0" t="n">
        <v>50</v>
      </c>
      <c r="H2308" s="0" t="n">
        <v>0</v>
      </c>
      <c r="I2308" s="0" t="n">
        <v>25</v>
      </c>
      <c r="J2308" s="0" t="s">
        <v>7573</v>
      </c>
      <c r="K2308" s="0" t="s">
        <v>7573</v>
      </c>
    </row>
    <row r="2309" customFormat="false" ht="12.75" hidden="false" customHeight="false" outlineLevel="0" collapsed="false">
      <c r="A2309" s="0" t="s">
        <v>5984</v>
      </c>
      <c r="B2309" s="0" t="n">
        <v>474</v>
      </c>
      <c r="C2309" s="0" t="s">
        <v>23</v>
      </c>
      <c r="D2309" s="0" t="s">
        <v>5985</v>
      </c>
      <c r="E2309" s="0" t="s">
        <v>5986</v>
      </c>
      <c r="F2309" s="0" t="n">
        <v>5393</v>
      </c>
      <c r="G2309" s="0" t="n">
        <v>49</v>
      </c>
      <c r="H2309" s="0" t="n">
        <v>0</v>
      </c>
      <c r="I2309" s="0" t="n">
        <v>11</v>
      </c>
      <c r="J2309" s="0" t="s">
        <v>7573</v>
      </c>
      <c r="K2309" s="0" t="s">
        <v>7573</v>
      </c>
    </row>
    <row r="2310" customFormat="false" ht="12.75" hidden="false" customHeight="false" outlineLevel="0" collapsed="false">
      <c r="A2310" s="0" t="s">
        <v>5987</v>
      </c>
      <c r="B2310" s="0" t="n">
        <v>1108</v>
      </c>
      <c r="C2310" s="0" t="s">
        <v>23</v>
      </c>
      <c r="D2310" s="0" t="s">
        <v>5988</v>
      </c>
      <c r="E2310" s="0" t="s">
        <v>5989</v>
      </c>
      <c r="F2310" s="0" t="n">
        <v>131847</v>
      </c>
      <c r="G2310" s="0" t="n">
        <v>980</v>
      </c>
      <c r="H2310" s="0" t="n">
        <v>0</v>
      </c>
      <c r="I2310" s="0" t="n">
        <v>176</v>
      </c>
      <c r="J2310" s="0" t="s">
        <v>7573</v>
      </c>
      <c r="K2310" s="0" t="s">
        <v>7573</v>
      </c>
    </row>
    <row r="2311" customFormat="false" ht="12.75" hidden="false" customHeight="false" outlineLevel="0" collapsed="false">
      <c r="A2311" s="0" t="s">
        <v>5990</v>
      </c>
      <c r="B2311" s="0" t="n">
        <v>207</v>
      </c>
      <c r="C2311" s="0" t="s">
        <v>23</v>
      </c>
      <c r="D2311" s="0" t="s">
        <v>5991</v>
      </c>
      <c r="E2311" s="0" t="s">
        <v>5992</v>
      </c>
      <c r="F2311" s="0" t="n">
        <v>25827</v>
      </c>
      <c r="G2311" s="0" t="n">
        <v>332</v>
      </c>
      <c r="H2311" s="0" t="n">
        <v>0</v>
      </c>
      <c r="I2311" s="0" t="n">
        <v>41</v>
      </c>
      <c r="J2311" s="0" t="s">
        <v>7573</v>
      </c>
      <c r="K2311" s="0" t="s">
        <v>7573</v>
      </c>
    </row>
    <row r="2312" customFormat="false" ht="12.75" hidden="false" customHeight="false" outlineLevel="0" collapsed="false">
      <c r="A2312" s="0" t="s">
        <v>5993</v>
      </c>
      <c r="B2312" s="0" t="n">
        <v>158</v>
      </c>
      <c r="C2312" s="0" t="s">
        <v>23</v>
      </c>
      <c r="E2312" s="0" t="s">
        <v>5994</v>
      </c>
      <c r="F2312" s="0" t="n">
        <v>34256</v>
      </c>
      <c r="G2312" s="0" t="n">
        <v>348</v>
      </c>
      <c r="H2312" s="0" t="n">
        <v>0</v>
      </c>
      <c r="I2312" s="0" t="n">
        <v>24</v>
      </c>
      <c r="J2312" s="0" t="s">
        <v>7573</v>
      </c>
      <c r="K2312" s="0" t="s">
        <v>7573</v>
      </c>
    </row>
    <row r="2313" customFormat="false" ht="12.75" hidden="false" customHeight="false" outlineLevel="0" collapsed="false">
      <c r="A2313" s="0" t="s">
        <v>5995</v>
      </c>
      <c r="B2313" s="0" t="n">
        <v>1083</v>
      </c>
      <c r="C2313" s="0" t="s">
        <v>23</v>
      </c>
      <c r="D2313" s="0" t="s">
        <v>5996</v>
      </c>
      <c r="E2313" s="0" t="s">
        <v>5997</v>
      </c>
      <c r="F2313" s="0" t="n">
        <v>13620</v>
      </c>
      <c r="G2313" s="0" t="n">
        <v>162</v>
      </c>
      <c r="H2313" s="0" t="n">
        <v>0</v>
      </c>
      <c r="I2313" s="0" t="n">
        <v>13</v>
      </c>
      <c r="J2313" s="0" t="s">
        <v>7573</v>
      </c>
      <c r="K2313" s="0" t="s">
        <v>7573</v>
      </c>
    </row>
    <row r="2314" customFormat="false" ht="12.75" hidden="false" customHeight="false" outlineLevel="0" collapsed="false">
      <c r="A2314" s="0" t="s">
        <v>5998</v>
      </c>
      <c r="B2314" s="0" t="n">
        <v>116</v>
      </c>
      <c r="C2314" s="0" t="s">
        <v>23</v>
      </c>
      <c r="E2314" s="0" t="s">
        <v>5999</v>
      </c>
      <c r="F2314" s="0" t="n">
        <v>9629</v>
      </c>
      <c r="G2314" s="0" t="n">
        <v>126</v>
      </c>
      <c r="H2314" s="0" t="n">
        <v>0</v>
      </c>
      <c r="I2314" s="0" t="n">
        <v>98</v>
      </c>
      <c r="J2314" s="0" t="s">
        <v>7573</v>
      </c>
      <c r="K2314" s="0" t="s">
        <v>7573</v>
      </c>
    </row>
    <row r="2315" customFormat="false" ht="12.75" hidden="false" customHeight="false" outlineLevel="0" collapsed="false">
      <c r="A2315" s="0" t="s">
        <v>6000</v>
      </c>
      <c r="B2315" s="0" t="n">
        <v>207</v>
      </c>
      <c r="C2315" s="0" t="s">
        <v>23</v>
      </c>
      <c r="D2315" s="0" t="s">
        <v>6001</v>
      </c>
      <c r="E2315" s="0" t="s">
        <v>6002</v>
      </c>
      <c r="F2315" s="0" t="n">
        <v>39062</v>
      </c>
      <c r="G2315" s="0" t="n">
        <v>648</v>
      </c>
      <c r="H2315" s="0" t="n">
        <v>0</v>
      </c>
      <c r="I2315" s="0" t="n">
        <v>14</v>
      </c>
      <c r="J2315" s="0" t="s">
        <v>7573</v>
      </c>
      <c r="K2315" s="0" t="s">
        <v>7573</v>
      </c>
    </row>
    <row r="2316" customFormat="false" ht="12.75" hidden="false" customHeight="false" outlineLevel="0" collapsed="false">
      <c r="A2316" s="0" t="s">
        <v>6003</v>
      </c>
      <c r="B2316" s="0" t="n">
        <v>432</v>
      </c>
      <c r="C2316" s="0" t="s">
        <v>23</v>
      </c>
      <c r="D2316" s="0" t="s">
        <v>6004</v>
      </c>
      <c r="E2316" s="0" t="s">
        <v>6005</v>
      </c>
      <c r="F2316" s="0" t="n">
        <v>9433</v>
      </c>
      <c r="G2316" s="0" t="n">
        <v>146</v>
      </c>
      <c r="H2316" s="0" t="n">
        <v>0</v>
      </c>
      <c r="I2316" s="0" t="n">
        <v>17</v>
      </c>
      <c r="J2316" s="0" t="s">
        <v>7573</v>
      </c>
      <c r="K2316" s="0" t="s">
        <v>7573</v>
      </c>
    </row>
    <row r="2317" customFormat="false" ht="12.75" hidden="false" customHeight="false" outlineLevel="0" collapsed="false">
      <c r="A2317" s="0" t="s">
        <v>6006</v>
      </c>
      <c r="B2317" s="0" t="n">
        <v>167</v>
      </c>
      <c r="C2317" s="0" t="s">
        <v>23</v>
      </c>
      <c r="E2317" s="0" t="s">
        <v>6007</v>
      </c>
      <c r="F2317" s="0" t="n">
        <v>7040</v>
      </c>
      <c r="G2317" s="0" t="n">
        <v>63</v>
      </c>
      <c r="H2317" s="0" t="n">
        <v>0</v>
      </c>
      <c r="I2317" s="0" t="n">
        <v>27</v>
      </c>
      <c r="J2317" s="0" t="s">
        <v>7573</v>
      </c>
      <c r="K2317" s="0" t="s">
        <v>7573</v>
      </c>
    </row>
    <row r="2318" customFormat="false" ht="12.75" hidden="false" customHeight="false" outlineLevel="0" collapsed="false">
      <c r="A2318" s="0" t="s">
        <v>6008</v>
      </c>
      <c r="B2318" s="0" t="n">
        <v>280</v>
      </c>
      <c r="C2318" s="0" t="s">
        <v>23</v>
      </c>
      <c r="D2318" s="0" t="s">
        <v>6009</v>
      </c>
      <c r="E2318" s="0" t="s">
        <v>6010</v>
      </c>
      <c r="F2318" s="0" t="n">
        <v>5846</v>
      </c>
      <c r="G2318" s="0" t="n">
        <v>74</v>
      </c>
      <c r="H2318" s="0" t="n">
        <v>0</v>
      </c>
      <c r="I2318" s="0" t="n">
        <v>10</v>
      </c>
      <c r="J2318" s="0" t="s">
        <v>7573</v>
      </c>
      <c r="K2318" s="0" t="s">
        <v>7573</v>
      </c>
    </row>
    <row r="2319" customFormat="false" ht="12.75" hidden="false" customHeight="false" outlineLevel="0" collapsed="false">
      <c r="A2319" s="0" t="s">
        <v>6011</v>
      </c>
      <c r="B2319" s="0" t="n">
        <v>245</v>
      </c>
      <c r="C2319" s="0" t="s">
        <v>23</v>
      </c>
      <c r="D2319" s="0" t="s">
        <v>6012</v>
      </c>
      <c r="E2319" s="0" t="s">
        <v>6013</v>
      </c>
      <c r="F2319" s="0" t="n">
        <v>52985</v>
      </c>
      <c r="G2319" s="0" t="n">
        <v>822</v>
      </c>
      <c r="H2319" s="0" t="n">
        <v>0</v>
      </c>
      <c r="I2319" s="0" t="n">
        <v>27</v>
      </c>
      <c r="J2319" s="0" t="s">
        <v>7573</v>
      </c>
      <c r="K2319" s="0" t="s">
        <v>7573</v>
      </c>
    </row>
    <row r="2320" customFormat="false" ht="12.75" hidden="false" customHeight="false" outlineLevel="0" collapsed="false">
      <c r="A2320" s="0" t="s">
        <v>6014</v>
      </c>
      <c r="B2320" s="0" t="n">
        <v>116</v>
      </c>
      <c r="C2320" s="0" t="s">
        <v>23</v>
      </c>
      <c r="D2320" s="0" t="s">
        <v>6015</v>
      </c>
      <c r="E2320" s="0" t="s">
        <v>6016</v>
      </c>
      <c r="F2320" s="0" t="n">
        <v>18324</v>
      </c>
      <c r="G2320" s="0" t="n">
        <v>313</v>
      </c>
      <c r="H2320" s="0" t="n">
        <v>0</v>
      </c>
      <c r="I2320" s="0" t="n">
        <v>64</v>
      </c>
      <c r="J2320" s="0" t="s">
        <v>7573</v>
      </c>
      <c r="K2320" s="0" t="s">
        <v>7573</v>
      </c>
    </row>
    <row r="2321" customFormat="false" ht="12.75" hidden="false" customHeight="false" outlineLevel="0" collapsed="false">
      <c r="A2321" s="0" t="s">
        <v>6017</v>
      </c>
      <c r="B2321" s="0" t="n">
        <v>331</v>
      </c>
      <c r="C2321" s="0" t="s">
        <v>23</v>
      </c>
      <c r="D2321" s="0" t="s">
        <v>6018</v>
      </c>
      <c r="E2321" s="0" t="s">
        <v>6019</v>
      </c>
      <c r="F2321" s="0" t="n">
        <v>6324</v>
      </c>
      <c r="G2321" s="0" t="n">
        <v>68</v>
      </c>
      <c r="H2321" s="0" t="n">
        <v>0</v>
      </c>
      <c r="I2321" s="0" t="n">
        <v>9</v>
      </c>
      <c r="J2321" s="0" t="s">
        <v>7573</v>
      </c>
      <c r="K2321" s="0" t="s">
        <v>7573</v>
      </c>
    </row>
    <row r="2322" customFormat="false" ht="12.75" hidden="false" customHeight="false" outlineLevel="0" collapsed="false">
      <c r="A2322" s="0" t="s">
        <v>6020</v>
      </c>
      <c r="B2322" s="0" t="n">
        <v>232</v>
      </c>
      <c r="C2322" s="0" t="s">
        <v>23</v>
      </c>
      <c r="E2322" s="0" t="s">
        <v>6021</v>
      </c>
      <c r="F2322" s="0" t="n">
        <v>5980</v>
      </c>
      <c r="G2322" s="0" t="n">
        <v>48</v>
      </c>
      <c r="H2322" s="0" t="n">
        <v>0</v>
      </c>
      <c r="I2322" s="0" t="n">
        <v>4</v>
      </c>
      <c r="J2322" s="0" t="s">
        <v>7573</v>
      </c>
      <c r="K2322" s="0" t="s">
        <v>7573</v>
      </c>
    </row>
    <row r="2323" customFormat="false" ht="12.75" hidden="false" customHeight="false" outlineLevel="0" collapsed="false">
      <c r="A2323" s="0" t="s">
        <v>6022</v>
      </c>
      <c r="B2323" s="0" t="n">
        <v>760</v>
      </c>
      <c r="C2323" s="0" t="s">
        <v>23</v>
      </c>
      <c r="D2323" s="0" t="s">
        <v>6023</v>
      </c>
      <c r="E2323" s="0" t="s">
        <v>6024</v>
      </c>
      <c r="F2323" s="0" t="n">
        <v>9803</v>
      </c>
      <c r="G2323" s="0" t="n">
        <v>92</v>
      </c>
      <c r="H2323" s="0" t="n">
        <v>0</v>
      </c>
      <c r="I2323" s="0" t="n">
        <v>12</v>
      </c>
      <c r="J2323" s="0" t="s">
        <v>7573</v>
      </c>
      <c r="K2323" s="0" t="s">
        <v>7573</v>
      </c>
    </row>
    <row r="2324" customFormat="false" ht="12.75" hidden="false" customHeight="false" outlineLevel="0" collapsed="false">
      <c r="A2324" s="0" t="s">
        <v>6025</v>
      </c>
      <c r="B2324" s="0" t="n">
        <v>6985</v>
      </c>
      <c r="C2324" s="0" t="s">
        <v>23</v>
      </c>
      <c r="D2324" s="0" t="s">
        <v>6026</v>
      </c>
      <c r="E2324" s="0" t="s">
        <v>6027</v>
      </c>
      <c r="F2324" s="0" t="n">
        <v>85456</v>
      </c>
      <c r="G2324" s="0" t="n">
        <v>918</v>
      </c>
      <c r="H2324" s="0" t="n">
        <v>0</v>
      </c>
      <c r="I2324" s="0" t="n">
        <v>54</v>
      </c>
      <c r="J2324" s="0" t="s">
        <v>7573</v>
      </c>
      <c r="K2324" s="0" t="s">
        <v>7573</v>
      </c>
    </row>
    <row r="2325" customFormat="false" ht="12.75" hidden="false" customHeight="false" outlineLevel="0" collapsed="false">
      <c r="A2325" s="0" t="s">
        <v>6028</v>
      </c>
      <c r="B2325" s="0" t="n">
        <v>3568</v>
      </c>
      <c r="C2325" s="0" t="s">
        <v>23</v>
      </c>
      <c r="D2325" s="0" t="s">
        <v>6029</v>
      </c>
      <c r="E2325" s="0" t="s">
        <v>6030</v>
      </c>
      <c r="F2325" s="0" t="n">
        <v>14614</v>
      </c>
      <c r="G2325" s="0" t="n">
        <v>225</v>
      </c>
      <c r="H2325" s="0" t="n">
        <v>0</v>
      </c>
      <c r="I2325" s="0" t="n">
        <v>544</v>
      </c>
      <c r="J2325" s="0" t="s">
        <v>7573</v>
      </c>
      <c r="K2325" s="0" t="s">
        <v>7573</v>
      </c>
    </row>
    <row r="2326" customFormat="false" ht="12.75" hidden="false" customHeight="false" outlineLevel="0" collapsed="false">
      <c r="A2326" s="0" t="s">
        <v>6031</v>
      </c>
      <c r="B2326" s="0" t="n">
        <v>104</v>
      </c>
      <c r="C2326" s="0" t="s">
        <v>23</v>
      </c>
      <c r="E2326" s="0" t="s">
        <v>6032</v>
      </c>
      <c r="F2326" s="0" t="n">
        <v>6739</v>
      </c>
      <c r="G2326" s="0" t="n">
        <v>53</v>
      </c>
      <c r="H2326" s="0" t="n">
        <v>0</v>
      </c>
      <c r="I2326" s="0" t="n">
        <v>66</v>
      </c>
      <c r="J2326" s="0" t="s">
        <v>7573</v>
      </c>
      <c r="K2326" s="0" t="s">
        <v>7573</v>
      </c>
    </row>
    <row r="2327" customFormat="false" ht="12.75" hidden="false" customHeight="false" outlineLevel="0" collapsed="false">
      <c r="A2327" s="0" t="s">
        <v>6033</v>
      </c>
      <c r="B2327" s="0" t="n">
        <v>100</v>
      </c>
      <c r="C2327" s="0" t="s">
        <v>23</v>
      </c>
      <c r="D2327" s="0" t="s">
        <v>6034</v>
      </c>
      <c r="E2327" s="0" t="s">
        <v>6035</v>
      </c>
      <c r="F2327" s="0" t="n">
        <v>57045</v>
      </c>
      <c r="G2327" s="0" t="n">
        <v>457</v>
      </c>
      <c r="H2327" s="0" t="n">
        <v>14</v>
      </c>
      <c r="I2327" s="0" t="n">
        <v>17</v>
      </c>
      <c r="J2327" s="0" t="s">
        <v>7573</v>
      </c>
      <c r="K2327" s="0" t="s">
        <v>7573</v>
      </c>
    </row>
    <row r="2328" customFormat="false" ht="12.75" hidden="false" customHeight="false" outlineLevel="0" collapsed="false">
      <c r="A2328" s="0" t="s">
        <v>6036</v>
      </c>
      <c r="B2328" s="0" t="n">
        <v>1142</v>
      </c>
      <c r="C2328" s="0" t="s">
        <v>23</v>
      </c>
      <c r="D2328" s="0" t="s">
        <v>6037</v>
      </c>
      <c r="E2328" s="0" t="s">
        <v>6038</v>
      </c>
      <c r="F2328" s="0" t="n">
        <v>34512</v>
      </c>
      <c r="G2328" s="0" t="n">
        <v>546</v>
      </c>
      <c r="H2328" s="0" t="n">
        <v>0</v>
      </c>
      <c r="I2328" s="0" t="n">
        <v>261</v>
      </c>
      <c r="J2328" s="0" t="s">
        <v>7573</v>
      </c>
      <c r="K2328" s="0" t="s">
        <v>7573</v>
      </c>
    </row>
    <row r="2329" customFormat="false" ht="12.75" hidden="false" customHeight="false" outlineLevel="0" collapsed="false">
      <c r="A2329" s="0" t="s">
        <v>6039</v>
      </c>
      <c r="B2329" s="0" t="n">
        <v>11075</v>
      </c>
      <c r="C2329" s="0" t="s">
        <v>23</v>
      </c>
      <c r="D2329" s="0" t="s">
        <v>6040</v>
      </c>
      <c r="E2329" s="0" t="s">
        <v>6041</v>
      </c>
      <c r="F2329" s="0" t="n">
        <v>11293</v>
      </c>
      <c r="G2329" s="0" t="n">
        <v>37</v>
      </c>
      <c r="H2329" s="0" t="n">
        <v>0</v>
      </c>
      <c r="I2329" s="0" t="n">
        <v>128</v>
      </c>
      <c r="J2329" s="0" t="s">
        <v>7573</v>
      </c>
      <c r="K2329" s="0" t="s">
        <v>7573</v>
      </c>
    </row>
    <row r="2330" customFormat="false" ht="12.75" hidden="false" customHeight="false" outlineLevel="0" collapsed="false">
      <c r="A2330" s="0" t="s">
        <v>6042</v>
      </c>
      <c r="B2330" s="0" t="n">
        <v>107</v>
      </c>
      <c r="C2330" s="0" t="s">
        <v>23</v>
      </c>
      <c r="E2330" s="0" t="s">
        <v>6043</v>
      </c>
      <c r="F2330" s="0" t="n">
        <v>8509</v>
      </c>
      <c r="G2330" s="0" t="n">
        <v>39</v>
      </c>
      <c r="H2330" s="0" t="n">
        <v>0</v>
      </c>
      <c r="I2330" s="0" t="n">
        <v>16138</v>
      </c>
      <c r="J2330" s="0" t="s">
        <v>7573</v>
      </c>
      <c r="K2330" s="0" t="s">
        <v>7573</v>
      </c>
    </row>
    <row r="2331" customFormat="false" ht="12.75" hidden="false" customHeight="false" outlineLevel="0" collapsed="false">
      <c r="A2331" s="0" t="s">
        <v>6044</v>
      </c>
      <c r="B2331" s="0" t="n">
        <v>243</v>
      </c>
      <c r="C2331" s="0" t="s">
        <v>23</v>
      </c>
      <c r="D2331" s="0" t="s">
        <v>6045</v>
      </c>
      <c r="E2331" s="0" t="s">
        <v>6046</v>
      </c>
      <c r="F2331" s="0" t="n">
        <v>15962</v>
      </c>
      <c r="G2331" s="0" t="n">
        <v>188</v>
      </c>
      <c r="H2331" s="0" t="n">
        <v>0</v>
      </c>
      <c r="I2331" s="0" t="n">
        <v>13</v>
      </c>
      <c r="J2331" s="0" t="s">
        <v>7573</v>
      </c>
      <c r="K2331" s="0" t="s">
        <v>7573</v>
      </c>
    </row>
    <row r="2332" customFormat="false" ht="12.75" hidden="false" customHeight="false" outlineLevel="0" collapsed="false">
      <c r="A2332" s="0" t="s">
        <v>6047</v>
      </c>
      <c r="B2332" s="0" t="n">
        <v>163</v>
      </c>
      <c r="C2332" s="0" t="s">
        <v>23</v>
      </c>
      <c r="E2332" s="0" t="s">
        <v>6048</v>
      </c>
      <c r="F2332" s="0" t="n">
        <v>7151</v>
      </c>
      <c r="G2332" s="0" t="n">
        <v>56</v>
      </c>
      <c r="H2332" s="0" t="n">
        <v>0</v>
      </c>
      <c r="I2332" s="0" t="n">
        <v>2</v>
      </c>
      <c r="J2332" s="0" t="s">
        <v>7573</v>
      </c>
      <c r="K2332" s="0" t="s">
        <v>7573</v>
      </c>
    </row>
    <row r="2333" customFormat="false" ht="12.75" hidden="false" customHeight="false" outlineLevel="0" collapsed="false">
      <c r="A2333" s="0" t="s">
        <v>6049</v>
      </c>
      <c r="B2333" s="0" t="n">
        <v>616</v>
      </c>
      <c r="C2333" s="0" t="s">
        <v>23</v>
      </c>
      <c r="E2333" s="0" t="s">
        <v>6050</v>
      </c>
      <c r="F2333" s="0" t="n">
        <v>30510</v>
      </c>
      <c r="G2333" s="0" t="n">
        <v>164</v>
      </c>
      <c r="H2333" s="0" t="n">
        <v>1</v>
      </c>
      <c r="I2333" s="0" t="n">
        <v>13</v>
      </c>
      <c r="J2333" s="0" t="s">
        <v>7573</v>
      </c>
      <c r="K2333" s="0" t="s">
        <v>7573</v>
      </c>
    </row>
    <row r="2334" customFormat="false" ht="12.75" hidden="false" customHeight="false" outlineLevel="0" collapsed="false">
      <c r="A2334" s="0" t="s">
        <v>6051</v>
      </c>
      <c r="B2334" s="0" t="n">
        <v>188</v>
      </c>
      <c r="C2334" s="0" t="s">
        <v>23</v>
      </c>
      <c r="D2334" s="0" t="s">
        <v>6052</v>
      </c>
      <c r="E2334" s="0" t="s">
        <v>6053</v>
      </c>
      <c r="F2334" s="0" t="n">
        <v>7457</v>
      </c>
      <c r="G2334" s="0" t="n">
        <v>84</v>
      </c>
      <c r="H2334" s="0" t="n">
        <v>0</v>
      </c>
      <c r="I2334" s="0" t="n">
        <v>12</v>
      </c>
      <c r="J2334" s="0" t="s">
        <v>7573</v>
      </c>
      <c r="K2334" s="0" t="s">
        <v>7573</v>
      </c>
    </row>
    <row r="2335" customFormat="false" ht="12.75" hidden="false" customHeight="false" outlineLevel="0" collapsed="false">
      <c r="A2335" s="0" t="s">
        <v>6054</v>
      </c>
      <c r="B2335" s="0" t="n">
        <v>2075</v>
      </c>
      <c r="C2335" s="0" t="s">
        <v>23</v>
      </c>
      <c r="D2335" s="0" t="s">
        <v>6055</v>
      </c>
      <c r="E2335" s="0" t="s">
        <v>6056</v>
      </c>
      <c r="F2335" s="0" t="n">
        <v>16116</v>
      </c>
      <c r="G2335" s="0" t="n">
        <v>245</v>
      </c>
      <c r="H2335" s="0" t="n">
        <v>4</v>
      </c>
      <c r="I2335" s="0" t="n">
        <v>189</v>
      </c>
      <c r="J2335" s="0" t="s">
        <v>7573</v>
      </c>
      <c r="K2335" s="0" t="s">
        <v>7573</v>
      </c>
    </row>
    <row r="2336" customFormat="false" ht="12.75" hidden="false" customHeight="false" outlineLevel="0" collapsed="false">
      <c r="A2336" s="0" t="s">
        <v>6057</v>
      </c>
      <c r="B2336" s="0" t="n">
        <v>349</v>
      </c>
      <c r="C2336" s="0" t="s">
        <v>23</v>
      </c>
      <c r="D2336" s="0" t="s">
        <v>6058</v>
      </c>
      <c r="E2336" s="0" t="s">
        <v>6059</v>
      </c>
      <c r="F2336" s="0" t="n">
        <v>25317</v>
      </c>
      <c r="G2336" s="0" t="n">
        <v>839</v>
      </c>
      <c r="H2336" s="0" t="n">
        <v>0</v>
      </c>
      <c r="I2336" s="0" t="n">
        <v>11</v>
      </c>
      <c r="J2336" s="0" t="s">
        <v>7573</v>
      </c>
      <c r="K2336" s="0" t="s">
        <v>7573</v>
      </c>
    </row>
    <row r="2337" customFormat="false" ht="12.75" hidden="false" customHeight="false" outlineLevel="0" collapsed="false">
      <c r="A2337" s="0" t="s">
        <v>6060</v>
      </c>
      <c r="B2337" s="0" t="n">
        <v>246</v>
      </c>
      <c r="C2337" s="0" t="s">
        <v>23</v>
      </c>
      <c r="E2337" s="0" t="s">
        <v>6061</v>
      </c>
      <c r="F2337" s="0" t="n">
        <v>11907</v>
      </c>
      <c r="G2337" s="0" t="n">
        <v>158</v>
      </c>
      <c r="H2337" s="0" t="n">
        <v>0</v>
      </c>
      <c r="I2337" s="0" t="n">
        <v>17</v>
      </c>
      <c r="J2337" s="0" t="s">
        <v>7573</v>
      </c>
      <c r="K2337" s="0" t="s">
        <v>7573</v>
      </c>
    </row>
    <row r="2338" customFormat="false" ht="12.75" hidden="false" customHeight="false" outlineLevel="0" collapsed="false">
      <c r="A2338" s="0" t="s">
        <v>6062</v>
      </c>
      <c r="B2338" s="0" t="n">
        <v>819</v>
      </c>
      <c r="C2338" s="0" t="s">
        <v>23</v>
      </c>
      <c r="D2338" s="0" t="s">
        <v>6063</v>
      </c>
      <c r="E2338" s="0" t="s">
        <v>6064</v>
      </c>
      <c r="F2338" s="0" t="n">
        <v>6281</v>
      </c>
      <c r="G2338" s="0" t="n">
        <v>69</v>
      </c>
      <c r="H2338" s="0" t="n">
        <v>0</v>
      </c>
      <c r="I2338" s="0" t="n">
        <v>13</v>
      </c>
      <c r="J2338" s="0" t="s">
        <v>7573</v>
      </c>
      <c r="K2338" s="0" t="s">
        <v>7573</v>
      </c>
    </row>
    <row r="2339" customFormat="false" ht="12.75" hidden="false" customHeight="false" outlineLevel="0" collapsed="false">
      <c r="A2339" s="0" t="s">
        <v>6065</v>
      </c>
      <c r="B2339" s="0" t="n">
        <v>12719</v>
      </c>
      <c r="C2339" s="0" t="s">
        <v>23</v>
      </c>
      <c r="D2339" s="0" t="s">
        <v>6066</v>
      </c>
      <c r="E2339" s="0" t="s">
        <v>6067</v>
      </c>
      <c r="F2339" s="0" t="n">
        <v>38506</v>
      </c>
      <c r="G2339" s="0" t="n">
        <v>330</v>
      </c>
      <c r="H2339" s="0" t="n">
        <v>0</v>
      </c>
      <c r="I2339" s="0" t="n">
        <v>72</v>
      </c>
      <c r="J2339" s="0" t="s">
        <v>7573</v>
      </c>
      <c r="K2339" s="0" t="s">
        <v>7573</v>
      </c>
    </row>
    <row r="2340" customFormat="false" ht="12.75" hidden="false" customHeight="false" outlineLevel="0" collapsed="false">
      <c r="A2340" s="0" t="s">
        <v>6068</v>
      </c>
      <c r="B2340" s="0" t="n">
        <v>1247</v>
      </c>
      <c r="C2340" s="0" t="s">
        <v>23</v>
      </c>
      <c r="D2340" s="0" t="s">
        <v>6069</v>
      </c>
      <c r="E2340" s="0" t="s">
        <v>6070</v>
      </c>
      <c r="F2340" s="0" t="n">
        <v>24592</v>
      </c>
      <c r="G2340" s="0" t="n">
        <v>139</v>
      </c>
      <c r="H2340" s="0" t="n">
        <v>0</v>
      </c>
      <c r="I2340" s="0" t="n">
        <v>16</v>
      </c>
      <c r="J2340" s="0" t="s">
        <v>7573</v>
      </c>
      <c r="K2340" s="0" t="s">
        <v>7573</v>
      </c>
    </row>
    <row r="2341" customFormat="false" ht="12.75" hidden="false" customHeight="false" outlineLevel="0" collapsed="false">
      <c r="A2341" s="0" t="s">
        <v>6071</v>
      </c>
      <c r="B2341" s="0" t="n">
        <v>419</v>
      </c>
      <c r="C2341" s="0" t="s">
        <v>23</v>
      </c>
      <c r="E2341" s="0" t="s">
        <v>6072</v>
      </c>
      <c r="F2341" s="0" t="n">
        <v>6281</v>
      </c>
      <c r="G2341" s="0" t="n">
        <v>60</v>
      </c>
      <c r="H2341" s="0" t="n">
        <v>0</v>
      </c>
      <c r="I2341" s="0" t="n">
        <v>6</v>
      </c>
      <c r="J2341" s="0" t="s">
        <v>7573</v>
      </c>
      <c r="K2341" s="0" t="s">
        <v>7573</v>
      </c>
    </row>
    <row r="2342" customFormat="false" ht="12.75" hidden="false" customHeight="false" outlineLevel="0" collapsed="false">
      <c r="A2342" s="0" t="s">
        <v>6073</v>
      </c>
      <c r="B2342" s="0" t="n">
        <v>269</v>
      </c>
      <c r="C2342" s="0" t="s">
        <v>23</v>
      </c>
      <c r="D2342" s="0" t="s">
        <v>6074</v>
      </c>
      <c r="E2342" s="0" t="s">
        <v>6075</v>
      </c>
      <c r="F2342" s="0" t="n">
        <v>16550</v>
      </c>
      <c r="G2342" s="0" t="n">
        <v>105</v>
      </c>
      <c r="H2342" s="0" t="n">
        <v>0</v>
      </c>
      <c r="I2342" s="0" t="n">
        <v>32</v>
      </c>
      <c r="J2342" s="0" t="s">
        <v>7573</v>
      </c>
      <c r="K2342" s="0" t="s">
        <v>7573</v>
      </c>
    </row>
    <row r="2343" customFormat="false" ht="12.75" hidden="false" customHeight="false" outlineLevel="0" collapsed="false">
      <c r="A2343" s="0" t="s">
        <v>6076</v>
      </c>
      <c r="B2343" s="0" t="n">
        <v>1628</v>
      </c>
      <c r="C2343" s="0" t="s">
        <v>23</v>
      </c>
      <c r="D2343" s="0" t="s">
        <v>6077</v>
      </c>
      <c r="E2343" s="0" t="s">
        <v>6078</v>
      </c>
      <c r="F2343" s="0" t="n">
        <v>5936</v>
      </c>
      <c r="G2343" s="0" t="n">
        <v>35</v>
      </c>
      <c r="H2343" s="0" t="n">
        <v>0</v>
      </c>
      <c r="I2343" s="0" t="n">
        <v>1</v>
      </c>
      <c r="J2343" s="0" t="s">
        <v>7573</v>
      </c>
      <c r="K2343" s="0" t="s">
        <v>7573</v>
      </c>
    </row>
    <row r="2344" customFormat="false" ht="12.75" hidden="false" customHeight="false" outlineLevel="0" collapsed="false">
      <c r="A2344" s="0" t="s">
        <v>6079</v>
      </c>
      <c r="B2344" s="0" t="n">
        <v>856</v>
      </c>
      <c r="C2344" s="0" t="s">
        <v>23</v>
      </c>
      <c r="D2344" s="0" t="s">
        <v>6080</v>
      </c>
      <c r="E2344" s="0" t="s">
        <v>6081</v>
      </c>
      <c r="F2344" s="0" t="n">
        <v>26449</v>
      </c>
      <c r="G2344" s="0" t="n">
        <v>285</v>
      </c>
      <c r="H2344" s="0" t="n">
        <v>1</v>
      </c>
      <c r="I2344" s="0" t="n">
        <v>35</v>
      </c>
      <c r="J2344" s="0" t="s">
        <v>7573</v>
      </c>
      <c r="K2344" s="0" t="s">
        <v>7573</v>
      </c>
    </row>
    <row r="2345" customFormat="false" ht="12.75" hidden="false" customHeight="false" outlineLevel="0" collapsed="false">
      <c r="A2345" s="0" t="s">
        <v>6082</v>
      </c>
      <c r="B2345" s="0" t="n">
        <v>104</v>
      </c>
      <c r="C2345" s="0" t="s">
        <v>23</v>
      </c>
      <c r="D2345" s="0" t="s">
        <v>6083</v>
      </c>
      <c r="E2345" s="0" t="s">
        <v>6084</v>
      </c>
      <c r="F2345" s="0" t="n">
        <v>9230</v>
      </c>
      <c r="G2345" s="0" t="n">
        <v>90</v>
      </c>
      <c r="H2345" s="0" t="n">
        <v>0</v>
      </c>
      <c r="I2345" s="0" t="n">
        <v>15</v>
      </c>
      <c r="J2345" s="0" t="s">
        <v>7573</v>
      </c>
      <c r="K2345" s="0" t="s">
        <v>7573</v>
      </c>
    </row>
    <row r="2346" customFormat="false" ht="12.75" hidden="false" customHeight="false" outlineLevel="0" collapsed="false">
      <c r="A2346" s="0" t="s">
        <v>6085</v>
      </c>
      <c r="B2346" s="0" t="n">
        <v>1164</v>
      </c>
      <c r="C2346" s="0" t="s">
        <v>23</v>
      </c>
      <c r="D2346" s="0" t="s">
        <v>6086</v>
      </c>
      <c r="E2346" s="0" t="s">
        <v>6087</v>
      </c>
      <c r="F2346" s="0" t="n">
        <v>21140</v>
      </c>
      <c r="G2346" s="0" t="n">
        <v>175</v>
      </c>
      <c r="H2346" s="0" t="n">
        <v>4</v>
      </c>
      <c r="I2346" s="0" t="n">
        <v>13</v>
      </c>
      <c r="J2346" s="0" t="s">
        <v>7573</v>
      </c>
      <c r="K2346" s="0" t="s">
        <v>7573</v>
      </c>
    </row>
    <row r="2347" customFormat="false" ht="12.75" hidden="false" customHeight="false" outlineLevel="0" collapsed="false">
      <c r="A2347" s="0" t="s">
        <v>6088</v>
      </c>
      <c r="B2347" s="0" t="n">
        <v>434</v>
      </c>
      <c r="C2347" s="0" t="s">
        <v>23</v>
      </c>
      <c r="D2347" s="0" t="s">
        <v>6089</v>
      </c>
      <c r="E2347" s="0" t="s">
        <v>6090</v>
      </c>
      <c r="F2347" s="0" t="n">
        <v>5467</v>
      </c>
      <c r="G2347" s="0" t="n">
        <v>62</v>
      </c>
      <c r="H2347" s="0" t="n">
        <v>0</v>
      </c>
      <c r="I2347" s="0" t="n">
        <v>19</v>
      </c>
      <c r="J2347" s="0" t="s">
        <v>7573</v>
      </c>
      <c r="K2347" s="0" t="s">
        <v>7573</v>
      </c>
    </row>
    <row r="2348" customFormat="false" ht="12.75" hidden="false" customHeight="false" outlineLevel="0" collapsed="false">
      <c r="A2348" s="0" t="s">
        <v>6091</v>
      </c>
      <c r="B2348" s="0" t="n">
        <v>910</v>
      </c>
      <c r="C2348" s="0" t="s">
        <v>23</v>
      </c>
      <c r="D2348" s="0" t="s">
        <v>6092</v>
      </c>
      <c r="E2348" s="0" t="s">
        <v>6093</v>
      </c>
      <c r="F2348" s="0" t="n">
        <v>9665</v>
      </c>
      <c r="G2348" s="0" t="n">
        <v>103</v>
      </c>
      <c r="H2348" s="0" t="n">
        <v>0</v>
      </c>
      <c r="I2348" s="0" t="n">
        <v>786</v>
      </c>
      <c r="J2348" s="0" t="s">
        <v>7573</v>
      </c>
      <c r="K2348" s="0" t="s">
        <v>7573</v>
      </c>
    </row>
    <row r="2349" customFormat="false" ht="12.75" hidden="false" customHeight="false" outlineLevel="0" collapsed="false">
      <c r="A2349" s="0" t="s">
        <v>6094</v>
      </c>
      <c r="B2349" s="0" t="n">
        <v>404</v>
      </c>
      <c r="C2349" s="0" t="s">
        <v>23</v>
      </c>
      <c r="D2349" s="0" t="s">
        <v>6095</v>
      </c>
      <c r="E2349" s="0" t="s">
        <v>6096</v>
      </c>
      <c r="F2349" s="0" t="n">
        <v>11417</v>
      </c>
      <c r="G2349" s="0" t="n">
        <v>198</v>
      </c>
      <c r="H2349" s="0" t="n">
        <v>0</v>
      </c>
      <c r="I2349" s="0" t="n">
        <v>5</v>
      </c>
      <c r="J2349" s="0" t="s">
        <v>7573</v>
      </c>
      <c r="K2349" s="0" t="s">
        <v>7573</v>
      </c>
    </row>
    <row r="2350" customFormat="false" ht="12.75" hidden="false" customHeight="false" outlineLevel="0" collapsed="false">
      <c r="A2350" s="0" t="s">
        <v>6097</v>
      </c>
      <c r="B2350" s="0" t="n">
        <v>2426</v>
      </c>
      <c r="C2350" s="0" t="s">
        <v>23</v>
      </c>
      <c r="D2350" s="0" t="s">
        <v>6098</v>
      </c>
      <c r="E2350" s="0" t="s">
        <v>6099</v>
      </c>
      <c r="F2350" s="0" t="n">
        <v>12431</v>
      </c>
      <c r="G2350" s="0" t="n">
        <v>206</v>
      </c>
      <c r="H2350" s="0" t="n">
        <v>0</v>
      </c>
      <c r="I2350" s="0" t="n">
        <v>4</v>
      </c>
      <c r="J2350" s="0" t="s">
        <v>7573</v>
      </c>
      <c r="K2350" s="0" t="s">
        <v>7573</v>
      </c>
    </row>
    <row r="2351" customFormat="false" ht="12.75" hidden="false" customHeight="false" outlineLevel="0" collapsed="false">
      <c r="A2351" s="0" t="s">
        <v>6100</v>
      </c>
      <c r="B2351" s="0" t="n">
        <v>257</v>
      </c>
      <c r="C2351" s="0" t="s">
        <v>23</v>
      </c>
      <c r="E2351" s="0" t="s">
        <v>6101</v>
      </c>
      <c r="F2351" s="0" t="n">
        <v>182526</v>
      </c>
      <c r="G2351" s="0" t="n">
        <v>649</v>
      </c>
      <c r="H2351" s="0" t="n">
        <v>2</v>
      </c>
      <c r="I2351" s="0" t="n">
        <v>325</v>
      </c>
      <c r="J2351" s="0" t="s">
        <v>7573</v>
      </c>
      <c r="K2351" s="0" t="s">
        <v>7573</v>
      </c>
    </row>
    <row r="2352" customFormat="false" ht="12.75" hidden="false" customHeight="false" outlineLevel="0" collapsed="false">
      <c r="A2352" s="0" t="s">
        <v>6102</v>
      </c>
      <c r="B2352" s="0" t="n">
        <v>612</v>
      </c>
      <c r="C2352" s="0" t="s">
        <v>23</v>
      </c>
      <c r="D2352" s="0" t="s">
        <v>6103</v>
      </c>
      <c r="E2352" s="0" t="s">
        <v>6104</v>
      </c>
      <c r="F2352" s="0" t="n">
        <v>8500</v>
      </c>
      <c r="G2352" s="0" t="n">
        <v>120</v>
      </c>
      <c r="H2352" s="0" t="n">
        <v>0</v>
      </c>
      <c r="I2352" s="0" t="n">
        <v>444</v>
      </c>
      <c r="J2352" s="0" t="s">
        <v>7573</v>
      </c>
      <c r="K2352" s="0" t="s">
        <v>7573</v>
      </c>
    </row>
    <row r="2353" customFormat="false" ht="12.75" hidden="false" customHeight="false" outlineLevel="0" collapsed="false">
      <c r="A2353" s="0" t="s">
        <v>6105</v>
      </c>
      <c r="B2353" s="0" t="n">
        <v>1463</v>
      </c>
      <c r="C2353" s="0" t="s">
        <v>23</v>
      </c>
      <c r="D2353" s="0" t="s">
        <v>6106</v>
      </c>
      <c r="E2353" s="0" t="s">
        <v>6107</v>
      </c>
      <c r="F2353" s="0" t="n">
        <v>7701</v>
      </c>
      <c r="G2353" s="0" t="n">
        <v>82</v>
      </c>
      <c r="H2353" s="0" t="n">
        <v>0</v>
      </c>
      <c r="I2353" s="0" t="n">
        <v>64</v>
      </c>
      <c r="J2353" s="0" t="s">
        <v>7573</v>
      </c>
      <c r="K2353" s="0" t="s">
        <v>7573</v>
      </c>
    </row>
    <row r="2354" customFormat="false" ht="12.75" hidden="false" customHeight="false" outlineLevel="0" collapsed="false">
      <c r="A2354" s="0" t="s">
        <v>6108</v>
      </c>
      <c r="B2354" s="0" t="n">
        <v>1454</v>
      </c>
      <c r="C2354" s="0" t="s">
        <v>23</v>
      </c>
      <c r="D2354" s="0" t="s">
        <v>6109</v>
      </c>
      <c r="E2354" s="0" t="s">
        <v>6110</v>
      </c>
      <c r="F2354" s="0" t="n">
        <v>56165</v>
      </c>
      <c r="G2354" s="0" t="n">
        <v>488</v>
      </c>
      <c r="H2354" s="0" t="n">
        <v>0</v>
      </c>
      <c r="I2354" s="0" t="n">
        <v>59</v>
      </c>
      <c r="J2354" s="0" t="s">
        <v>7573</v>
      </c>
      <c r="K2354" s="0" t="s">
        <v>7573</v>
      </c>
    </row>
    <row r="2355" customFormat="false" ht="12.75" hidden="false" customHeight="false" outlineLevel="0" collapsed="false">
      <c r="A2355" s="0" t="s">
        <v>6111</v>
      </c>
      <c r="B2355" s="0" t="n">
        <v>174</v>
      </c>
      <c r="C2355" s="0" t="s">
        <v>23</v>
      </c>
      <c r="E2355" s="0" t="s">
        <v>6112</v>
      </c>
      <c r="F2355" s="0" t="n">
        <v>8087</v>
      </c>
      <c r="G2355" s="0" t="n">
        <v>98</v>
      </c>
      <c r="H2355" s="0" t="n">
        <v>0</v>
      </c>
      <c r="I2355" s="0" t="n">
        <v>13</v>
      </c>
      <c r="J2355" s="0" t="s">
        <v>7573</v>
      </c>
      <c r="K2355" s="0" t="s">
        <v>7573</v>
      </c>
    </row>
    <row r="2356" customFormat="false" ht="12.75" hidden="false" customHeight="false" outlineLevel="0" collapsed="false">
      <c r="A2356" s="0" t="s">
        <v>6113</v>
      </c>
      <c r="B2356" s="0" t="n">
        <v>140</v>
      </c>
      <c r="C2356" s="0" t="s">
        <v>23</v>
      </c>
      <c r="E2356" s="0" t="s">
        <v>6114</v>
      </c>
      <c r="F2356" s="0" t="n">
        <v>13922</v>
      </c>
      <c r="G2356" s="0" t="n">
        <v>77</v>
      </c>
      <c r="H2356" s="0" t="n">
        <v>0</v>
      </c>
      <c r="I2356" s="0" t="n">
        <v>21</v>
      </c>
      <c r="J2356" s="0" t="s">
        <v>7573</v>
      </c>
      <c r="K2356" s="0" t="s">
        <v>7573</v>
      </c>
    </row>
    <row r="2357" customFormat="false" ht="12.75" hidden="false" customHeight="false" outlineLevel="0" collapsed="false">
      <c r="A2357" s="0" t="s">
        <v>6115</v>
      </c>
      <c r="B2357" s="0" t="n">
        <v>177</v>
      </c>
      <c r="C2357" s="0" t="s">
        <v>23</v>
      </c>
      <c r="D2357" s="0" t="s">
        <v>6116</v>
      </c>
      <c r="E2357" s="0" t="s">
        <v>6117</v>
      </c>
      <c r="F2357" s="0" t="n">
        <v>18152</v>
      </c>
      <c r="G2357" s="0" t="n">
        <v>208</v>
      </c>
      <c r="H2357" s="0" t="n">
        <v>0</v>
      </c>
      <c r="I2357" s="0" t="n">
        <v>1</v>
      </c>
      <c r="J2357" s="0" t="s">
        <v>7573</v>
      </c>
      <c r="K2357" s="0" t="s">
        <v>7573</v>
      </c>
    </row>
    <row r="2358" customFormat="false" ht="12.75" hidden="false" customHeight="false" outlineLevel="0" collapsed="false">
      <c r="A2358" s="0" t="s">
        <v>6118</v>
      </c>
      <c r="B2358" s="0" t="n">
        <v>101</v>
      </c>
      <c r="C2358" s="0" t="s">
        <v>23</v>
      </c>
      <c r="E2358" s="0" t="s">
        <v>6119</v>
      </c>
      <c r="F2358" s="0" t="n">
        <v>17295</v>
      </c>
      <c r="G2358" s="0" t="n">
        <v>176</v>
      </c>
      <c r="H2358" s="0" t="n">
        <v>0</v>
      </c>
      <c r="I2358" s="0" t="n">
        <v>8</v>
      </c>
      <c r="J2358" s="0" t="s">
        <v>7573</v>
      </c>
      <c r="K2358" s="0" t="s">
        <v>7573</v>
      </c>
    </row>
    <row r="2359" customFormat="false" ht="12.75" hidden="false" customHeight="false" outlineLevel="0" collapsed="false">
      <c r="A2359" s="0" t="s">
        <v>6120</v>
      </c>
      <c r="B2359" s="0" t="n">
        <v>869</v>
      </c>
      <c r="C2359" s="0" t="s">
        <v>23</v>
      </c>
      <c r="D2359" s="0" t="s">
        <v>6121</v>
      </c>
      <c r="E2359" s="0" t="s">
        <v>6122</v>
      </c>
      <c r="F2359" s="0" t="n">
        <v>24071</v>
      </c>
      <c r="G2359" s="0" t="n">
        <v>171</v>
      </c>
      <c r="H2359" s="0" t="n">
        <v>0</v>
      </c>
      <c r="I2359" s="0" t="n">
        <v>264</v>
      </c>
      <c r="J2359" s="0" t="s">
        <v>7573</v>
      </c>
      <c r="K2359" s="0" t="s">
        <v>7573</v>
      </c>
    </row>
    <row r="2360" customFormat="false" ht="12.75" hidden="false" customHeight="false" outlineLevel="0" collapsed="false">
      <c r="A2360" s="0" t="s">
        <v>6123</v>
      </c>
      <c r="B2360" s="0" t="n">
        <v>242</v>
      </c>
      <c r="C2360" s="0" t="s">
        <v>23</v>
      </c>
      <c r="D2360" s="0" t="s">
        <v>6124</v>
      </c>
      <c r="E2360" s="0" t="s">
        <v>6125</v>
      </c>
      <c r="F2360" s="0" t="n">
        <v>5940</v>
      </c>
      <c r="G2360" s="0" t="n">
        <v>95</v>
      </c>
      <c r="H2360" s="0" t="n">
        <v>0</v>
      </c>
      <c r="I2360" s="0" t="n">
        <v>6</v>
      </c>
      <c r="J2360" s="0" t="s">
        <v>7573</v>
      </c>
      <c r="K2360" s="0" t="s">
        <v>7573</v>
      </c>
    </row>
    <row r="2361" customFormat="false" ht="12.75" hidden="false" customHeight="false" outlineLevel="0" collapsed="false">
      <c r="A2361" s="0" t="s">
        <v>6126</v>
      </c>
      <c r="B2361" s="0" t="n">
        <v>555</v>
      </c>
      <c r="C2361" s="0" t="s">
        <v>23</v>
      </c>
      <c r="E2361" s="0" t="s">
        <v>6127</v>
      </c>
      <c r="F2361" s="0" t="n">
        <v>5700</v>
      </c>
      <c r="G2361" s="0" t="n">
        <v>34</v>
      </c>
      <c r="H2361" s="0" t="n">
        <v>0</v>
      </c>
      <c r="I2361" s="0" t="n">
        <v>12</v>
      </c>
      <c r="J2361" s="0" t="s">
        <v>7573</v>
      </c>
      <c r="K2361" s="0" t="s">
        <v>7573</v>
      </c>
    </row>
    <row r="2362" customFormat="false" ht="12.75" hidden="false" customHeight="false" outlineLevel="0" collapsed="false">
      <c r="A2362" s="0" t="s">
        <v>6128</v>
      </c>
      <c r="B2362" s="0" t="n">
        <v>116</v>
      </c>
      <c r="C2362" s="0" t="s">
        <v>23</v>
      </c>
      <c r="D2362" s="0" t="s">
        <v>6129</v>
      </c>
      <c r="E2362" s="0" t="s">
        <v>6130</v>
      </c>
      <c r="F2362" s="0" t="n">
        <v>15793</v>
      </c>
      <c r="G2362" s="0" t="n">
        <v>178</v>
      </c>
      <c r="H2362" s="0" t="n">
        <v>0</v>
      </c>
      <c r="I2362" s="0" t="n">
        <v>17</v>
      </c>
      <c r="J2362" s="0" t="s">
        <v>7573</v>
      </c>
      <c r="K2362" s="0" t="s">
        <v>7573</v>
      </c>
    </row>
    <row r="2363" customFormat="false" ht="12.75" hidden="false" customHeight="false" outlineLevel="0" collapsed="false">
      <c r="A2363" s="0" t="s">
        <v>6131</v>
      </c>
      <c r="B2363" s="0" t="n">
        <v>289</v>
      </c>
      <c r="C2363" s="0" t="s">
        <v>23</v>
      </c>
      <c r="F2363" s="0" t="n">
        <v>8918</v>
      </c>
      <c r="G2363" s="0" t="n">
        <v>88</v>
      </c>
      <c r="H2363" s="0" t="n">
        <v>0</v>
      </c>
      <c r="I2363" s="0" t="n">
        <v>2</v>
      </c>
      <c r="J2363" s="0" t="s">
        <v>7573</v>
      </c>
      <c r="K2363" s="0" t="s">
        <v>7573</v>
      </c>
    </row>
    <row r="2364" customFormat="false" ht="12.75" hidden="false" customHeight="false" outlineLevel="0" collapsed="false">
      <c r="A2364" s="0" t="s">
        <v>6132</v>
      </c>
      <c r="B2364" s="0" t="n">
        <v>2919</v>
      </c>
      <c r="C2364" s="0" t="s">
        <v>23</v>
      </c>
      <c r="D2364" s="0" t="s">
        <v>6133</v>
      </c>
      <c r="E2364" s="0" t="s">
        <v>6134</v>
      </c>
      <c r="F2364" s="0" t="n">
        <v>27775</v>
      </c>
      <c r="G2364" s="0" t="n">
        <v>311</v>
      </c>
      <c r="H2364" s="0" t="n">
        <v>0</v>
      </c>
      <c r="I2364" s="0" t="n">
        <v>285</v>
      </c>
      <c r="J2364" s="0" t="s">
        <v>7573</v>
      </c>
      <c r="K2364" s="0" t="s">
        <v>7573</v>
      </c>
    </row>
    <row r="2365" customFormat="false" ht="12.75" hidden="false" customHeight="false" outlineLevel="0" collapsed="false">
      <c r="A2365" s="0" t="s">
        <v>6135</v>
      </c>
      <c r="B2365" s="0" t="n">
        <v>393</v>
      </c>
      <c r="C2365" s="0" t="s">
        <v>23</v>
      </c>
      <c r="E2365" s="0" t="s">
        <v>6136</v>
      </c>
      <c r="F2365" s="0" t="n">
        <v>22331</v>
      </c>
      <c r="G2365" s="0" t="n">
        <v>405</v>
      </c>
      <c r="H2365" s="0" t="n">
        <v>0</v>
      </c>
      <c r="I2365" s="0" t="n">
        <v>96</v>
      </c>
      <c r="J2365" s="0" t="s">
        <v>7573</v>
      </c>
      <c r="K2365" s="0" t="s">
        <v>7573</v>
      </c>
    </row>
    <row r="2366" customFormat="false" ht="12.75" hidden="false" customHeight="false" outlineLevel="0" collapsed="false">
      <c r="A2366" s="0" t="s">
        <v>6137</v>
      </c>
      <c r="B2366" s="0" t="n">
        <v>279</v>
      </c>
      <c r="C2366" s="0" t="s">
        <v>23</v>
      </c>
      <c r="D2366" s="0" t="s">
        <v>6138</v>
      </c>
      <c r="E2366" s="0" t="s">
        <v>6139</v>
      </c>
      <c r="F2366" s="0" t="n">
        <v>5750</v>
      </c>
      <c r="G2366" s="0" t="n">
        <v>44</v>
      </c>
      <c r="H2366" s="0" t="n">
        <v>0</v>
      </c>
      <c r="I2366" s="0" t="n">
        <v>9</v>
      </c>
      <c r="J2366" s="0" t="s">
        <v>7573</v>
      </c>
      <c r="K2366" s="0" t="s">
        <v>7573</v>
      </c>
    </row>
    <row r="2367" customFormat="false" ht="12.75" hidden="false" customHeight="false" outlineLevel="0" collapsed="false">
      <c r="A2367" s="0" t="s">
        <v>6140</v>
      </c>
      <c r="B2367" s="0" t="n">
        <v>168</v>
      </c>
      <c r="C2367" s="0" t="s">
        <v>23</v>
      </c>
      <c r="D2367" s="0" t="s">
        <v>6141</v>
      </c>
      <c r="E2367" s="0" t="s">
        <v>6142</v>
      </c>
      <c r="F2367" s="0" t="n">
        <v>230302</v>
      </c>
      <c r="G2367" s="0" t="n">
        <v>814</v>
      </c>
      <c r="H2367" s="0" t="n">
        <v>7</v>
      </c>
      <c r="I2367" s="0" t="n">
        <v>216</v>
      </c>
      <c r="J2367" s="0" t="s">
        <v>7573</v>
      </c>
      <c r="K2367" s="0" t="s">
        <v>7573</v>
      </c>
    </row>
    <row r="2368" customFormat="false" ht="12.75" hidden="false" customHeight="false" outlineLevel="0" collapsed="false">
      <c r="A2368" s="0" t="s">
        <v>6143</v>
      </c>
      <c r="B2368" s="0" t="n">
        <v>8319</v>
      </c>
      <c r="C2368" s="0" t="s">
        <v>23</v>
      </c>
      <c r="D2368" s="0" t="s">
        <v>6144</v>
      </c>
      <c r="E2368" s="0" t="s">
        <v>6145</v>
      </c>
      <c r="F2368" s="0" t="n">
        <v>21682</v>
      </c>
      <c r="G2368" s="0" t="n">
        <v>237</v>
      </c>
      <c r="H2368" s="0" t="n">
        <v>0</v>
      </c>
      <c r="I2368" s="0" t="n">
        <v>26</v>
      </c>
      <c r="J2368" s="0" t="s">
        <v>7573</v>
      </c>
      <c r="K2368" s="0" t="s">
        <v>7573</v>
      </c>
    </row>
    <row r="2369" customFormat="false" ht="12.75" hidden="false" customHeight="false" outlineLevel="0" collapsed="false">
      <c r="A2369" s="0" t="s">
        <v>6146</v>
      </c>
      <c r="B2369" s="0" t="n">
        <v>328</v>
      </c>
      <c r="C2369" s="0" t="s">
        <v>23</v>
      </c>
      <c r="D2369" s="0" t="s">
        <v>6147</v>
      </c>
      <c r="E2369" s="0" t="s">
        <v>6148</v>
      </c>
      <c r="F2369" s="0" t="n">
        <v>5854</v>
      </c>
      <c r="G2369" s="0" t="n">
        <v>59</v>
      </c>
      <c r="H2369" s="0" t="n">
        <v>0</v>
      </c>
      <c r="I2369" s="0" t="n">
        <v>8</v>
      </c>
      <c r="J2369" s="0" t="s">
        <v>7573</v>
      </c>
      <c r="K2369" s="0" t="s">
        <v>7573</v>
      </c>
    </row>
    <row r="2370" customFormat="false" ht="12.75" hidden="false" customHeight="false" outlineLevel="0" collapsed="false">
      <c r="A2370" s="0" t="s">
        <v>6149</v>
      </c>
      <c r="B2370" s="0" t="n">
        <v>147</v>
      </c>
      <c r="C2370" s="0" t="s">
        <v>23</v>
      </c>
      <c r="D2370" s="0" t="s">
        <v>6150</v>
      </c>
      <c r="E2370" s="0" t="s">
        <v>6151</v>
      </c>
      <c r="F2370" s="0" t="n">
        <v>9044</v>
      </c>
      <c r="G2370" s="0" t="n">
        <v>149</v>
      </c>
      <c r="H2370" s="0" t="n">
        <v>0</v>
      </c>
      <c r="I2370" s="0" t="n">
        <v>14</v>
      </c>
      <c r="J2370" s="0" t="s">
        <v>7573</v>
      </c>
      <c r="K2370" s="0" t="s">
        <v>7573</v>
      </c>
    </row>
    <row r="2371" customFormat="false" ht="12.75" hidden="false" customHeight="false" outlineLevel="0" collapsed="false">
      <c r="A2371" s="0" t="s">
        <v>6152</v>
      </c>
      <c r="B2371" s="0" t="n">
        <v>280</v>
      </c>
      <c r="C2371" s="0" t="s">
        <v>23</v>
      </c>
      <c r="F2371" s="0" t="n">
        <v>32904</v>
      </c>
      <c r="G2371" s="0" t="n">
        <v>338</v>
      </c>
      <c r="H2371" s="0" t="n">
        <v>0</v>
      </c>
      <c r="I2371" s="0" t="n">
        <v>2</v>
      </c>
      <c r="J2371" s="0" t="s">
        <v>7573</v>
      </c>
      <c r="K2371" s="0" t="s">
        <v>7573</v>
      </c>
    </row>
    <row r="2372" customFormat="false" ht="12.75" hidden="false" customHeight="false" outlineLevel="0" collapsed="false">
      <c r="A2372" s="0" t="s">
        <v>6153</v>
      </c>
      <c r="B2372" s="0" t="n">
        <v>139</v>
      </c>
      <c r="C2372" s="0" t="s">
        <v>23</v>
      </c>
      <c r="E2372" s="0" t="s">
        <v>6154</v>
      </c>
      <c r="F2372" s="0" t="n">
        <v>5874</v>
      </c>
      <c r="G2372" s="0" t="n">
        <v>43</v>
      </c>
      <c r="H2372" s="0" t="n">
        <v>0</v>
      </c>
      <c r="I2372" s="0" t="n">
        <v>1</v>
      </c>
      <c r="J2372" s="0" t="s">
        <v>7573</v>
      </c>
      <c r="K2372" s="0" t="s">
        <v>7573</v>
      </c>
    </row>
    <row r="2373" customFormat="false" ht="12.75" hidden="false" customHeight="false" outlineLevel="0" collapsed="false">
      <c r="A2373" s="0" t="s">
        <v>6155</v>
      </c>
      <c r="B2373" s="0" t="n">
        <v>212</v>
      </c>
      <c r="C2373" s="0" t="s">
        <v>23</v>
      </c>
      <c r="E2373" s="0" t="s">
        <v>6156</v>
      </c>
      <c r="F2373" s="0" t="n">
        <v>23273</v>
      </c>
      <c r="G2373" s="0" t="n">
        <v>201</v>
      </c>
      <c r="H2373" s="0" t="n">
        <v>0</v>
      </c>
      <c r="I2373" s="0" t="n">
        <v>23</v>
      </c>
      <c r="J2373" s="0" t="s">
        <v>7573</v>
      </c>
      <c r="K2373" s="0" t="s">
        <v>7573</v>
      </c>
    </row>
    <row r="2374" customFormat="false" ht="12.75" hidden="false" customHeight="false" outlineLevel="0" collapsed="false">
      <c r="A2374" s="0" t="s">
        <v>6157</v>
      </c>
      <c r="B2374" s="0" t="n">
        <v>3521</v>
      </c>
      <c r="C2374" s="0" t="s">
        <v>23</v>
      </c>
      <c r="D2374" s="0" t="s">
        <v>6158</v>
      </c>
      <c r="E2374" s="0" t="s">
        <v>6159</v>
      </c>
      <c r="F2374" s="0" t="n">
        <v>48440</v>
      </c>
      <c r="G2374" s="0" t="n">
        <v>662</v>
      </c>
      <c r="H2374" s="0" t="n">
        <v>0</v>
      </c>
      <c r="I2374" s="0" t="n">
        <v>94</v>
      </c>
      <c r="J2374" s="0" t="s">
        <v>7573</v>
      </c>
      <c r="K2374" s="0" t="s">
        <v>7573</v>
      </c>
    </row>
    <row r="2375" customFormat="false" ht="12.75" hidden="false" customHeight="false" outlineLevel="0" collapsed="false">
      <c r="A2375" s="0" t="s">
        <v>6160</v>
      </c>
      <c r="B2375" s="0" t="n">
        <v>109</v>
      </c>
      <c r="C2375" s="0" t="s">
        <v>23</v>
      </c>
      <c r="E2375" s="0" t="s">
        <v>6161</v>
      </c>
      <c r="F2375" s="0" t="n">
        <v>5565</v>
      </c>
      <c r="G2375" s="0" t="n">
        <v>64</v>
      </c>
      <c r="H2375" s="0" t="n">
        <v>8</v>
      </c>
      <c r="I2375" s="0" t="n">
        <v>433</v>
      </c>
      <c r="J2375" s="0" t="s">
        <v>7573</v>
      </c>
      <c r="K2375" s="0" t="s">
        <v>7573</v>
      </c>
    </row>
    <row r="2376" customFormat="false" ht="12.75" hidden="false" customHeight="false" outlineLevel="0" collapsed="false">
      <c r="A2376" s="0" t="s">
        <v>6162</v>
      </c>
      <c r="B2376" s="0" t="n">
        <v>120</v>
      </c>
      <c r="C2376" s="0" t="s">
        <v>23</v>
      </c>
      <c r="D2376" s="0" t="s">
        <v>6163</v>
      </c>
      <c r="E2376" s="0" t="s">
        <v>6164</v>
      </c>
      <c r="F2376" s="0" t="n">
        <v>644843</v>
      </c>
      <c r="G2376" s="0" t="n">
        <v>2775</v>
      </c>
      <c r="H2376" s="0" t="n">
        <v>1</v>
      </c>
      <c r="I2376" s="0" t="n">
        <v>301</v>
      </c>
      <c r="J2376" s="0" t="s">
        <v>7573</v>
      </c>
      <c r="K2376" s="0" t="s">
        <v>7573</v>
      </c>
    </row>
    <row r="2377" customFormat="false" ht="12.75" hidden="false" customHeight="false" outlineLevel="0" collapsed="false">
      <c r="A2377" s="0" t="s">
        <v>6165</v>
      </c>
      <c r="B2377" s="0" t="n">
        <v>1086</v>
      </c>
      <c r="C2377" s="0" t="s">
        <v>23</v>
      </c>
      <c r="E2377" s="0" t="s">
        <v>6166</v>
      </c>
      <c r="F2377" s="0" t="n">
        <v>21324</v>
      </c>
      <c r="G2377" s="0" t="n">
        <v>243</v>
      </c>
      <c r="H2377" s="0" t="n">
        <v>0</v>
      </c>
      <c r="I2377" s="0" t="n">
        <v>34</v>
      </c>
      <c r="J2377" s="0" t="s">
        <v>7573</v>
      </c>
      <c r="K2377" s="0" t="s">
        <v>7573</v>
      </c>
    </row>
    <row r="2378" customFormat="false" ht="12.75" hidden="false" customHeight="false" outlineLevel="0" collapsed="false">
      <c r="A2378" s="0" t="s">
        <v>6167</v>
      </c>
      <c r="B2378" s="0" t="n">
        <v>108</v>
      </c>
      <c r="C2378" s="0" t="s">
        <v>23</v>
      </c>
      <c r="D2378" s="0" t="s">
        <v>6168</v>
      </c>
      <c r="E2378" s="0" t="s">
        <v>6169</v>
      </c>
      <c r="F2378" s="0" t="n">
        <v>30639</v>
      </c>
      <c r="G2378" s="0" t="n">
        <v>194</v>
      </c>
      <c r="H2378" s="0" t="n">
        <v>3</v>
      </c>
      <c r="I2378" s="0" t="n">
        <v>68</v>
      </c>
      <c r="J2378" s="0" t="s">
        <v>7573</v>
      </c>
      <c r="K2378" s="0" t="s">
        <v>7573</v>
      </c>
    </row>
    <row r="2379" customFormat="false" ht="12.75" hidden="false" customHeight="false" outlineLevel="0" collapsed="false">
      <c r="A2379" s="0" t="s">
        <v>6170</v>
      </c>
      <c r="B2379" s="0" t="n">
        <v>177</v>
      </c>
      <c r="C2379" s="0" t="s">
        <v>23</v>
      </c>
      <c r="D2379" s="0" t="s">
        <v>6171</v>
      </c>
      <c r="E2379" s="0" t="s">
        <v>6172</v>
      </c>
      <c r="F2379" s="0" t="n">
        <v>49023</v>
      </c>
      <c r="G2379" s="0" t="n">
        <v>501</v>
      </c>
      <c r="H2379" s="0" t="n">
        <v>0</v>
      </c>
      <c r="I2379" s="0" t="n">
        <v>11</v>
      </c>
      <c r="J2379" s="0" t="s">
        <v>7573</v>
      </c>
      <c r="K2379" s="0" t="s">
        <v>7573</v>
      </c>
    </row>
    <row r="2380" customFormat="false" ht="12.75" hidden="false" customHeight="false" outlineLevel="0" collapsed="false">
      <c r="A2380" s="0" t="s">
        <v>6173</v>
      </c>
      <c r="B2380" s="0" t="n">
        <v>290</v>
      </c>
      <c r="C2380" s="0" t="s">
        <v>23</v>
      </c>
      <c r="D2380" s="0" t="s">
        <v>6174</v>
      </c>
      <c r="E2380" s="0" t="s">
        <v>6175</v>
      </c>
      <c r="F2380" s="0" t="n">
        <v>9253</v>
      </c>
      <c r="G2380" s="0" t="n">
        <v>86</v>
      </c>
      <c r="H2380" s="0" t="n">
        <v>0</v>
      </c>
      <c r="I2380" s="0" t="n">
        <v>47</v>
      </c>
      <c r="J2380" s="0" t="s">
        <v>7573</v>
      </c>
      <c r="K2380" s="0" t="s">
        <v>7573</v>
      </c>
    </row>
    <row r="2381" customFormat="false" ht="12.75" hidden="false" customHeight="false" outlineLevel="0" collapsed="false">
      <c r="A2381" s="0" t="s">
        <v>6176</v>
      </c>
      <c r="B2381" s="0" t="n">
        <v>161</v>
      </c>
      <c r="C2381" s="0" t="s">
        <v>23</v>
      </c>
      <c r="F2381" s="0" t="n">
        <v>10615</v>
      </c>
      <c r="G2381" s="0" t="n">
        <v>83</v>
      </c>
      <c r="H2381" s="0" t="n">
        <v>6</v>
      </c>
      <c r="I2381" s="0" t="n">
        <v>1</v>
      </c>
      <c r="J2381" s="0" t="s">
        <v>7573</v>
      </c>
      <c r="K2381" s="0" t="s">
        <v>7573</v>
      </c>
    </row>
    <row r="2382" customFormat="false" ht="12.75" hidden="false" customHeight="false" outlineLevel="0" collapsed="false">
      <c r="A2382" s="0" t="s">
        <v>6177</v>
      </c>
      <c r="B2382" s="0" t="n">
        <v>2335</v>
      </c>
      <c r="C2382" s="0" t="s">
        <v>23</v>
      </c>
      <c r="D2382" s="0" t="s">
        <v>6178</v>
      </c>
      <c r="E2382" s="0" t="s">
        <v>6179</v>
      </c>
      <c r="F2382" s="0" t="n">
        <v>18149</v>
      </c>
      <c r="G2382" s="0" t="n">
        <v>121</v>
      </c>
      <c r="H2382" s="0" t="n">
        <v>0</v>
      </c>
      <c r="I2382" s="0" t="n">
        <v>5</v>
      </c>
      <c r="J2382" s="0" t="s">
        <v>7573</v>
      </c>
      <c r="K2382" s="0" t="s">
        <v>7573</v>
      </c>
    </row>
    <row r="2383" customFormat="false" ht="12.75" hidden="false" customHeight="false" outlineLevel="0" collapsed="false">
      <c r="A2383" s="0" t="s">
        <v>6180</v>
      </c>
      <c r="B2383" s="0" t="n">
        <v>4751</v>
      </c>
      <c r="C2383" s="0" t="s">
        <v>23</v>
      </c>
      <c r="E2383" s="0" t="s">
        <v>6181</v>
      </c>
      <c r="F2383" s="0" t="n">
        <v>69586</v>
      </c>
      <c r="G2383" s="0" t="n">
        <v>504</v>
      </c>
      <c r="H2383" s="0" t="n">
        <v>0</v>
      </c>
      <c r="I2383" s="0" t="n">
        <v>33</v>
      </c>
      <c r="J2383" s="0" t="s">
        <v>7573</v>
      </c>
      <c r="K2383" s="0" t="s">
        <v>7573</v>
      </c>
    </row>
    <row r="2384" customFormat="false" ht="12.75" hidden="false" customHeight="false" outlineLevel="0" collapsed="false">
      <c r="A2384" s="0" t="s">
        <v>6182</v>
      </c>
      <c r="B2384" s="0" t="n">
        <v>260</v>
      </c>
      <c r="C2384" s="0" t="s">
        <v>23</v>
      </c>
      <c r="D2384" s="0" t="s">
        <v>6183</v>
      </c>
      <c r="E2384" s="0" t="s">
        <v>6184</v>
      </c>
      <c r="F2384" s="0" t="n">
        <v>8373</v>
      </c>
      <c r="G2384" s="0" t="n">
        <v>58</v>
      </c>
      <c r="H2384" s="0" t="n">
        <v>0</v>
      </c>
      <c r="I2384" s="0" t="n">
        <v>38</v>
      </c>
      <c r="J2384" s="0" t="s">
        <v>7573</v>
      </c>
      <c r="K2384" s="0" t="s">
        <v>7573</v>
      </c>
    </row>
    <row r="2385" customFormat="false" ht="12.75" hidden="false" customHeight="false" outlineLevel="0" collapsed="false">
      <c r="A2385" s="0" t="s">
        <v>6185</v>
      </c>
      <c r="B2385" s="0" t="n">
        <v>2316</v>
      </c>
      <c r="C2385" s="0" t="s">
        <v>23</v>
      </c>
      <c r="E2385" s="0" t="s">
        <v>6186</v>
      </c>
      <c r="F2385" s="0" t="n">
        <v>10249</v>
      </c>
      <c r="G2385" s="0" t="n">
        <v>65</v>
      </c>
      <c r="H2385" s="0" t="n">
        <v>0</v>
      </c>
      <c r="I2385" s="0" t="n">
        <v>79</v>
      </c>
      <c r="J2385" s="0" t="s">
        <v>7573</v>
      </c>
      <c r="K2385" s="0" t="s">
        <v>7573</v>
      </c>
    </row>
    <row r="2386" customFormat="false" ht="12.75" hidden="false" customHeight="false" outlineLevel="0" collapsed="false">
      <c r="A2386" s="0" t="s">
        <v>6187</v>
      </c>
      <c r="B2386" s="0" t="n">
        <v>6366</v>
      </c>
      <c r="C2386" s="0" t="s">
        <v>23</v>
      </c>
      <c r="D2386" s="0" t="s">
        <v>6188</v>
      </c>
      <c r="E2386" s="0" t="s">
        <v>6189</v>
      </c>
      <c r="F2386" s="0" t="n">
        <v>74696</v>
      </c>
      <c r="G2386" s="0" t="n">
        <v>813</v>
      </c>
      <c r="H2386" s="0" t="n">
        <v>0</v>
      </c>
      <c r="I2386" s="0" t="n">
        <v>16</v>
      </c>
      <c r="J2386" s="0" t="s">
        <v>7573</v>
      </c>
      <c r="K2386" s="0" t="s">
        <v>7573</v>
      </c>
    </row>
    <row r="2387" customFormat="false" ht="12.75" hidden="false" customHeight="false" outlineLevel="0" collapsed="false">
      <c r="A2387" s="0" t="s">
        <v>6190</v>
      </c>
      <c r="B2387" s="0" t="n">
        <v>3309</v>
      </c>
      <c r="C2387" s="0" t="s">
        <v>23</v>
      </c>
      <c r="D2387" s="0" t="s">
        <v>6191</v>
      </c>
      <c r="E2387" s="0" t="s">
        <v>6192</v>
      </c>
      <c r="F2387" s="0" t="n">
        <v>11148</v>
      </c>
      <c r="G2387" s="0" t="n">
        <v>83</v>
      </c>
      <c r="H2387" s="0" t="n">
        <v>0</v>
      </c>
      <c r="I2387" s="0" t="n">
        <v>33</v>
      </c>
      <c r="J2387" s="0" t="s">
        <v>7573</v>
      </c>
      <c r="K2387" s="0" t="s">
        <v>7573</v>
      </c>
    </row>
    <row r="2388" customFormat="false" ht="12.75" hidden="false" customHeight="false" outlineLevel="0" collapsed="false">
      <c r="A2388" s="0" t="s">
        <v>6193</v>
      </c>
      <c r="B2388" s="0" t="n">
        <v>152</v>
      </c>
      <c r="C2388" s="0" t="s">
        <v>23</v>
      </c>
      <c r="E2388" s="0" t="s">
        <v>6194</v>
      </c>
      <c r="F2388" s="0" t="n">
        <v>39406</v>
      </c>
      <c r="G2388" s="0" t="n">
        <v>396</v>
      </c>
      <c r="H2388" s="0" t="n">
        <v>0</v>
      </c>
      <c r="I2388" s="0" t="n">
        <v>70</v>
      </c>
      <c r="J2388" s="0" t="s">
        <v>7573</v>
      </c>
      <c r="K2388" s="0" t="s">
        <v>7573</v>
      </c>
    </row>
    <row r="2389" customFormat="false" ht="12.75" hidden="false" customHeight="false" outlineLevel="0" collapsed="false">
      <c r="A2389" s="0" t="s">
        <v>6195</v>
      </c>
      <c r="B2389" s="0" t="n">
        <v>960</v>
      </c>
      <c r="C2389" s="0" t="s">
        <v>23</v>
      </c>
      <c r="D2389" s="0" t="s">
        <v>6196</v>
      </c>
      <c r="E2389" s="0" t="s">
        <v>6197</v>
      </c>
      <c r="F2389" s="0" t="n">
        <v>12018</v>
      </c>
      <c r="G2389" s="0" t="n">
        <v>118</v>
      </c>
      <c r="H2389" s="0" t="n">
        <v>0</v>
      </c>
      <c r="I2389" s="0" t="n">
        <v>18</v>
      </c>
      <c r="J2389" s="0" t="s">
        <v>7573</v>
      </c>
      <c r="K2389" s="0" t="s">
        <v>7573</v>
      </c>
    </row>
    <row r="2390" customFormat="false" ht="12.75" hidden="false" customHeight="false" outlineLevel="0" collapsed="false">
      <c r="A2390" s="0" t="s">
        <v>6198</v>
      </c>
      <c r="B2390" s="0" t="n">
        <v>116</v>
      </c>
      <c r="C2390" s="0" t="s">
        <v>23</v>
      </c>
      <c r="E2390" s="0" t="s">
        <v>6199</v>
      </c>
      <c r="F2390" s="0" t="n">
        <v>29589</v>
      </c>
      <c r="G2390" s="0" t="n">
        <v>214</v>
      </c>
      <c r="H2390" s="0" t="n">
        <v>0</v>
      </c>
      <c r="I2390" s="0" t="n">
        <v>66</v>
      </c>
      <c r="J2390" s="0" t="s">
        <v>7573</v>
      </c>
      <c r="K2390" s="0" t="s">
        <v>7573</v>
      </c>
    </row>
    <row r="2391" customFormat="false" ht="12.75" hidden="false" customHeight="false" outlineLevel="0" collapsed="false">
      <c r="A2391" s="0" t="s">
        <v>6200</v>
      </c>
      <c r="B2391" s="0" t="n">
        <v>532</v>
      </c>
      <c r="C2391" s="0" t="s">
        <v>23</v>
      </c>
      <c r="D2391" s="0" t="s">
        <v>6201</v>
      </c>
      <c r="E2391" s="0" t="s">
        <v>6202</v>
      </c>
      <c r="F2391" s="0" t="n">
        <v>10196</v>
      </c>
      <c r="G2391" s="0" t="n">
        <v>92</v>
      </c>
      <c r="H2391" s="0" t="n">
        <v>0</v>
      </c>
      <c r="I2391" s="0" t="n">
        <v>12</v>
      </c>
      <c r="J2391" s="0" t="s">
        <v>7573</v>
      </c>
      <c r="K2391" s="0" t="s">
        <v>7573</v>
      </c>
    </row>
    <row r="2392" customFormat="false" ht="12.75" hidden="false" customHeight="false" outlineLevel="0" collapsed="false">
      <c r="A2392" s="0" t="s">
        <v>6203</v>
      </c>
      <c r="B2392" s="0" t="n">
        <v>604</v>
      </c>
      <c r="C2392" s="0" t="s">
        <v>23</v>
      </c>
      <c r="D2392" s="0" t="s">
        <v>6204</v>
      </c>
      <c r="E2392" s="0" t="s">
        <v>6205</v>
      </c>
      <c r="F2392" s="0" t="n">
        <v>76263</v>
      </c>
      <c r="G2392" s="0" t="n">
        <v>743</v>
      </c>
      <c r="H2392" s="0" t="n">
        <v>0</v>
      </c>
      <c r="I2392" s="0" t="n">
        <v>71</v>
      </c>
      <c r="J2392" s="0" t="s">
        <v>7573</v>
      </c>
      <c r="K2392" s="0" t="s">
        <v>7573</v>
      </c>
    </row>
    <row r="2393" customFormat="false" ht="12.75" hidden="false" customHeight="false" outlineLevel="0" collapsed="false">
      <c r="A2393" s="0" t="s">
        <v>6206</v>
      </c>
      <c r="B2393" s="0" t="n">
        <v>313</v>
      </c>
      <c r="C2393" s="0" t="s">
        <v>23</v>
      </c>
      <c r="F2393" s="0" t="n">
        <v>5481</v>
      </c>
      <c r="G2393" s="0" t="n">
        <v>47</v>
      </c>
      <c r="H2393" s="0" t="n">
        <v>0</v>
      </c>
      <c r="I2393" s="0" t="n">
        <v>4</v>
      </c>
      <c r="J2393" s="0" t="s">
        <v>7573</v>
      </c>
      <c r="K2393" s="0" t="s">
        <v>7573</v>
      </c>
    </row>
    <row r="2394" customFormat="false" ht="12.75" hidden="false" customHeight="false" outlineLevel="0" collapsed="false">
      <c r="A2394" s="0" t="s">
        <v>6207</v>
      </c>
      <c r="B2394" s="0" t="n">
        <v>532</v>
      </c>
      <c r="C2394" s="0" t="s">
        <v>23</v>
      </c>
      <c r="D2394" s="0" t="s">
        <v>6208</v>
      </c>
      <c r="E2394" s="0" t="s">
        <v>6209</v>
      </c>
      <c r="F2394" s="0" t="n">
        <v>5672</v>
      </c>
      <c r="G2394" s="0" t="n">
        <v>60</v>
      </c>
      <c r="H2394" s="0" t="n">
        <v>0</v>
      </c>
      <c r="I2394" s="0" t="n">
        <v>9</v>
      </c>
      <c r="J2394" s="0" t="s">
        <v>7573</v>
      </c>
      <c r="K2394" s="0" t="s">
        <v>7573</v>
      </c>
    </row>
    <row r="2395" customFormat="false" ht="12.75" hidden="false" customHeight="false" outlineLevel="0" collapsed="false">
      <c r="A2395" s="0" t="s">
        <v>6210</v>
      </c>
      <c r="B2395" s="0" t="n">
        <v>5155</v>
      </c>
      <c r="C2395" s="0" t="s">
        <v>23</v>
      </c>
      <c r="E2395" s="0" t="s">
        <v>6211</v>
      </c>
      <c r="F2395" s="0" t="n">
        <v>6839</v>
      </c>
      <c r="G2395" s="0" t="n">
        <v>82</v>
      </c>
      <c r="H2395" s="0" t="n">
        <v>0</v>
      </c>
      <c r="I2395" s="0" t="n">
        <v>21</v>
      </c>
      <c r="J2395" s="0" t="s">
        <v>7573</v>
      </c>
      <c r="K2395" s="0" t="s">
        <v>7573</v>
      </c>
    </row>
    <row r="2396" customFormat="false" ht="12.75" hidden="false" customHeight="false" outlineLevel="0" collapsed="false">
      <c r="A2396" s="0" t="s">
        <v>6212</v>
      </c>
      <c r="B2396" s="0" t="n">
        <v>250</v>
      </c>
      <c r="C2396" s="0" t="s">
        <v>23</v>
      </c>
      <c r="D2396" s="0" t="s">
        <v>6213</v>
      </c>
      <c r="E2396" s="0" t="s">
        <v>6214</v>
      </c>
      <c r="F2396" s="0" t="n">
        <v>15525</v>
      </c>
      <c r="G2396" s="0" t="n">
        <v>211</v>
      </c>
      <c r="H2396" s="0" t="n">
        <v>0</v>
      </c>
      <c r="I2396" s="0" t="n">
        <v>29</v>
      </c>
      <c r="J2396" s="0" t="s">
        <v>7573</v>
      </c>
      <c r="K2396" s="0" t="s">
        <v>7573</v>
      </c>
    </row>
    <row r="2397" customFormat="false" ht="12.75" hidden="false" customHeight="false" outlineLevel="0" collapsed="false">
      <c r="A2397" s="0" t="s">
        <v>6215</v>
      </c>
      <c r="B2397" s="0" t="n">
        <v>136</v>
      </c>
      <c r="C2397" s="0" t="s">
        <v>23</v>
      </c>
      <c r="E2397" s="0" t="s">
        <v>6216</v>
      </c>
      <c r="F2397" s="0" t="n">
        <v>9229</v>
      </c>
      <c r="G2397" s="0" t="n">
        <v>107</v>
      </c>
      <c r="H2397" s="0" t="n">
        <v>0</v>
      </c>
      <c r="I2397" s="0" t="n">
        <v>8</v>
      </c>
      <c r="J2397" s="0" t="s">
        <v>7573</v>
      </c>
      <c r="K2397" s="0" t="s">
        <v>7573</v>
      </c>
    </row>
    <row r="2398" customFormat="false" ht="12.75" hidden="false" customHeight="false" outlineLevel="0" collapsed="false">
      <c r="A2398" s="0" t="s">
        <v>6217</v>
      </c>
      <c r="B2398" s="0" t="n">
        <v>189</v>
      </c>
      <c r="C2398" s="0" t="s">
        <v>23</v>
      </c>
      <c r="D2398" s="0" t="s">
        <v>6218</v>
      </c>
      <c r="E2398" s="0" t="s">
        <v>6219</v>
      </c>
      <c r="F2398" s="0" t="n">
        <v>6587</v>
      </c>
      <c r="G2398" s="0" t="n">
        <v>106</v>
      </c>
      <c r="H2398" s="0" t="n">
        <v>0</v>
      </c>
      <c r="I2398" s="0" t="n">
        <v>5</v>
      </c>
      <c r="J2398" s="0" t="s">
        <v>7573</v>
      </c>
      <c r="K2398" s="0" t="s">
        <v>7573</v>
      </c>
    </row>
    <row r="2399" customFormat="false" ht="12.75" hidden="false" customHeight="false" outlineLevel="0" collapsed="false">
      <c r="A2399" s="0" t="s">
        <v>6220</v>
      </c>
      <c r="B2399" s="0" t="n">
        <v>388</v>
      </c>
      <c r="C2399" s="0" t="s">
        <v>23</v>
      </c>
      <c r="D2399" s="0" t="s">
        <v>6221</v>
      </c>
      <c r="E2399" s="0" t="s">
        <v>6222</v>
      </c>
      <c r="F2399" s="0" t="n">
        <v>8446</v>
      </c>
      <c r="G2399" s="0" t="n">
        <v>46</v>
      </c>
      <c r="H2399" s="0" t="n">
        <v>0</v>
      </c>
      <c r="I2399" s="0" t="n">
        <v>3</v>
      </c>
      <c r="J2399" s="0" t="s">
        <v>7573</v>
      </c>
      <c r="K2399" s="0" t="s">
        <v>7573</v>
      </c>
    </row>
    <row r="2400" customFormat="false" ht="12.75" hidden="false" customHeight="false" outlineLevel="0" collapsed="false">
      <c r="A2400" s="0" t="s">
        <v>6223</v>
      </c>
      <c r="B2400" s="0" t="n">
        <v>428</v>
      </c>
      <c r="C2400" s="0" t="s">
        <v>23</v>
      </c>
      <c r="D2400" s="0" t="s">
        <v>6224</v>
      </c>
      <c r="E2400" s="0" t="s">
        <v>6225</v>
      </c>
      <c r="F2400" s="0" t="n">
        <v>5675</v>
      </c>
      <c r="G2400" s="0" t="n">
        <v>92</v>
      </c>
      <c r="H2400" s="0" t="n">
        <v>0</v>
      </c>
      <c r="I2400" s="0" t="n">
        <v>9</v>
      </c>
      <c r="J2400" s="0" t="s">
        <v>7573</v>
      </c>
      <c r="K2400" s="0" t="s">
        <v>7573</v>
      </c>
    </row>
    <row r="2401" customFormat="false" ht="12.75" hidden="false" customHeight="false" outlineLevel="0" collapsed="false">
      <c r="A2401" s="0" t="s">
        <v>6226</v>
      </c>
      <c r="B2401" s="0" t="n">
        <v>161</v>
      </c>
      <c r="C2401" s="0" t="s">
        <v>23</v>
      </c>
      <c r="D2401" s="0" t="s">
        <v>6227</v>
      </c>
      <c r="E2401" s="0" t="s">
        <v>6228</v>
      </c>
      <c r="F2401" s="0" t="n">
        <v>6337</v>
      </c>
      <c r="G2401" s="0" t="n">
        <v>65</v>
      </c>
      <c r="H2401" s="0" t="n">
        <v>0</v>
      </c>
      <c r="I2401" s="0" t="n">
        <v>78</v>
      </c>
      <c r="J2401" s="0" t="s">
        <v>7573</v>
      </c>
      <c r="K2401" s="0" t="s">
        <v>7573</v>
      </c>
    </row>
    <row r="2402" customFormat="false" ht="12.75" hidden="false" customHeight="false" outlineLevel="0" collapsed="false">
      <c r="A2402" s="0" t="s">
        <v>6229</v>
      </c>
      <c r="B2402" s="0" t="n">
        <v>2939</v>
      </c>
      <c r="C2402" s="0" t="s">
        <v>23</v>
      </c>
      <c r="F2402" s="0" t="n">
        <v>10595</v>
      </c>
      <c r="G2402" s="0" t="n">
        <v>35</v>
      </c>
      <c r="H2402" s="0" t="n">
        <v>0</v>
      </c>
      <c r="I2402" s="0" t="n">
        <v>14</v>
      </c>
      <c r="J2402" s="0" t="s">
        <v>7573</v>
      </c>
      <c r="K2402" s="0" t="s">
        <v>7573</v>
      </c>
    </row>
    <row r="2403" customFormat="false" ht="12.75" hidden="false" customHeight="false" outlineLevel="0" collapsed="false">
      <c r="A2403" s="0" t="s">
        <v>6230</v>
      </c>
      <c r="B2403" s="0" t="n">
        <v>1506</v>
      </c>
      <c r="C2403" s="0" t="s">
        <v>23</v>
      </c>
      <c r="D2403" s="0" t="s">
        <v>6231</v>
      </c>
      <c r="E2403" s="0" t="s">
        <v>6232</v>
      </c>
      <c r="F2403" s="0" t="n">
        <v>6174</v>
      </c>
      <c r="G2403" s="0" t="n">
        <v>87</v>
      </c>
      <c r="H2403" s="0" t="n">
        <v>0</v>
      </c>
      <c r="I2403" s="0" t="n">
        <v>23</v>
      </c>
      <c r="J2403" s="0" t="s">
        <v>7573</v>
      </c>
      <c r="K2403" s="0" t="s">
        <v>7573</v>
      </c>
    </row>
    <row r="2404" customFormat="false" ht="12.75" hidden="false" customHeight="false" outlineLevel="0" collapsed="false">
      <c r="A2404" s="0" t="s">
        <v>6233</v>
      </c>
      <c r="B2404" s="0" t="n">
        <v>304</v>
      </c>
      <c r="C2404" s="0" t="s">
        <v>23</v>
      </c>
      <c r="F2404" s="0" t="n">
        <v>7957</v>
      </c>
      <c r="G2404" s="0" t="n">
        <v>86</v>
      </c>
      <c r="H2404" s="0" t="n">
        <v>2</v>
      </c>
      <c r="I2404" s="0" t="n">
        <v>6</v>
      </c>
      <c r="J2404" s="0" t="s">
        <v>7573</v>
      </c>
      <c r="K2404" s="0" t="s">
        <v>7573</v>
      </c>
    </row>
    <row r="2405" customFormat="false" ht="12.75" hidden="false" customHeight="false" outlineLevel="0" collapsed="false">
      <c r="A2405" s="0" t="s">
        <v>6234</v>
      </c>
      <c r="B2405" s="0" t="n">
        <v>168</v>
      </c>
      <c r="C2405" s="0" t="s">
        <v>23</v>
      </c>
      <c r="D2405" s="0" t="s">
        <v>6235</v>
      </c>
      <c r="E2405" s="0" t="s">
        <v>6236</v>
      </c>
      <c r="F2405" s="0" t="n">
        <v>449215</v>
      </c>
      <c r="G2405" s="0" t="n">
        <v>124</v>
      </c>
      <c r="H2405" s="0" t="n">
        <v>0</v>
      </c>
      <c r="I2405" s="0" t="n">
        <v>4</v>
      </c>
      <c r="J2405" s="0" t="s">
        <v>7573</v>
      </c>
      <c r="K2405" s="0" t="s">
        <v>7573</v>
      </c>
    </row>
    <row r="2406" customFormat="false" ht="12.75" hidden="false" customHeight="false" outlineLevel="0" collapsed="false">
      <c r="A2406" s="0" t="s">
        <v>6237</v>
      </c>
      <c r="B2406" s="0" t="n">
        <v>213</v>
      </c>
      <c r="C2406" s="0" t="s">
        <v>23</v>
      </c>
      <c r="E2406" s="0" t="s">
        <v>6238</v>
      </c>
      <c r="F2406" s="0" t="n">
        <v>8831</v>
      </c>
      <c r="G2406" s="0" t="n">
        <v>110</v>
      </c>
      <c r="H2406" s="0" t="n">
        <v>1</v>
      </c>
      <c r="I2406" s="0" t="n">
        <v>4</v>
      </c>
      <c r="J2406" s="0" t="s">
        <v>7573</v>
      </c>
      <c r="K2406" s="0" t="s">
        <v>7573</v>
      </c>
    </row>
    <row r="2407" customFormat="false" ht="12.75" hidden="false" customHeight="false" outlineLevel="0" collapsed="false">
      <c r="A2407" s="0" t="s">
        <v>6239</v>
      </c>
      <c r="B2407" s="0" t="n">
        <v>268</v>
      </c>
      <c r="C2407" s="0" t="s">
        <v>23</v>
      </c>
      <c r="E2407" s="0" t="s">
        <v>6240</v>
      </c>
      <c r="F2407" s="0" t="n">
        <v>12236</v>
      </c>
      <c r="G2407" s="0" t="n">
        <v>119</v>
      </c>
      <c r="H2407" s="0" t="n">
        <v>0</v>
      </c>
      <c r="I2407" s="0" t="n">
        <v>15</v>
      </c>
      <c r="J2407" s="0" t="s">
        <v>7573</v>
      </c>
      <c r="K2407" s="0" t="s">
        <v>7573</v>
      </c>
    </row>
    <row r="2408" customFormat="false" ht="12.75" hidden="false" customHeight="false" outlineLevel="0" collapsed="false">
      <c r="A2408" s="0" t="s">
        <v>6241</v>
      </c>
      <c r="B2408" s="0" t="n">
        <v>350</v>
      </c>
      <c r="C2408" s="0" t="s">
        <v>23</v>
      </c>
      <c r="E2408" s="0" t="s">
        <v>6242</v>
      </c>
      <c r="F2408" s="0" t="n">
        <v>10379</v>
      </c>
      <c r="G2408" s="0" t="n">
        <v>62</v>
      </c>
      <c r="H2408" s="0" t="n">
        <v>0</v>
      </c>
      <c r="I2408" s="0" t="n">
        <v>1</v>
      </c>
      <c r="J2408" s="0" t="s">
        <v>7573</v>
      </c>
      <c r="K2408" s="0" t="s">
        <v>7573</v>
      </c>
    </row>
    <row r="2409" customFormat="false" ht="12.75" hidden="false" customHeight="false" outlineLevel="0" collapsed="false">
      <c r="A2409" s="0" t="s">
        <v>6243</v>
      </c>
      <c r="B2409" s="0" t="n">
        <v>431</v>
      </c>
      <c r="C2409" s="0" t="s">
        <v>23</v>
      </c>
      <c r="D2409" s="0" t="s">
        <v>6244</v>
      </c>
      <c r="E2409" s="0" t="s">
        <v>6245</v>
      </c>
      <c r="F2409" s="0" t="n">
        <v>377363</v>
      </c>
      <c r="G2409" s="0" t="n">
        <v>1381</v>
      </c>
      <c r="H2409" s="0" t="n">
        <v>0</v>
      </c>
      <c r="I2409" s="0" t="n">
        <v>5149</v>
      </c>
      <c r="J2409" s="0" t="s">
        <v>7573</v>
      </c>
      <c r="K2409" s="0" t="s">
        <v>7573</v>
      </c>
    </row>
    <row r="2410" customFormat="false" ht="12.75" hidden="false" customHeight="false" outlineLevel="0" collapsed="false">
      <c r="A2410" s="0" t="s">
        <v>6246</v>
      </c>
      <c r="B2410" s="0" t="n">
        <v>4004</v>
      </c>
      <c r="C2410" s="0" t="s">
        <v>23</v>
      </c>
      <c r="D2410" s="0" t="s">
        <v>6247</v>
      </c>
      <c r="E2410" s="0" t="s">
        <v>6248</v>
      </c>
      <c r="F2410" s="0" t="n">
        <v>29028</v>
      </c>
      <c r="G2410" s="0" t="n">
        <v>216</v>
      </c>
      <c r="H2410" s="0" t="n">
        <v>2</v>
      </c>
      <c r="I2410" s="0" t="n">
        <v>188</v>
      </c>
      <c r="J2410" s="0" t="s">
        <v>7573</v>
      </c>
      <c r="K2410" s="0" t="s">
        <v>7573</v>
      </c>
    </row>
    <row r="2411" customFormat="false" ht="12.75" hidden="false" customHeight="false" outlineLevel="0" collapsed="false">
      <c r="A2411" s="0" t="s">
        <v>6249</v>
      </c>
      <c r="B2411" s="0" t="n">
        <v>243</v>
      </c>
      <c r="C2411" s="0" t="s">
        <v>23</v>
      </c>
      <c r="D2411" s="0" t="s">
        <v>6250</v>
      </c>
      <c r="E2411" s="0" t="s">
        <v>6251</v>
      </c>
      <c r="F2411" s="0" t="n">
        <v>6476</v>
      </c>
      <c r="G2411" s="0" t="n">
        <v>50</v>
      </c>
      <c r="H2411" s="0" t="n">
        <v>0</v>
      </c>
      <c r="I2411" s="0" t="n">
        <v>93</v>
      </c>
      <c r="J2411" s="0" t="s">
        <v>7573</v>
      </c>
      <c r="K2411" s="0" t="s">
        <v>7573</v>
      </c>
    </row>
    <row r="2412" customFormat="false" ht="12.75" hidden="false" customHeight="false" outlineLevel="0" collapsed="false">
      <c r="A2412" s="0" t="s">
        <v>6252</v>
      </c>
      <c r="B2412" s="0" t="n">
        <v>155</v>
      </c>
      <c r="C2412" s="0" t="s">
        <v>23</v>
      </c>
      <c r="E2412" s="0" t="s">
        <v>6253</v>
      </c>
      <c r="F2412" s="0" t="n">
        <v>11953</v>
      </c>
      <c r="G2412" s="0" t="n">
        <v>257</v>
      </c>
      <c r="H2412" s="0" t="n">
        <v>0</v>
      </c>
      <c r="I2412" s="0" t="n">
        <v>6</v>
      </c>
      <c r="J2412" s="0" t="s">
        <v>7573</v>
      </c>
      <c r="K2412" s="0" t="s">
        <v>7573</v>
      </c>
    </row>
    <row r="2413" customFormat="false" ht="12.75" hidden="false" customHeight="false" outlineLevel="0" collapsed="false">
      <c r="A2413" s="0" t="s">
        <v>6254</v>
      </c>
      <c r="B2413" s="0" t="n">
        <v>159</v>
      </c>
      <c r="C2413" s="0" t="s">
        <v>23</v>
      </c>
      <c r="D2413" s="0" t="s">
        <v>6255</v>
      </c>
      <c r="E2413" s="0" t="s">
        <v>6256</v>
      </c>
      <c r="F2413" s="0" t="n">
        <v>6184</v>
      </c>
      <c r="G2413" s="0" t="n">
        <v>31</v>
      </c>
      <c r="H2413" s="0" t="n">
        <v>0</v>
      </c>
      <c r="I2413" s="0" t="n">
        <v>18</v>
      </c>
      <c r="J2413" s="0" t="s">
        <v>7573</v>
      </c>
      <c r="K2413" s="0" t="s">
        <v>7573</v>
      </c>
    </row>
    <row r="2414" customFormat="false" ht="12.75" hidden="false" customHeight="false" outlineLevel="0" collapsed="false">
      <c r="A2414" s="0" t="s">
        <v>6257</v>
      </c>
      <c r="B2414" s="0" t="n">
        <v>206</v>
      </c>
      <c r="C2414" s="0" t="s">
        <v>23</v>
      </c>
      <c r="E2414" s="0" t="s">
        <v>6258</v>
      </c>
      <c r="F2414" s="0" t="n">
        <v>60577</v>
      </c>
      <c r="G2414" s="0" t="n">
        <v>531</v>
      </c>
      <c r="H2414" s="0" t="n">
        <v>0</v>
      </c>
      <c r="I2414" s="0" t="n">
        <v>81</v>
      </c>
      <c r="J2414" s="0" t="s">
        <v>7573</v>
      </c>
      <c r="K2414" s="0" t="s">
        <v>7573</v>
      </c>
    </row>
    <row r="2415" customFormat="false" ht="12.75" hidden="false" customHeight="false" outlineLevel="0" collapsed="false">
      <c r="A2415" s="0" t="s">
        <v>6259</v>
      </c>
      <c r="B2415" s="0" t="n">
        <v>1029</v>
      </c>
      <c r="C2415" s="0" t="s">
        <v>23</v>
      </c>
      <c r="D2415" s="0" t="s">
        <v>6260</v>
      </c>
      <c r="E2415" s="0" t="s">
        <v>6261</v>
      </c>
      <c r="F2415" s="0" t="n">
        <v>5978</v>
      </c>
      <c r="G2415" s="0" t="n">
        <v>64</v>
      </c>
      <c r="H2415" s="0" t="n">
        <v>0</v>
      </c>
      <c r="I2415" s="0" t="n">
        <v>3</v>
      </c>
      <c r="J2415" s="0" t="s">
        <v>7573</v>
      </c>
      <c r="K2415" s="0" t="s">
        <v>7573</v>
      </c>
    </row>
    <row r="2416" customFormat="false" ht="12.75" hidden="false" customHeight="false" outlineLevel="0" collapsed="false">
      <c r="A2416" s="0" t="s">
        <v>6262</v>
      </c>
      <c r="B2416" s="0" t="n">
        <v>2503</v>
      </c>
      <c r="C2416" s="0" t="s">
        <v>23</v>
      </c>
      <c r="D2416" s="0" t="s">
        <v>6263</v>
      </c>
      <c r="E2416" s="0" t="s">
        <v>6264</v>
      </c>
      <c r="F2416" s="0" t="n">
        <v>37681</v>
      </c>
      <c r="G2416" s="0" t="n">
        <v>177</v>
      </c>
      <c r="H2416" s="0" t="n">
        <v>0</v>
      </c>
      <c r="I2416" s="0" t="n">
        <v>25</v>
      </c>
      <c r="J2416" s="0" t="s">
        <v>7573</v>
      </c>
      <c r="K2416" s="0" t="s">
        <v>7573</v>
      </c>
    </row>
    <row r="2417" customFormat="false" ht="12.75" hidden="false" customHeight="false" outlineLevel="0" collapsed="false">
      <c r="A2417" s="0" t="s">
        <v>6265</v>
      </c>
      <c r="B2417" s="0" t="n">
        <v>21007</v>
      </c>
      <c r="C2417" s="0" t="s">
        <v>23</v>
      </c>
      <c r="E2417" s="0" t="s">
        <v>6266</v>
      </c>
      <c r="F2417" s="0" t="n">
        <v>6886</v>
      </c>
      <c r="G2417" s="0" t="n">
        <v>84</v>
      </c>
      <c r="H2417" s="0" t="n">
        <v>0</v>
      </c>
      <c r="I2417" s="0" t="n">
        <v>47</v>
      </c>
      <c r="J2417" s="0" t="s">
        <v>7573</v>
      </c>
      <c r="K2417" s="0" t="s">
        <v>7573</v>
      </c>
    </row>
    <row r="2418" customFormat="false" ht="12.75" hidden="false" customHeight="false" outlineLevel="0" collapsed="false">
      <c r="A2418" s="0" t="s">
        <v>6267</v>
      </c>
      <c r="B2418" s="0" t="n">
        <v>123</v>
      </c>
      <c r="C2418" s="0" t="s">
        <v>23</v>
      </c>
      <c r="D2418" s="0" t="s">
        <v>6268</v>
      </c>
      <c r="E2418" s="0" t="s">
        <v>6269</v>
      </c>
      <c r="F2418" s="0" t="n">
        <v>272300</v>
      </c>
      <c r="G2418" s="0" t="n">
        <v>1093</v>
      </c>
      <c r="H2418" s="0" t="n">
        <v>0</v>
      </c>
      <c r="I2418" s="0" t="n">
        <v>151</v>
      </c>
      <c r="J2418" s="0" t="s">
        <v>7573</v>
      </c>
      <c r="K2418" s="0" t="s">
        <v>7573</v>
      </c>
    </row>
    <row r="2419" customFormat="false" ht="12.75" hidden="false" customHeight="false" outlineLevel="0" collapsed="false">
      <c r="A2419" s="0" t="s">
        <v>6270</v>
      </c>
      <c r="B2419" s="0" t="n">
        <v>650</v>
      </c>
      <c r="C2419" s="0" t="s">
        <v>23</v>
      </c>
      <c r="D2419" s="0" t="s">
        <v>6271</v>
      </c>
      <c r="E2419" s="0" t="s">
        <v>6272</v>
      </c>
      <c r="F2419" s="0" t="n">
        <v>36131</v>
      </c>
      <c r="G2419" s="0" t="n">
        <v>654</v>
      </c>
      <c r="H2419" s="0" t="n">
        <v>2</v>
      </c>
      <c r="I2419" s="0" t="n">
        <v>68</v>
      </c>
      <c r="J2419" s="0" t="s">
        <v>7573</v>
      </c>
      <c r="K2419" s="0" t="s">
        <v>7573</v>
      </c>
    </row>
    <row r="2420" customFormat="false" ht="12.75" hidden="false" customHeight="false" outlineLevel="0" collapsed="false">
      <c r="A2420" s="0" t="s">
        <v>6273</v>
      </c>
      <c r="B2420" s="0" t="n">
        <v>394</v>
      </c>
      <c r="C2420" s="0" t="s">
        <v>23</v>
      </c>
      <c r="D2420" s="0" t="s">
        <v>6274</v>
      </c>
      <c r="E2420" s="0" t="s">
        <v>6275</v>
      </c>
      <c r="F2420" s="0" t="n">
        <v>6758</v>
      </c>
      <c r="G2420" s="0" t="n">
        <v>122</v>
      </c>
      <c r="H2420" s="0" t="n">
        <v>0</v>
      </c>
      <c r="I2420" s="0" t="n">
        <v>31</v>
      </c>
      <c r="J2420" s="0" t="s">
        <v>7573</v>
      </c>
      <c r="K2420" s="0" t="s">
        <v>7573</v>
      </c>
    </row>
    <row r="2421" customFormat="false" ht="12.75" hidden="false" customHeight="false" outlineLevel="0" collapsed="false">
      <c r="A2421" s="0" t="s">
        <v>6276</v>
      </c>
      <c r="B2421" s="0" t="n">
        <v>327</v>
      </c>
      <c r="C2421" s="0" t="s">
        <v>23</v>
      </c>
      <c r="D2421" s="0" t="s">
        <v>6277</v>
      </c>
      <c r="E2421" s="0" t="s">
        <v>6278</v>
      </c>
      <c r="F2421" s="0" t="n">
        <v>49020</v>
      </c>
      <c r="G2421" s="0" t="n">
        <v>418</v>
      </c>
      <c r="H2421" s="0" t="n">
        <v>0</v>
      </c>
      <c r="I2421" s="0" t="n">
        <v>12</v>
      </c>
      <c r="J2421" s="0" t="s">
        <v>7573</v>
      </c>
      <c r="K2421" s="0" t="s">
        <v>7573</v>
      </c>
    </row>
    <row r="2422" customFormat="false" ht="12.75" hidden="false" customHeight="false" outlineLevel="0" collapsed="false">
      <c r="A2422" s="0" t="s">
        <v>6279</v>
      </c>
      <c r="B2422" s="0" t="n">
        <v>7706</v>
      </c>
      <c r="C2422" s="0" t="s">
        <v>23</v>
      </c>
      <c r="D2422" s="0" t="s">
        <v>6280</v>
      </c>
      <c r="E2422" s="0" t="s">
        <v>6281</v>
      </c>
      <c r="F2422" s="0" t="n">
        <v>5208</v>
      </c>
      <c r="G2422" s="0" t="n">
        <v>96</v>
      </c>
      <c r="H2422" s="0" t="n">
        <v>0</v>
      </c>
      <c r="I2422" s="0" t="n">
        <v>19</v>
      </c>
      <c r="J2422" s="0" t="s">
        <v>7573</v>
      </c>
      <c r="K2422" s="0" t="s">
        <v>7573</v>
      </c>
    </row>
    <row r="2423" customFormat="false" ht="12.75" hidden="false" customHeight="false" outlineLevel="0" collapsed="false">
      <c r="A2423" s="0" t="s">
        <v>6282</v>
      </c>
      <c r="B2423" s="0" t="n">
        <v>116</v>
      </c>
      <c r="C2423" s="0" t="s">
        <v>23</v>
      </c>
      <c r="E2423" s="0" t="s">
        <v>6283</v>
      </c>
      <c r="F2423" s="0" t="n">
        <v>6929</v>
      </c>
      <c r="G2423" s="0" t="n">
        <v>44</v>
      </c>
      <c r="H2423" s="0" t="n">
        <v>0</v>
      </c>
      <c r="I2423" s="0" t="n">
        <v>30</v>
      </c>
      <c r="J2423" s="0" t="s">
        <v>7573</v>
      </c>
      <c r="K2423" s="0" t="s">
        <v>7573</v>
      </c>
    </row>
    <row r="2424" customFormat="false" ht="12.75" hidden="false" customHeight="false" outlineLevel="0" collapsed="false">
      <c r="A2424" s="0" t="s">
        <v>6284</v>
      </c>
      <c r="B2424" s="0" t="n">
        <v>206</v>
      </c>
      <c r="C2424" s="0" t="s">
        <v>23</v>
      </c>
      <c r="D2424" s="0" t="s">
        <v>6285</v>
      </c>
      <c r="E2424" s="0" t="s">
        <v>6286</v>
      </c>
      <c r="F2424" s="0" t="n">
        <v>5960</v>
      </c>
      <c r="G2424" s="0" t="n">
        <v>51</v>
      </c>
      <c r="H2424" s="0" t="n">
        <v>0</v>
      </c>
      <c r="I2424" s="0" t="n">
        <v>37</v>
      </c>
      <c r="J2424" s="0" t="s">
        <v>7573</v>
      </c>
      <c r="K2424" s="0" t="s">
        <v>7573</v>
      </c>
    </row>
    <row r="2425" customFormat="false" ht="12.75" hidden="false" customHeight="false" outlineLevel="0" collapsed="false">
      <c r="A2425" s="0" t="s">
        <v>6287</v>
      </c>
      <c r="B2425" s="0" t="n">
        <v>271</v>
      </c>
      <c r="C2425" s="0" t="s">
        <v>23</v>
      </c>
      <c r="D2425" s="0" t="s">
        <v>6288</v>
      </c>
      <c r="E2425" s="0" t="s">
        <v>6289</v>
      </c>
      <c r="F2425" s="0" t="n">
        <v>8649</v>
      </c>
      <c r="G2425" s="0" t="n">
        <v>75</v>
      </c>
      <c r="H2425" s="0" t="n">
        <v>0</v>
      </c>
      <c r="I2425" s="0" t="n">
        <v>16</v>
      </c>
      <c r="J2425" s="0" t="s">
        <v>7573</v>
      </c>
      <c r="K2425" s="0" t="s">
        <v>7573</v>
      </c>
    </row>
    <row r="2426" customFormat="false" ht="12.75" hidden="false" customHeight="false" outlineLevel="0" collapsed="false">
      <c r="A2426" s="0" t="s">
        <v>6290</v>
      </c>
      <c r="B2426" s="0" t="n">
        <v>173</v>
      </c>
      <c r="C2426" s="0" t="s">
        <v>23</v>
      </c>
      <c r="E2426" s="0" t="s">
        <v>6291</v>
      </c>
      <c r="F2426" s="0" t="n">
        <v>15240</v>
      </c>
      <c r="G2426" s="0" t="n">
        <v>153</v>
      </c>
      <c r="H2426" s="0" t="n">
        <v>0</v>
      </c>
      <c r="I2426" s="0" t="n">
        <v>10</v>
      </c>
      <c r="J2426" s="0" t="s">
        <v>7573</v>
      </c>
      <c r="K2426" s="0" t="s">
        <v>7573</v>
      </c>
    </row>
    <row r="2427" customFormat="false" ht="12.75" hidden="false" customHeight="false" outlineLevel="0" collapsed="false">
      <c r="A2427" s="0" t="s">
        <v>6292</v>
      </c>
      <c r="B2427" s="0" t="n">
        <v>114</v>
      </c>
      <c r="C2427" s="0" t="s">
        <v>23</v>
      </c>
      <c r="D2427" s="0" t="s">
        <v>6293</v>
      </c>
      <c r="E2427" s="0" t="s">
        <v>6294</v>
      </c>
      <c r="F2427" s="0" t="n">
        <v>7746</v>
      </c>
      <c r="G2427" s="0" t="n">
        <v>32</v>
      </c>
      <c r="H2427" s="0" t="n">
        <v>4</v>
      </c>
      <c r="I2427" s="0" t="n">
        <v>9</v>
      </c>
      <c r="J2427" s="0" t="s">
        <v>7573</v>
      </c>
      <c r="K2427" s="0" t="s">
        <v>7573</v>
      </c>
    </row>
    <row r="2428" customFormat="false" ht="12.75" hidden="false" customHeight="false" outlineLevel="0" collapsed="false">
      <c r="A2428" s="0" t="s">
        <v>6295</v>
      </c>
      <c r="B2428" s="0" t="n">
        <v>290</v>
      </c>
      <c r="C2428" s="0" t="s">
        <v>23</v>
      </c>
      <c r="E2428" s="0" t="s">
        <v>6296</v>
      </c>
      <c r="F2428" s="0" t="n">
        <v>32661</v>
      </c>
      <c r="G2428" s="0" t="n">
        <v>592</v>
      </c>
      <c r="H2428" s="0" t="n">
        <v>0</v>
      </c>
      <c r="I2428" s="0" t="n">
        <v>447</v>
      </c>
      <c r="J2428" s="0" t="s">
        <v>7573</v>
      </c>
      <c r="K2428" s="0" t="s">
        <v>7573</v>
      </c>
    </row>
    <row r="2429" customFormat="false" ht="12.75" hidden="false" customHeight="false" outlineLevel="0" collapsed="false">
      <c r="A2429" s="0" t="s">
        <v>6297</v>
      </c>
      <c r="B2429" s="0" t="n">
        <v>226</v>
      </c>
      <c r="C2429" s="0" t="s">
        <v>23</v>
      </c>
      <c r="D2429" s="0" t="s">
        <v>6298</v>
      </c>
      <c r="E2429" s="0" t="s">
        <v>6299</v>
      </c>
      <c r="F2429" s="0" t="n">
        <v>31099</v>
      </c>
      <c r="G2429" s="0" t="n">
        <v>203</v>
      </c>
      <c r="H2429" s="0" t="n">
        <v>3</v>
      </c>
      <c r="I2429" s="0" t="n">
        <v>207</v>
      </c>
      <c r="J2429" s="0" t="s">
        <v>7573</v>
      </c>
      <c r="K2429" s="0" t="s">
        <v>7573</v>
      </c>
    </row>
    <row r="2430" customFormat="false" ht="12.75" hidden="false" customHeight="false" outlineLevel="0" collapsed="false">
      <c r="A2430" s="0" t="s">
        <v>6300</v>
      </c>
      <c r="B2430" s="0" t="n">
        <v>153</v>
      </c>
      <c r="C2430" s="0" t="s">
        <v>23</v>
      </c>
      <c r="E2430" s="0" t="s">
        <v>6301</v>
      </c>
      <c r="F2430" s="0" t="n">
        <v>21053</v>
      </c>
      <c r="G2430" s="0" t="n">
        <v>203</v>
      </c>
      <c r="H2430" s="0" t="n">
        <v>0</v>
      </c>
      <c r="I2430" s="0" t="n">
        <v>5</v>
      </c>
      <c r="J2430" s="0" t="s">
        <v>7573</v>
      </c>
      <c r="K2430" s="0" t="s">
        <v>7573</v>
      </c>
    </row>
    <row r="2431" customFormat="false" ht="12.75" hidden="false" customHeight="false" outlineLevel="0" collapsed="false">
      <c r="A2431" s="0" t="s">
        <v>6302</v>
      </c>
      <c r="B2431" s="0" t="n">
        <v>245</v>
      </c>
      <c r="C2431" s="0" t="s">
        <v>23</v>
      </c>
      <c r="E2431" s="0" t="s">
        <v>6303</v>
      </c>
      <c r="F2431" s="0" t="n">
        <v>17290</v>
      </c>
      <c r="G2431" s="0" t="n">
        <v>93</v>
      </c>
      <c r="H2431" s="0" t="n">
        <v>0</v>
      </c>
      <c r="I2431" s="0" t="n">
        <v>11</v>
      </c>
      <c r="J2431" s="0" t="s">
        <v>7573</v>
      </c>
      <c r="K2431" s="0" t="s">
        <v>7573</v>
      </c>
    </row>
    <row r="2432" customFormat="false" ht="12.75" hidden="false" customHeight="false" outlineLevel="0" collapsed="false">
      <c r="A2432" s="0" t="s">
        <v>6304</v>
      </c>
      <c r="B2432" s="0" t="n">
        <v>143</v>
      </c>
      <c r="C2432" s="0" t="s">
        <v>23</v>
      </c>
      <c r="E2432" s="0" t="s">
        <v>6305</v>
      </c>
      <c r="F2432" s="0" t="n">
        <v>15798</v>
      </c>
      <c r="G2432" s="0" t="n">
        <v>149</v>
      </c>
      <c r="H2432" s="0" t="n">
        <v>0</v>
      </c>
      <c r="I2432" s="0" t="n">
        <v>8</v>
      </c>
      <c r="J2432" s="0" t="s">
        <v>7573</v>
      </c>
      <c r="K2432" s="0" t="s">
        <v>7573</v>
      </c>
    </row>
    <row r="2433" customFormat="false" ht="12.75" hidden="false" customHeight="false" outlineLevel="0" collapsed="false">
      <c r="A2433" s="0" t="s">
        <v>6306</v>
      </c>
      <c r="B2433" s="0" t="n">
        <v>461</v>
      </c>
      <c r="C2433" s="0" t="s">
        <v>23</v>
      </c>
      <c r="D2433" s="0" t="s">
        <v>6307</v>
      </c>
      <c r="E2433" s="0" t="s">
        <v>6308</v>
      </c>
      <c r="F2433" s="0" t="n">
        <v>37301</v>
      </c>
      <c r="G2433" s="0" t="n">
        <v>180</v>
      </c>
      <c r="H2433" s="0" t="n">
        <v>0</v>
      </c>
      <c r="I2433" s="0" t="n">
        <v>9</v>
      </c>
      <c r="J2433" s="0" t="s">
        <v>7573</v>
      </c>
      <c r="K2433" s="0" t="s">
        <v>7573</v>
      </c>
    </row>
    <row r="2434" customFormat="false" ht="12.75" hidden="false" customHeight="false" outlineLevel="0" collapsed="false">
      <c r="A2434" s="0" t="s">
        <v>6309</v>
      </c>
      <c r="B2434" s="0" t="n">
        <v>4571</v>
      </c>
      <c r="C2434" s="0" t="s">
        <v>23</v>
      </c>
      <c r="E2434" s="0" t="s">
        <v>6310</v>
      </c>
      <c r="F2434" s="0" t="n">
        <v>65486</v>
      </c>
      <c r="G2434" s="0" t="n">
        <v>180</v>
      </c>
      <c r="H2434" s="0" t="n">
        <v>0</v>
      </c>
      <c r="I2434" s="0" t="n">
        <v>18</v>
      </c>
      <c r="J2434" s="0" t="s">
        <v>7573</v>
      </c>
      <c r="K2434" s="0" t="s">
        <v>7573</v>
      </c>
    </row>
    <row r="2435" customFormat="false" ht="12.75" hidden="false" customHeight="false" outlineLevel="0" collapsed="false">
      <c r="A2435" s="0" t="s">
        <v>6311</v>
      </c>
      <c r="B2435" s="0" t="n">
        <v>1102</v>
      </c>
      <c r="C2435" s="0" t="s">
        <v>23</v>
      </c>
      <c r="D2435" s="0" t="s">
        <v>6312</v>
      </c>
      <c r="E2435" s="0" t="s">
        <v>6313</v>
      </c>
      <c r="F2435" s="0" t="n">
        <v>97010</v>
      </c>
      <c r="G2435" s="0" t="n">
        <v>1457</v>
      </c>
      <c r="H2435" s="0" t="n">
        <v>0</v>
      </c>
      <c r="I2435" s="0" t="n">
        <v>441</v>
      </c>
      <c r="J2435" s="0" t="s">
        <v>7573</v>
      </c>
      <c r="K2435" s="0" t="s">
        <v>7573</v>
      </c>
    </row>
    <row r="2436" customFormat="false" ht="12.75" hidden="false" customHeight="false" outlineLevel="0" collapsed="false">
      <c r="A2436" s="0" t="s">
        <v>6314</v>
      </c>
      <c r="B2436" s="0" t="n">
        <v>323</v>
      </c>
      <c r="C2436" s="0" t="s">
        <v>23</v>
      </c>
      <c r="F2436" s="0" t="n">
        <v>7676</v>
      </c>
      <c r="G2436" s="0" t="n">
        <v>43</v>
      </c>
      <c r="H2436" s="0" t="n">
        <v>0</v>
      </c>
      <c r="I2436" s="0" t="n">
        <v>1</v>
      </c>
      <c r="J2436" s="0" t="s">
        <v>7573</v>
      </c>
      <c r="K2436" s="0" t="s">
        <v>7573</v>
      </c>
    </row>
    <row r="2437" customFormat="false" ht="12.75" hidden="false" customHeight="false" outlineLevel="0" collapsed="false">
      <c r="A2437" s="0" t="s">
        <v>6315</v>
      </c>
      <c r="B2437" s="0" t="n">
        <v>504</v>
      </c>
      <c r="C2437" s="0" t="s">
        <v>23</v>
      </c>
      <c r="E2437" s="0" t="s">
        <v>6316</v>
      </c>
      <c r="F2437" s="0" t="n">
        <v>42429</v>
      </c>
      <c r="G2437" s="0" t="n">
        <v>305</v>
      </c>
      <c r="H2437" s="0" t="n">
        <v>0</v>
      </c>
      <c r="I2437" s="0" t="n">
        <v>25</v>
      </c>
      <c r="J2437" s="0" t="s">
        <v>7573</v>
      </c>
      <c r="K2437" s="0" t="s">
        <v>7573</v>
      </c>
    </row>
    <row r="2438" customFormat="false" ht="12.75" hidden="false" customHeight="false" outlineLevel="0" collapsed="false">
      <c r="A2438" s="0" t="s">
        <v>6317</v>
      </c>
      <c r="B2438" s="0" t="n">
        <v>236</v>
      </c>
      <c r="C2438" s="0" t="s">
        <v>23</v>
      </c>
      <c r="E2438" s="0" t="s">
        <v>6318</v>
      </c>
      <c r="F2438" s="0" t="n">
        <v>92940</v>
      </c>
      <c r="G2438" s="0" t="n">
        <v>915</v>
      </c>
      <c r="H2438" s="0" t="n">
        <v>0</v>
      </c>
      <c r="I2438" s="0" t="n">
        <v>16</v>
      </c>
      <c r="J2438" s="0" t="s">
        <v>7573</v>
      </c>
      <c r="K2438" s="0" t="s">
        <v>7573</v>
      </c>
    </row>
    <row r="2439" customFormat="false" ht="12.75" hidden="false" customHeight="false" outlineLevel="0" collapsed="false">
      <c r="A2439" s="0" t="s">
        <v>6319</v>
      </c>
      <c r="B2439" s="0" t="n">
        <v>331</v>
      </c>
      <c r="C2439" s="0" t="s">
        <v>23</v>
      </c>
      <c r="E2439" s="0" t="s">
        <v>6320</v>
      </c>
      <c r="F2439" s="0" t="n">
        <v>200135</v>
      </c>
      <c r="G2439" s="0" t="n">
        <v>102</v>
      </c>
      <c r="H2439" s="0" t="n">
        <v>0</v>
      </c>
      <c r="I2439" s="0" t="n">
        <v>2480</v>
      </c>
      <c r="J2439" s="0" t="s">
        <v>7573</v>
      </c>
      <c r="K2439" s="0" t="s">
        <v>7573</v>
      </c>
    </row>
    <row r="2440" customFormat="false" ht="12.75" hidden="false" customHeight="false" outlineLevel="0" collapsed="false">
      <c r="A2440" s="0" t="s">
        <v>6321</v>
      </c>
      <c r="B2440" s="0" t="n">
        <v>122</v>
      </c>
      <c r="C2440" s="0" t="s">
        <v>23</v>
      </c>
      <c r="E2440" s="0" t="s">
        <v>6322</v>
      </c>
      <c r="F2440" s="0" t="n">
        <v>17653</v>
      </c>
      <c r="G2440" s="0" t="n">
        <v>123</v>
      </c>
      <c r="H2440" s="0" t="n">
        <v>0</v>
      </c>
      <c r="I2440" s="0" t="n">
        <v>262</v>
      </c>
      <c r="J2440" s="0" t="s">
        <v>7573</v>
      </c>
      <c r="K2440" s="0" t="s">
        <v>7573</v>
      </c>
    </row>
    <row r="2441" customFormat="false" ht="12.75" hidden="false" customHeight="false" outlineLevel="0" collapsed="false">
      <c r="A2441" s="0" t="s">
        <v>6323</v>
      </c>
      <c r="B2441" s="0" t="n">
        <v>136</v>
      </c>
      <c r="C2441" s="0" t="s">
        <v>23</v>
      </c>
      <c r="D2441" s="0" t="s">
        <v>6324</v>
      </c>
      <c r="E2441" s="0" t="s">
        <v>6325</v>
      </c>
      <c r="F2441" s="0" t="n">
        <v>7425</v>
      </c>
      <c r="G2441" s="0" t="n">
        <v>44</v>
      </c>
      <c r="H2441" s="0" t="n">
        <v>0</v>
      </c>
      <c r="I2441" s="0" t="n">
        <v>0</v>
      </c>
      <c r="J2441" s="0" t="s">
        <v>7573</v>
      </c>
      <c r="K2441" s="0" t="s">
        <v>7573</v>
      </c>
    </row>
    <row r="2442" customFormat="false" ht="12.75" hidden="false" customHeight="false" outlineLevel="0" collapsed="false">
      <c r="A2442" s="0" t="s">
        <v>6326</v>
      </c>
      <c r="B2442" s="0" t="n">
        <v>221</v>
      </c>
      <c r="C2442" s="0" t="s">
        <v>23</v>
      </c>
      <c r="D2442" s="0" t="s">
        <v>6327</v>
      </c>
      <c r="E2442" s="0" t="s">
        <v>6328</v>
      </c>
      <c r="F2442" s="0" t="n">
        <v>14805</v>
      </c>
      <c r="G2442" s="0" t="n">
        <v>125</v>
      </c>
      <c r="H2442" s="0" t="n">
        <v>0</v>
      </c>
      <c r="I2442" s="0" t="n">
        <v>278</v>
      </c>
      <c r="J2442" s="0" t="s">
        <v>7573</v>
      </c>
      <c r="K2442" s="0" t="s">
        <v>7573</v>
      </c>
    </row>
    <row r="2443" customFormat="false" ht="12.75" hidden="false" customHeight="false" outlineLevel="0" collapsed="false">
      <c r="A2443" s="0" t="s">
        <v>6329</v>
      </c>
      <c r="B2443" s="0" t="n">
        <v>3097</v>
      </c>
      <c r="C2443" s="0" t="s">
        <v>23</v>
      </c>
      <c r="E2443" s="0" t="s">
        <v>6330</v>
      </c>
      <c r="F2443" s="0" t="n">
        <v>6175</v>
      </c>
      <c r="G2443" s="0" t="n">
        <v>72</v>
      </c>
      <c r="H2443" s="0" t="n">
        <v>0</v>
      </c>
      <c r="I2443" s="0" t="n">
        <v>6</v>
      </c>
      <c r="J2443" s="0" t="s">
        <v>7573</v>
      </c>
      <c r="K2443" s="0" t="s">
        <v>7573</v>
      </c>
    </row>
    <row r="2444" customFormat="false" ht="12.75" hidden="false" customHeight="false" outlineLevel="0" collapsed="false">
      <c r="A2444" s="0" t="s">
        <v>6331</v>
      </c>
      <c r="B2444" s="0" t="n">
        <v>325</v>
      </c>
      <c r="C2444" s="0" t="s">
        <v>23</v>
      </c>
      <c r="E2444" s="0" t="s">
        <v>6332</v>
      </c>
      <c r="F2444" s="0" t="n">
        <v>7495</v>
      </c>
      <c r="G2444" s="0" t="n">
        <v>62</v>
      </c>
      <c r="H2444" s="0" t="n">
        <v>2</v>
      </c>
      <c r="I2444" s="0" t="n">
        <v>10</v>
      </c>
      <c r="J2444" s="0" t="s">
        <v>7573</v>
      </c>
      <c r="K2444" s="0" t="s">
        <v>7573</v>
      </c>
    </row>
    <row r="2445" customFormat="false" ht="12.75" hidden="false" customHeight="false" outlineLevel="0" collapsed="false">
      <c r="A2445" s="0" t="s">
        <v>6333</v>
      </c>
      <c r="B2445" s="0" t="n">
        <v>119</v>
      </c>
      <c r="C2445" s="0" t="s">
        <v>23</v>
      </c>
      <c r="E2445" s="0" t="s">
        <v>6334</v>
      </c>
      <c r="F2445" s="0" t="n">
        <v>11484</v>
      </c>
      <c r="G2445" s="0" t="n">
        <v>111</v>
      </c>
      <c r="H2445" s="0" t="n">
        <v>0</v>
      </c>
      <c r="I2445" s="0" t="n">
        <v>1</v>
      </c>
      <c r="J2445" s="0" t="s">
        <v>7573</v>
      </c>
      <c r="K2445" s="0" t="s">
        <v>7573</v>
      </c>
    </row>
    <row r="2446" customFormat="false" ht="12.75" hidden="false" customHeight="false" outlineLevel="0" collapsed="false">
      <c r="A2446" s="0" t="s">
        <v>6335</v>
      </c>
      <c r="B2446" s="0" t="n">
        <v>662</v>
      </c>
      <c r="C2446" s="0" t="s">
        <v>23</v>
      </c>
      <c r="D2446" s="0" t="s">
        <v>6336</v>
      </c>
      <c r="E2446" s="0" t="s">
        <v>6337</v>
      </c>
      <c r="F2446" s="0" t="n">
        <v>11585</v>
      </c>
      <c r="G2446" s="0" t="n">
        <v>99</v>
      </c>
      <c r="H2446" s="0" t="n">
        <v>0</v>
      </c>
      <c r="I2446" s="0" t="n">
        <v>29</v>
      </c>
      <c r="J2446" s="0" t="s">
        <v>7573</v>
      </c>
      <c r="K2446" s="0" t="s">
        <v>7573</v>
      </c>
    </row>
    <row r="2447" customFormat="false" ht="12.75" hidden="false" customHeight="false" outlineLevel="0" collapsed="false">
      <c r="A2447" s="0" t="s">
        <v>6338</v>
      </c>
      <c r="B2447" s="0" t="n">
        <v>141</v>
      </c>
      <c r="C2447" s="0" t="s">
        <v>23</v>
      </c>
      <c r="D2447" s="0" t="s">
        <v>6339</v>
      </c>
      <c r="E2447" s="0" t="s">
        <v>6340</v>
      </c>
      <c r="F2447" s="0" t="n">
        <v>10312</v>
      </c>
      <c r="G2447" s="0" t="n">
        <v>189</v>
      </c>
      <c r="H2447" s="0" t="n">
        <v>0</v>
      </c>
      <c r="I2447" s="0" t="n">
        <v>4</v>
      </c>
      <c r="J2447" s="0" t="s">
        <v>7573</v>
      </c>
      <c r="K2447" s="0" t="s">
        <v>7573</v>
      </c>
    </row>
    <row r="2448" customFormat="false" ht="12.75" hidden="false" customHeight="false" outlineLevel="0" collapsed="false">
      <c r="A2448" s="0" t="s">
        <v>6341</v>
      </c>
      <c r="B2448" s="0" t="n">
        <v>116</v>
      </c>
      <c r="C2448" s="0" t="s">
        <v>23</v>
      </c>
      <c r="E2448" s="0" t="s">
        <v>6342</v>
      </c>
      <c r="F2448" s="0" t="n">
        <v>31198</v>
      </c>
      <c r="G2448" s="0" t="n">
        <v>229</v>
      </c>
      <c r="H2448" s="0" t="n">
        <v>0</v>
      </c>
      <c r="I2448" s="0" t="n">
        <v>21</v>
      </c>
      <c r="J2448" s="0" t="s">
        <v>7573</v>
      </c>
      <c r="K2448" s="0" t="s">
        <v>7573</v>
      </c>
    </row>
    <row r="2449" customFormat="false" ht="12.75" hidden="false" customHeight="false" outlineLevel="0" collapsed="false">
      <c r="A2449" s="0" t="s">
        <v>6343</v>
      </c>
      <c r="B2449" s="0" t="n">
        <v>295</v>
      </c>
      <c r="C2449" s="0" t="s">
        <v>23</v>
      </c>
      <c r="E2449" s="0" t="s">
        <v>6344</v>
      </c>
      <c r="F2449" s="0" t="n">
        <v>5220</v>
      </c>
      <c r="G2449" s="0" t="n">
        <v>54</v>
      </c>
      <c r="H2449" s="0" t="n">
        <v>0</v>
      </c>
      <c r="I2449" s="0" t="n">
        <v>14</v>
      </c>
      <c r="J2449" s="0" t="s">
        <v>7573</v>
      </c>
      <c r="K2449" s="0" t="s">
        <v>7573</v>
      </c>
    </row>
    <row r="2450" customFormat="false" ht="12.75" hidden="false" customHeight="false" outlineLevel="0" collapsed="false">
      <c r="A2450" s="0" t="s">
        <v>6345</v>
      </c>
      <c r="B2450" s="0" t="n">
        <v>115</v>
      </c>
      <c r="C2450" s="0" t="s">
        <v>23</v>
      </c>
      <c r="D2450" s="0" t="s">
        <v>6346</v>
      </c>
      <c r="E2450" s="0" t="s">
        <v>6347</v>
      </c>
      <c r="F2450" s="0" t="n">
        <v>34053</v>
      </c>
      <c r="G2450" s="0" t="n">
        <v>210</v>
      </c>
      <c r="H2450" s="0" t="n">
        <v>0</v>
      </c>
      <c r="I2450" s="0" t="n">
        <v>10</v>
      </c>
      <c r="J2450" s="0" t="s">
        <v>7573</v>
      </c>
      <c r="K2450" s="0" t="s">
        <v>7573</v>
      </c>
    </row>
    <row r="2451" customFormat="false" ht="12.75" hidden="false" customHeight="false" outlineLevel="0" collapsed="false">
      <c r="A2451" s="0" t="s">
        <v>6348</v>
      </c>
      <c r="B2451" s="0" t="n">
        <v>665</v>
      </c>
      <c r="C2451" s="0" t="s">
        <v>23</v>
      </c>
      <c r="D2451" s="0" t="s">
        <v>6349</v>
      </c>
      <c r="E2451" s="0" t="s">
        <v>6350</v>
      </c>
      <c r="F2451" s="0" t="n">
        <v>9688</v>
      </c>
      <c r="G2451" s="0" t="n">
        <v>212</v>
      </c>
      <c r="H2451" s="0" t="n">
        <v>1</v>
      </c>
      <c r="I2451" s="0" t="n">
        <v>355</v>
      </c>
      <c r="J2451" s="0" t="s">
        <v>7573</v>
      </c>
      <c r="K2451" s="0" t="s">
        <v>7573</v>
      </c>
    </row>
    <row r="2452" customFormat="false" ht="12.75" hidden="false" customHeight="false" outlineLevel="0" collapsed="false">
      <c r="A2452" s="0" t="s">
        <v>6351</v>
      </c>
      <c r="B2452" s="0" t="n">
        <v>383</v>
      </c>
      <c r="C2452" s="0" t="s">
        <v>23</v>
      </c>
      <c r="D2452" s="0" t="s">
        <v>6352</v>
      </c>
      <c r="E2452" s="0" t="s">
        <v>6353</v>
      </c>
      <c r="F2452" s="0" t="n">
        <v>16635</v>
      </c>
      <c r="G2452" s="0" t="n">
        <v>170</v>
      </c>
      <c r="H2452" s="0" t="n">
        <v>0</v>
      </c>
      <c r="I2452" s="0" t="n">
        <v>10</v>
      </c>
      <c r="J2452" s="0" t="s">
        <v>7573</v>
      </c>
      <c r="K2452" s="0" t="s">
        <v>7573</v>
      </c>
    </row>
    <row r="2453" customFormat="false" ht="12.75" hidden="false" customHeight="false" outlineLevel="0" collapsed="false">
      <c r="A2453" s="0" t="s">
        <v>6354</v>
      </c>
      <c r="B2453" s="0" t="n">
        <v>216</v>
      </c>
      <c r="C2453" s="0" t="s">
        <v>23</v>
      </c>
      <c r="D2453" s="0" t="s">
        <v>6355</v>
      </c>
      <c r="E2453" s="0" t="s">
        <v>6356</v>
      </c>
      <c r="F2453" s="0" t="n">
        <v>117848</v>
      </c>
      <c r="G2453" s="0" t="n">
        <v>984</v>
      </c>
      <c r="H2453" s="0" t="n">
        <v>0</v>
      </c>
      <c r="I2453" s="0" t="n">
        <v>38</v>
      </c>
      <c r="J2453" s="0" t="s">
        <v>7573</v>
      </c>
      <c r="K2453" s="0" t="s">
        <v>7573</v>
      </c>
    </row>
    <row r="2454" customFormat="false" ht="12.75" hidden="false" customHeight="false" outlineLevel="0" collapsed="false">
      <c r="A2454" s="0" t="s">
        <v>6357</v>
      </c>
      <c r="B2454" s="0" t="n">
        <v>125</v>
      </c>
      <c r="C2454" s="0" t="s">
        <v>23</v>
      </c>
      <c r="E2454" s="0" t="s">
        <v>6358</v>
      </c>
      <c r="F2454" s="0" t="n">
        <v>38291</v>
      </c>
      <c r="G2454" s="0" t="n">
        <v>510</v>
      </c>
      <c r="H2454" s="0" t="n">
        <v>8</v>
      </c>
      <c r="I2454" s="0" t="n">
        <v>608</v>
      </c>
      <c r="J2454" s="0" t="s">
        <v>7573</v>
      </c>
      <c r="K2454" s="0" t="s">
        <v>7573</v>
      </c>
    </row>
    <row r="2455" customFormat="false" ht="12.75" hidden="false" customHeight="false" outlineLevel="0" collapsed="false">
      <c r="A2455" s="0" t="s">
        <v>6359</v>
      </c>
      <c r="B2455" s="0" t="n">
        <v>1488</v>
      </c>
      <c r="C2455" s="0" t="s">
        <v>23</v>
      </c>
      <c r="D2455" s="0" t="s">
        <v>6360</v>
      </c>
      <c r="E2455" s="0" t="s">
        <v>6361</v>
      </c>
      <c r="F2455" s="0" t="n">
        <v>18449</v>
      </c>
      <c r="G2455" s="0" t="n">
        <v>124</v>
      </c>
      <c r="H2455" s="0" t="n">
        <v>0</v>
      </c>
      <c r="I2455" s="0" t="n">
        <v>34</v>
      </c>
      <c r="J2455" s="0" t="s">
        <v>7573</v>
      </c>
      <c r="K2455" s="0" t="s">
        <v>7573</v>
      </c>
    </row>
    <row r="2456" customFormat="false" ht="12.75" hidden="false" customHeight="false" outlineLevel="0" collapsed="false">
      <c r="A2456" s="0" t="s">
        <v>6362</v>
      </c>
      <c r="B2456" s="0" t="n">
        <v>2050</v>
      </c>
      <c r="C2456" s="0" t="s">
        <v>23</v>
      </c>
      <c r="D2456" s="0" t="s">
        <v>6363</v>
      </c>
      <c r="E2456" s="0" t="s">
        <v>6364</v>
      </c>
      <c r="F2456" s="0" t="n">
        <v>7457</v>
      </c>
      <c r="G2456" s="0" t="n">
        <v>82</v>
      </c>
      <c r="H2456" s="0" t="n">
        <v>0</v>
      </c>
      <c r="I2456" s="0" t="n">
        <v>35</v>
      </c>
      <c r="J2456" s="0" t="s">
        <v>7573</v>
      </c>
      <c r="K2456" s="0" t="s">
        <v>7573</v>
      </c>
    </row>
    <row r="2457" customFormat="false" ht="12.75" hidden="false" customHeight="false" outlineLevel="0" collapsed="false">
      <c r="A2457" s="0" t="s">
        <v>6365</v>
      </c>
      <c r="B2457" s="0" t="n">
        <v>745</v>
      </c>
      <c r="C2457" s="0" t="s">
        <v>23</v>
      </c>
      <c r="E2457" s="0" t="s">
        <v>6366</v>
      </c>
      <c r="F2457" s="0" t="n">
        <v>10029</v>
      </c>
      <c r="G2457" s="0" t="n">
        <v>124</v>
      </c>
      <c r="H2457" s="0" t="n">
        <v>0</v>
      </c>
      <c r="I2457" s="0" t="n">
        <v>8</v>
      </c>
      <c r="J2457" s="0" t="s">
        <v>7573</v>
      </c>
      <c r="K2457" s="0" t="s">
        <v>7573</v>
      </c>
    </row>
    <row r="2458" customFormat="false" ht="12.75" hidden="false" customHeight="false" outlineLevel="0" collapsed="false">
      <c r="A2458" s="0" t="s">
        <v>6367</v>
      </c>
      <c r="B2458" s="0" t="n">
        <v>101</v>
      </c>
      <c r="C2458" s="0" t="s">
        <v>23</v>
      </c>
      <c r="D2458" s="0" t="s">
        <v>6368</v>
      </c>
      <c r="E2458" s="0" t="s">
        <v>6369</v>
      </c>
      <c r="F2458" s="0" t="n">
        <v>23179</v>
      </c>
      <c r="G2458" s="0" t="n">
        <v>159</v>
      </c>
      <c r="H2458" s="0" t="n">
        <v>0</v>
      </c>
      <c r="I2458" s="0" t="n">
        <v>6</v>
      </c>
      <c r="J2458" s="0" t="s">
        <v>7573</v>
      </c>
      <c r="K2458" s="0" t="s">
        <v>7573</v>
      </c>
    </row>
    <row r="2459" customFormat="false" ht="12.75" hidden="false" customHeight="false" outlineLevel="0" collapsed="false">
      <c r="A2459" s="0" t="s">
        <v>6370</v>
      </c>
      <c r="B2459" s="0" t="n">
        <v>167</v>
      </c>
      <c r="C2459" s="0" t="s">
        <v>23</v>
      </c>
      <c r="D2459" s="0" t="s">
        <v>6371</v>
      </c>
      <c r="E2459" s="0" t="s">
        <v>6372</v>
      </c>
      <c r="F2459" s="0" t="n">
        <v>18040</v>
      </c>
      <c r="G2459" s="0" t="n">
        <v>77</v>
      </c>
      <c r="H2459" s="0" t="n">
        <v>23</v>
      </c>
      <c r="I2459" s="0" t="n">
        <v>16</v>
      </c>
      <c r="J2459" s="0" t="s">
        <v>7573</v>
      </c>
      <c r="K2459" s="0" t="s">
        <v>7573</v>
      </c>
    </row>
    <row r="2460" customFormat="false" ht="12.75" hidden="false" customHeight="false" outlineLevel="0" collapsed="false">
      <c r="A2460" s="0" t="s">
        <v>6373</v>
      </c>
      <c r="B2460" s="0" t="n">
        <v>490</v>
      </c>
      <c r="C2460" s="0" t="s">
        <v>23</v>
      </c>
      <c r="D2460" s="0" t="s">
        <v>6374</v>
      </c>
      <c r="E2460" s="0" t="s">
        <v>6375</v>
      </c>
      <c r="F2460" s="0" t="n">
        <v>8707</v>
      </c>
      <c r="G2460" s="0" t="n">
        <v>116</v>
      </c>
      <c r="H2460" s="0" t="n">
        <v>0</v>
      </c>
      <c r="I2460" s="0" t="n">
        <v>2</v>
      </c>
      <c r="J2460" s="0" t="s">
        <v>7573</v>
      </c>
      <c r="K2460" s="0" t="s">
        <v>7573</v>
      </c>
    </row>
    <row r="2461" customFormat="false" ht="12.75" hidden="false" customHeight="false" outlineLevel="0" collapsed="false">
      <c r="A2461" s="0" t="s">
        <v>6376</v>
      </c>
      <c r="B2461" s="0" t="n">
        <v>304</v>
      </c>
      <c r="C2461" s="0" t="s">
        <v>23</v>
      </c>
      <c r="D2461" s="0" t="s">
        <v>6377</v>
      </c>
      <c r="E2461" s="0" t="s">
        <v>6378</v>
      </c>
      <c r="F2461" s="0" t="n">
        <v>28442</v>
      </c>
      <c r="G2461" s="0" t="n">
        <v>378</v>
      </c>
      <c r="H2461" s="0" t="n">
        <v>0</v>
      </c>
      <c r="I2461" s="0" t="n">
        <v>878</v>
      </c>
      <c r="J2461" s="0" t="s">
        <v>7573</v>
      </c>
      <c r="K2461" s="0" t="s">
        <v>7573</v>
      </c>
    </row>
    <row r="2462" customFormat="false" ht="12.75" hidden="false" customHeight="false" outlineLevel="0" collapsed="false">
      <c r="A2462" s="0" t="s">
        <v>6379</v>
      </c>
      <c r="B2462" s="0" t="n">
        <v>234</v>
      </c>
      <c r="C2462" s="0" t="s">
        <v>23</v>
      </c>
      <c r="D2462" s="0" t="s">
        <v>6380</v>
      </c>
      <c r="E2462" s="0" t="s">
        <v>6381</v>
      </c>
      <c r="F2462" s="0" t="n">
        <v>41253</v>
      </c>
      <c r="G2462" s="0" t="n">
        <v>419</v>
      </c>
      <c r="H2462" s="0" t="n">
        <v>0</v>
      </c>
      <c r="I2462" s="0" t="n">
        <v>50</v>
      </c>
      <c r="J2462" s="0" t="s">
        <v>7573</v>
      </c>
      <c r="K2462" s="0" t="s">
        <v>7573</v>
      </c>
    </row>
    <row r="2463" customFormat="false" ht="12.75" hidden="false" customHeight="false" outlineLevel="0" collapsed="false">
      <c r="A2463" s="0" t="s">
        <v>6382</v>
      </c>
      <c r="B2463" s="0" t="n">
        <v>297</v>
      </c>
      <c r="C2463" s="0" t="s">
        <v>23</v>
      </c>
      <c r="D2463" s="0" t="s">
        <v>6383</v>
      </c>
      <c r="E2463" s="0" t="s">
        <v>6384</v>
      </c>
      <c r="F2463" s="0" t="n">
        <v>63606</v>
      </c>
      <c r="G2463" s="0" t="n">
        <v>931</v>
      </c>
      <c r="H2463" s="0" t="n">
        <v>0</v>
      </c>
      <c r="I2463" s="0" t="n">
        <v>22</v>
      </c>
      <c r="J2463" s="0" t="s">
        <v>7573</v>
      </c>
      <c r="K2463" s="0" t="s">
        <v>7573</v>
      </c>
    </row>
    <row r="2464" customFormat="false" ht="12.75" hidden="false" customHeight="false" outlineLevel="0" collapsed="false">
      <c r="A2464" s="0" t="s">
        <v>6385</v>
      </c>
      <c r="B2464" s="0" t="n">
        <v>540</v>
      </c>
      <c r="C2464" s="0" t="s">
        <v>23</v>
      </c>
      <c r="E2464" s="0" t="s">
        <v>6386</v>
      </c>
      <c r="F2464" s="0" t="n">
        <v>57916</v>
      </c>
      <c r="G2464" s="0" t="n">
        <v>351</v>
      </c>
      <c r="H2464" s="0" t="n">
        <v>0</v>
      </c>
      <c r="I2464" s="0" t="n">
        <v>47</v>
      </c>
      <c r="J2464" s="0" t="s">
        <v>7573</v>
      </c>
      <c r="K2464" s="0" t="s">
        <v>7573</v>
      </c>
    </row>
    <row r="2465" customFormat="false" ht="12.75" hidden="false" customHeight="false" outlineLevel="0" collapsed="false">
      <c r="A2465" s="0" t="s">
        <v>6387</v>
      </c>
      <c r="B2465" s="0" t="n">
        <v>381</v>
      </c>
      <c r="C2465" s="0" t="s">
        <v>23</v>
      </c>
      <c r="E2465" s="0" t="s">
        <v>6388</v>
      </c>
      <c r="F2465" s="0" t="n">
        <v>10936</v>
      </c>
      <c r="G2465" s="0" t="n">
        <v>112</v>
      </c>
      <c r="H2465" s="0" t="n">
        <v>0</v>
      </c>
      <c r="I2465" s="0" t="n">
        <v>32</v>
      </c>
      <c r="J2465" s="0" t="s">
        <v>7573</v>
      </c>
      <c r="K2465" s="0" t="s">
        <v>7573</v>
      </c>
    </row>
    <row r="2466" customFormat="false" ht="12.75" hidden="false" customHeight="false" outlineLevel="0" collapsed="false">
      <c r="A2466" s="0" t="s">
        <v>6389</v>
      </c>
      <c r="B2466" s="0" t="n">
        <v>212</v>
      </c>
      <c r="C2466" s="0" t="s">
        <v>23</v>
      </c>
      <c r="D2466" s="0" t="s">
        <v>6390</v>
      </c>
      <c r="E2466" s="0" t="s">
        <v>6391</v>
      </c>
      <c r="F2466" s="0" t="n">
        <v>5913</v>
      </c>
      <c r="G2466" s="0" t="n">
        <v>114</v>
      </c>
      <c r="H2466" s="0" t="n">
        <v>0</v>
      </c>
      <c r="I2466" s="0" t="n">
        <v>6</v>
      </c>
      <c r="J2466" s="0" t="s">
        <v>7573</v>
      </c>
      <c r="K2466" s="0" t="s">
        <v>7573</v>
      </c>
    </row>
    <row r="2467" customFormat="false" ht="12.75" hidden="false" customHeight="false" outlineLevel="0" collapsed="false">
      <c r="A2467" s="0" t="s">
        <v>6392</v>
      </c>
      <c r="B2467" s="0" t="n">
        <v>442</v>
      </c>
      <c r="C2467" s="0" t="s">
        <v>23</v>
      </c>
      <c r="D2467" s="0" t="s">
        <v>6393</v>
      </c>
      <c r="E2467" s="0" t="s">
        <v>6394</v>
      </c>
      <c r="F2467" s="0" t="n">
        <v>8938</v>
      </c>
      <c r="G2467" s="0" t="n">
        <v>47</v>
      </c>
      <c r="H2467" s="0" t="n">
        <v>0</v>
      </c>
      <c r="I2467" s="0" t="n">
        <v>47</v>
      </c>
      <c r="J2467" s="0" t="s">
        <v>7573</v>
      </c>
      <c r="K2467" s="0" t="s">
        <v>7573</v>
      </c>
    </row>
    <row r="2468" customFormat="false" ht="12.75" hidden="false" customHeight="false" outlineLevel="0" collapsed="false">
      <c r="A2468" s="0" t="s">
        <v>6395</v>
      </c>
      <c r="B2468" s="0" t="n">
        <v>133</v>
      </c>
      <c r="C2468" s="0" t="s">
        <v>23</v>
      </c>
      <c r="E2468" s="0" t="s">
        <v>6396</v>
      </c>
      <c r="F2468" s="0" t="n">
        <v>7603</v>
      </c>
      <c r="G2468" s="0" t="n">
        <v>118</v>
      </c>
      <c r="H2468" s="0" t="n">
        <v>0</v>
      </c>
      <c r="I2468" s="0" t="n">
        <v>4</v>
      </c>
      <c r="J2468" s="0" t="s">
        <v>7573</v>
      </c>
      <c r="K2468" s="0" t="s">
        <v>7573</v>
      </c>
    </row>
    <row r="2469" customFormat="false" ht="12.75" hidden="false" customHeight="false" outlineLevel="0" collapsed="false">
      <c r="A2469" s="0" t="s">
        <v>6397</v>
      </c>
      <c r="B2469" s="0" t="n">
        <v>461</v>
      </c>
      <c r="C2469" s="0" t="s">
        <v>23</v>
      </c>
      <c r="D2469" s="0" t="s">
        <v>6398</v>
      </c>
      <c r="E2469" s="0" t="s">
        <v>6399</v>
      </c>
      <c r="F2469" s="0" t="n">
        <v>21740</v>
      </c>
      <c r="G2469" s="0" t="n">
        <v>146</v>
      </c>
      <c r="H2469" s="0" t="n">
        <v>0</v>
      </c>
      <c r="I2469" s="0" t="n">
        <v>50</v>
      </c>
      <c r="J2469" s="0" t="s">
        <v>7573</v>
      </c>
      <c r="K2469" s="0" t="s">
        <v>7573</v>
      </c>
    </row>
    <row r="2470" customFormat="false" ht="12.75" hidden="false" customHeight="false" outlineLevel="0" collapsed="false">
      <c r="A2470" s="0" t="s">
        <v>6400</v>
      </c>
      <c r="B2470" s="0" t="n">
        <v>17149</v>
      </c>
      <c r="C2470" s="0" t="s">
        <v>23</v>
      </c>
      <c r="D2470" s="0" t="s">
        <v>6401</v>
      </c>
      <c r="E2470" s="0" t="s">
        <v>6402</v>
      </c>
      <c r="F2470" s="0" t="n">
        <v>94174</v>
      </c>
      <c r="G2470" s="0" t="n">
        <v>630</v>
      </c>
      <c r="H2470" s="0" t="n">
        <v>0</v>
      </c>
      <c r="I2470" s="0" t="n">
        <v>112</v>
      </c>
      <c r="J2470" s="0" t="s">
        <v>7573</v>
      </c>
      <c r="K2470" s="0" t="s">
        <v>7573</v>
      </c>
    </row>
    <row r="2471" customFormat="false" ht="12.75" hidden="false" customHeight="false" outlineLevel="0" collapsed="false">
      <c r="A2471" s="0" t="s">
        <v>6403</v>
      </c>
      <c r="B2471" s="0" t="n">
        <v>504</v>
      </c>
      <c r="C2471" s="0" t="s">
        <v>23</v>
      </c>
      <c r="D2471" s="0" t="s">
        <v>6404</v>
      </c>
      <c r="E2471" s="0" t="s">
        <v>6405</v>
      </c>
      <c r="F2471" s="0" t="n">
        <v>21340</v>
      </c>
      <c r="G2471" s="0" t="n">
        <v>120</v>
      </c>
      <c r="H2471" s="0" t="n">
        <v>0</v>
      </c>
      <c r="I2471" s="0" t="n">
        <v>3</v>
      </c>
      <c r="J2471" s="0" t="s">
        <v>7573</v>
      </c>
      <c r="K2471" s="0" t="s">
        <v>7573</v>
      </c>
    </row>
    <row r="2472" customFormat="false" ht="12.75" hidden="false" customHeight="false" outlineLevel="0" collapsed="false">
      <c r="A2472" s="0" t="s">
        <v>6406</v>
      </c>
      <c r="B2472" s="0" t="n">
        <v>797</v>
      </c>
      <c r="C2472" s="0" t="s">
        <v>23</v>
      </c>
      <c r="D2472" s="0" t="s">
        <v>6407</v>
      </c>
      <c r="E2472" s="0" t="s">
        <v>6408</v>
      </c>
      <c r="F2472" s="0" t="n">
        <v>7886</v>
      </c>
      <c r="G2472" s="0" t="n">
        <v>45</v>
      </c>
      <c r="H2472" s="0" t="n">
        <v>0</v>
      </c>
      <c r="I2472" s="0" t="n">
        <v>13</v>
      </c>
      <c r="J2472" s="0" t="s">
        <v>7573</v>
      </c>
      <c r="K2472" s="0" t="s">
        <v>7573</v>
      </c>
    </row>
    <row r="2473" customFormat="false" ht="12.75" hidden="false" customHeight="false" outlineLevel="0" collapsed="false">
      <c r="A2473" s="0" t="s">
        <v>6409</v>
      </c>
      <c r="B2473" s="0" t="n">
        <v>6026</v>
      </c>
      <c r="C2473" s="0" t="s">
        <v>23</v>
      </c>
      <c r="D2473" s="0" t="s">
        <v>6410</v>
      </c>
      <c r="E2473" s="0" t="s">
        <v>6411</v>
      </c>
      <c r="F2473" s="0" t="n">
        <v>16716</v>
      </c>
      <c r="G2473" s="0" t="n">
        <v>197</v>
      </c>
      <c r="H2473" s="0" t="n">
        <v>0</v>
      </c>
      <c r="I2473" s="0" t="n">
        <v>116</v>
      </c>
      <c r="J2473" s="0" t="s">
        <v>7573</v>
      </c>
      <c r="K2473" s="0" t="s">
        <v>7573</v>
      </c>
    </row>
    <row r="2474" customFormat="false" ht="12.75" hidden="false" customHeight="false" outlineLevel="0" collapsed="false">
      <c r="A2474" s="0" t="s">
        <v>6412</v>
      </c>
      <c r="B2474" s="0" t="n">
        <v>365</v>
      </c>
      <c r="C2474" s="0" t="s">
        <v>23</v>
      </c>
      <c r="D2474" s="0" t="s">
        <v>6413</v>
      </c>
      <c r="E2474" s="0" t="s">
        <v>6414</v>
      </c>
      <c r="F2474" s="0" t="n">
        <v>9877</v>
      </c>
      <c r="G2474" s="0" t="n">
        <v>199</v>
      </c>
      <c r="H2474" s="0" t="n">
        <v>0</v>
      </c>
      <c r="I2474" s="0" t="n">
        <v>146</v>
      </c>
      <c r="J2474" s="0" t="s">
        <v>7573</v>
      </c>
      <c r="K2474" s="0" t="s">
        <v>7573</v>
      </c>
    </row>
    <row r="2475" customFormat="false" ht="12.75" hidden="false" customHeight="false" outlineLevel="0" collapsed="false">
      <c r="A2475" s="0" t="s">
        <v>6415</v>
      </c>
      <c r="B2475" s="0" t="n">
        <v>527</v>
      </c>
      <c r="C2475" s="0" t="s">
        <v>23</v>
      </c>
      <c r="F2475" s="0" t="n">
        <v>7579</v>
      </c>
      <c r="G2475" s="0" t="n">
        <v>54</v>
      </c>
      <c r="H2475" s="0" t="n">
        <v>0</v>
      </c>
      <c r="I2475" s="0" t="n">
        <v>2</v>
      </c>
      <c r="J2475" s="0" t="s">
        <v>7573</v>
      </c>
      <c r="K2475" s="0" t="s">
        <v>7573</v>
      </c>
    </row>
    <row r="2476" customFormat="false" ht="12.75" hidden="false" customHeight="false" outlineLevel="0" collapsed="false">
      <c r="A2476" s="0" t="s">
        <v>6416</v>
      </c>
      <c r="B2476" s="0" t="n">
        <v>122</v>
      </c>
      <c r="C2476" s="0" t="s">
        <v>23</v>
      </c>
      <c r="E2476" s="0" t="s">
        <v>6417</v>
      </c>
      <c r="F2476" s="0" t="n">
        <v>5325</v>
      </c>
      <c r="G2476" s="0" t="n">
        <v>34</v>
      </c>
      <c r="H2476" s="0" t="n">
        <v>0</v>
      </c>
      <c r="I2476" s="0" t="n">
        <v>58</v>
      </c>
      <c r="J2476" s="0" t="s">
        <v>7573</v>
      </c>
      <c r="K2476" s="0" t="s">
        <v>7573</v>
      </c>
    </row>
    <row r="2477" customFormat="false" ht="12.75" hidden="false" customHeight="false" outlineLevel="0" collapsed="false">
      <c r="A2477" s="0" t="s">
        <v>6418</v>
      </c>
      <c r="B2477" s="0" t="n">
        <v>126</v>
      </c>
      <c r="C2477" s="0" t="s">
        <v>23</v>
      </c>
      <c r="E2477" s="0" t="s">
        <v>6419</v>
      </c>
      <c r="F2477" s="0" t="n">
        <v>9523</v>
      </c>
      <c r="G2477" s="0" t="n">
        <v>305</v>
      </c>
      <c r="H2477" s="0" t="n">
        <v>0</v>
      </c>
      <c r="I2477" s="0" t="n">
        <v>58</v>
      </c>
      <c r="J2477" s="0" t="s">
        <v>7573</v>
      </c>
      <c r="K2477" s="0" t="s">
        <v>7573</v>
      </c>
    </row>
    <row r="2478" customFormat="false" ht="12.75" hidden="false" customHeight="false" outlineLevel="0" collapsed="false">
      <c r="A2478" s="0" t="s">
        <v>6420</v>
      </c>
      <c r="B2478" s="0" t="n">
        <v>1250</v>
      </c>
      <c r="C2478" s="0" t="s">
        <v>23</v>
      </c>
      <c r="D2478" s="0" t="s">
        <v>6421</v>
      </c>
      <c r="E2478" s="0" t="s">
        <v>6422</v>
      </c>
      <c r="F2478" s="0" t="n">
        <v>14623</v>
      </c>
      <c r="G2478" s="0" t="n">
        <v>531</v>
      </c>
      <c r="H2478" s="0" t="n">
        <v>0</v>
      </c>
      <c r="I2478" s="0" t="n">
        <v>744</v>
      </c>
      <c r="J2478" s="0" t="s">
        <v>7573</v>
      </c>
      <c r="K2478" s="0" t="s">
        <v>7573</v>
      </c>
    </row>
    <row r="2479" customFormat="false" ht="12.75" hidden="false" customHeight="false" outlineLevel="0" collapsed="false">
      <c r="A2479" s="0" t="s">
        <v>6423</v>
      </c>
      <c r="B2479" s="0" t="n">
        <v>141</v>
      </c>
      <c r="C2479" s="0" t="s">
        <v>23</v>
      </c>
      <c r="E2479" s="0" t="s">
        <v>6424</v>
      </c>
      <c r="F2479" s="0" t="n">
        <v>9000</v>
      </c>
      <c r="G2479" s="0" t="n">
        <v>106</v>
      </c>
      <c r="H2479" s="0" t="n">
        <v>4</v>
      </c>
      <c r="I2479" s="0" t="n">
        <v>15</v>
      </c>
      <c r="J2479" s="0" t="s">
        <v>7573</v>
      </c>
      <c r="K2479" s="0" t="s">
        <v>7573</v>
      </c>
    </row>
    <row r="2480" customFormat="false" ht="12.75" hidden="false" customHeight="false" outlineLevel="0" collapsed="false">
      <c r="A2480" s="0" t="s">
        <v>6425</v>
      </c>
      <c r="B2480" s="0" t="n">
        <v>650</v>
      </c>
      <c r="C2480" s="0" t="s">
        <v>23</v>
      </c>
      <c r="D2480" s="0" t="s">
        <v>6426</v>
      </c>
      <c r="E2480" s="0" t="s">
        <v>6427</v>
      </c>
      <c r="F2480" s="0" t="n">
        <v>6292</v>
      </c>
      <c r="G2480" s="0" t="n">
        <v>41</v>
      </c>
      <c r="H2480" s="0" t="n">
        <v>0</v>
      </c>
      <c r="I2480" s="0" t="n">
        <v>8</v>
      </c>
      <c r="J2480" s="0" t="s">
        <v>7573</v>
      </c>
      <c r="K2480" s="0" t="s">
        <v>7573</v>
      </c>
    </row>
    <row r="2481" customFormat="false" ht="12.75" hidden="false" customHeight="false" outlineLevel="0" collapsed="false">
      <c r="A2481" s="0" t="s">
        <v>6428</v>
      </c>
      <c r="B2481" s="0" t="n">
        <v>1089</v>
      </c>
      <c r="C2481" s="0" t="s">
        <v>23</v>
      </c>
      <c r="F2481" s="0" t="n">
        <v>5579</v>
      </c>
      <c r="G2481" s="0" t="n">
        <v>21</v>
      </c>
      <c r="H2481" s="0" t="n">
        <v>0</v>
      </c>
      <c r="I2481" s="0" t="n">
        <v>12</v>
      </c>
      <c r="J2481" s="0" t="s">
        <v>7573</v>
      </c>
      <c r="K2481" s="0" t="s">
        <v>7573</v>
      </c>
    </row>
    <row r="2482" customFormat="false" ht="12.75" hidden="false" customHeight="false" outlineLevel="0" collapsed="false">
      <c r="A2482" s="0" t="s">
        <v>6429</v>
      </c>
      <c r="B2482" s="0" t="n">
        <v>217</v>
      </c>
      <c r="C2482" s="0" t="s">
        <v>23</v>
      </c>
      <c r="D2482" s="0" t="s">
        <v>6430</v>
      </c>
      <c r="E2482" s="0" t="s">
        <v>6431</v>
      </c>
      <c r="F2482" s="0" t="n">
        <v>6552</v>
      </c>
      <c r="G2482" s="0" t="n">
        <v>65</v>
      </c>
      <c r="H2482" s="0" t="n">
        <v>0</v>
      </c>
      <c r="I2482" s="0" t="n">
        <v>3</v>
      </c>
      <c r="J2482" s="0" t="s">
        <v>7573</v>
      </c>
      <c r="K2482" s="0" t="s">
        <v>7573</v>
      </c>
    </row>
    <row r="2483" customFormat="false" ht="12.75" hidden="false" customHeight="false" outlineLevel="0" collapsed="false">
      <c r="A2483" s="0" t="s">
        <v>6432</v>
      </c>
      <c r="B2483" s="0" t="n">
        <v>729</v>
      </c>
      <c r="C2483" s="0" t="s">
        <v>23</v>
      </c>
      <c r="D2483" s="0" t="s">
        <v>6433</v>
      </c>
      <c r="E2483" s="0" t="s">
        <v>6434</v>
      </c>
      <c r="F2483" s="0" t="n">
        <v>12945</v>
      </c>
      <c r="G2483" s="0" t="n">
        <v>101</v>
      </c>
      <c r="H2483" s="0" t="n">
        <v>0</v>
      </c>
      <c r="I2483" s="0" t="n">
        <v>4</v>
      </c>
      <c r="J2483" s="0" t="s">
        <v>7573</v>
      </c>
      <c r="K2483" s="0" t="s">
        <v>7573</v>
      </c>
    </row>
    <row r="2484" customFormat="false" ht="12.75" hidden="false" customHeight="false" outlineLevel="0" collapsed="false">
      <c r="A2484" s="0" t="s">
        <v>6435</v>
      </c>
      <c r="B2484" s="0" t="n">
        <v>379</v>
      </c>
      <c r="C2484" s="0" t="s">
        <v>23</v>
      </c>
      <c r="E2484" s="0" t="s">
        <v>6436</v>
      </c>
      <c r="F2484" s="0" t="n">
        <v>5716</v>
      </c>
      <c r="G2484" s="0" t="n">
        <v>32</v>
      </c>
      <c r="H2484" s="0" t="n">
        <v>0</v>
      </c>
      <c r="I2484" s="0" t="n">
        <v>14</v>
      </c>
      <c r="J2484" s="0" t="s">
        <v>7573</v>
      </c>
      <c r="K2484" s="0" t="s">
        <v>7573</v>
      </c>
    </row>
    <row r="2485" customFormat="false" ht="12.75" hidden="false" customHeight="false" outlineLevel="0" collapsed="false">
      <c r="A2485" s="0" t="s">
        <v>6437</v>
      </c>
      <c r="B2485" s="0" t="n">
        <v>257</v>
      </c>
      <c r="C2485" s="0" t="s">
        <v>23</v>
      </c>
      <c r="E2485" s="0" t="s">
        <v>6438</v>
      </c>
      <c r="F2485" s="0" t="n">
        <v>5169</v>
      </c>
      <c r="G2485" s="0" t="n">
        <v>43</v>
      </c>
      <c r="H2485" s="0" t="n">
        <v>0</v>
      </c>
      <c r="I2485" s="0" t="n">
        <v>41</v>
      </c>
      <c r="J2485" s="0" t="s">
        <v>7573</v>
      </c>
      <c r="K2485" s="0" t="s">
        <v>7573</v>
      </c>
    </row>
    <row r="2486" customFormat="false" ht="12.75" hidden="false" customHeight="false" outlineLevel="0" collapsed="false">
      <c r="A2486" s="0" t="s">
        <v>6439</v>
      </c>
      <c r="B2486" s="0" t="n">
        <v>172</v>
      </c>
      <c r="C2486" s="0" t="s">
        <v>23</v>
      </c>
      <c r="D2486" s="0" t="s">
        <v>6440</v>
      </c>
      <c r="E2486" s="0" t="s">
        <v>6441</v>
      </c>
      <c r="F2486" s="0" t="n">
        <v>13798</v>
      </c>
      <c r="G2486" s="0" t="n">
        <v>102</v>
      </c>
      <c r="H2486" s="0" t="n">
        <v>0</v>
      </c>
      <c r="I2486" s="0" t="n">
        <v>38</v>
      </c>
      <c r="J2486" s="0" t="s">
        <v>7573</v>
      </c>
      <c r="K2486" s="0" t="s">
        <v>7573</v>
      </c>
    </row>
    <row r="2487" customFormat="false" ht="12.75" hidden="false" customHeight="false" outlineLevel="0" collapsed="false">
      <c r="A2487" s="0" t="s">
        <v>6442</v>
      </c>
      <c r="B2487" s="0" t="n">
        <v>104</v>
      </c>
      <c r="C2487" s="0" t="s">
        <v>23</v>
      </c>
      <c r="E2487" s="0" t="s">
        <v>6443</v>
      </c>
      <c r="F2487" s="0" t="n">
        <v>7104</v>
      </c>
      <c r="G2487" s="0" t="n">
        <v>81</v>
      </c>
      <c r="H2487" s="0" t="n">
        <v>0</v>
      </c>
      <c r="I2487" s="0" t="n">
        <v>2</v>
      </c>
      <c r="J2487" s="0" t="s">
        <v>7573</v>
      </c>
      <c r="K2487" s="0" t="s">
        <v>7573</v>
      </c>
    </row>
    <row r="2488" customFormat="false" ht="12.75" hidden="false" customHeight="false" outlineLevel="0" collapsed="false">
      <c r="A2488" s="0" t="s">
        <v>6444</v>
      </c>
      <c r="B2488" s="0" t="n">
        <v>274</v>
      </c>
      <c r="C2488" s="0" t="s">
        <v>23</v>
      </c>
      <c r="D2488" s="0" t="s">
        <v>6445</v>
      </c>
      <c r="E2488" s="0" t="s">
        <v>6446</v>
      </c>
      <c r="F2488" s="0" t="n">
        <v>33283</v>
      </c>
      <c r="G2488" s="0" t="n">
        <v>314</v>
      </c>
      <c r="H2488" s="0" t="n">
        <v>0</v>
      </c>
      <c r="I2488" s="0" t="n">
        <v>33</v>
      </c>
      <c r="J2488" s="0" t="s">
        <v>7573</v>
      </c>
      <c r="K2488" s="0" t="s">
        <v>7573</v>
      </c>
    </row>
    <row r="2489" customFormat="false" ht="12.75" hidden="false" customHeight="false" outlineLevel="0" collapsed="false">
      <c r="A2489" s="0" t="s">
        <v>6447</v>
      </c>
      <c r="B2489" s="0" t="n">
        <v>192</v>
      </c>
      <c r="C2489" s="0" t="s">
        <v>23</v>
      </c>
      <c r="F2489" s="0" t="n">
        <v>12793</v>
      </c>
      <c r="G2489" s="0" t="n">
        <v>124</v>
      </c>
      <c r="H2489" s="0" t="n">
        <v>0</v>
      </c>
      <c r="I2489" s="0" t="n">
        <v>23</v>
      </c>
      <c r="J2489" s="0" t="s">
        <v>7573</v>
      </c>
      <c r="K2489" s="0" t="s">
        <v>7573</v>
      </c>
    </row>
    <row r="2490" customFormat="false" ht="12.75" hidden="false" customHeight="false" outlineLevel="0" collapsed="false">
      <c r="A2490" s="0" t="s">
        <v>6448</v>
      </c>
      <c r="B2490" s="0" t="n">
        <v>6265</v>
      </c>
      <c r="C2490" s="0" t="s">
        <v>23</v>
      </c>
      <c r="D2490" s="0" t="s">
        <v>6449</v>
      </c>
      <c r="E2490" s="0" t="s">
        <v>6450</v>
      </c>
      <c r="F2490" s="0" t="n">
        <v>18711</v>
      </c>
      <c r="G2490" s="0" t="n">
        <v>76</v>
      </c>
      <c r="H2490" s="0" t="n">
        <v>0</v>
      </c>
      <c r="I2490" s="0" t="n">
        <v>52</v>
      </c>
      <c r="J2490" s="0" t="s">
        <v>7573</v>
      </c>
      <c r="K2490" s="0" t="s">
        <v>7573</v>
      </c>
    </row>
    <row r="2491" customFormat="false" ht="12.75" hidden="false" customHeight="false" outlineLevel="0" collapsed="false">
      <c r="A2491" s="0" t="s">
        <v>6451</v>
      </c>
      <c r="B2491" s="0" t="n">
        <v>108</v>
      </c>
      <c r="C2491" s="0" t="s">
        <v>23</v>
      </c>
      <c r="E2491" s="0" t="s">
        <v>6452</v>
      </c>
      <c r="F2491" s="0" t="n">
        <v>18805</v>
      </c>
      <c r="G2491" s="0" t="n">
        <v>150</v>
      </c>
      <c r="H2491" s="0" t="n">
        <v>0</v>
      </c>
      <c r="I2491" s="0" t="n">
        <v>2</v>
      </c>
      <c r="J2491" s="0" t="s">
        <v>7573</v>
      </c>
      <c r="K2491" s="0" t="s">
        <v>7573</v>
      </c>
    </row>
    <row r="2492" customFormat="false" ht="12.75" hidden="false" customHeight="false" outlineLevel="0" collapsed="false">
      <c r="A2492" s="0" t="s">
        <v>6453</v>
      </c>
      <c r="B2492" s="0" t="n">
        <v>151</v>
      </c>
      <c r="C2492" s="0" t="s">
        <v>23</v>
      </c>
      <c r="D2492" s="0" t="s">
        <v>6346</v>
      </c>
      <c r="E2492" s="0" t="s">
        <v>6454</v>
      </c>
      <c r="F2492" s="0" t="n">
        <v>34032</v>
      </c>
      <c r="G2492" s="0" t="n">
        <v>219</v>
      </c>
      <c r="H2492" s="0" t="n">
        <v>0</v>
      </c>
      <c r="I2492" s="0" t="n">
        <v>13</v>
      </c>
      <c r="J2492" s="0" t="s">
        <v>7573</v>
      </c>
      <c r="K2492" s="0" t="s">
        <v>7573</v>
      </c>
    </row>
    <row r="2493" customFormat="false" ht="12.75" hidden="false" customHeight="false" outlineLevel="0" collapsed="false">
      <c r="A2493" s="0" t="s">
        <v>6455</v>
      </c>
      <c r="B2493" s="0" t="n">
        <v>468</v>
      </c>
      <c r="C2493" s="0" t="s">
        <v>23</v>
      </c>
      <c r="D2493" s="0" t="s">
        <v>1188</v>
      </c>
      <c r="E2493" s="0" t="s">
        <v>6456</v>
      </c>
      <c r="F2493" s="0" t="n">
        <v>11298</v>
      </c>
      <c r="G2493" s="0" t="n">
        <v>95</v>
      </c>
      <c r="H2493" s="0" t="n">
        <v>0</v>
      </c>
      <c r="I2493" s="0" t="n">
        <v>6</v>
      </c>
      <c r="J2493" s="0" t="s">
        <v>7573</v>
      </c>
      <c r="K2493" s="0" t="s">
        <v>7573</v>
      </c>
    </row>
    <row r="2494" customFormat="false" ht="12.75" hidden="false" customHeight="false" outlineLevel="0" collapsed="false">
      <c r="A2494" s="0" t="s">
        <v>6457</v>
      </c>
      <c r="B2494" s="0" t="n">
        <v>616</v>
      </c>
      <c r="C2494" s="0" t="s">
        <v>23</v>
      </c>
      <c r="D2494" s="0" t="s">
        <v>6458</v>
      </c>
      <c r="E2494" s="0" t="s">
        <v>6459</v>
      </c>
      <c r="F2494" s="0" t="n">
        <v>14243</v>
      </c>
      <c r="G2494" s="0" t="n">
        <v>109</v>
      </c>
      <c r="H2494" s="0" t="n">
        <v>0</v>
      </c>
      <c r="I2494" s="0" t="n">
        <v>8</v>
      </c>
      <c r="J2494" s="0" t="s">
        <v>7573</v>
      </c>
      <c r="K2494" s="0" t="s">
        <v>7573</v>
      </c>
    </row>
    <row r="2495" customFormat="false" ht="12.75" hidden="false" customHeight="false" outlineLevel="0" collapsed="false">
      <c r="A2495" s="0" t="s">
        <v>6460</v>
      </c>
      <c r="B2495" s="0" t="n">
        <v>1112</v>
      </c>
      <c r="C2495" s="0" t="s">
        <v>23</v>
      </c>
      <c r="D2495" s="0" t="s">
        <v>6461</v>
      </c>
      <c r="E2495" s="0" t="s">
        <v>6462</v>
      </c>
      <c r="F2495" s="0" t="n">
        <v>160346</v>
      </c>
      <c r="G2495" s="0" t="n">
        <v>1209</v>
      </c>
      <c r="H2495" s="0" t="n">
        <v>7</v>
      </c>
      <c r="I2495" s="0" t="n">
        <v>317</v>
      </c>
      <c r="J2495" s="0" t="s">
        <v>7573</v>
      </c>
      <c r="K2495" s="0" t="s">
        <v>7573</v>
      </c>
    </row>
    <row r="2496" customFormat="false" ht="12.75" hidden="false" customHeight="false" outlineLevel="0" collapsed="false">
      <c r="A2496" s="0" t="s">
        <v>6463</v>
      </c>
      <c r="B2496" s="0" t="n">
        <v>102</v>
      </c>
      <c r="C2496" s="0" t="s">
        <v>23</v>
      </c>
      <c r="D2496" s="0" t="s">
        <v>6464</v>
      </c>
      <c r="E2496" s="0" t="s">
        <v>6465</v>
      </c>
      <c r="F2496" s="0" t="n">
        <v>7932</v>
      </c>
      <c r="G2496" s="0" t="n">
        <v>63</v>
      </c>
      <c r="H2496" s="0" t="n">
        <v>0</v>
      </c>
      <c r="I2496" s="0" t="n">
        <v>5</v>
      </c>
      <c r="J2496" s="0" t="s">
        <v>7573</v>
      </c>
      <c r="K2496" s="0" t="s">
        <v>7573</v>
      </c>
    </row>
    <row r="2497" customFormat="false" ht="12.75" hidden="false" customHeight="false" outlineLevel="0" collapsed="false">
      <c r="A2497" s="0" t="s">
        <v>6466</v>
      </c>
      <c r="B2497" s="0" t="n">
        <v>176</v>
      </c>
      <c r="C2497" s="0" t="s">
        <v>23</v>
      </c>
      <c r="E2497" s="0" t="s">
        <v>6467</v>
      </c>
      <c r="F2497" s="0" t="n">
        <v>8099</v>
      </c>
      <c r="G2497" s="0" t="n">
        <v>46</v>
      </c>
      <c r="H2497" s="0" t="n">
        <v>0</v>
      </c>
      <c r="I2497" s="0" t="n">
        <v>6</v>
      </c>
      <c r="J2497" s="0" t="s">
        <v>7573</v>
      </c>
      <c r="K2497" s="0" t="s">
        <v>7573</v>
      </c>
    </row>
    <row r="2498" customFormat="false" ht="12.75" hidden="false" customHeight="false" outlineLevel="0" collapsed="false">
      <c r="A2498" s="0" t="s">
        <v>6468</v>
      </c>
      <c r="B2498" s="0" t="n">
        <v>129</v>
      </c>
      <c r="C2498" s="0" t="s">
        <v>23</v>
      </c>
      <c r="D2498" s="0" t="s">
        <v>6469</v>
      </c>
      <c r="E2498" s="0" t="s">
        <v>6470</v>
      </c>
      <c r="F2498" s="0" t="n">
        <v>33001</v>
      </c>
      <c r="G2498" s="0" t="n">
        <v>288</v>
      </c>
      <c r="H2498" s="0" t="n">
        <v>0</v>
      </c>
      <c r="I2498" s="0" t="n">
        <v>2</v>
      </c>
      <c r="J2498" s="0" t="s">
        <v>7573</v>
      </c>
      <c r="K2498" s="0" t="s">
        <v>7573</v>
      </c>
    </row>
    <row r="2499" customFormat="false" ht="12.75" hidden="false" customHeight="false" outlineLevel="0" collapsed="false">
      <c r="A2499" s="0" t="s">
        <v>6471</v>
      </c>
      <c r="B2499" s="0" t="n">
        <v>263</v>
      </c>
      <c r="C2499" s="0" t="s">
        <v>23</v>
      </c>
      <c r="D2499" s="0" t="s">
        <v>6472</v>
      </c>
      <c r="E2499" s="0" t="s">
        <v>6473</v>
      </c>
      <c r="F2499" s="0" t="n">
        <v>14822</v>
      </c>
      <c r="G2499" s="0" t="n">
        <v>115</v>
      </c>
      <c r="H2499" s="0" t="n">
        <v>0</v>
      </c>
      <c r="I2499" s="0" t="n">
        <v>17</v>
      </c>
      <c r="J2499" s="0" t="s">
        <v>7573</v>
      </c>
      <c r="K2499" s="0" t="s">
        <v>7573</v>
      </c>
    </row>
    <row r="2500" customFormat="false" ht="12.75" hidden="false" customHeight="false" outlineLevel="0" collapsed="false">
      <c r="A2500" s="0" t="s">
        <v>6474</v>
      </c>
      <c r="B2500" s="0" t="n">
        <v>421</v>
      </c>
      <c r="C2500" s="0" t="s">
        <v>23</v>
      </c>
      <c r="D2500" s="0" t="s">
        <v>6475</v>
      </c>
      <c r="E2500" s="0" t="s">
        <v>6476</v>
      </c>
      <c r="F2500" s="0" t="n">
        <v>7112</v>
      </c>
      <c r="G2500" s="0" t="n">
        <v>39</v>
      </c>
      <c r="H2500" s="0" t="n">
        <v>0</v>
      </c>
      <c r="I2500" s="0" t="n">
        <v>6</v>
      </c>
      <c r="J2500" s="0" t="s">
        <v>7573</v>
      </c>
      <c r="K2500" s="0" t="s">
        <v>7573</v>
      </c>
    </row>
    <row r="2501" customFormat="false" ht="12.75" hidden="false" customHeight="false" outlineLevel="0" collapsed="false">
      <c r="A2501" s="0" t="s">
        <v>6477</v>
      </c>
      <c r="B2501" s="0" t="n">
        <v>252</v>
      </c>
      <c r="C2501" s="0" t="s">
        <v>23</v>
      </c>
      <c r="E2501" s="0" t="s">
        <v>6478</v>
      </c>
      <c r="F2501" s="0" t="n">
        <v>5815</v>
      </c>
      <c r="G2501" s="0" t="n">
        <v>47</v>
      </c>
      <c r="H2501" s="0" t="n">
        <v>0</v>
      </c>
      <c r="I2501" s="0" t="n">
        <v>7</v>
      </c>
      <c r="J2501" s="0" t="s">
        <v>7573</v>
      </c>
      <c r="K2501" s="0" t="s">
        <v>7573</v>
      </c>
    </row>
    <row r="2502" customFormat="false" ht="12.75" hidden="false" customHeight="false" outlineLevel="0" collapsed="false">
      <c r="A2502" s="0" t="s">
        <v>6479</v>
      </c>
      <c r="B2502" s="0" t="n">
        <v>101</v>
      </c>
      <c r="C2502" s="0" t="s">
        <v>23</v>
      </c>
      <c r="E2502" s="0" t="s">
        <v>6480</v>
      </c>
      <c r="F2502" s="0" t="n">
        <v>6284</v>
      </c>
      <c r="G2502" s="0" t="n">
        <v>35</v>
      </c>
      <c r="H2502" s="0" t="n">
        <v>0</v>
      </c>
      <c r="I2502" s="0" t="n">
        <v>26</v>
      </c>
      <c r="J2502" s="0" t="s">
        <v>7573</v>
      </c>
      <c r="K2502" s="0" t="s">
        <v>7573</v>
      </c>
    </row>
    <row r="2503" customFormat="false" ht="12.75" hidden="false" customHeight="false" outlineLevel="0" collapsed="false">
      <c r="A2503" s="0" t="s">
        <v>6481</v>
      </c>
      <c r="B2503" s="0" t="n">
        <v>251</v>
      </c>
      <c r="C2503" s="0" t="s">
        <v>23</v>
      </c>
      <c r="E2503" s="0" t="s">
        <v>6482</v>
      </c>
      <c r="F2503" s="0" t="n">
        <v>6853</v>
      </c>
      <c r="G2503" s="0" t="n">
        <v>85</v>
      </c>
      <c r="H2503" s="0" t="n">
        <v>0</v>
      </c>
      <c r="I2503" s="0" t="n">
        <v>24</v>
      </c>
      <c r="J2503" s="0" t="s">
        <v>7573</v>
      </c>
      <c r="K2503" s="0" t="s">
        <v>7573</v>
      </c>
    </row>
    <row r="2504" customFormat="false" ht="12.75" hidden="false" customHeight="false" outlineLevel="0" collapsed="false">
      <c r="A2504" s="0" t="s">
        <v>6483</v>
      </c>
      <c r="B2504" s="0" t="n">
        <v>105</v>
      </c>
      <c r="C2504" s="0" t="s">
        <v>23</v>
      </c>
      <c r="E2504" s="0" t="s">
        <v>6484</v>
      </c>
      <c r="F2504" s="0" t="n">
        <v>7409</v>
      </c>
      <c r="G2504" s="0" t="n">
        <v>24</v>
      </c>
      <c r="H2504" s="0" t="n">
        <v>1</v>
      </c>
      <c r="I2504" s="0" t="n">
        <v>4</v>
      </c>
      <c r="J2504" s="0" t="s">
        <v>7573</v>
      </c>
      <c r="K2504" s="0" t="s">
        <v>7573</v>
      </c>
    </row>
    <row r="2505" customFormat="false" ht="12.75" hidden="false" customHeight="false" outlineLevel="0" collapsed="false">
      <c r="A2505" s="0" t="s">
        <v>6485</v>
      </c>
      <c r="B2505" s="0" t="n">
        <v>555</v>
      </c>
      <c r="C2505" s="0" t="s">
        <v>23</v>
      </c>
      <c r="D2505" s="0" t="s">
        <v>6486</v>
      </c>
      <c r="E2505" s="0" t="s">
        <v>6487</v>
      </c>
      <c r="F2505" s="0" t="n">
        <v>21530</v>
      </c>
      <c r="G2505" s="0" t="n">
        <v>189</v>
      </c>
      <c r="H2505" s="0" t="n">
        <v>0</v>
      </c>
      <c r="I2505" s="0" t="n">
        <v>45</v>
      </c>
      <c r="J2505" s="0" t="s">
        <v>7573</v>
      </c>
      <c r="K2505" s="0" t="s">
        <v>7573</v>
      </c>
    </row>
    <row r="2506" customFormat="false" ht="12.75" hidden="false" customHeight="false" outlineLevel="0" collapsed="false">
      <c r="A2506" s="0" t="s">
        <v>6488</v>
      </c>
      <c r="B2506" s="0" t="n">
        <v>278</v>
      </c>
      <c r="C2506" s="0" t="s">
        <v>23</v>
      </c>
      <c r="D2506" s="0" t="s">
        <v>6489</v>
      </c>
      <c r="E2506" s="0" t="s">
        <v>6490</v>
      </c>
      <c r="F2506" s="0" t="n">
        <v>5325</v>
      </c>
      <c r="G2506" s="0" t="n">
        <v>39</v>
      </c>
      <c r="H2506" s="0" t="n">
        <v>0</v>
      </c>
      <c r="I2506" s="0" t="n">
        <v>10</v>
      </c>
      <c r="J2506" s="0" t="s">
        <v>7573</v>
      </c>
      <c r="K2506" s="0" t="s">
        <v>7573</v>
      </c>
    </row>
    <row r="2507" customFormat="false" ht="12.75" hidden="false" customHeight="false" outlineLevel="0" collapsed="false">
      <c r="A2507" s="0" t="s">
        <v>6491</v>
      </c>
      <c r="B2507" s="0" t="n">
        <v>152</v>
      </c>
      <c r="C2507" s="0" t="s">
        <v>23</v>
      </c>
      <c r="D2507" s="0" t="s">
        <v>6492</v>
      </c>
      <c r="E2507" s="0" t="s">
        <v>6493</v>
      </c>
      <c r="F2507" s="0" t="n">
        <v>30654</v>
      </c>
      <c r="G2507" s="0" t="n">
        <v>292</v>
      </c>
      <c r="H2507" s="0" t="n">
        <v>0</v>
      </c>
      <c r="I2507" s="0" t="n">
        <v>226</v>
      </c>
      <c r="J2507" s="0" t="s">
        <v>7573</v>
      </c>
      <c r="K2507" s="0" t="s">
        <v>7573</v>
      </c>
    </row>
    <row r="2508" customFormat="false" ht="12.75" hidden="false" customHeight="false" outlineLevel="0" collapsed="false">
      <c r="A2508" s="0" t="s">
        <v>6494</v>
      </c>
      <c r="B2508" s="0" t="n">
        <v>502</v>
      </c>
      <c r="C2508" s="0" t="s">
        <v>23</v>
      </c>
      <c r="E2508" s="0" t="s">
        <v>6495</v>
      </c>
      <c r="F2508" s="0" t="n">
        <v>23079</v>
      </c>
      <c r="G2508" s="0" t="n">
        <v>238</v>
      </c>
      <c r="H2508" s="0" t="n">
        <v>0</v>
      </c>
      <c r="I2508" s="0" t="n">
        <v>3</v>
      </c>
      <c r="J2508" s="0" t="s">
        <v>7573</v>
      </c>
      <c r="K2508" s="0" t="s">
        <v>7573</v>
      </c>
    </row>
    <row r="2509" customFormat="false" ht="12.75" hidden="false" customHeight="false" outlineLevel="0" collapsed="false">
      <c r="A2509" s="0" t="s">
        <v>6496</v>
      </c>
      <c r="B2509" s="0" t="n">
        <v>6286</v>
      </c>
      <c r="C2509" s="0" t="s">
        <v>23</v>
      </c>
      <c r="D2509" s="0" t="s">
        <v>6497</v>
      </c>
      <c r="E2509" s="0" t="s">
        <v>6498</v>
      </c>
      <c r="F2509" s="0" t="n">
        <v>26353</v>
      </c>
      <c r="G2509" s="0" t="n">
        <v>247</v>
      </c>
      <c r="H2509" s="0" t="n">
        <v>0</v>
      </c>
      <c r="I2509" s="0" t="n">
        <v>23</v>
      </c>
      <c r="J2509" s="0" t="s">
        <v>7573</v>
      </c>
      <c r="K2509" s="0" t="s">
        <v>7573</v>
      </c>
    </row>
    <row r="2510" customFormat="false" ht="12.75" hidden="false" customHeight="false" outlineLevel="0" collapsed="false">
      <c r="A2510" s="0" t="s">
        <v>6499</v>
      </c>
      <c r="B2510" s="0" t="n">
        <v>244</v>
      </c>
      <c r="C2510" s="0" t="s">
        <v>23</v>
      </c>
      <c r="D2510" s="0" t="s">
        <v>6500</v>
      </c>
      <c r="E2510" s="0" t="s">
        <v>6501</v>
      </c>
      <c r="F2510" s="0" t="n">
        <v>6742</v>
      </c>
      <c r="G2510" s="0" t="n">
        <v>72</v>
      </c>
      <c r="H2510" s="0" t="n">
        <v>0</v>
      </c>
      <c r="I2510" s="0" t="n">
        <v>27</v>
      </c>
      <c r="J2510" s="0" t="s">
        <v>7573</v>
      </c>
      <c r="K2510" s="0" t="s">
        <v>7573</v>
      </c>
    </row>
    <row r="2511" customFormat="false" ht="12.75" hidden="false" customHeight="false" outlineLevel="0" collapsed="false">
      <c r="A2511" s="0" t="s">
        <v>6502</v>
      </c>
      <c r="B2511" s="0" t="n">
        <v>2158</v>
      </c>
      <c r="C2511" s="0" t="s">
        <v>23</v>
      </c>
      <c r="D2511" s="0" t="s">
        <v>6503</v>
      </c>
      <c r="E2511" s="0" t="s">
        <v>6504</v>
      </c>
      <c r="F2511" s="0" t="n">
        <v>20707</v>
      </c>
      <c r="G2511" s="0" t="n">
        <v>403</v>
      </c>
      <c r="H2511" s="0" t="n">
        <v>0</v>
      </c>
      <c r="I2511" s="0" t="n">
        <v>11</v>
      </c>
      <c r="J2511" s="0" t="s">
        <v>7573</v>
      </c>
      <c r="K2511" s="0" t="s">
        <v>7573</v>
      </c>
    </row>
    <row r="2512" customFormat="false" ht="12.75" hidden="false" customHeight="false" outlineLevel="0" collapsed="false">
      <c r="A2512" s="0" t="s">
        <v>6505</v>
      </c>
      <c r="B2512" s="0" t="n">
        <v>146</v>
      </c>
      <c r="C2512" s="0" t="s">
        <v>23</v>
      </c>
      <c r="D2512" s="0" t="s">
        <v>6506</v>
      </c>
      <c r="E2512" s="0" t="s">
        <v>6507</v>
      </c>
      <c r="F2512" s="0" t="n">
        <v>8639</v>
      </c>
      <c r="G2512" s="0" t="n">
        <v>41</v>
      </c>
      <c r="H2512" s="0" t="n">
        <v>0</v>
      </c>
      <c r="I2512" s="0" t="n">
        <v>5</v>
      </c>
      <c r="J2512" s="0" t="s">
        <v>7573</v>
      </c>
      <c r="K2512" s="0" t="s">
        <v>7573</v>
      </c>
    </row>
    <row r="2513" customFormat="false" ht="12.75" hidden="false" customHeight="false" outlineLevel="0" collapsed="false">
      <c r="A2513" s="0" t="s">
        <v>6508</v>
      </c>
      <c r="B2513" s="0" t="n">
        <v>303</v>
      </c>
      <c r="C2513" s="0" t="s">
        <v>23</v>
      </c>
      <c r="D2513" s="0" t="s">
        <v>6509</v>
      </c>
      <c r="E2513" s="0" t="s">
        <v>6510</v>
      </c>
      <c r="F2513" s="0" t="n">
        <v>118967</v>
      </c>
      <c r="G2513" s="0" t="n">
        <v>1408</v>
      </c>
      <c r="H2513" s="0" t="n">
        <v>2</v>
      </c>
      <c r="I2513" s="0" t="n">
        <v>419</v>
      </c>
      <c r="J2513" s="0" t="s">
        <v>7573</v>
      </c>
      <c r="K2513" s="0" t="s">
        <v>7573</v>
      </c>
    </row>
    <row r="2514" customFormat="false" ht="12.75" hidden="false" customHeight="false" outlineLevel="0" collapsed="false">
      <c r="A2514" s="0" t="s">
        <v>6511</v>
      </c>
      <c r="B2514" s="0" t="n">
        <v>161</v>
      </c>
      <c r="C2514" s="0" t="s">
        <v>23</v>
      </c>
      <c r="F2514" s="0" t="n">
        <v>5866</v>
      </c>
      <c r="G2514" s="0" t="n">
        <v>67</v>
      </c>
      <c r="H2514" s="0" t="n">
        <v>0</v>
      </c>
      <c r="I2514" s="0" t="n">
        <v>33</v>
      </c>
      <c r="J2514" s="0" t="s">
        <v>7573</v>
      </c>
      <c r="K2514" s="0" t="s">
        <v>7573</v>
      </c>
    </row>
    <row r="2515" customFormat="false" ht="12.75" hidden="false" customHeight="false" outlineLevel="0" collapsed="false">
      <c r="A2515" s="0" t="s">
        <v>6512</v>
      </c>
      <c r="B2515" s="0" t="n">
        <v>119</v>
      </c>
      <c r="C2515" s="0" t="s">
        <v>23</v>
      </c>
      <c r="D2515" s="0" t="s">
        <v>6513</v>
      </c>
      <c r="E2515" s="0" t="s">
        <v>6514</v>
      </c>
      <c r="F2515" s="0" t="n">
        <v>5513</v>
      </c>
      <c r="G2515" s="0" t="n">
        <v>109</v>
      </c>
      <c r="H2515" s="0" t="n">
        <v>0</v>
      </c>
      <c r="I2515" s="0" t="n">
        <v>1</v>
      </c>
      <c r="J2515" s="0" t="s">
        <v>7573</v>
      </c>
      <c r="K2515" s="0" t="s">
        <v>7573</v>
      </c>
    </row>
    <row r="2516" customFormat="false" ht="12.75" hidden="false" customHeight="false" outlineLevel="0" collapsed="false">
      <c r="A2516" s="0" t="s">
        <v>6515</v>
      </c>
      <c r="B2516" s="0" t="n">
        <v>1522</v>
      </c>
      <c r="C2516" s="0" t="s">
        <v>23</v>
      </c>
      <c r="D2516" s="0" t="s">
        <v>6516</v>
      </c>
      <c r="E2516" s="0" t="s">
        <v>6517</v>
      </c>
      <c r="F2516" s="0" t="n">
        <v>33575</v>
      </c>
      <c r="G2516" s="0" t="n">
        <v>297</v>
      </c>
      <c r="H2516" s="0" t="n">
        <v>0</v>
      </c>
      <c r="I2516" s="0" t="n">
        <v>5</v>
      </c>
      <c r="J2516" s="0" t="s">
        <v>7573</v>
      </c>
      <c r="K2516" s="0" t="s">
        <v>7573</v>
      </c>
    </row>
    <row r="2517" customFormat="false" ht="12.75" hidden="false" customHeight="false" outlineLevel="0" collapsed="false">
      <c r="A2517" s="0" t="s">
        <v>6518</v>
      </c>
      <c r="B2517" s="0" t="n">
        <v>1960</v>
      </c>
      <c r="C2517" s="0" t="s">
        <v>23</v>
      </c>
      <c r="D2517" s="0" t="s">
        <v>6519</v>
      </c>
      <c r="E2517" s="0" t="s">
        <v>6520</v>
      </c>
      <c r="F2517" s="0" t="n">
        <v>23447</v>
      </c>
      <c r="G2517" s="0" t="n">
        <v>373</v>
      </c>
      <c r="H2517" s="0" t="n">
        <v>0</v>
      </c>
      <c r="I2517" s="0" t="n">
        <v>30</v>
      </c>
      <c r="J2517" s="0" t="s">
        <v>7573</v>
      </c>
      <c r="K2517" s="0" t="s">
        <v>7573</v>
      </c>
    </row>
    <row r="2518" customFormat="false" ht="12.75" hidden="false" customHeight="false" outlineLevel="0" collapsed="false">
      <c r="A2518" s="0" t="s">
        <v>6521</v>
      </c>
      <c r="B2518" s="0" t="n">
        <v>300</v>
      </c>
      <c r="C2518" s="0" t="s">
        <v>23</v>
      </c>
      <c r="E2518" s="0" t="s">
        <v>6522</v>
      </c>
      <c r="F2518" s="0" t="n">
        <v>33319</v>
      </c>
      <c r="G2518" s="0" t="n">
        <v>295</v>
      </c>
      <c r="H2518" s="0" t="n">
        <v>0</v>
      </c>
      <c r="I2518" s="0" t="n">
        <v>15</v>
      </c>
      <c r="J2518" s="0" t="s">
        <v>7573</v>
      </c>
      <c r="K2518" s="0" t="s">
        <v>7573</v>
      </c>
    </row>
    <row r="2519" customFormat="false" ht="12.75" hidden="false" customHeight="false" outlineLevel="0" collapsed="false">
      <c r="A2519" s="0" t="s">
        <v>6523</v>
      </c>
      <c r="B2519" s="0" t="n">
        <v>24639</v>
      </c>
      <c r="C2519" s="0" t="s">
        <v>23</v>
      </c>
      <c r="D2519" s="0" t="s">
        <v>6524</v>
      </c>
      <c r="E2519" s="0" t="s">
        <v>6525</v>
      </c>
      <c r="F2519" s="0" t="n">
        <v>186358</v>
      </c>
      <c r="G2519" s="0" t="n">
        <v>1925</v>
      </c>
      <c r="H2519" s="0" t="n">
        <v>0</v>
      </c>
      <c r="I2519" s="0" t="n">
        <v>2599</v>
      </c>
      <c r="J2519" s="0" t="s">
        <v>7573</v>
      </c>
      <c r="K2519" s="0" t="s">
        <v>7573</v>
      </c>
    </row>
    <row r="2520" customFormat="false" ht="12.75" hidden="false" customHeight="false" outlineLevel="0" collapsed="false">
      <c r="A2520" s="0" t="s">
        <v>6526</v>
      </c>
      <c r="B2520" s="0" t="n">
        <v>1547</v>
      </c>
      <c r="C2520" s="0" t="s">
        <v>23</v>
      </c>
      <c r="D2520" s="0" t="s">
        <v>6527</v>
      </c>
      <c r="E2520" s="0" t="s">
        <v>6528</v>
      </c>
      <c r="F2520" s="0" t="n">
        <v>7558</v>
      </c>
      <c r="G2520" s="0" t="n">
        <v>127</v>
      </c>
      <c r="H2520" s="0" t="n">
        <v>0</v>
      </c>
      <c r="I2520" s="0" t="n">
        <v>3</v>
      </c>
      <c r="J2520" s="0" t="s">
        <v>7573</v>
      </c>
      <c r="K2520" s="0" t="s">
        <v>7573</v>
      </c>
    </row>
    <row r="2521" customFormat="false" ht="12.75" hidden="false" customHeight="false" outlineLevel="0" collapsed="false">
      <c r="A2521" s="0" t="s">
        <v>6529</v>
      </c>
      <c r="B2521" s="0" t="n">
        <v>345</v>
      </c>
      <c r="C2521" s="0" t="s">
        <v>23</v>
      </c>
      <c r="D2521" s="0" t="s">
        <v>6530</v>
      </c>
      <c r="E2521" s="0" t="s">
        <v>6531</v>
      </c>
      <c r="F2521" s="0" t="n">
        <v>28574</v>
      </c>
      <c r="G2521" s="0" t="n">
        <v>164</v>
      </c>
      <c r="H2521" s="0" t="n">
        <v>0</v>
      </c>
      <c r="I2521" s="0" t="n">
        <v>16</v>
      </c>
      <c r="J2521" s="0" t="s">
        <v>7573</v>
      </c>
      <c r="K2521" s="0" t="s">
        <v>7573</v>
      </c>
    </row>
    <row r="2522" customFormat="false" ht="12.75" hidden="false" customHeight="false" outlineLevel="0" collapsed="false">
      <c r="A2522" s="0" t="s">
        <v>6532</v>
      </c>
      <c r="B2522" s="0" t="n">
        <v>122</v>
      </c>
      <c r="C2522" s="0" t="s">
        <v>23</v>
      </c>
      <c r="E2522" s="0" t="s">
        <v>6533</v>
      </c>
      <c r="F2522" s="0" t="n">
        <v>6239</v>
      </c>
      <c r="G2522" s="0" t="n">
        <v>47</v>
      </c>
      <c r="H2522" s="0" t="n">
        <v>0</v>
      </c>
      <c r="I2522" s="0" t="n">
        <v>1</v>
      </c>
      <c r="J2522" s="0" t="s">
        <v>7573</v>
      </c>
      <c r="K2522" s="0" t="s">
        <v>7573</v>
      </c>
    </row>
    <row r="2523" customFormat="false" ht="12.75" hidden="false" customHeight="false" outlineLevel="0" collapsed="false">
      <c r="A2523" s="0" t="s">
        <v>6534</v>
      </c>
      <c r="B2523" s="0" t="n">
        <v>108</v>
      </c>
      <c r="C2523" s="0" t="s">
        <v>23</v>
      </c>
      <c r="E2523" s="0" t="s">
        <v>6535</v>
      </c>
      <c r="F2523" s="0" t="n">
        <v>97090</v>
      </c>
      <c r="G2523" s="0" t="n">
        <v>741</v>
      </c>
      <c r="H2523" s="0" t="n">
        <v>0</v>
      </c>
      <c r="I2523" s="0" t="n">
        <v>146</v>
      </c>
      <c r="J2523" s="0" t="s">
        <v>7573</v>
      </c>
      <c r="K2523" s="0" t="s">
        <v>7573</v>
      </c>
    </row>
    <row r="2524" customFormat="false" ht="12.75" hidden="false" customHeight="false" outlineLevel="0" collapsed="false">
      <c r="A2524" s="0" t="s">
        <v>6536</v>
      </c>
      <c r="B2524" s="0" t="n">
        <v>3855</v>
      </c>
      <c r="C2524" s="0" t="s">
        <v>23</v>
      </c>
      <c r="D2524" s="0" t="s">
        <v>6537</v>
      </c>
      <c r="E2524" s="0" t="s">
        <v>6538</v>
      </c>
      <c r="F2524" s="0" t="n">
        <v>5184</v>
      </c>
      <c r="G2524" s="0" t="n">
        <v>49</v>
      </c>
      <c r="H2524" s="0" t="n">
        <v>0</v>
      </c>
      <c r="I2524" s="0" t="n">
        <v>3</v>
      </c>
      <c r="J2524" s="0" t="s">
        <v>7573</v>
      </c>
      <c r="K2524" s="0" t="s">
        <v>7573</v>
      </c>
    </row>
    <row r="2525" customFormat="false" ht="12.75" hidden="false" customHeight="false" outlineLevel="0" collapsed="false">
      <c r="A2525" s="0" t="s">
        <v>6539</v>
      </c>
      <c r="B2525" s="0" t="n">
        <v>844</v>
      </c>
      <c r="C2525" s="0" t="s">
        <v>23</v>
      </c>
      <c r="D2525" s="0" t="s">
        <v>6540</v>
      </c>
      <c r="E2525" s="0" t="s">
        <v>6541</v>
      </c>
      <c r="F2525" s="0" t="n">
        <v>19164</v>
      </c>
      <c r="G2525" s="0" t="n">
        <v>281</v>
      </c>
      <c r="H2525" s="0" t="n">
        <v>0</v>
      </c>
      <c r="I2525" s="0" t="n">
        <v>53</v>
      </c>
      <c r="J2525" s="0" t="s">
        <v>7573</v>
      </c>
      <c r="K2525" s="0" t="s">
        <v>7573</v>
      </c>
    </row>
    <row r="2526" customFormat="false" ht="12.75" hidden="false" customHeight="false" outlineLevel="0" collapsed="false">
      <c r="A2526" s="0" t="s">
        <v>6542</v>
      </c>
      <c r="B2526" s="0" t="n">
        <v>215</v>
      </c>
      <c r="C2526" s="0" t="s">
        <v>23</v>
      </c>
      <c r="E2526" s="0" t="s">
        <v>6543</v>
      </c>
      <c r="F2526" s="0" t="n">
        <v>16845</v>
      </c>
      <c r="G2526" s="0" t="n">
        <v>146</v>
      </c>
      <c r="H2526" s="0" t="n">
        <v>0</v>
      </c>
      <c r="I2526" s="0" t="n">
        <v>7</v>
      </c>
      <c r="J2526" s="0" t="s">
        <v>7573</v>
      </c>
      <c r="K2526" s="0" t="s">
        <v>7573</v>
      </c>
    </row>
    <row r="2527" customFormat="false" ht="12.75" hidden="false" customHeight="false" outlineLevel="0" collapsed="false">
      <c r="A2527" s="0" t="s">
        <v>6544</v>
      </c>
      <c r="B2527" s="0" t="n">
        <v>1629</v>
      </c>
      <c r="C2527" s="0" t="s">
        <v>23</v>
      </c>
      <c r="D2527" s="0" t="s">
        <v>6545</v>
      </c>
      <c r="E2527" s="0" t="s">
        <v>6546</v>
      </c>
      <c r="F2527" s="0" t="n">
        <v>22138</v>
      </c>
      <c r="G2527" s="0" t="n">
        <v>268</v>
      </c>
      <c r="H2527" s="0" t="n">
        <v>0</v>
      </c>
      <c r="I2527" s="0" t="n">
        <v>126</v>
      </c>
      <c r="J2527" s="0" t="s">
        <v>7573</v>
      </c>
      <c r="K2527" s="0" t="s">
        <v>7573</v>
      </c>
    </row>
    <row r="2528" customFormat="false" ht="12.75" hidden="false" customHeight="false" outlineLevel="0" collapsed="false">
      <c r="A2528" s="0" t="s">
        <v>6547</v>
      </c>
      <c r="B2528" s="0" t="n">
        <v>360</v>
      </c>
      <c r="C2528" s="0" t="s">
        <v>23</v>
      </c>
      <c r="D2528" s="0" t="s">
        <v>6548</v>
      </c>
      <c r="E2528" s="0" t="s">
        <v>6549</v>
      </c>
      <c r="F2528" s="0" t="n">
        <v>9226</v>
      </c>
      <c r="G2528" s="0" t="n">
        <v>28</v>
      </c>
      <c r="H2528" s="0" t="n">
        <v>0</v>
      </c>
      <c r="I2528" s="0" t="n">
        <v>2</v>
      </c>
      <c r="J2528" s="0" t="s">
        <v>7573</v>
      </c>
      <c r="K2528" s="0" t="s">
        <v>7573</v>
      </c>
    </row>
    <row r="2529" customFormat="false" ht="12.75" hidden="false" customHeight="false" outlineLevel="0" collapsed="false">
      <c r="A2529" s="0" t="s">
        <v>6550</v>
      </c>
      <c r="B2529" s="0" t="n">
        <v>245</v>
      </c>
      <c r="C2529" s="0" t="s">
        <v>23</v>
      </c>
      <c r="D2529" s="0" t="s">
        <v>6551</v>
      </c>
      <c r="E2529" s="0" t="s">
        <v>6552</v>
      </c>
      <c r="F2529" s="0" t="n">
        <v>34305</v>
      </c>
      <c r="G2529" s="0" t="n">
        <v>362</v>
      </c>
      <c r="H2529" s="0" t="n">
        <v>0</v>
      </c>
      <c r="I2529" s="0" t="n">
        <v>15</v>
      </c>
      <c r="J2529" s="0" t="s">
        <v>7573</v>
      </c>
      <c r="K2529" s="0" t="s">
        <v>7573</v>
      </c>
    </row>
    <row r="2530" customFormat="false" ht="12.75" hidden="false" customHeight="false" outlineLevel="0" collapsed="false">
      <c r="A2530" s="0" t="s">
        <v>6553</v>
      </c>
      <c r="B2530" s="0" t="n">
        <v>1652</v>
      </c>
      <c r="C2530" s="0" t="s">
        <v>23</v>
      </c>
      <c r="F2530" s="0" t="n">
        <v>10217</v>
      </c>
      <c r="G2530" s="0" t="n">
        <v>59</v>
      </c>
      <c r="H2530" s="0" t="n">
        <v>0</v>
      </c>
      <c r="I2530" s="0" t="n">
        <v>6</v>
      </c>
      <c r="J2530" s="0" t="s">
        <v>7573</v>
      </c>
      <c r="K2530" s="0" t="s">
        <v>7573</v>
      </c>
    </row>
    <row r="2531" customFormat="false" ht="12.75" hidden="false" customHeight="false" outlineLevel="0" collapsed="false">
      <c r="A2531" s="0" t="s">
        <v>6554</v>
      </c>
      <c r="B2531" s="0" t="n">
        <v>257</v>
      </c>
      <c r="C2531" s="0" t="s">
        <v>23</v>
      </c>
      <c r="D2531" s="0" t="s">
        <v>6555</v>
      </c>
      <c r="E2531" s="0" t="s">
        <v>6556</v>
      </c>
      <c r="F2531" s="0" t="n">
        <v>11279</v>
      </c>
      <c r="G2531" s="0" t="n">
        <v>101</v>
      </c>
      <c r="H2531" s="0" t="n">
        <v>0</v>
      </c>
      <c r="I2531" s="0" t="n">
        <v>6</v>
      </c>
      <c r="J2531" s="0" t="s">
        <v>7573</v>
      </c>
      <c r="K2531" s="0" t="s">
        <v>7573</v>
      </c>
    </row>
    <row r="2532" customFormat="false" ht="12.75" hidden="false" customHeight="false" outlineLevel="0" collapsed="false">
      <c r="A2532" s="0" t="s">
        <v>6557</v>
      </c>
      <c r="B2532" s="0" t="n">
        <v>102</v>
      </c>
      <c r="C2532" s="0" t="s">
        <v>23</v>
      </c>
      <c r="F2532" s="0" t="n">
        <v>6393</v>
      </c>
      <c r="G2532" s="0" t="n">
        <v>86</v>
      </c>
      <c r="H2532" s="0" t="n">
        <v>0</v>
      </c>
      <c r="I2532" s="0" t="n">
        <v>4</v>
      </c>
      <c r="J2532" s="0" t="s">
        <v>7573</v>
      </c>
      <c r="K2532" s="0" t="s">
        <v>7573</v>
      </c>
    </row>
    <row r="2533" customFormat="false" ht="12.75" hidden="false" customHeight="false" outlineLevel="0" collapsed="false">
      <c r="A2533" s="0" t="s">
        <v>6558</v>
      </c>
      <c r="B2533" s="0" t="n">
        <v>380</v>
      </c>
      <c r="C2533" s="0" t="s">
        <v>23</v>
      </c>
      <c r="D2533" s="0" t="s">
        <v>6559</v>
      </c>
      <c r="E2533" s="0" t="s">
        <v>6560</v>
      </c>
      <c r="F2533" s="0" t="n">
        <v>8374</v>
      </c>
      <c r="G2533" s="0" t="n">
        <v>90</v>
      </c>
      <c r="H2533" s="0" t="n">
        <v>0</v>
      </c>
      <c r="I2533" s="0" t="n">
        <v>17</v>
      </c>
      <c r="J2533" s="0" t="s">
        <v>7573</v>
      </c>
      <c r="K2533" s="0" t="s">
        <v>7573</v>
      </c>
    </row>
    <row r="2534" customFormat="false" ht="12.75" hidden="false" customHeight="false" outlineLevel="0" collapsed="false">
      <c r="A2534" s="0" t="s">
        <v>6561</v>
      </c>
      <c r="B2534" s="0" t="n">
        <v>2675</v>
      </c>
      <c r="C2534" s="0" t="s">
        <v>23</v>
      </c>
      <c r="E2534" s="0" t="s">
        <v>6562</v>
      </c>
      <c r="F2534" s="0" t="n">
        <v>10527</v>
      </c>
      <c r="G2534" s="0" t="n">
        <v>158</v>
      </c>
      <c r="H2534" s="0" t="n">
        <v>0</v>
      </c>
      <c r="I2534" s="0" t="n">
        <v>21</v>
      </c>
      <c r="J2534" s="0" t="s">
        <v>7573</v>
      </c>
      <c r="K2534" s="0" t="s">
        <v>7573</v>
      </c>
    </row>
    <row r="2535" customFormat="false" ht="12.75" hidden="false" customHeight="false" outlineLevel="0" collapsed="false">
      <c r="A2535" s="0" t="s">
        <v>6563</v>
      </c>
      <c r="B2535" s="0" t="n">
        <v>650</v>
      </c>
      <c r="C2535" s="0" t="s">
        <v>23</v>
      </c>
      <c r="E2535" s="0" t="s">
        <v>6564</v>
      </c>
      <c r="F2535" s="0" t="n">
        <v>6510</v>
      </c>
      <c r="G2535" s="0" t="n">
        <v>62</v>
      </c>
      <c r="H2535" s="0" t="n">
        <v>0</v>
      </c>
      <c r="I2535" s="0" t="n">
        <v>22</v>
      </c>
      <c r="J2535" s="0" t="s">
        <v>7573</v>
      </c>
      <c r="K2535" s="0" t="s">
        <v>7573</v>
      </c>
    </row>
    <row r="2536" customFormat="false" ht="12.75" hidden="false" customHeight="false" outlineLevel="0" collapsed="false">
      <c r="A2536" s="0" t="s">
        <v>6565</v>
      </c>
      <c r="B2536" s="0" t="n">
        <v>209</v>
      </c>
      <c r="C2536" s="0" t="s">
        <v>23</v>
      </c>
      <c r="D2536" s="0" t="s">
        <v>6566</v>
      </c>
      <c r="E2536" s="0" t="s">
        <v>6567</v>
      </c>
      <c r="F2536" s="0" t="n">
        <v>10711</v>
      </c>
      <c r="G2536" s="0" t="n">
        <v>87</v>
      </c>
      <c r="H2536" s="0" t="n">
        <v>0</v>
      </c>
      <c r="I2536" s="0" t="n">
        <v>6</v>
      </c>
      <c r="J2536" s="0" t="s">
        <v>7573</v>
      </c>
      <c r="K2536" s="0" t="s">
        <v>7573</v>
      </c>
    </row>
    <row r="2537" customFormat="false" ht="12.75" hidden="false" customHeight="false" outlineLevel="0" collapsed="false">
      <c r="A2537" s="0" t="s">
        <v>6568</v>
      </c>
      <c r="B2537" s="0" t="n">
        <v>249</v>
      </c>
      <c r="C2537" s="0" t="s">
        <v>23</v>
      </c>
      <c r="D2537" s="0" t="s">
        <v>6569</v>
      </c>
      <c r="E2537" s="0" t="s">
        <v>6570</v>
      </c>
      <c r="F2537" s="0" t="n">
        <v>6249</v>
      </c>
      <c r="G2537" s="0" t="n">
        <v>42</v>
      </c>
      <c r="H2537" s="0" t="n">
        <v>0</v>
      </c>
      <c r="I2537" s="0" t="n">
        <v>10</v>
      </c>
      <c r="J2537" s="0" t="s">
        <v>7573</v>
      </c>
      <c r="K2537" s="0" t="s">
        <v>7573</v>
      </c>
    </row>
    <row r="2538" customFormat="false" ht="12.75" hidden="false" customHeight="false" outlineLevel="0" collapsed="false">
      <c r="A2538" s="0" t="s">
        <v>6571</v>
      </c>
      <c r="B2538" s="0" t="n">
        <v>1911</v>
      </c>
      <c r="C2538" s="0" t="s">
        <v>23</v>
      </c>
      <c r="D2538" s="0" t="s">
        <v>6572</v>
      </c>
      <c r="E2538" s="0" t="s">
        <v>6573</v>
      </c>
      <c r="F2538" s="0" t="n">
        <v>59436</v>
      </c>
      <c r="G2538" s="0" t="n">
        <v>743</v>
      </c>
      <c r="H2538" s="0" t="n">
        <v>0</v>
      </c>
      <c r="I2538" s="0" t="n">
        <v>66</v>
      </c>
      <c r="J2538" s="0" t="s">
        <v>7573</v>
      </c>
      <c r="K2538" s="0" t="s">
        <v>7573</v>
      </c>
    </row>
    <row r="2539" customFormat="false" ht="12.75" hidden="false" customHeight="false" outlineLevel="0" collapsed="false">
      <c r="A2539" s="0" t="s">
        <v>6574</v>
      </c>
      <c r="B2539" s="0" t="n">
        <v>811</v>
      </c>
      <c r="C2539" s="0" t="s">
        <v>23</v>
      </c>
      <c r="D2539" s="0" t="s">
        <v>6575</v>
      </c>
      <c r="E2539" s="0" t="s">
        <v>6576</v>
      </c>
      <c r="F2539" s="0" t="n">
        <v>9976</v>
      </c>
      <c r="G2539" s="0" t="n">
        <v>186</v>
      </c>
      <c r="H2539" s="0" t="n">
        <v>1</v>
      </c>
      <c r="I2539" s="0" t="n">
        <v>16</v>
      </c>
      <c r="J2539" s="0" t="s">
        <v>7573</v>
      </c>
      <c r="K2539" s="0" t="s">
        <v>7573</v>
      </c>
    </row>
    <row r="2540" customFormat="false" ht="12.75" hidden="false" customHeight="false" outlineLevel="0" collapsed="false">
      <c r="A2540" s="0" t="s">
        <v>6577</v>
      </c>
      <c r="B2540" s="0" t="n">
        <v>192</v>
      </c>
      <c r="C2540" s="0" t="s">
        <v>23</v>
      </c>
      <c r="E2540" s="0" t="s">
        <v>6578</v>
      </c>
      <c r="F2540" s="0" t="n">
        <v>8566</v>
      </c>
      <c r="G2540" s="0" t="n">
        <v>71</v>
      </c>
      <c r="H2540" s="0" t="n">
        <v>0</v>
      </c>
      <c r="I2540" s="0" t="n">
        <v>26</v>
      </c>
      <c r="J2540" s="0" t="s">
        <v>7573</v>
      </c>
      <c r="K2540" s="0" t="s">
        <v>7573</v>
      </c>
    </row>
    <row r="2541" customFormat="false" ht="12.75" hidden="false" customHeight="false" outlineLevel="0" collapsed="false">
      <c r="A2541" s="0" t="s">
        <v>6579</v>
      </c>
      <c r="B2541" s="0" t="n">
        <v>471</v>
      </c>
      <c r="C2541" s="0" t="s">
        <v>23</v>
      </c>
      <c r="D2541" s="0" t="s">
        <v>6580</v>
      </c>
      <c r="E2541" s="0" t="s">
        <v>6581</v>
      </c>
      <c r="F2541" s="0" t="n">
        <v>53463</v>
      </c>
      <c r="G2541" s="0" t="n">
        <v>372</v>
      </c>
      <c r="H2541" s="0" t="n">
        <v>0</v>
      </c>
      <c r="I2541" s="0" t="n">
        <v>32</v>
      </c>
      <c r="J2541" s="0" t="s">
        <v>7573</v>
      </c>
      <c r="K2541" s="0" t="s">
        <v>7573</v>
      </c>
    </row>
    <row r="2542" customFormat="false" ht="12.75" hidden="false" customHeight="false" outlineLevel="0" collapsed="false">
      <c r="A2542" s="0" t="s">
        <v>6582</v>
      </c>
      <c r="B2542" s="0" t="n">
        <v>114</v>
      </c>
      <c r="C2542" s="0" t="s">
        <v>23</v>
      </c>
      <c r="D2542" s="0" t="s">
        <v>6583</v>
      </c>
      <c r="E2542" s="0" t="s">
        <v>6584</v>
      </c>
      <c r="F2542" s="0" t="n">
        <v>12133</v>
      </c>
      <c r="G2542" s="0" t="n">
        <v>67</v>
      </c>
      <c r="H2542" s="0" t="n">
        <v>0</v>
      </c>
      <c r="I2542" s="0" t="n">
        <v>291</v>
      </c>
      <c r="J2542" s="0" t="s">
        <v>7573</v>
      </c>
      <c r="K2542" s="0" t="s">
        <v>7573</v>
      </c>
    </row>
    <row r="2543" customFormat="false" ht="12.75" hidden="false" customHeight="false" outlineLevel="0" collapsed="false">
      <c r="A2543" s="0" t="s">
        <v>6585</v>
      </c>
      <c r="B2543" s="0" t="n">
        <v>352</v>
      </c>
      <c r="C2543" s="0" t="s">
        <v>23</v>
      </c>
      <c r="E2543" s="0" t="s">
        <v>6586</v>
      </c>
      <c r="F2543" s="0" t="n">
        <v>5681</v>
      </c>
      <c r="G2543" s="0" t="n">
        <v>64</v>
      </c>
      <c r="H2543" s="0" t="n">
        <v>0</v>
      </c>
      <c r="I2543" s="0" t="n">
        <v>5</v>
      </c>
      <c r="J2543" s="0" t="s">
        <v>7573</v>
      </c>
      <c r="K2543" s="0" t="s">
        <v>7573</v>
      </c>
    </row>
    <row r="2544" customFormat="false" ht="12.75" hidden="false" customHeight="false" outlineLevel="0" collapsed="false">
      <c r="A2544" s="0" t="s">
        <v>6587</v>
      </c>
      <c r="B2544" s="0" t="n">
        <v>263</v>
      </c>
      <c r="C2544" s="0" t="s">
        <v>23</v>
      </c>
      <c r="E2544" s="0" t="s">
        <v>6588</v>
      </c>
      <c r="F2544" s="0" t="n">
        <v>5603</v>
      </c>
      <c r="G2544" s="0" t="n">
        <v>51</v>
      </c>
      <c r="H2544" s="0" t="n">
        <v>1</v>
      </c>
      <c r="I2544" s="0" t="n">
        <v>32</v>
      </c>
      <c r="J2544" s="0" t="s">
        <v>7573</v>
      </c>
      <c r="K2544" s="0" t="s">
        <v>7573</v>
      </c>
    </row>
    <row r="2545" customFormat="false" ht="12.75" hidden="false" customHeight="false" outlineLevel="0" collapsed="false">
      <c r="A2545" s="0" t="s">
        <v>6589</v>
      </c>
      <c r="B2545" s="0" t="n">
        <v>2116</v>
      </c>
      <c r="C2545" s="0" t="s">
        <v>23</v>
      </c>
      <c r="D2545" s="0" t="s">
        <v>6590</v>
      </c>
      <c r="E2545" s="0" t="s">
        <v>6591</v>
      </c>
      <c r="F2545" s="0" t="n">
        <v>9890</v>
      </c>
      <c r="G2545" s="0" t="n">
        <v>168</v>
      </c>
      <c r="H2545" s="0" t="n">
        <v>0</v>
      </c>
      <c r="I2545" s="0" t="n">
        <v>61</v>
      </c>
      <c r="J2545" s="0" t="s">
        <v>7573</v>
      </c>
      <c r="K2545" s="0" t="s">
        <v>7573</v>
      </c>
    </row>
    <row r="2546" customFormat="false" ht="12.75" hidden="false" customHeight="false" outlineLevel="0" collapsed="false">
      <c r="A2546" s="0" t="s">
        <v>6592</v>
      </c>
      <c r="B2546" s="0" t="n">
        <v>8043</v>
      </c>
      <c r="C2546" s="0" t="s">
        <v>23</v>
      </c>
      <c r="D2546" s="0" t="s">
        <v>6593</v>
      </c>
      <c r="E2546" s="0" t="s">
        <v>6594</v>
      </c>
      <c r="F2546" s="0" t="n">
        <v>67935</v>
      </c>
      <c r="G2546" s="0" t="n">
        <v>504</v>
      </c>
      <c r="H2546" s="0" t="n">
        <v>0</v>
      </c>
      <c r="I2546" s="0" t="n">
        <v>208</v>
      </c>
      <c r="J2546" s="0" t="s">
        <v>7573</v>
      </c>
      <c r="K2546" s="0" t="s">
        <v>7573</v>
      </c>
    </row>
    <row r="2547" customFormat="false" ht="12.75" hidden="false" customHeight="false" outlineLevel="0" collapsed="false">
      <c r="A2547" s="0" t="s">
        <v>6595</v>
      </c>
      <c r="B2547" s="0" t="n">
        <v>312</v>
      </c>
      <c r="C2547" s="0" t="s">
        <v>23</v>
      </c>
      <c r="D2547" s="0" t="s">
        <v>6596</v>
      </c>
      <c r="E2547" s="0" t="s">
        <v>6597</v>
      </c>
      <c r="F2547" s="0" t="n">
        <v>19395</v>
      </c>
      <c r="G2547" s="0" t="n">
        <v>225</v>
      </c>
      <c r="H2547" s="0" t="n">
        <v>0</v>
      </c>
      <c r="I2547" s="0" t="n">
        <v>15</v>
      </c>
      <c r="J2547" s="0" t="s">
        <v>7573</v>
      </c>
      <c r="K2547" s="0" t="s">
        <v>7573</v>
      </c>
    </row>
    <row r="2548" customFormat="false" ht="12.75" hidden="false" customHeight="false" outlineLevel="0" collapsed="false">
      <c r="A2548" s="0" t="s">
        <v>6598</v>
      </c>
      <c r="B2548" s="0" t="n">
        <v>766</v>
      </c>
      <c r="C2548" s="0" t="s">
        <v>23</v>
      </c>
      <c r="D2548" s="0" t="s">
        <v>6599</v>
      </c>
      <c r="E2548" s="0" t="s">
        <v>4930</v>
      </c>
      <c r="F2548" s="0" t="n">
        <v>39181</v>
      </c>
      <c r="G2548" s="0" t="n">
        <v>177</v>
      </c>
      <c r="H2548" s="0" t="n">
        <v>0</v>
      </c>
      <c r="I2548" s="0" t="n">
        <v>7</v>
      </c>
      <c r="J2548" s="0" t="s">
        <v>7573</v>
      </c>
      <c r="K2548" s="0" t="s">
        <v>7573</v>
      </c>
    </row>
    <row r="2549" customFormat="false" ht="12.75" hidden="false" customHeight="false" outlineLevel="0" collapsed="false">
      <c r="A2549" s="0" t="s">
        <v>6600</v>
      </c>
      <c r="B2549" s="0" t="n">
        <v>621</v>
      </c>
      <c r="C2549" s="0" t="s">
        <v>23</v>
      </c>
      <c r="D2549" s="0" t="s">
        <v>6601</v>
      </c>
      <c r="E2549" s="0" t="s">
        <v>6602</v>
      </c>
      <c r="F2549" s="0" t="n">
        <v>18512</v>
      </c>
      <c r="G2549" s="0" t="n">
        <v>198</v>
      </c>
      <c r="H2549" s="0" t="n">
        <v>1</v>
      </c>
      <c r="I2549" s="0" t="n">
        <v>24</v>
      </c>
      <c r="J2549" s="0" t="s">
        <v>7573</v>
      </c>
      <c r="K2549" s="0" t="s">
        <v>7573</v>
      </c>
    </row>
    <row r="2550" customFormat="false" ht="12.75" hidden="false" customHeight="false" outlineLevel="0" collapsed="false">
      <c r="A2550" s="0" t="s">
        <v>6603</v>
      </c>
      <c r="B2550" s="0" t="n">
        <v>124</v>
      </c>
      <c r="C2550" s="0" t="s">
        <v>23</v>
      </c>
      <c r="E2550" s="0" t="s">
        <v>6604</v>
      </c>
      <c r="F2550" s="0" t="n">
        <v>7621</v>
      </c>
      <c r="G2550" s="0" t="n">
        <v>69</v>
      </c>
      <c r="H2550" s="0" t="n">
        <v>0</v>
      </c>
      <c r="I2550" s="0" t="n">
        <v>23</v>
      </c>
      <c r="J2550" s="0" t="s">
        <v>7573</v>
      </c>
      <c r="K2550" s="0" t="s">
        <v>7573</v>
      </c>
    </row>
    <row r="2551" customFormat="false" ht="12.75" hidden="false" customHeight="false" outlineLevel="0" collapsed="false">
      <c r="A2551" s="0" t="s">
        <v>6605</v>
      </c>
      <c r="B2551" s="0" t="n">
        <v>626</v>
      </c>
      <c r="C2551" s="0" t="s">
        <v>23</v>
      </c>
      <c r="E2551" s="0" t="s">
        <v>6606</v>
      </c>
      <c r="F2551" s="0" t="n">
        <v>5858</v>
      </c>
      <c r="G2551" s="0" t="n">
        <v>82</v>
      </c>
      <c r="H2551" s="0" t="n">
        <v>0</v>
      </c>
      <c r="I2551" s="0" t="n">
        <v>2</v>
      </c>
      <c r="J2551" s="0" t="s">
        <v>7573</v>
      </c>
      <c r="K2551" s="0" t="s">
        <v>7573</v>
      </c>
    </row>
    <row r="2552" customFormat="false" ht="12.75" hidden="false" customHeight="false" outlineLevel="0" collapsed="false">
      <c r="A2552" s="0" t="s">
        <v>6607</v>
      </c>
      <c r="B2552" s="0" t="n">
        <v>5738</v>
      </c>
      <c r="C2552" s="0" t="s">
        <v>23</v>
      </c>
      <c r="D2552" s="0" t="s">
        <v>6608</v>
      </c>
      <c r="E2552" s="0" t="s">
        <v>6609</v>
      </c>
      <c r="F2552" s="0" t="n">
        <v>131196</v>
      </c>
      <c r="G2552" s="0" t="n">
        <v>2585</v>
      </c>
      <c r="H2552" s="0" t="n">
        <v>0</v>
      </c>
      <c r="I2552" s="0" t="n">
        <v>433</v>
      </c>
      <c r="J2552" s="0" t="s">
        <v>7573</v>
      </c>
      <c r="K2552" s="0" t="s">
        <v>7573</v>
      </c>
    </row>
    <row r="2553" customFormat="false" ht="12.75" hidden="false" customHeight="false" outlineLevel="0" collapsed="false">
      <c r="A2553" s="0" t="s">
        <v>6610</v>
      </c>
      <c r="B2553" s="0" t="n">
        <v>387</v>
      </c>
      <c r="C2553" s="0" t="s">
        <v>23</v>
      </c>
      <c r="D2553" s="0" t="s">
        <v>6611</v>
      </c>
      <c r="E2553" s="0" t="s">
        <v>6612</v>
      </c>
      <c r="F2553" s="0" t="n">
        <v>34497</v>
      </c>
      <c r="G2553" s="0" t="n">
        <v>698</v>
      </c>
      <c r="H2553" s="0" t="n">
        <v>0</v>
      </c>
      <c r="I2553" s="0" t="n">
        <v>37</v>
      </c>
      <c r="J2553" s="0" t="s">
        <v>7573</v>
      </c>
      <c r="K2553" s="0" t="s">
        <v>7573</v>
      </c>
    </row>
    <row r="2554" customFormat="false" ht="12.75" hidden="false" customHeight="false" outlineLevel="0" collapsed="false">
      <c r="A2554" s="0" t="s">
        <v>6613</v>
      </c>
      <c r="B2554" s="0" t="n">
        <v>441</v>
      </c>
      <c r="C2554" s="0" t="s">
        <v>23</v>
      </c>
      <c r="F2554" s="0" t="n">
        <v>9543</v>
      </c>
      <c r="G2554" s="0" t="n">
        <v>73</v>
      </c>
      <c r="H2554" s="0" t="n">
        <v>2</v>
      </c>
      <c r="I2554" s="0" t="n">
        <v>8</v>
      </c>
      <c r="J2554" s="0" t="s">
        <v>7573</v>
      </c>
      <c r="K2554" s="0" t="s">
        <v>7573</v>
      </c>
    </row>
    <row r="2555" customFormat="false" ht="12.75" hidden="false" customHeight="false" outlineLevel="0" collapsed="false">
      <c r="A2555" s="0" t="s">
        <v>6614</v>
      </c>
      <c r="B2555" s="0" t="n">
        <v>100</v>
      </c>
      <c r="C2555" s="0" t="s">
        <v>23</v>
      </c>
      <c r="D2555" s="0" t="s">
        <v>6615</v>
      </c>
      <c r="E2555" s="0" t="s">
        <v>6616</v>
      </c>
      <c r="F2555" s="0" t="n">
        <v>31145</v>
      </c>
      <c r="G2555" s="0" t="n">
        <v>266</v>
      </c>
      <c r="H2555" s="0" t="n">
        <v>0</v>
      </c>
      <c r="I2555" s="0" t="n">
        <v>16</v>
      </c>
      <c r="J2555" s="0" t="s">
        <v>7573</v>
      </c>
      <c r="K2555" s="0" t="s">
        <v>7573</v>
      </c>
    </row>
    <row r="2556" customFormat="false" ht="12.75" hidden="false" customHeight="false" outlineLevel="0" collapsed="false">
      <c r="A2556" s="0" t="s">
        <v>6617</v>
      </c>
      <c r="B2556" s="0" t="n">
        <v>207</v>
      </c>
      <c r="C2556" s="0" t="s">
        <v>23</v>
      </c>
      <c r="E2556" s="0" t="s">
        <v>6618</v>
      </c>
      <c r="F2556" s="0" t="n">
        <v>7226</v>
      </c>
      <c r="G2556" s="0" t="n">
        <v>122</v>
      </c>
      <c r="H2556" s="0" t="n">
        <v>0</v>
      </c>
      <c r="I2556" s="0" t="n">
        <v>76</v>
      </c>
      <c r="J2556" s="0" t="s">
        <v>7573</v>
      </c>
      <c r="K2556" s="0" t="s">
        <v>7573</v>
      </c>
    </row>
    <row r="2557" customFormat="false" ht="12.75" hidden="false" customHeight="false" outlineLevel="0" collapsed="false">
      <c r="A2557" s="0" t="s">
        <v>6619</v>
      </c>
      <c r="B2557" s="0" t="n">
        <v>160</v>
      </c>
      <c r="C2557" s="0" t="s">
        <v>23</v>
      </c>
      <c r="E2557" s="0" t="s">
        <v>6620</v>
      </c>
      <c r="F2557" s="0" t="n">
        <v>9997</v>
      </c>
      <c r="G2557" s="0" t="n">
        <v>119</v>
      </c>
      <c r="H2557" s="0" t="n">
        <v>0</v>
      </c>
      <c r="I2557" s="0" t="n">
        <v>12</v>
      </c>
      <c r="J2557" s="0" t="s">
        <v>7573</v>
      </c>
      <c r="K2557" s="0" t="s">
        <v>7573</v>
      </c>
    </row>
    <row r="2558" customFormat="false" ht="12.75" hidden="false" customHeight="false" outlineLevel="0" collapsed="false">
      <c r="A2558" s="0" t="s">
        <v>6621</v>
      </c>
      <c r="B2558" s="0" t="n">
        <v>593</v>
      </c>
      <c r="C2558" s="0" t="s">
        <v>23</v>
      </c>
      <c r="E2558" s="0" t="s">
        <v>6622</v>
      </c>
      <c r="F2558" s="0" t="n">
        <v>20975</v>
      </c>
      <c r="G2558" s="0" t="n">
        <v>105</v>
      </c>
      <c r="H2558" s="0" t="n">
        <v>0</v>
      </c>
      <c r="I2558" s="0" t="n">
        <v>7</v>
      </c>
      <c r="J2558" s="0" t="s">
        <v>7573</v>
      </c>
      <c r="K2558" s="0" t="s">
        <v>7573</v>
      </c>
    </row>
    <row r="2559" customFormat="false" ht="12.75" hidden="false" customHeight="false" outlineLevel="0" collapsed="false">
      <c r="A2559" s="0" t="s">
        <v>6623</v>
      </c>
      <c r="B2559" s="0" t="n">
        <v>186</v>
      </c>
      <c r="C2559" s="0" t="s">
        <v>23</v>
      </c>
      <c r="D2559" s="0" t="s">
        <v>6624</v>
      </c>
      <c r="E2559" s="0" t="s">
        <v>6625</v>
      </c>
      <c r="F2559" s="0" t="n">
        <v>18361</v>
      </c>
      <c r="G2559" s="0" t="n">
        <v>224</v>
      </c>
      <c r="H2559" s="0" t="n">
        <v>0</v>
      </c>
      <c r="I2559" s="0" t="n">
        <v>33</v>
      </c>
      <c r="J2559" s="0" t="s">
        <v>7573</v>
      </c>
      <c r="K2559" s="0" t="s">
        <v>7573</v>
      </c>
    </row>
    <row r="2560" customFormat="false" ht="12.75" hidden="false" customHeight="false" outlineLevel="0" collapsed="false">
      <c r="A2560" s="0" t="s">
        <v>6626</v>
      </c>
      <c r="B2560" s="0" t="n">
        <v>222</v>
      </c>
      <c r="C2560" s="0" t="s">
        <v>23</v>
      </c>
      <c r="E2560" s="0" t="s">
        <v>6627</v>
      </c>
      <c r="F2560" s="0" t="n">
        <v>7711</v>
      </c>
      <c r="G2560" s="0" t="n">
        <v>87</v>
      </c>
      <c r="H2560" s="0" t="n">
        <v>3</v>
      </c>
      <c r="I2560" s="0" t="n">
        <v>13</v>
      </c>
      <c r="J2560" s="0" t="s">
        <v>7573</v>
      </c>
      <c r="K2560" s="0" t="s">
        <v>7573</v>
      </c>
    </row>
    <row r="2561" customFormat="false" ht="12.75" hidden="false" customHeight="false" outlineLevel="0" collapsed="false">
      <c r="A2561" s="0" t="s">
        <v>6628</v>
      </c>
      <c r="B2561" s="0" t="n">
        <v>139</v>
      </c>
      <c r="C2561" s="0" t="s">
        <v>23</v>
      </c>
      <c r="D2561" s="0" t="s">
        <v>6629</v>
      </c>
      <c r="E2561" s="0" t="s">
        <v>6630</v>
      </c>
      <c r="F2561" s="0" t="n">
        <v>20464</v>
      </c>
      <c r="G2561" s="0" t="n">
        <v>90</v>
      </c>
      <c r="H2561" s="0" t="n">
        <v>0</v>
      </c>
      <c r="I2561" s="0" t="n">
        <v>106</v>
      </c>
      <c r="J2561" s="0" t="s">
        <v>7573</v>
      </c>
      <c r="K2561" s="0" t="s">
        <v>7573</v>
      </c>
    </row>
    <row r="2562" customFormat="false" ht="12.75" hidden="false" customHeight="false" outlineLevel="0" collapsed="false">
      <c r="A2562" s="0" t="s">
        <v>6631</v>
      </c>
      <c r="B2562" s="0" t="n">
        <v>249</v>
      </c>
      <c r="C2562" s="0" t="s">
        <v>23</v>
      </c>
      <c r="E2562" s="0" t="s">
        <v>6632</v>
      </c>
      <c r="F2562" s="0" t="n">
        <v>6555</v>
      </c>
      <c r="G2562" s="0" t="n">
        <v>77</v>
      </c>
      <c r="H2562" s="0" t="n">
        <v>0</v>
      </c>
      <c r="I2562" s="0" t="n">
        <v>39</v>
      </c>
      <c r="J2562" s="0" t="s">
        <v>7573</v>
      </c>
      <c r="K2562" s="0" t="s">
        <v>7573</v>
      </c>
    </row>
    <row r="2563" customFormat="false" ht="12.75" hidden="false" customHeight="false" outlineLevel="0" collapsed="false">
      <c r="A2563" s="0" t="s">
        <v>6633</v>
      </c>
      <c r="B2563" s="0" t="n">
        <v>202</v>
      </c>
      <c r="C2563" s="0" t="s">
        <v>23</v>
      </c>
      <c r="E2563" s="0" t="s">
        <v>6634</v>
      </c>
      <c r="F2563" s="0" t="n">
        <v>15512</v>
      </c>
      <c r="G2563" s="0" t="n">
        <v>103</v>
      </c>
      <c r="H2563" s="0" t="n">
        <v>0</v>
      </c>
      <c r="I2563" s="0" t="n">
        <v>3</v>
      </c>
      <c r="J2563" s="0" t="s">
        <v>7573</v>
      </c>
      <c r="K2563" s="0" t="s">
        <v>7573</v>
      </c>
    </row>
    <row r="2564" customFormat="false" ht="12.75" hidden="false" customHeight="false" outlineLevel="0" collapsed="false">
      <c r="A2564" s="0" t="s">
        <v>6635</v>
      </c>
      <c r="B2564" s="0" t="n">
        <v>8445</v>
      </c>
      <c r="C2564" s="0" t="s">
        <v>23</v>
      </c>
      <c r="D2564" s="0" t="s">
        <v>6636</v>
      </c>
      <c r="E2564" s="0" t="s">
        <v>6637</v>
      </c>
      <c r="F2564" s="0" t="n">
        <v>114972</v>
      </c>
      <c r="G2564" s="0" t="n">
        <v>45</v>
      </c>
      <c r="H2564" s="0" t="n">
        <v>0</v>
      </c>
      <c r="I2564" s="0" t="n">
        <v>22</v>
      </c>
      <c r="J2564" s="0" t="s">
        <v>7573</v>
      </c>
      <c r="K2564" s="0" t="s">
        <v>7573</v>
      </c>
    </row>
    <row r="2565" customFormat="false" ht="12.75" hidden="false" customHeight="false" outlineLevel="0" collapsed="false">
      <c r="A2565" s="0" t="s">
        <v>6638</v>
      </c>
      <c r="B2565" s="0" t="n">
        <v>263</v>
      </c>
      <c r="C2565" s="0" t="s">
        <v>23</v>
      </c>
      <c r="F2565" s="0" t="n">
        <v>110509</v>
      </c>
      <c r="G2565" s="0" t="n">
        <v>935</v>
      </c>
      <c r="H2565" s="0" t="n">
        <v>0</v>
      </c>
      <c r="I2565" s="0" t="n">
        <v>20</v>
      </c>
      <c r="J2565" s="0" t="s">
        <v>7573</v>
      </c>
      <c r="K2565" s="0" t="s">
        <v>7573</v>
      </c>
    </row>
    <row r="2566" customFormat="false" ht="12.75" hidden="false" customHeight="false" outlineLevel="0" collapsed="false">
      <c r="A2566" s="0" t="s">
        <v>6639</v>
      </c>
      <c r="B2566" s="0" t="n">
        <v>619</v>
      </c>
      <c r="C2566" s="0" t="s">
        <v>23</v>
      </c>
      <c r="D2566" s="0" t="s">
        <v>6640</v>
      </c>
      <c r="E2566" s="0" t="s">
        <v>6641</v>
      </c>
      <c r="F2566" s="0" t="n">
        <v>23136</v>
      </c>
      <c r="G2566" s="0" t="n">
        <v>444</v>
      </c>
      <c r="H2566" s="0" t="n">
        <v>0</v>
      </c>
      <c r="I2566" s="0" t="n">
        <v>8</v>
      </c>
      <c r="J2566" s="0" t="s">
        <v>7573</v>
      </c>
      <c r="K2566" s="0" t="s">
        <v>7573</v>
      </c>
    </row>
    <row r="2567" customFormat="false" ht="12.75" hidden="false" customHeight="false" outlineLevel="0" collapsed="false">
      <c r="A2567" s="0" t="s">
        <v>6642</v>
      </c>
      <c r="B2567" s="0" t="n">
        <v>329</v>
      </c>
      <c r="C2567" s="0" t="s">
        <v>23</v>
      </c>
      <c r="D2567" s="0" t="s">
        <v>6643</v>
      </c>
      <c r="E2567" s="0" t="s">
        <v>6644</v>
      </c>
      <c r="F2567" s="0" t="n">
        <v>12316</v>
      </c>
      <c r="G2567" s="0" t="n">
        <v>93</v>
      </c>
      <c r="H2567" s="0" t="n">
        <v>0</v>
      </c>
      <c r="I2567" s="0" t="n">
        <v>254</v>
      </c>
      <c r="J2567" s="0" t="s">
        <v>7573</v>
      </c>
      <c r="K2567" s="0" t="s">
        <v>7573</v>
      </c>
    </row>
    <row r="2568" customFormat="false" ht="12.75" hidden="false" customHeight="false" outlineLevel="0" collapsed="false">
      <c r="A2568" s="0" t="s">
        <v>6645</v>
      </c>
      <c r="B2568" s="0" t="n">
        <v>692</v>
      </c>
      <c r="C2568" s="0" t="s">
        <v>23</v>
      </c>
      <c r="D2568" s="0" t="s">
        <v>6646</v>
      </c>
      <c r="E2568" s="0" t="s">
        <v>6647</v>
      </c>
      <c r="F2568" s="0" t="n">
        <v>40892</v>
      </c>
      <c r="G2568" s="0" t="n">
        <v>191</v>
      </c>
      <c r="H2568" s="0" t="n">
        <v>0</v>
      </c>
      <c r="I2568" s="0" t="n">
        <v>279</v>
      </c>
      <c r="J2568" s="0" t="s">
        <v>7573</v>
      </c>
      <c r="K2568" s="0" t="s">
        <v>7573</v>
      </c>
    </row>
    <row r="2569" customFormat="false" ht="12.75" hidden="false" customHeight="false" outlineLevel="0" collapsed="false">
      <c r="A2569" s="0" t="s">
        <v>6648</v>
      </c>
      <c r="B2569" s="0" t="n">
        <v>141</v>
      </c>
      <c r="C2569" s="0" t="s">
        <v>23</v>
      </c>
      <c r="E2569" s="0" t="s">
        <v>6649</v>
      </c>
      <c r="F2569" s="0" t="n">
        <v>12468</v>
      </c>
      <c r="G2569" s="0" t="n">
        <v>126</v>
      </c>
      <c r="H2569" s="0" t="n">
        <v>0</v>
      </c>
      <c r="I2569" s="0" t="n">
        <v>31</v>
      </c>
      <c r="J2569" s="0" t="s">
        <v>7573</v>
      </c>
      <c r="K2569" s="0" t="s">
        <v>7573</v>
      </c>
    </row>
    <row r="2570" customFormat="false" ht="12.75" hidden="false" customHeight="false" outlineLevel="0" collapsed="false">
      <c r="A2570" s="0" t="s">
        <v>6650</v>
      </c>
      <c r="B2570" s="0" t="n">
        <v>6919</v>
      </c>
      <c r="C2570" s="0" t="s">
        <v>23</v>
      </c>
      <c r="D2570" s="0" t="s">
        <v>6651</v>
      </c>
      <c r="E2570" s="0" t="s">
        <v>6652</v>
      </c>
      <c r="F2570" s="0" t="n">
        <v>20663</v>
      </c>
      <c r="G2570" s="0" t="n">
        <v>230</v>
      </c>
      <c r="H2570" s="0" t="n">
        <v>0</v>
      </c>
      <c r="I2570" s="0" t="n">
        <v>72</v>
      </c>
      <c r="J2570" s="0" t="s">
        <v>7573</v>
      </c>
      <c r="K2570" s="0" t="s">
        <v>7573</v>
      </c>
    </row>
    <row r="2571" customFormat="false" ht="12.75" hidden="false" customHeight="false" outlineLevel="0" collapsed="false">
      <c r="A2571" s="0" t="s">
        <v>6653</v>
      </c>
      <c r="B2571" s="0" t="n">
        <v>228</v>
      </c>
      <c r="C2571" s="0" t="s">
        <v>23</v>
      </c>
      <c r="D2571" s="0" t="s">
        <v>6654</v>
      </c>
      <c r="E2571" s="0" t="s">
        <v>6655</v>
      </c>
      <c r="F2571" s="0" t="n">
        <v>6509</v>
      </c>
      <c r="G2571" s="0" t="n">
        <v>58</v>
      </c>
      <c r="H2571" s="0" t="n">
        <v>0</v>
      </c>
      <c r="I2571" s="0" t="n">
        <v>7</v>
      </c>
      <c r="J2571" s="0" t="s">
        <v>7573</v>
      </c>
      <c r="K2571" s="0" t="s">
        <v>7573</v>
      </c>
    </row>
    <row r="2572" customFormat="false" ht="12.75" hidden="false" customHeight="false" outlineLevel="0" collapsed="false">
      <c r="A2572" s="0" t="s">
        <v>6656</v>
      </c>
      <c r="B2572" s="0" t="n">
        <v>1780</v>
      </c>
      <c r="C2572" s="0" t="s">
        <v>23</v>
      </c>
      <c r="D2572" s="0" t="s">
        <v>6657</v>
      </c>
      <c r="E2572" s="0" t="s">
        <v>6658</v>
      </c>
      <c r="F2572" s="0" t="n">
        <v>11790</v>
      </c>
      <c r="G2572" s="0" t="n">
        <v>71</v>
      </c>
      <c r="H2572" s="0" t="n">
        <v>0</v>
      </c>
      <c r="I2572" s="0" t="n">
        <v>475</v>
      </c>
      <c r="J2572" s="0" t="s">
        <v>7573</v>
      </c>
      <c r="K2572" s="0" t="s">
        <v>7573</v>
      </c>
    </row>
    <row r="2573" customFormat="false" ht="12.75" hidden="false" customHeight="false" outlineLevel="0" collapsed="false">
      <c r="A2573" s="0" t="s">
        <v>6659</v>
      </c>
      <c r="B2573" s="0" t="n">
        <v>107</v>
      </c>
      <c r="C2573" s="0" t="s">
        <v>23</v>
      </c>
      <c r="E2573" s="0" t="s">
        <v>6660</v>
      </c>
      <c r="F2573" s="0" t="n">
        <v>5053</v>
      </c>
      <c r="G2573" s="0" t="n">
        <v>192</v>
      </c>
      <c r="H2573" s="0" t="n">
        <v>0</v>
      </c>
      <c r="I2573" s="0" t="n">
        <v>43</v>
      </c>
      <c r="J2573" s="0" t="s">
        <v>7573</v>
      </c>
      <c r="K2573" s="0" t="s">
        <v>7573</v>
      </c>
    </row>
    <row r="2574" customFormat="false" ht="12.75" hidden="false" customHeight="false" outlineLevel="0" collapsed="false">
      <c r="A2574" s="0" t="s">
        <v>6661</v>
      </c>
      <c r="B2574" s="0" t="n">
        <v>2708</v>
      </c>
      <c r="C2574" s="0" t="s">
        <v>23</v>
      </c>
      <c r="E2574" s="0" t="s">
        <v>6662</v>
      </c>
      <c r="F2574" s="0" t="n">
        <v>7593</v>
      </c>
      <c r="G2574" s="0" t="n">
        <v>171</v>
      </c>
      <c r="H2574" s="0" t="n">
        <v>0</v>
      </c>
      <c r="I2574" s="0" t="n">
        <v>16</v>
      </c>
      <c r="J2574" s="0" t="s">
        <v>7573</v>
      </c>
      <c r="K2574" s="0" t="s">
        <v>7573</v>
      </c>
    </row>
    <row r="2575" customFormat="false" ht="12.75" hidden="false" customHeight="false" outlineLevel="0" collapsed="false">
      <c r="A2575" s="0" t="s">
        <v>6663</v>
      </c>
      <c r="B2575" s="0" t="n">
        <v>1950</v>
      </c>
      <c r="C2575" s="0" t="s">
        <v>23</v>
      </c>
      <c r="D2575" s="0" t="s">
        <v>6664</v>
      </c>
      <c r="E2575" s="0" t="s">
        <v>6665</v>
      </c>
      <c r="F2575" s="0" t="n">
        <v>11127</v>
      </c>
      <c r="G2575" s="0" t="n">
        <v>162</v>
      </c>
      <c r="H2575" s="0" t="n">
        <v>0</v>
      </c>
      <c r="I2575" s="0" t="n">
        <v>7</v>
      </c>
      <c r="J2575" s="0" t="s">
        <v>7573</v>
      </c>
      <c r="K2575" s="0" t="s">
        <v>7573</v>
      </c>
    </row>
    <row r="2576" customFormat="false" ht="12.75" hidden="false" customHeight="false" outlineLevel="0" collapsed="false">
      <c r="A2576" s="0" t="s">
        <v>6666</v>
      </c>
      <c r="B2576" s="0" t="n">
        <v>348</v>
      </c>
      <c r="C2576" s="0" t="s">
        <v>23</v>
      </c>
      <c r="D2576" s="0" t="s">
        <v>6667</v>
      </c>
      <c r="E2576" s="0" t="s">
        <v>6668</v>
      </c>
      <c r="F2576" s="0" t="n">
        <v>5047</v>
      </c>
      <c r="G2576" s="0" t="n">
        <v>37</v>
      </c>
      <c r="H2576" s="0" t="n">
        <v>0</v>
      </c>
      <c r="I2576" s="0" t="n">
        <v>14</v>
      </c>
      <c r="J2576" s="0" t="s">
        <v>7573</v>
      </c>
      <c r="K2576" s="0" t="s">
        <v>7573</v>
      </c>
    </row>
    <row r="2577" customFormat="false" ht="12.75" hidden="false" customHeight="false" outlineLevel="0" collapsed="false">
      <c r="A2577" s="0" t="s">
        <v>6669</v>
      </c>
      <c r="B2577" s="0" t="n">
        <v>757</v>
      </c>
      <c r="C2577" s="0" t="s">
        <v>23</v>
      </c>
      <c r="E2577" s="0" t="s">
        <v>6670</v>
      </c>
      <c r="F2577" s="0" t="n">
        <v>6500</v>
      </c>
      <c r="G2577" s="0" t="n">
        <v>99</v>
      </c>
      <c r="H2577" s="0" t="n">
        <v>0</v>
      </c>
      <c r="I2577" s="0" t="n">
        <v>45</v>
      </c>
      <c r="J2577" s="0" t="s">
        <v>7573</v>
      </c>
      <c r="K2577" s="0" t="s">
        <v>7573</v>
      </c>
    </row>
    <row r="2578" customFormat="false" ht="12.75" hidden="false" customHeight="false" outlineLevel="0" collapsed="false">
      <c r="A2578" s="0" t="s">
        <v>6671</v>
      </c>
      <c r="B2578" s="0" t="n">
        <v>150</v>
      </c>
      <c r="C2578" s="0" t="s">
        <v>23</v>
      </c>
      <c r="F2578" s="0" t="n">
        <v>5712</v>
      </c>
      <c r="G2578" s="0" t="n">
        <v>44</v>
      </c>
      <c r="H2578" s="0" t="n">
        <v>0</v>
      </c>
      <c r="I2578" s="0" t="n">
        <v>9</v>
      </c>
      <c r="J2578" s="0" t="s">
        <v>7573</v>
      </c>
      <c r="K2578" s="0" t="s">
        <v>7573</v>
      </c>
    </row>
    <row r="2579" customFormat="false" ht="12.75" hidden="false" customHeight="false" outlineLevel="0" collapsed="false">
      <c r="A2579" s="0" t="s">
        <v>6672</v>
      </c>
      <c r="B2579" s="0" t="n">
        <v>500</v>
      </c>
      <c r="C2579" s="0" t="s">
        <v>23</v>
      </c>
      <c r="E2579" s="0" t="s">
        <v>6673</v>
      </c>
      <c r="F2579" s="0" t="n">
        <v>15936</v>
      </c>
      <c r="G2579" s="0" t="n">
        <v>140</v>
      </c>
      <c r="H2579" s="0" t="n">
        <v>1</v>
      </c>
      <c r="I2579" s="0" t="n">
        <v>1</v>
      </c>
      <c r="J2579" s="0" t="s">
        <v>7573</v>
      </c>
      <c r="K2579" s="0" t="s">
        <v>7573</v>
      </c>
    </row>
    <row r="2580" customFormat="false" ht="12.75" hidden="false" customHeight="false" outlineLevel="0" collapsed="false">
      <c r="A2580" s="0" t="s">
        <v>6674</v>
      </c>
      <c r="B2580" s="0" t="n">
        <v>136</v>
      </c>
      <c r="C2580" s="0" t="s">
        <v>23</v>
      </c>
      <c r="E2580" s="0" t="s">
        <v>6675</v>
      </c>
      <c r="F2580" s="0" t="n">
        <v>6827</v>
      </c>
      <c r="G2580" s="0" t="n">
        <v>72</v>
      </c>
      <c r="H2580" s="0" t="n">
        <v>0</v>
      </c>
      <c r="I2580" s="0" t="n">
        <v>25</v>
      </c>
      <c r="J2580" s="0" t="s">
        <v>7573</v>
      </c>
      <c r="K2580" s="0" t="s">
        <v>7573</v>
      </c>
    </row>
    <row r="2581" customFormat="false" ht="12.75" hidden="false" customHeight="false" outlineLevel="0" collapsed="false">
      <c r="A2581" s="0" t="s">
        <v>6676</v>
      </c>
      <c r="B2581" s="0" t="n">
        <v>132</v>
      </c>
      <c r="C2581" s="0" t="s">
        <v>23</v>
      </c>
      <c r="D2581" s="0" t="s">
        <v>6677</v>
      </c>
      <c r="E2581" s="0" t="s">
        <v>6678</v>
      </c>
      <c r="F2581" s="0" t="n">
        <v>5983</v>
      </c>
      <c r="G2581" s="0" t="n">
        <v>110</v>
      </c>
      <c r="H2581" s="0" t="n">
        <v>0</v>
      </c>
      <c r="I2581" s="0" t="n">
        <v>10</v>
      </c>
      <c r="J2581" s="0" t="s">
        <v>7573</v>
      </c>
      <c r="K2581" s="0" t="s">
        <v>7573</v>
      </c>
    </row>
    <row r="2582" customFormat="false" ht="12.75" hidden="false" customHeight="false" outlineLevel="0" collapsed="false">
      <c r="A2582" s="0" t="s">
        <v>6679</v>
      </c>
      <c r="B2582" s="0" t="n">
        <v>200</v>
      </c>
      <c r="C2582" s="0" t="s">
        <v>23</v>
      </c>
      <c r="D2582" s="0" t="s">
        <v>6680</v>
      </c>
      <c r="E2582" s="0" t="s">
        <v>6681</v>
      </c>
      <c r="F2582" s="0" t="n">
        <v>29476</v>
      </c>
      <c r="G2582" s="0" t="n">
        <v>686</v>
      </c>
      <c r="H2582" s="0" t="n">
        <v>0</v>
      </c>
      <c r="I2582" s="0" t="n">
        <v>53</v>
      </c>
      <c r="J2582" s="0" t="s">
        <v>7573</v>
      </c>
      <c r="K2582" s="0" t="s">
        <v>7573</v>
      </c>
    </row>
    <row r="2583" customFormat="false" ht="12.75" hidden="false" customHeight="false" outlineLevel="0" collapsed="false">
      <c r="A2583" s="0" t="s">
        <v>6682</v>
      </c>
      <c r="B2583" s="0" t="n">
        <v>4485</v>
      </c>
      <c r="C2583" s="0" t="s">
        <v>23</v>
      </c>
      <c r="D2583" s="0" t="s">
        <v>6683</v>
      </c>
      <c r="E2583" s="0" t="s">
        <v>6684</v>
      </c>
      <c r="F2583" s="0" t="n">
        <v>8516</v>
      </c>
      <c r="G2583" s="0" t="n">
        <v>195</v>
      </c>
      <c r="H2583" s="0" t="n">
        <v>0</v>
      </c>
      <c r="I2583" s="0" t="n">
        <v>52</v>
      </c>
      <c r="J2583" s="0" t="s">
        <v>7573</v>
      </c>
      <c r="K2583" s="0" t="s">
        <v>7573</v>
      </c>
    </row>
    <row r="2584" customFormat="false" ht="12.75" hidden="false" customHeight="false" outlineLevel="0" collapsed="false">
      <c r="A2584" s="0" t="s">
        <v>6685</v>
      </c>
      <c r="B2584" s="0" t="n">
        <v>179</v>
      </c>
      <c r="C2584" s="0" t="s">
        <v>23</v>
      </c>
      <c r="D2584" s="0" t="s">
        <v>6686</v>
      </c>
      <c r="E2584" s="0" t="s">
        <v>6687</v>
      </c>
      <c r="F2584" s="0" t="n">
        <v>5264</v>
      </c>
      <c r="G2584" s="0" t="n">
        <v>60</v>
      </c>
      <c r="H2584" s="0" t="n">
        <v>0</v>
      </c>
      <c r="I2584" s="0" t="n">
        <v>32498</v>
      </c>
      <c r="J2584" s="0" t="s">
        <v>7573</v>
      </c>
      <c r="K2584" s="0" t="s">
        <v>7573</v>
      </c>
    </row>
    <row r="2585" customFormat="false" ht="12.75" hidden="false" customHeight="false" outlineLevel="0" collapsed="false">
      <c r="A2585" s="0" t="s">
        <v>6688</v>
      </c>
      <c r="B2585" s="0" t="n">
        <v>2157</v>
      </c>
      <c r="C2585" s="0" t="s">
        <v>23</v>
      </c>
      <c r="D2585" s="0" t="s">
        <v>6689</v>
      </c>
      <c r="E2585" s="0" t="s">
        <v>6690</v>
      </c>
      <c r="F2585" s="0" t="n">
        <v>39417</v>
      </c>
      <c r="G2585" s="0" t="n">
        <v>363</v>
      </c>
      <c r="H2585" s="0" t="n">
        <v>0</v>
      </c>
      <c r="I2585" s="0" t="n">
        <v>21</v>
      </c>
      <c r="J2585" s="0" t="s">
        <v>7573</v>
      </c>
      <c r="K2585" s="0" t="s">
        <v>7573</v>
      </c>
    </row>
    <row r="2586" customFormat="false" ht="12.75" hidden="false" customHeight="false" outlineLevel="0" collapsed="false">
      <c r="A2586" s="0" t="s">
        <v>6691</v>
      </c>
      <c r="B2586" s="0" t="n">
        <v>14185</v>
      </c>
      <c r="C2586" s="0" t="s">
        <v>23</v>
      </c>
      <c r="D2586" s="0" t="s">
        <v>6692</v>
      </c>
      <c r="E2586" s="0" t="s">
        <v>6693</v>
      </c>
      <c r="F2586" s="0" t="n">
        <v>24404</v>
      </c>
      <c r="G2586" s="0" t="n">
        <v>152</v>
      </c>
      <c r="H2586" s="0" t="n">
        <v>0</v>
      </c>
      <c r="I2586" s="0" t="n">
        <v>19</v>
      </c>
      <c r="J2586" s="0" t="s">
        <v>7573</v>
      </c>
      <c r="K2586" s="0" t="s">
        <v>7573</v>
      </c>
    </row>
    <row r="2587" customFormat="false" ht="12.75" hidden="false" customHeight="false" outlineLevel="0" collapsed="false">
      <c r="A2587" s="0" t="s">
        <v>6694</v>
      </c>
      <c r="B2587" s="0" t="n">
        <v>121</v>
      </c>
      <c r="C2587" s="0" t="s">
        <v>23</v>
      </c>
      <c r="D2587" s="0" t="s">
        <v>6695</v>
      </c>
      <c r="E2587" s="0" t="s">
        <v>6696</v>
      </c>
      <c r="F2587" s="0" t="n">
        <v>8039</v>
      </c>
      <c r="G2587" s="0" t="n">
        <v>71</v>
      </c>
      <c r="H2587" s="0" t="n">
        <v>0</v>
      </c>
      <c r="I2587" s="0" t="n">
        <v>23</v>
      </c>
      <c r="J2587" s="0" t="s">
        <v>7573</v>
      </c>
      <c r="K2587" s="0" t="s">
        <v>7573</v>
      </c>
    </row>
    <row r="2588" customFormat="false" ht="12.75" hidden="false" customHeight="false" outlineLevel="0" collapsed="false">
      <c r="A2588" s="0" t="s">
        <v>6697</v>
      </c>
      <c r="B2588" s="0" t="n">
        <v>161</v>
      </c>
      <c r="C2588" s="0" t="s">
        <v>23</v>
      </c>
      <c r="E2588" s="0" t="s">
        <v>6698</v>
      </c>
      <c r="F2588" s="0" t="n">
        <v>5467</v>
      </c>
      <c r="G2588" s="0" t="n">
        <v>18</v>
      </c>
      <c r="H2588" s="0" t="n">
        <v>0</v>
      </c>
      <c r="I2588" s="0" t="n">
        <v>2</v>
      </c>
      <c r="J2588" s="0" t="s">
        <v>7573</v>
      </c>
      <c r="K2588" s="0" t="s">
        <v>7573</v>
      </c>
    </row>
    <row r="2589" customFormat="false" ht="12.75" hidden="false" customHeight="false" outlineLevel="0" collapsed="false">
      <c r="A2589" s="0" t="s">
        <v>6699</v>
      </c>
      <c r="B2589" s="0" t="n">
        <v>3276</v>
      </c>
      <c r="C2589" s="0" t="s">
        <v>23</v>
      </c>
      <c r="D2589" s="0" t="s">
        <v>6700</v>
      </c>
      <c r="E2589" s="0" t="s">
        <v>6701</v>
      </c>
      <c r="F2589" s="0" t="n">
        <v>9145</v>
      </c>
      <c r="G2589" s="0" t="n">
        <v>55</v>
      </c>
      <c r="H2589" s="0" t="n">
        <v>0</v>
      </c>
      <c r="I2589" s="0" t="n">
        <v>2</v>
      </c>
      <c r="J2589" s="0" t="s">
        <v>7573</v>
      </c>
      <c r="K2589" s="0" t="s">
        <v>7573</v>
      </c>
    </row>
    <row r="2590" customFormat="false" ht="12.75" hidden="false" customHeight="false" outlineLevel="0" collapsed="false">
      <c r="A2590" s="0" t="s">
        <v>6702</v>
      </c>
      <c r="B2590" s="0" t="n">
        <v>260</v>
      </c>
      <c r="C2590" s="0" t="s">
        <v>23</v>
      </c>
      <c r="D2590" s="0" t="s">
        <v>6703</v>
      </c>
      <c r="E2590" s="0" t="s">
        <v>6704</v>
      </c>
      <c r="F2590" s="0" t="n">
        <v>31595</v>
      </c>
      <c r="G2590" s="0" t="n">
        <v>59</v>
      </c>
      <c r="H2590" s="0" t="n">
        <v>0</v>
      </c>
      <c r="I2590" s="0" t="n">
        <v>5</v>
      </c>
      <c r="J2590" s="0" t="s">
        <v>7573</v>
      </c>
      <c r="K2590" s="0" t="s">
        <v>7573</v>
      </c>
    </row>
    <row r="2591" customFormat="false" ht="12.75" hidden="false" customHeight="false" outlineLevel="0" collapsed="false">
      <c r="A2591" s="0" t="s">
        <v>6705</v>
      </c>
      <c r="B2591" s="0" t="n">
        <v>276</v>
      </c>
      <c r="C2591" s="0" t="s">
        <v>23</v>
      </c>
      <c r="D2591" s="0" t="s">
        <v>6706</v>
      </c>
      <c r="E2591" s="0" t="s">
        <v>6707</v>
      </c>
      <c r="F2591" s="0" t="n">
        <v>6766</v>
      </c>
      <c r="G2591" s="0" t="n">
        <v>157</v>
      </c>
      <c r="H2591" s="0" t="n">
        <v>0</v>
      </c>
      <c r="I2591" s="0" t="n">
        <v>28</v>
      </c>
      <c r="J2591" s="0" t="s">
        <v>7573</v>
      </c>
      <c r="K2591" s="0" t="s">
        <v>7573</v>
      </c>
    </row>
    <row r="2592" customFormat="false" ht="12.75" hidden="false" customHeight="false" outlineLevel="0" collapsed="false">
      <c r="A2592" s="0" t="s">
        <v>6708</v>
      </c>
      <c r="B2592" s="0" t="n">
        <v>220</v>
      </c>
      <c r="C2592" s="0" t="s">
        <v>23</v>
      </c>
      <c r="D2592" s="0" t="s">
        <v>6709</v>
      </c>
      <c r="E2592" s="0" t="s">
        <v>6710</v>
      </c>
      <c r="F2592" s="0" t="n">
        <v>10286</v>
      </c>
      <c r="G2592" s="0" t="n">
        <v>158</v>
      </c>
      <c r="H2592" s="0" t="n">
        <v>0</v>
      </c>
      <c r="I2592" s="0" t="n">
        <v>6</v>
      </c>
      <c r="J2592" s="0" t="s">
        <v>7573</v>
      </c>
      <c r="K2592" s="0" t="s">
        <v>7573</v>
      </c>
    </row>
    <row r="2593" customFormat="false" ht="12.75" hidden="false" customHeight="false" outlineLevel="0" collapsed="false">
      <c r="A2593" s="0" t="s">
        <v>6711</v>
      </c>
      <c r="B2593" s="0" t="n">
        <v>2135</v>
      </c>
      <c r="C2593" s="0" t="s">
        <v>23</v>
      </c>
      <c r="D2593" s="0" t="s">
        <v>6712</v>
      </c>
      <c r="E2593" s="0" t="s">
        <v>6713</v>
      </c>
      <c r="F2593" s="0" t="n">
        <v>17563</v>
      </c>
      <c r="G2593" s="0" t="n">
        <v>134</v>
      </c>
      <c r="H2593" s="0" t="n">
        <v>0</v>
      </c>
      <c r="I2593" s="0" t="n">
        <v>2</v>
      </c>
      <c r="J2593" s="0" t="s">
        <v>7573</v>
      </c>
      <c r="K2593" s="0" t="s">
        <v>7573</v>
      </c>
    </row>
    <row r="2594" customFormat="false" ht="12.75" hidden="false" customHeight="false" outlineLevel="0" collapsed="false">
      <c r="A2594" s="0" t="s">
        <v>6714</v>
      </c>
      <c r="B2594" s="0" t="n">
        <v>4227</v>
      </c>
      <c r="C2594" s="0" t="s">
        <v>23</v>
      </c>
      <c r="D2594" s="0" t="s">
        <v>6715</v>
      </c>
      <c r="E2594" s="0" t="s">
        <v>6716</v>
      </c>
      <c r="F2594" s="0" t="n">
        <v>28570</v>
      </c>
      <c r="G2594" s="0" t="n">
        <v>267</v>
      </c>
      <c r="H2594" s="0" t="n">
        <v>6</v>
      </c>
      <c r="I2594" s="0" t="n">
        <v>41</v>
      </c>
      <c r="J2594" s="0" t="s">
        <v>7573</v>
      </c>
      <c r="K2594" s="0" t="s">
        <v>7573</v>
      </c>
    </row>
    <row r="2595" customFormat="false" ht="12.75" hidden="false" customHeight="false" outlineLevel="0" collapsed="false">
      <c r="A2595" s="0" t="s">
        <v>6717</v>
      </c>
      <c r="B2595" s="0" t="n">
        <v>173</v>
      </c>
      <c r="C2595" s="0" t="s">
        <v>23</v>
      </c>
      <c r="F2595" s="0" t="n">
        <v>8541</v>
      </c>
      <c r="G2595" s="0" t="n">
        <v>56</v>
      </c>
      <c r="H2595" s="0" t="n">
        <v>0</v>
      </c>
      <c r="I2595" s="0" t="n">
        <v>6</v>
      </c>
      <c r="J2595" s="0" t="s">
        <v>7573</v>
      </c>
      <c r="K2595" s="0" t="s">
        <v>7573</v>
      </c>
    </row>
    <row r="2596" customFormat="false" ht="12.75" hidden="false" customHeight="false" outlineLevel="0" collapsed="false">
      <c r="A2596" s="0" t="s">
        <v>6718</v>
      </c>
      <c r="B2596" s="0" t="n">
        <v>269</v>
      </c>
      <c r="C2596" s="0" t="s">
        <v>23</v>
      </c>
      <c r="D2596" s="0" t="s">
        <v>6719</v>
      </c>
      <c r="E2596" s="0" t="s">
        <v>6720</v>
      </c>
      <c r="F2596" s="0" t="n">
        <v>100540</v>
      </c>
      <c r="G2596" s="0" t="n">
        <v>1264</v>
      </c>
      <c r="H2596" s="0" t="n">
        <v>1</v>
      </c>
      <c r="I2596" s="0" t="n">
        <v>93</v>
      </c>
      <c r="J2596" s="0" t="s">
        <v>7573</v>
      </c>
      <c r="K2596" s="0" t="s">
        <v>7573</v>
      </c>
    </row>
    <row r="2597" customFormat="false" ht="12.75" hidden="false" customHeight="false" outlineLevel="0" collapsed="false">
      <c r="A2597" s="0" t="s">
        <v>6721</v>
      </c>
      <c r="B2597" s="0" t="n">
        <v>486</v>
      </c>
      <c r="C2597" s="0" t="s">
        <v>23</v>
      </c>
      <c r="D2597" s="0" t="s">
        <v>6722</v>
      </c>
      <c r="E2597" s="0" t="s">
        <v>6723</v>
      </c>
      <c r="F2597" s="0" t="n">
        <v>13779</v>
      </c>
      <c r="G2597" s="0" t="n">
        <v>87</v>
      </c>
      <c r="H2597" s="0" t="n">
        <v>0</v>
      </c>
      <c r="I2597" s="0" t="n">
        <v>4</v>
      </c>
      <c r="J2597" s="0" t="s">
        <v>7573</v>
      </c>
      <c r="K2597" s="0" t="s">
        <v>7573</v>
      </c>
    </row>
    <row r="2598" customFormat="false" ht="12.75" hidden="false" customHeight="false" outlineLevel="0" collapsed="false">
      <c r="A2598" s="0" t="s">
        <v>6724</v>
      </c>
      <c r="B2598" s="0" t="n">
        <v>454</v>
      </c>
      <c r="C2598" s="0" t="s">
        <v>23</v>
      </c>
      <c r="E2598" s="0" t="s">
        <v>6725</v>
      </c>
      <c r="F2598" s="0" t="n">
        <v>1095682</v>
      </c>
      <c r="G2598" s="0" t="n">
        <v>19112</v>
      </c>
      <c r="H2598" s="0" t="n">
        <v>101</v>
      </c>
      <c r="I2598" s="0" t="n">
        <v>17196</v>
      </c>
      <c r="J2598" s="0" t="s">
        <v>7573</v>
      </c>
      <c r="K2598" s="0" t="s">
        <v>7573</v>
      </c>
    </row>
    <row r="2599" customFormat="false" ht="12.75" hidden="false" customHeight="false" outlineLevel="0" collapsed="false">
      <c r="A2599" s="0" t="s">
        <v>6726</v>
      </c>
      <c r="B2599" s="0" t="n">
        <v>5642</v>
      </c>
      <c r="C2599" s="0" t="s">
        <v>23</v>
      </c>
      <c r="D2599" s="0" t="s">
        <v>6727</v>
      </c>
      <c r="E2599" s="0" t="s">
        <v>6728</v>
      </c>
      <c r="F2599" s="0" t="n">
        <v>55193</v>
      </c>
      <c r="G2599" s="0" t="n">
        <v>539</v>
      </c>
      <c r="H2599" s="0" t="n">
        <v>0</v>
      </c>
      <c r="I2599" s="0" t="n">
        <v>82</v>
      </c>
      <c r="J2599" s="0" t="s">
        <v>7573</v>
      </c>
      <c r="K2599" s="0" t="s">
        <v>7573</v>
      </c>
    </row>
    <row r="2600" customFormat="false" ht="12.75" hidden="false" customHeight="false" outlineLevel="0" collapsed="false">
      <c r="A2600" s="0" t="s">
        <v>6729</v>
      </c>
      <c r="B2600" s="0" t="n">
        <v>153</v>
      </c>
      <c r="C2600" s="0" t="s">
        <v>23</v>
      </c>
      <c r="E2600" s="0" t="s">
        <v>6730</v>
      </c>
      <c r="F2600" s="0" t="n">
        <v>10362</v>
      </c>
      <c r="G2600" s="0" t="n">
        <v>109</v>
      </c>
      <c r="H2600" s="0" t="n">
        <v>0</v>
      </c>
      <c r="I2600" s="0" t="n">
        <v>340</v>
      </c>
      <c r="J2600" s="0" t="s">
        <v>7573</v>
      </c>
      <c r="K2600" s="0" t="s">
        <v>7573</v>
      </c>
    </row>
    <row r="2601" customFormat="false" ht="12.75" hidden="false" customHeight="false" outlineLevel="0" collapsed="false">
      <c r="A2601" s="0" t="s">
        <v>6731</v>
      </c>
      <c r="B2601" s="0" t="n">
        <v>196</v>
      </c>
      <c r="C2601" s="0" t="s">
        <v>23</v>
      </c>
      <c r="D2601" s="0" t="s">
        <v>6732</v>
      </c>
      <c r="E2601" s="0" t="s">
        <v>6733</v>
      </c>
      <c r="F2601" s="0" t="n">
        <v>15381</v>
      </c>
      <c r="G2601" s="0" t="n">
        <v>161</v>
      </c>
      <c r="H2601" s="0" t="n">
        <v>0</v>
      </c>
      <c r="I2601" s="0" t="n">
        <v>9</v>
      </c>
      <c r="J2601" s="0" t="s">
        <v>7573</v>
      </c>
      <c r="K2601" s="0" t="s">
        <v>7573</v>
      </c>
    </row>
    <row r="2602" customFormat="false" ht="12.75" hidden="false" customHeight="false" outlineLevel="0" collapsed="false">
      <c r="A2602" s="0" t="s">
        <v>6734</v>
      </c>
      <c r="B2602" s="0" t="n">
        <v>294</v>
      </c>
      <c r="C2602" s="0" t="s">
        <v>23</v>
      </c>
      <c r="E2602" s="0" t="s">
        <v>6735</v>
      </c>
      <c r="F2602" s="0" t="n">
        <v>10477</v>
      </c>
      <c r="G2602" s="0" t="n">
        <v>131</v>
      </c>
      <c r="H2602" s="0" t="n">
        <v>0</v>
      </c>
      <c r="I2602" s="0" t="n">
        <v>5</v>
      </c>
      <c r="J2602" s="0" t="s">
        <v>7573</v>
      </c>
      <c r="K2602" s="0" t="s">
        <v>7573</v>
      </c>
    </row>
    <row r="2603" customFormat="false" ht="12.75" hidden="false" customHeight="false" outlineLevel="0" collapsed="false">
      <c r="A2603" s="0" t="s">
        <v>6736</v>
      </c>
      <c r="B2603" s="0" t="n">
        <v>142</v>
      </c>
      <c r="C2603" s="0" t="s">
        <v>23</v>
      </c>
      <c r="D2603" s="0" t="s">
        <v>6737</v>
      </c>
      <c r="E2603" s="0" t="s">
        <v>6738</v>
      </c>
      <c r="F2603" s="0" t="n">
        <v>7388</v>
      </c>
      <c r="G2603" s="0" t="n">
        <v>125</v>
      </c>
      <c r="H2603" s="0" t="n">
        <v>0</v>
      </c>
      <c r="I2603" s="0" t="n">
        <v>48</v>
      </c>
      <c r="J2603" s="0" t="s">
        <v>7573</v>
      </c>
      <c r="K2603" s="0" t="s">
        <v>7573</v>
      </c>
    </row>
    <row r="2604" customFormat="false" ht="12.75" hidden="false" customHeight="false" outlineLevel="0" collapsed="false">
      <c r="A2604" s="0" t="s">
        <v>6739</v>
      </c>
      <c r="B2604" s="0" t="n">
        <v>23247</v>
      </c>
      <c r="C2604" s="0" t="s">
        <v>23</v>
      </c>
      <c r="D2604" s="0" t="s">
        <v>6740</v>
      </c>
      <c r="E2604" s="0" t="s">
        <v>6741</v>
      </c>
      <c r="F2604" s="0" t="n">
        <v>68442</v>
      </c>
      <c r="G2604" s="0" t="n">
        <v>396</v>
      </c>
      <c r="H2604" s="0" t="n">
        <v>3</v>
      </c>
      <c r="I2604" s="0" t="n">
        <v>51</v>
      </c>
      <c r="J2604" s="0" t="s">
        <v>7573</v>
      </c>
      <c r="K2604" s="0" t="s">
        <v>7573</v>
      </c>
    </row>
    <row r="2605" customFormat="false" ht="12.75" hidden="false" customHeight="false" outlineLevel="0" collapsed="false">
      <c r="A2605" s="0" t="s">
        <v>6742</v>
      </c>
      <c r="B2605" s="0" t="n">
        <v>460</v>
      </c>
      <c r="C2605" s="0" t="s">
        <v>23</v>
      </c>
      <c r="F2605" s="0" t="n">
        <v>13023</v>
      </c>
      <c r="G2605" s="0" t="n">
        <v>126</v>
      </c>
      <c r="H2605" s="0" t="n">
        <v>0</v>
      </c>
      <c r="I2605" s="0" t="n">
        <v>58</v>
      </c>
      <c r="J2605" s="0" t="s">
        <v>7573</v>
      </c>
      <c r="K2605" s="0" t="s">
        <v>7573</v>
      </c>
    </row>
    <row r="2606" customFormat="false" ht="12.75" hidden="false" customHeight="false" outlineLevel="0" collapsed="false">
      <c r="A2606" s="0" t="s">
        <v>6743</v>
      </c>
      <c r="B2606" s="0" t="n">
        <v>108</v>
      </c>
      <c r="C2606" s="0" t="s">
        <v>23</v>
      </c>
      <c r="D2606" s="0" t="s">
        <v>6744</v>
      </c>
      <c r="E2606" s="0" t="s">
        <v>6745</v>
      </c>
      <c r="F2606" s="0" t="n">
        <v>38227</v>
      </c>
      <c r="G2606" s="0" t="n">
        <v>340</v>
      </c>
      <c r="H2606" s="0" t="n">
        <v>0</v>
      </c>
      <c r="I2606" s="0" t="n">
        <v>15</v>
      </c>
      <c r="J2606" s="0" t="s">
        <v>7573</v>
      </c>
      <c r="K2606" s="0" t="s">
        <v>7573</v>
      </c>
    </row>
    <row r="2607" customFormat="false" ht="12.75" hidden="false" customHeight="false" outlineLevel="0" collapsed="false">
      <c r="A2607" s="0" t="s">
        <v>6746</v>
      </c>
      <c r="B2607" s="0" t="n">
        <v>157</v>
      </c>
      <c r="C2607" s="0" t="s">
        <v>23</v>
      </c>
      <c r="F2607" s="0" t="n">
        <v>10978</v>
      </c>
      <c r="G2607" s="0" t="n">
        <v>69</v>
      </c>
      <c r="H2607" s="0" t="n">
        <v>1</v>
      </c>
      <c r="I2607" s="0" t="n">
        <v>9</v>
      </c>
      <c r="J2607" s="0" t="s">
        <v>7573</v>
      </c>
      <c r="K2607" s="0" t="s">
        <v>7573</v>
      </c>
    </row>
    <row r="2608" customFormat="false" ht="12.75" hidden="false" customHeight="false" outlineLevel="0" collapsed="false">
      <c r="A2608" s="0" t="s">
        <v>6747</v>
      </c>
      <c r="B2608" s="0" t="n">
        <v>391</v>
      </c>
      <c r="C2608" s="0" t="s">
        <v>23</v>
      </c>
      <c r="F2608" s="0" t="n">
        <v>53694</v>
      </c>
      <c r="G2608" s="0" t="n">
        <v>582</v>
      </c>
      <c r="H2608" s="0" t="n">
        <v>0</v>
      </c>
      <c r="I2608" s="0" t="n">
        <v>237</v>
      </c>
      <c r="J2608" s="0" t="s">
        <v>7573</v>
      </c>
      <c r="K2608" s="0" t="s">
        <v>7573</v>
      </c>
    </row>
    <row r="2609" customFormat="false" ht="12.75" hidden="false" customHeight="false" outlineLevel="0" collapsed="false">
      <c r="A2609" s="0" t="s">
        <v>6748</v>
      </c>
      <c r="B2609" s="0" t="n">
        <v>157</v>
      </c>
      <c r="C2609" s="0" t="s">
        <v>23</v>
      </c>
      <c r="E2609" s="0" t="s">
        <v>6749</v>
      </c>
      <c r="F2609" s="0" t="n">
        <v>6020</v>
      </c>
      <c r="G2609" s="0" t="n">
        <v>69</v>
      </c>
      <c r="H2609" s="0" t="n">
        <v>0</v>
      </c>
      <c r="I2609" s="0" t="n">
        <v>240</v>
      </c>
      <c r="J2609" s="0" t="s">
        <v>7573</v>
      </c>
      <c r="K2609" s="0" t="s">
        <v>7573</v>
      </c>
    </row>
    <row r="2610" customFormat="false" ht="12.75" hidden="false" customHeight="false" outlineLevel="0" collapsed="false">
      <c r="A2610" s="0" t="s">
        <v>6750</v>
      </c>
      <c r="B2610" s="0" t="n">
        <v>138</v>
      </c>
      <c r="C2610" s="0" t="s">
        <v>23</v>
      </c>
      <c r="D2610" s="0" t="s">
        <v>6751</v>
      </c>
      <c r="E2610" s="0" t="s">
        <v>6752</v>
      </c>
      <c r="F2610" s="0" t="n">
        <v>17120</v>
      </c>
      <c r="G2610" s="0" t="n">
        <v>193</v>
      </c>
      <c r="H2610" s="0" t="n">
        <v>0</v>
      </c>
      <c r="I2610" s="0" t="n">
        <v>2</v>
      </c>
      <c r="J2610" s="0" t="s">
        <v>7573</v>
      </c>
      <c r="K2610" s="0" t="s">
        <v>7573</v>
      </c>
    </row>
    <row r="2611" customFormat="false" ht="12.75" hidden="false" customHeight="false" outlineLevel="0" collapsed="false">
      <c r="A2611" s="0" t="s">
        <v>6753</v>
      </c>
      <c r="B2611" s="0" t="n">
        <v>230</v>
      </c>
      <c r="C2611" s="0" t="s">
        <v>23</v>
      </c>
      <c r="E2611" s="0" t="s">
        <v>6754</v>
      </c>
      <c r="F2611" s="0" t="n">
        <v>8061</v>
      </c>
      <c r="G2611" s="0" t="n">
        <v>109</v>
      </c>
      <c r="H2611" s="0" t="n">
        <v>0</v>
      </c>
      <c r="I2611" s="0" t="n">
        <v>8</v>
      </c>
      <c r="J2611" s="0" t="s">
        <v>7573</v>
      </c>
      <c r="K2611" s="0" t="s">
        <v>7573</v>
      </c>
    </row>
    <row r="2612" customFormat="false" ht="12.75" hidden="false" customHeight="false" outlineLevel="0" collapsed="false">
      <c r="A2612" s="0" t="s">
        <v>6755</v>
      </c>
      <c r="B2612" s="0" t="n">
        <v>478</v>
      </c>
      <c r="C2612" s="0" t="s">
        <v>23</v>
      </c>
      <c r="E2612" s="0" t="s">
        <v>6756</v>
      </c>
      <c r="F2612" s="0" t="n">
        <v>9101</v>
      </c>
      <c r="G2612" s="0" t="n">
        <v>108</v>
      </c>
      <c r="H2612" s="0" t="n">
        <v>0</v>
      </c>
      <c r="I2612" s="0" t="n">
        <v>14</v>
      </c>
      <c r="J2612" s="0" t="s">
        <v>7573</v>
      </c>
      <c r="K2612" s="0" t="s">
        <v>7573</v>
      </c>
    </row>
    <row r="2613" customFormat="false" ht="12.75" hidden="false" customHeight="false" outlineLevel="0" collapsed="false">
      <c r="A2613" s="0" t="s">
        <v>6757</v>
      </c>
      <c r="B2613" s="0" t="n">
        <v>406</v>
      </c>
      <c r="C2613" s="0" t="s">
        <v>23</v>
      </c>
      <c r="D2613" s="0" t="s">
        <v>6758</v>
      </c>
      <c r="E2613" s="0" t="s">
        <v>6759</v>
      </c>
      <c r="F2613" s="0" t="n">
        <v>7153</v>
      </c>
      <c r="G2613" s="0" t="n">
        <v>118</v>
      </c>
      <c r="H2613" s="0" t="n">
        <v>0</v>
      </c>
      <c r="I2613" s="0" t="n">
        <v>9</v>
      </c>
      <c r="J2613" s="0" t="s">
        <v>7573</v>
      </c>
      <c r="K2613" s="0" t="s">
        <v>7573</v>
      </c>
    </row>
    <row r="2614" customFormat="false" ht="12.75" hidden="false" customHeight="false" outlineLevel="0" collapsed="false">
      <c r="A2614" s="0" t="s">
        <v>6760</v>
      </c>
      <c r="B2614" s="0" t="n">
        <v>330</v>
      </c>
      <c r="C2614" s="0" t="s">
        <v>23</v>
      </c>
      <c r="D2614" s="0" t="s">
        <v>6761</v>
      </c>
      <c r="E2614" s="0" t="s">
        <v>6762</v>
      </c>
      <c r="F2614" s="0" t="n">
        <v>9166</v>
      </c>
      <c r="G2614" s="0" t="n">
        <v>53</v>
      </c>
      <c r="H2614" s="0" t="n">
        <v>0</v>
      </c>
      <c r="I2614" s="0" t="n">
        <v>6</v>
      </c>
      <c r="J2614" s="0" t="s">
        <v>7573</v>
      </c>
      <c r="K2614" s="0" t="s">
        <v>7573</v>
      </c>
    </row>
    <row r="2615" customFormat="false" ht="12.75" hidden="false" customHeight="false" outlineLevel="0" collapsed="false">
      <c r="A2615" s="0" t="s">
        <v>6763</v>
      </c>
      <c r="B2615" s="0" t="n">
        <v>160</v>
      </c>
      <c r="C2615" s="0" t="s">
        <v>23</v>
      </c>
      <c r="E2615" s="0" t="s">
        <v>6764</v>
      </c>
      <c r="F2615" s="0" t="n">
        <v>7921</v>
      </c>
      <c r="G2615" s="0" t="n">
        <v>53</v>
      </c>
      <c r="H2615" s="0" t="n">
        <v>0</v>
      </c>
      <c r="I2615" s="0" t="n">
        <v>4</v>
      </c>
      <c r="J2615" s="0" t="s">
        <v>7573</v>
      </c>
      <c r="K2615" s="0" t="s">
        <v>7573</v>
      </c>
    </row>
    <row r="2616" customFormat="false" ht="12.75" hidden="false" customHeight="false" outlineLevel="0" collapsed="false">
      <c r="A2616" s="0" t="s">
        <v>6765</v>
      </c>
      <c r="B2616" s="0" t="n">
        <v>1607</v>
      </c>
      <c r="C2616" s="0" t="s">
        <v>23</v>
      </c>
      <c r="D2616" s="0" t="s">
        <v>6766</v>
      </c>
      <c r="E2616" s="0" t="s">
        <v>6767</v>
      </c>
      <c r="F2616" s="0" t="n">
        <v>187441</v>
      </c>
      <c r="G2616" s="0" t="n">
        <v>609</v>
      </c>
      <c r="H2616" s="0" t="n">
        <v>0</v>
      </c>
      <c r="I2616" s="0" t="n">
        <v>91</v>
      </c>
      <c r="J2616" s="0" t="s">
        <v>7573</v>
      </c>
      <c r="K2616" s="0" t="s">
        <v>7573</v>
      </c>
    </row>
    <row r="2617" customFormat="false" ht="12.75" hidden="false" customHeight="false" outlineLevel="0" collapsed="false">
      <c r="A2617" s="0" t="s">
        <v>6768</v>
      </c>
      <c r="B2617" s="0" t="n">
        <v>1053</v>
      </c>
      <c r="C2617" s="0" t="s">
        <v>23</v>
      </c>
      <c r="D2617" s="0" t="s">
        <v>6769</v>
      </c>
      <c r="E2617" s="0" t="s">
        <v>6770</v>
      </c>
      <c r="F2617" s="0" t="n">
        <v>8588</v>
      </c>
      <c r="G2617" s="0" t="n">
        <v>102</v>
      </c>
      <c r="H2617" s="0" t="n">
        <v>0</v>
      </c>
      <c r="I2617" s="0" t="n">
        <v>34</v>
      </c>
      <c r="J2617" s="0" t="s">
        <v>7573</v>
      </c>
      <c r="K2617" s="0" t="s">
        <v>7573</v>
      </c>
    </row>
    <row r="2618" customFormat="false" ht="12.75" hidden="false" customHeight="false" outlineLevel="0" collapsed="false">
      <c r="A2618" s="0" t="s">
        <v>6771</v>
      </c>
      <c r="B2618" s="0" t="n">
        <v>1800</v>
      </c>
      <c r="C2618" s="0" t="s">
        <v>23</v>
      </c>
      <c r="D2618" s="0" t="s">
        <v>6772</v>
      </c>
      <c r="E2618" s="0" t="s">
        <v>6773</v>
      </c>
      <c r="F2618" s="0" t="n">
        <v>62111</v>
      </c>
      <c r="G2618" s="0" t="n">
        <v>737</v>
      </c>
      <c r="H2618" s="0" t="n">
        <v>5</v>
      </c>
      <c r="I2618" s="0" t="n">
        <v>108</v>
      </c>
      <c r="J2618" s="0" t="s">
        <v>7573</v>
      </c>
      <c r="K2618" s="0" t="s">
        <v>7573</v>
      </c>
    </row>
    <row r="2619" customFormat="false" ht="12.75" hidden="false" customHeight="false" outlineLevel="0" collapsed="false">
      <c r="A2619" s="0" t="s">
        <v>6774</v>
      </c>
      <c r="B2619" s="0" t="n">
        <v>203</v>
      </c>
      <c r="C2619" s="0" t="s">
        <v>23</v>
      </c>
      <c r="E2619" s="0" t="s">
        <v>6775</v>
      </c>
      <c r="F2619" s="0" t="n">
        <v>23049</v>
      </c>
      <c r="G2619" s="0" t="n">
        <v>184</v>
      </c>
      <c r="H2619" s="0" t="n">
        <v>0</v>
      </c>
      <c r="I2619" s="0" t="n">
        <v>53</v>
      </c>
      <c r="J2619" s="0" t="s">
        <v>7573</v>
      </c>
      <c r="K2619" s="0" t="s">
        <v>7573</v>
      </c>
    </row>
    <row r="2620" customFormat="false" ht="12.75" hidden="false" customHeight="false" outlineLevel="0" collapsed="false">
      <c r="A2620" s="0" t="s">
        <v>6776</v>
      </c>
      <c r="B2620" s="0" t="n">
        <v>814</v>
      </c>
      <c r="C2620" s="0" t="s">
        <v>23</v>
      </c>
      <c r="D2620" s="0" t="s">
        <v>6777</v>
      </c>
      <c r="E2620" s="0" t="s">
        <v>6778</v>
      </c>
      <c r="F2620" s="0" t="n">
        <v>308105</v>
      </c>
      <c r="G2620" s="0" t="n">
        <v>4269</v>
      </c>
      <c r="H2620" s="0" t="n">
        <v>1</v>
      </c>
      <c r="I2620" s="0" t="n">
        <v>2095</v>
      </c>
      <c r="J2620" s="0" t="s">
        <v>7573</v>
      </c>
      <c r="K2620" s="0" t="s">
        <v>7573</v>
      </c>
    </row>
    <row r="2621" customFormat="false" ht="12.75" hidden="false" customHeight="false" outlineLevel="0" collapsed="false">
      <c r="A2621" s="0" t="s">
        <v>6779</v>
      </c>
      <c r="B2621" s="0" t="n">
        <v>157</v>
      </c>
      <c r="C2621" s="0" t="s">
        <v>23</v>
      </c>
      <c r="E2621" s="0" t="s">
        <v>6780</v>
      </c>
      <c r="F2621" s="0" t="n">
        <v>5440</v>
      </c>
      <c r="G2621" s="0" t="n">
        <v>49</v>
      </c>
      <c r="H2621" s="0" t="n">
        <v>0</v>
      </c>
      <c r="I2621" s="0" t="n">
        <v>1</v>
      </c>
      <c r="J2621" s="0" t="s">
        <v>7573</v>
      </c>
      <c r="K2621" s="0" t="s">
        <v>7573</v>
      </c>
    </row>
    <row r="2622" customFormat="false" ht="12.75" hidden="false" customHeight="false" outlineLevel="0" collapsed="false">
      <c r="A2622" s="0" t="s">
        <v>6781</v>
      </c>
      <c r="B2622" s="0" t="n">
        <v>212</v>
      </c>
      <c r="C2622" s="0" t="s">
        <v>23</v>
      </c>
      <c r="D2622" s="0" t="s">
        <v>6782</v>
      </c>
      <c r="E2622" s="0" t="s">
        <v>6783</v>
      </c>
      <c r="F2622" s="0" t="n">
        <v>43329</v>
      </c>
      <c r="G2622" s="0" t="n">
        <v>252</v>
      </c>
      <c r="H2622" s="0" t="n">
        <v>0</v>
      </c>
      <c r="I2622" s="0" t="n">
        <v>0</v>
      </c>
      <c r="J2622" s="0" t="s">
        <v>7573</v>
      </c>
      <c r="K2622" s="0" t="s">
        <v>7573</v>
      </c>
    </row>
    <row r="2623" customFormat="false" ht="12.75" hidden="false" customHeight="false" outlineLevel="0" collapsed="false">
      <c r="A2623" s="0" t="s">
        <v>6784</v>
      </c>
      <c r="B2623" s="0" t="n">
        <v>2136</v>
      </c>
      <c r="C2623" s="0" t="s">
        <v>23</v>
      </c>
      <c r="F2623" s="0" t="n">
        <v>25036</v>
      </c>
      <c r="G2623" s="0" t="n">
        <v>136</v>
      </c>
      <c r="H2623" s="0" t="n">
        <v>0</v>
      </c>
      <c r="I2623" s="0" t="n">
        <v>3</v>
      </c>
      <c r="J2623" s="0" t="s">
        <v>7573</v>
      </c>
      <c r="K2623" s="0" t="s">
        <v>7573</v>
      </c>
    </row>
    <row r="2624" customFormat="false" ht="12.75" hidden="false" customHeight="false" outlineLevel="0" collapsed="false">
      <c r="A2624" s="0" t="s">
        <v>6785</v>
      </c>
      <c r="B2624" s="0" t="n">
        <v>170</v>
      </c>
      <c r="C2624" s="0" t="s">
        <v>23</v>
      </c>
      <c r="D2624" s="0" t="s">
        <v>6786</v>
      </c>
      <c r="E2624" s="0" t="s">
        <v>6787</v>
      </c>
      <c r="F2624" s="0" t="n">
        <v>7657</v>
      </c>
      <c r="G2624" s="0" t="n">
        <v>92</v>
      </c>
      <c r="H2624" s="0" t="n">
        <v>0</v>
      </c>
      <c r="I2624" s="0" t="n">
        <v>8</v>
      </c>
      <c r="J2624" s="0" t="s">
        <v>7573</v>
      </c>
      <c r="K2624" s="0" t="s">
        <v>7573</v>
      </c>
    </row>
    <row r="2625" customFormat="false" ht="12.75" hidden="false" customHeight="false" outlineLevel="0" collapsed="false">
      <c r="A2625" s="0" t="s">
        <v>6788</v>
      </c>
      <c r="B2625" s="0" t="n">
        <v>993</v>
      </c>
      <c r="C2625" s="0" t="s">
        <v>23</v>
      </c>
      <c r="D2625" s="0" t="s">
        <v>6789</v>
      </c>
      <c r="E2625" s="0" t="s">
        <v>6790</v>
      </c>
      <c r="F2625" s="0" t="n">
        <v>5957</v>
      </c>
      <c r="G2625" s="0" t="n">
        <v>79</v>
      </c>
      <c r="H2625" s="0" t="n">
        <v>0</v>
      </c>
      <c r="I2625" s="0" t="n">
        <v>12</v>
      </c>
      <c r="J2625" s="0" t="s">
        <v>7573</v>
      </c>
      <c r="K2625" s="0" t="s">
        <v>7573</v>
      </c>
    </row>
    <row r="2626" customFormat="false" ht="12.75" hidden="false" customHeight="false" outlineLevel="0" collapsed="false">
      <c r="A2626" s="0" t="s">
        <v>6791</v>
      </c>
      <c r="B2626" s="0" t="n">
        <v>168</v>
      </c>
      <c r="C2626" s="0" t="s">
        <v>23</v>
      </c>
      <c r="E2626" s="0" t="s">
        <v>6792</v>
      </c>
      <c r="F2626" s="0" t="n">
        <v>17423</v>
      </c>
      <c r="G2626" s="0" t="n">
        <v>392</v>
      </c>
      <c r="H2626" s="0" t="n">
        <v>0</v>
      </c>
      <c r="I2626" s="0" t="n">
        <v>75</v>
      </c>
      <c r="J2626" s="0" t="s">
        <v>7573</v>
      </c>
      <c r="K2626" s="0" t="s">
        <v>7573</v>
      </c>
    </row>
    <row r="2627" customFormat="false" ht="12.75" hidden="false" customHeight="false" outlineLevel="0" collapsed="false">
      <c r="A2627" s="0" t="s">
        <v>6793</v>
      </c>
      <c r="B2627" s="0" t="n">
        <v>132</v>
      </c>
      <c r="C2627" s="0" t="s">
        <v>23</v>
      </c>
      <c r="E2627" s="0" t="s">
        <v>6794</v>
      </c>
      <c r="F2627" s="0" t="n">
        <v>109932</v>
      </c>
      <c r="G2627" s="0" t="n">
        <v>966</v>
      </c>
      <c r="H2627" s="0" t="n">
        <v>0</v>
      </c>
      <c r="I2627" s="0" t="n">
        <v>10</v>
      </c>
      <c r="J2627" s="0" t="s">
        <v>7573</v>
      </c>
      <c r="K2627" s="0" t="s">
        <v>7573</v>
      </c>
    </row>
    <row r="2628" customFormat="false" ht="12.75" hidden="false" customHeight="false" outlineLevel="0" collapsed="false">
      <c r="A2628" s="0" t="s">
        <v>6795</v>
      </c>
      <c r="B2628" s="0" t="n">
        <v>147</v>
      </c>
      <c r="C2628" s="0" t="s">
        <v>23</v>
      </c>
      <c r="E2628" s="0" t="s">
        <v>6796</v>
      </c>
      <c r="F2628" s="0" t="n">
        <v>33628</v>
      </c>
      <c r="G2628" s="0" t="n">
        <v>245</v>
      </c>
      <c r="H2628" s="0" t="n">
        <v>0</v>
      </c>
      <c r="I2628" s="0" t="n">
        <v>3</v>
      </c>
      <c r="J2628" s="0" t="s">
        <v>7573</v>
      </c>
      <c r="K2628" s="0" t="s">
        <v>7573</v>
      </c>
    </row>
    <row r="2629" customFormat="false" ht="12.75" hidden="false" customHeight="false" outlineLevel="0" collapsed="false">
      <c r="A2629" s="0" t="s">
        <v>6797</v>
      </c>
      <c r="B2629" s="0" t="n">
        <v>13526</v>
      </c>
      <c r="C2629" s="0" t="s">
        <v>23</v>
      </c>
      <c r="E2629" s="0" t="s">
        <v>6798</v>
      </c>
      <c r="F2629" s="0" t="n">
        <v>79934</v>
      </c>
      <c r="G2629" s="0" t="n">
        <v>788</v>
      </c>
      <c r="H2629" s="0" t="n">
        <v>0</v>
      </c>
      <c r="I2629" s="0" t="n">
        <v>40</v>
      </c>
      <c r="J2629" s="0" t="s">
        <v>7573</v>
      </c>
      <c r="K2629" s="0" t="s">
        <v>7573</v>
      </c>
    </row>
    <row r="2630" customFormat="false" ht="12.75" hidden="false" customHeight="false" outlineLevel="0" collapsed="false">
      <c r="A2630" s="0" t="s">
        <v>6799</v>
      </c>
      <c r="B2630" s="0" t="n">
        <v>2189</v>
      </c>
      <c r="C2630" s="0" t="s">
        <v>23</v>
      </c>
      <c r="D2630" s="0" t="s">
        <v>6800</v>
      </c>
      <c r="E2630" s="0" t="s">
        <v>6801</v>
      </c>
      <c r="F2630" s="0" t="n">
        <v>14717</v>
      </c>
      <c r="G2630" s="0" t="n">
        <v>86</v>
      </c>
      <c r="H2630" s="0" t="n">
        <v>0</v>
      </c>
      <c r="I2630" s="0" t="n">
        <v>94</v>
      </c>
      <c r="J2630" s="0" t="s">
        <v>7573</v>
      </c>
      <c r="K2630" s="0" t="s">
        <v>7573</v>
      </c>
    </row>
    <row r="2631" customFormat="false" ht="12.75" hidden="false" customHeight="false" outlineLevel="0" collapsed="false">
      <c r="A2631" s="0" t="s">
        <v>6802</v>
      </c>
      <c r="B2631" s="0" t="n">
        <v>293</v>
      </c>
      <c r="C2631" s="0" t="s">
        <v>23</v>
      </c>
      <c r="E2631" s="0" t="s">
        <v>6803</v>
      </c>
      <c r="F2631" s="0" t="n">
        <v>65186</v>
      </c>
      <c r="G2631" s="0" t="n">
        <v>455</v>
      </c>
      <c r="H2631" s="0" t="n">
        <v>5</v>
      </c>
      <c r="I2631" s="0" t="n">
        <v>72</v>
      </c>
      <c r="J2631" s="0" t="s">
        <v>7573</v>
      </c>
      <c r="K2631" s="0" t="s">
        <v>7573</v>
      </c>
    </row>
    <row r="2632" customFormat="false" ht="12.75" hidden="false" customHeight="false" outlineLevel="0" collapsed="false">
      <c r="A2632" s="0" t="s">
        <v>6804</v>
      </c>
      <c r="B2632" s="0" t="n">
        <v>123</v>
      </c>
      <c r="C2632" s="0" t="s">
        <v>23</v>
      </c>
      <c r="D2632" s="0" t="s">
        <v>6805</v>
      </c>
      <c r="E2632" s="0" t="s">
        <v>6806</v>
      </c>
      <c r="F2632" s="0" t="n">
        <v>9012</v>
      </c>
      <c r="G2632" s="0" t="n">
        <v>135</v>
      </c>
      <c r="H2632" s="0" t="n">
        <v>0</v>
      </c>
      <c r="I2632" s="0" t="n">
        <v>86</v>
      </c>
      <c r="J2632" s="0" t="s">
        <v>7573</v>
      </c>
      <c r="K2632" s="0" t="s">
        <v>7573</v>
      </c>
    </row>
    <row r="2633" customFormat="false" ht="12.75" hidden="false" customHeight="false" outlineLevel="0" collapsed="false">
      <c r="A2633" s="0" t="s">
        <v>6807</v>
      </c>
      <c r="B2633" s="0" t="n">
        <v>128</v>
      </c>
      <c r="C2633" s="0" t="s">
        <v>23</v>
      </c>
      <c r="F2633" s="0" t="n">
        <v>272498</v>
      </c>
      <c r="G2633" s="0" t="n">
        <v>1967</v>
      </c>
      <c r="H2633" s="0" t="n">
        <v>0</v>
      </c>
      <c r="I2633" s="0" t="n">
        <v>308</v>
      </c>
      <c r="J2633" s="0" t="s">
        <v>7573</v>
      </c>
      <c r="K2633" s="0" t="s">
        <v>7573</v>
      </c>
    </row>
    <row r="2634" customFormat="false" ht="12.75" hidden="false" customHeight="false" outlineLevel="0" collapsed="false">
      <c r="A2634" s="0" t="s">
        <v>6808</v>
      </c>
      <c r="B2634" s="0" t="n">
        <v>328</v>
      </c>
      <c r="C2634" s="0" t="s">
        <v>23</v>
      </c>
      <c r="E2634" s="0" t="s">
        <v>6809</v>
      </c>
      <c r="F2634" s="0" t="n">
        <v>23803</v>
      </c>
      <c r="G2634" s="0" t="n">
        <v>352</v>
      </c>
      <c r="H2634" s="0" t="n">
        <v>0</v>
      </c>
      <c r="I2634" s="0" t="n">
        <v>18</v>
      </c>
      <c r="J2634" s="0" t="s">
        <v>7573</v>
      </c>
      <c r="K2634" s="0" t="s">
        <v>7573</v>
      </c>
    </row>
    <row r="2635" customFormat="false" ht="12.75" hidden="false" customHeight="false" outlineLevel="0" collapsed="false">
      <c r="A2635" s="0" t="s">
        <v>6810</v>
      </c>
      <c r="B2635" s="0" t="n">
        <v>128</v>
      </c>
      <c r="C2635" s="0" t="s">
        <v>23</v>
      </c>
      <c r="D2635" s="0" t="s">
        <v>6811</v>
      </c>
      <c r="E2635" s="0" t="s">
        <v>6812</v>
      </c>
      <c r="F2635" s="0" t="n">
        <v>53070</v>
      </c>
      <c r="G2635" s="0" t="n">
        <v>253</v>
      </c>
      <c r="H2635" s="0" t="n">
        <v>0</v>
      </c>
      <c r="I2635" s="0" t="n">
        <v>30</v>
      </c>
      <c r="J2635" s="0" t="s">
        <v>7573</v>
      </c>
      <c r="K2635" s="0" t="s">
        <v>7573</v>
      </c>
    </row>
    <row r="2636" customFormat="false" ht="12.75" hidden="false" customHeight="false" outlineLevel="0" collapsed="false">
      <c r="A2636" s="0" t="s">
        <v>6813</v>
      </c>
      <c r="B2636" s="0" t="n">
        <v>234</v>
      </c>
      <c r="C2636" s="0" t="s">
        <v>23</v>
      </c>
      <c r="D2636" s="0" t="s">
        <v>6814</v>
      </c>
      <c r="E2636" s="0" t="s">
        <v>6815</v>
      </c>
      <c r="F2636" s="0" t="n">
        <v>7492</v>
      </c>
      <c r="G2636" s="0" t="n">
        <v>93</v>
      </c>
      <c r="H2636" s="0" t="n">
        <v>0</v>
      </c>
      <c r="I2636" s="0" t="n">
        <v>39</v>
      </c>
      <c r="J2636" s="0" t="s">
        <v>7573</v>
      </c>
      <c r="K2636" s="0" t="s">
        <v>7573</v>
      </c>
    </row>
    <row r="2637" customFormat="false" ht="12.75" hidden="false" customHeight="false" outlineLevel="0" collapsed="false">
      <c r="A2637" s="0" t="s">
        <v>6816</v>
      </c>
      <c r="B2637" s="0" t="n">
        <v>224</v>
      </c>
      <c r="C2637" s="0" t="s">
        <v>23</v>
      </c>
      <c r="E2637" s="0" t="s">
        <v>6817</v>
      </c>
      <c r="F2637" s="0" t="n">
        <v>6924</v>
      </c>
      <c r="G2637" s="0" t="n">
        <v>115</v>
      </c>
      <c r="H2637" s="0" t="n">
        <v>0</v>
      </c>
      <c r="I2637" s="0" t="n">
        <v>7</v>
      </c>
      <c r="J2637" s="0" t="s">
        <v>7573</v>
      </c>
      <c r="K2637" s="0" t="s">
        <v>7573</v>
      </c>
    </row>
    <row r="2638" customFormat="false" ht="12.75" hidden="false" customHeight="false" outlineLevel="0" collapsed="false">
      <c r="A2638" s="0" t="s">
        <v>6818</v>
      </c>
      <c r="B2638" s="0" t="n">
        <v>244</v>
      </c>
      <c r="C2638" s="0" t="s">
        <v>23</v>
      </c>
      <c r="D2638" s="0" t="s">
        <v>6819</v>
      </c>
      <c r="E2638" s="0" t="s">
        <v>6820</v>
      </c>
      <c r="F2638" s="0" t="n">
        <v>11227</v>
      </c>
      <c r="G2638" s="0" t="n">
        <v>114</v>
      </c>
      <c r="H2638" s="0" t="n">
        <v>0</v>
      </c>
      <c r="I2638" s="0" t="n">
        <v>2</v>
      </c>
      <c r="J2638" s="0" t="s">
        <v>7573</v>
      </c>
      <c r="K2638" s="0" t="s">
        <v>7573</v>
      </c>
    </row>
    <row r="2639" customFormat="false" ht="12.75" hidden="false" customHeight="false" outlineLevel="0" collapsed="false">
      <c r="A2639" s="0" t="s">
        <v>6821</v>
      </c>
      <c r="B2639" s="0" t="n">
        <v>887</v>
      </c>
      <c r="C2639" s="0" t="s">
        <v>23</v>
      </c>
      <c r="D2639" s="0" t="s">
        <v>6822</v>
      </c>
      <c r="E2639" s="0" t="s">
        <v>6823</v>
      </c>
      <c r="F2639" s="0" t="n">
        <v>36002</v>
      </c>
      <c r="G2639" s="0" t="n">
        <v>163</v>
      </c>
      <c r="H2639" s="0" t="n">
        <v>4</v>
      </c>
      <c r="I2639" s="0" t="n">
        <v>44</v>
      </c>
      <c r="J2639" s="0" t="s">
        <v>7573</v>
      </c>
      <c r="K2639" s="0" t="s">
        <v>7573</v>
      </c>
    </row>
    <row r="2640" customFormat="false" ht="12.75" hidden="false" customHeight="false" outlineLevel="0" collapsed="false">
      <c r="A2640" s="0" t="s">
        <v>6824</v>
      </c>
      <c r="B2640" s="0" t="n">
        <v>216</v>
      </c>
      <c r="C2640" s="0" t="s">
        <v>23</v>
      </c>
      <c r="D2640" s="0" t="s">
        <v>6825</v>
      </c>
      <c r="E2640" s="0" t="s">
        <v>6826</v>
      </c>
      <c r="F2640" s="0" t="n">
        <v>9958</v>
      </c>
      <c r="G2640" s="0" t="n">
        <v>79</v>
      </c>
      <c r="H2640" s="0" t="n">
        <v>0</v>
      </c>
      <c r="I2640" s="0" t="n">
        <v>6</v>
      </c>
      <c r="J2640" s="0" t="s">
        <v>7573</v>
      </c>
      <c r="K2640" s="0" t="s">
        <v>7573</v>
      </c>
    </row>
    <row r="2641" customFormat="false" ht="12.75" hidden="false" customHeight="false" outlineLevel="0" collapsed="false">
      <c r="A2641" s="0" t="s">
        <v>6827</v>
      </c>
      <c r="B2641" s="0" t="n">
        <v>610</v>
      </c>
      <c r="C2641" s="0" t="s">
        <v>23</v>
      </c>
      <c r="D2641" s="0" t="s">
        <v>6828</v>
      </c>
      <c r="E2641" s="0" t="s">
        <v>6829</v>
      </c>
      <c r="F2641" s="0" t="n">
        <v>11350</v>
      </c>
      <c r="G2641" s="0" t="n">
        <v>260</v>
      </c>
      <c r="H2641" s="0" t="n">
        <v>0</v>
      </c>
      <c r="I2641" s="0" t="n">
        <v>41</v>
      </c>
      <c r="J2641" s="0" t="s">
        <v>7573</v>
      </c>
      <c r="K2641" s="0" t="s">
        <v>7573</v>
      </c>
    </row>
    <row r="2642" customFormat="false" ht="12.75" hidden="false" customHeight="false" outlineLevel="0" collapsed="false">
      <c r="A2642" s="0" t="s">
        <v>6830</v>
      </c>
      <c r="B2642" s="0" t="n">
        <v>110</v>
      </c>
      <c r="C2642" s="0" t="s">
        <v>23</v>
      </c>
      <c r="F2642" s="0" t="n">
        <v>56956</v>
      </c>
      <c r="G2642" s="0" t="n">
        <v>407</v>
      </c>
      <c r="H2642" s="0" t="n">
        <v>0</v>
      </c>
      <c r="I2642" s="0" t="n">
        <v>13</v>
      </c>
      <c r="J2642" s="0" t="s">
        <v>7573</v>
      </c>
      <c r="K2642" s="0" t="s">
        <v>7573</v>
      </c>
    </row>
    <row r="2643" customFormat="false" ht="12.75" hidden="false" customHeight="false" outlineLevel="0" collapsed="false">
      <c r="A2643" s="0" t="s">
        <v>6831</v>
      </c>
      <c r="B2643" s="0" t="n">
        <v>135</v>
      </c>
      <c r="C2643" s="0" t="s">
        <v>23</v>
      </c>
      <c r="E2643" s="0" t="s">
        <v>6832</v>
      </c>
      <c r="F2643" s="0" t="n">
        <v>23171</v>
      </c>
      <c r="G2643" s="0" t="n">
        <v>226</v>
      </c>
      <c r="H2643" s="0" t="n">
        <v>0</v>
      </c>
      <c r="I2643" s="0" t="n">
        <v>14</v>
      </c>
      <c r="J2643" s="0" t="s">
        <v>7573</v>
      </c>
      <c r="K2643" s="0" t="s">
        <v>7573</v>
      </c>
    </row>
    <row r="2644" customFormat="false" ht="12.75" hidden="false" customHeight="false" outlineLevel="0" collapsed="false">
      <c r="A2644" s="0" t="s">
        <v>6833</v>
      </c>
      <c r="B2644" s="0" t="n">
        <v>170</v>
      </c>
      <c r="C2644" s="0" t="s">
        <v>23</v>
      </c>
      <c r="D2644" s="0" t="s">
        <v>6834</v>
      </c>
      <c r="E2644" s="0" t="s">
        <v>6835</v>
      </c>
      <c r="F2644" s="0" t="n">
        <v>5998</v>
      </c>
      <c r="G2644" s="0" t="n">
        <v>66</v>
      </c>
      <c r="H2644" s="0" t="n">
        <v>0</v>
      </c>
      <c r="I2644" s="0" t="n">
        <v>25</v>
      </c>
      <c r="J2644" s="0" t="s">
        <v>7573</v>
      </c>
      <c r="K2644" s="0" t="s">
        <v>7573</v>
      </c>
    </row>
    <row r="2645" customFormat="false" ht="12.75" hidden="false" customHeight="false" outlineLevel="0" collapsed="false">
      <c r="A2645" s="0" t="s">
        <v>6836</v>
      </c>
      <c r="B2645" s="0" t="n">
        <v>451</v>
      </c>
      <c r="C2645" s="0" t="s">
        <v>23</v>
      </c>
      <c r="E2645" s="0" t="s">
        <v>6837</v>
      </c>
      <c r="F2645" s="0" t="n">
        <v>9438</v>
      </c>
      <c r="G2645" s="0" t="n">
        <v>43</v>
      </c>
      <c r="H2645" s="0" t="n">
        <v>0</v>
      </c>
      <c r="I2645" s="0" t="n">
        <v>4</v>
      </c>
      <c r="J2645" s="0" t="s">
        <v>7573</v>
      </c>
      <c r="K2645" s="0" t="s">
        <v>7573</v>
      </c>
    </row>
    <row r="2646" customFormat="false" ht="12.75" hidden="false" customHeight="false" outlineLevel="0" collapsed="false">
      <c r="A2646" s="0" t="s">
        <v>6838</v>
      </c>
      <c r="B2646" s="0" t="n">
        <v>136</v>
      </c>
      <c r="C2646" s="0" t="s">
        <v>23</v>
      </c>
      <c r="D2646" s="0" t="s">
        <v>6839</v>
      </c>
      <c r="E2646" s="0" t="s">
        <v>6840</v>
      </c>
      <c r="F2646" s="0" t="n">
        <v>9968</v>
      </c>
      <c r="G2646" s="0" t="n">
        <v>243</v>
      </c>
      <c r="H2646" s="0" t="n">
        <v>0</v>
      </c>
      <c r="I2646" s="0" t="n">
        <v>97</v>
      </c>
      <c r="J2646" s="0" t="s">
        <v>7573</v>
      </c>
      <c r="K2646" s="0" t="s">
        <v>7573</v>
      </c>
    </row>
    <row r="2647" customFormat="false" ht="12.75" hidden="false" customHeight="false" outlineLevel="0" collapsed="false">
      <c r="A2647" s="0" t="s">
        <v>6841</v>
      </c>
      <c r="B2647" s="0" t="n">
        <v>131</v>
      </c>
      <c r="C2647" s="0" t="s">
        <v>23</v>
      </c>
      <c r="D2647" s="0" t="s">
        <v>6842</v>
      </c>
      <c r="E2647" s="0" t="s">
        <v>6843</v>
      </c>
      <c r="F2647" s="0" t="n">
        <v>11575</v>
      </c>
      <c r="G2647" s="0" t="n">
        <v>82</v>
      </c>
      <c r="H2647" s="0" t="n">
        <v>0</v>
      </c>
      <c r="I2647" s="0" t="n">
        <v>1</v>
      </c>
      <c r="J2647" s="0" t="s">
        <v>7573</v>
      </c>
      <c r="K2647" s="0" t="s">
        <v>7573</v>
      </c>
    </row>
    <row r="2648" customFormat="false" ht="12.75" hidden="false" customHeight="false" outlineLevel="0" collapsed="false">
      <c r="A2648" s="0" t="s">
        <v>6844</v>
      </c>
      <c r="B2648" s="0" t="n">
        <v>102</v>
      </c>
      <c r="C2648" s="0" t="s">
        <v>23</v>
      </c>
      <c r="F2648" s="0" t="n">
        <v>16466</v>
      </c>
      <c r="G2648" s="0" t="n">
        <v>208</v>
      </c>
      <c r="H2648" s="0" t="n">
        <v>1</v>
      </c>
      <c r="I2648" s="0" t="n">
        <v>31</v>
      </c>
      <c r="J2648" s="0" t="s">
        <v>7573</v>
      </c>
      <c r="K2648" s="0" t="s">
        <v>7573</v>
      </c>
    </row>
    <row r="2649" customFormat="false" ht="12.75" hidden="false" customHeight="false" outlineLevel="0" collapsed="false">
      <c r="A2649" s="0" t="s">
        <v>6845</v>
      </c>
      <c r="B2649" s="0" t="n">
        <v>369</v>
      </c>
      <c r="C2649" s="0" t="s">
        <v>23</v>
      </c>
      <c r="D2649" s="0" t="s">
        <v>6846</v>
      </c>
      <c r="E2649" s="0" t="s">
        <v>6847</v>
      </c>
      <c r="F2649" s="0" t="n">
        <v>34370</v>
      </c>
      <c r="G2649" s="0" t="n">
        <v>307</v>
      </c>
      <c r="H2649" s="0" t="n">
        <v>19</v>
      </c>
      <c r="I2649" s="0" t="n">
        <v>5</v>
      </c>
      <c r="J2649" s="0" t="s">
        <v>7573</v>
      </c>
      <c r="K2649" s="0" t="s">
        <v>7573</v>
      </c>
    </row>
    <row r="2650" customFormat="false" ht="12.75" hidden="false" customHeight="false" outlineLevel="0" collapsed="false">
      <c r="A2650" s="0" t="s">
        <v>6848</v>
      </c>
      <c r="B2650" s="0" t="n">
        <v>124</v>
      </c>
      <c r="C2650" s="0" t="s">
        <v>23</v>
      </c>
      <c r="E2650" s="0" t="s">
        <v>6849</v>
      </c>
      <c r="F2650" s="0" t="n">
        <v>5512</v>
      </c>
      <c r="G2650" s="0" t="n">
        <v>84</v>
      </c>
      <c r="H2650" s="0" t="n">
        <v>0</v>
      </c>
      <c r="I2650" s="0" t="n">
        <v>30</v>
      </c>
      <c r="J2650" s="0" t="s">
        <v>7573</v>
      </c>
      <c r="K2650" s="0" t="s">
        <v>7573</v>
      </c>
    </row>
    <row r="2651" customFormat="false" ht="12.75" hidden="false" customHeight="false" outlineLevel="0" collapsed="false">
      <c r="A2651" s="0" t="s">
        <v>6850</v>
      </c>
      <c r="B2651" s="0" t="n">
        <v>214</v>
      </c>
      <c r="C2651" s="0" t="s">
        <v>23</v>
      </c>
      <c r="F2651" s="0" t="n">
        <v>46795</v>
      </c>
      <c r="G2651" s="0" t="n">
        <v>366</v>
      </c>
      <c r="H2651" s="0" t="n">
        <v>0</v>
      </c>
      <c r="I2651" s="0" t="n">
        <v>32</v>
      </c>
      <c r="J2651" s="0" t="s">
        <v>7573</v>
      </c>
      <c r="K2651" s="0" t="s">
        <v>7573</v>
      </c>
    </row>
    <row r="2652" customFormat="false" ht="12.75" hidden="false" customHeight="false" outlineLevel="0" collapsed="false">
      <c r="A2652" s="0" t="s">
        <v>6851</v>
      </c>
      <c r="B2652" s="0" t="n">
        <v>131</v>
      </c>
      <c r="C2652" s="0" t="s">
        <v>23</v>
      </c>
      <c r="D2652" s="0" t="s">
        <v>6852</v>
      </c>
      <c r="E2652" s="0" t="s">
        <v>6853</v>
      </c>
      <c r="F2652" s="0" t="n">
        <v>5795</v>
      </c>
      <c r="G2652" s="0" t="n">
        <v>151</v>
      </c>
      <c r="H2652" s="0" t="n">
        <v>0</v>
      </c>
      <c r="I2652" s="0" t="n">
        <v>3</v>
      </c>
      <c r="J2652" s="0" t="s">
        <v>7573</v>
      </c>
      <c r="K2652" s="0" t="s">
        <v>7573</v>
      </c>
    </row>
    <row r="2653" customFormat="false" ht="12.75" hidden="false" customHeight="false" outlineLevel="0" collapsed="false">
      <c r="A2653" s="0" t="s">
        <v>6854</v>
      </c>
      <c r="B2653" s="0" t="n">
        <v>1655</v>
      </c>
      <c r="C2653" s="0" t="s">
        <v>23</v>
      </c>
      <c r="D2653" s="0" t="s">
        <v>6855</v>
      </c>
      <c r="E2653" s="0" t="s">
        <v>6856</v>
      </c>
      <c r="F2653" s="0" t="n">
        <v>34579</v>
      </c>
      <c r="G2653" s="0" t="n">
        <v>395</v>
      </c>
      <c r="H2653" s="0" t="n">
        <v>0</v>
      </c>
      <c r="I2653" s="0" t="n">
        <v>19</v>
      </c>
      <c r="J2653" s="0" t="s">
        <v>7573</v>
      </c>
      <c r="K2653" s="0" t="s">
        <v>7573</v>
      </c>
    </row>
    <row r="2654" customFormat="false" ht="12.75" hidden="false" customHeight="false" outlineLevel="0" collapsed="false">
      <c r="A2654" s="0" t="s">
        <v>6857</v>
      </c>
      <c r="B2654" s="0" t="n">
        <v>166</v>
      </c>
      <c r="C2654" s="0" t="s">
        <v>23</v>
      </c>
      <c r="D2654" s="0" t="s">
        <v>6858</v>
      </c>
      <c r="E2654" s="0" t="s">
        <v>6859</v>
      </c>
      <c r="F2654" s="0" t="n">
        <v>7579</v>
      </c>
      <c r="G2654" s="0" t="n">
        <v>131</v>
      </c>
      <c r="H2654" s="0" t="n">
        <v>0</v>
      </c>
      <c r="I2654" s="0" t="n">
        <v>2</v>
      </c>
      <c r="J2654" s="0" t="s">
        <v>7573</v>
      </c>
      <c r="K2654" s="0" t="s">
        <v>7573</v>
      </c>
    </row>
    <row r="2655" customFormat="false" ht="12.75" hidden="false" customHeight="false" outlineLevel="0" collapsed="false">
      <c r="A2655" s="0" t="s">
        <v>6860</v>
      </c>
      <c r="B2655" s="0" t="n">
        <v>118</v>
      </c>
      <c r="C2655" s="0" t="s">
        <v>23</v>
      </c>
      <c r="D2655" s="0" t="s">
        <v>6861</v>
      </c>
      <c r="E2655" s="0" t="s">
        <v>6862</v>
      </c>
      <c r="F2655" s="0" t="n">
        <v>10941</v>
      </c>
      <c r="G2655" s="0" t="n">
        <v>66</v>
      </c>
      <c r="H2655" s="0" t="n">
        <v>0</v>
      </c>
      <c r="I2655" s="0" t="n">
        <v>8</v>
      </c>
      <c r="J2655" s="0" t="s">
        <v>7573</v>
      </c>
      <c r="K2655" s="0" t="s">
        <v>7573</v>
      </c>
    </row>
    <row r="2656" customFormat="false" ht="12.75" hidden="false" customHeight="false" outlineLevel="0" collapsed="false">
      <c r="A2656" s="0" t="s">
        <v>6863</v>
      </c>
      <c r="B2656" s="0" t="n">
        <v>3030</v>
      </c>
      <c r="C2656" s="0" t="s">
        <v>23</v>
      </c>
      <c r="E2656" s="0" t="s">
        <v>6864</v>
      </c>
      <c r="F2656" s="0" t="n">
        <v>20835</v>
      </c>
      <c r="G2656" s="0" t="n">
        <v>206</v>
      </c>
      <c r="H2656" s="0" t="n">
        <v>0</v>
      </c>
      <c r="I2656" s="0" t="n">
        <v>6</v>
      </c>
      <c r="J2656" s="0" t="s">
        <v>7573</v>
      </c>
      <c r="K2656" s="0" t="s">
        <v>7573</v>
      </c>
    </row>
    <row r="2657" customFormat="false" ht="12.75" hidden="false" customHeight="false" outlineLevel="0" collapsed="false">
      <c r="A2657" s="0" t="s">
        <v>6865</v>
      </c>
      <c r="B2657" s="0" t="n">
        <v>289</v>
      </c>
      <c r="C2657" s="0" t="s">
        <v>23</v>
      </c>
      <c r="D2657" s="0" t="s">
        <v>6866</v>
      </c>
      <c r="E2657" s="0" t="s">
        <v>6867</v>
      </c>
      <c r="F2657" s="0" t="n">
        <v>9835</v>
      </c>
      <c r="G2657" s="0" t="n">
        <v>116</v>
      </c>
      <c r="H2657" s="0" t="n">
        <v>0</v>
      </c>
      <c r="I2657" s="0" t="n">
        <v>23</v>
      </c>
      <c r="J2657" s="0" t="s">
        <v>7573</v>
      </c>
      <c r="K2657" s="0" t="s">
        <v>7573</v>
      </c>
    </row>
    <row r="2658" customFormat="false" ht="12.75" hidden="false" customHeight="false" outlineLevel="0" collapsed="false">
      <c r="A2658" s="0" t="s">
        <v>6868</v>
      </c>
      <c r="B2658" s="0" t="n">
        <v>142</v>
      </c>
      <c r="C2658" s="0" t="s">
        <v>23</v>
      </c>
      <c r="E2658" s="0" t="s">
        <v>6869</v>
      </c>
      <c r="F2658" s="0" t="n">
        <v>25615</v>
      </c>
      <c r="G2658" s="0" t="n">
        <v>297</v>
      </c>
      <c r="H2658" s="0" t="n">
        <v>0</v>
      </c>
      <c r="I2658" s="0" t="n">
        <v>7</v>
      </c>
      <c r="J2658" s="0" t="s">
        <v>7573</v>
      </c>
      <c r="K2658" s="0" t="s">
        <v>7573</v>
      </c>
    </row>
    <row r="2659" customFormat="false" ht="12.75" hidden="false" customHeight="false" outlineLevel="0" collapsed="false">
      <c r="A2659" s="0" t="s">
        <v>6870</v>
      </c>
      <c r="B2659" s="0" t="n">
        <v>125</v>
      </c>
      <c r="C2659" s="0" t="s">
        <v>23</v>
      </c>
      <c r="D2659" s="0" t="s">
        <v>6871</v>
      </c>
      <c r="E2659" s="0" t="s">
        <v>6872</v>
      </c>
      <c r="F2659" s="0" t="n">
        <v>9392</v>
      </c>
      <c r="G2659" s="0" t="n">
        <v>55</v>
      </c>
      <c r="H2659" s="0" t="n">
        <v>0</v>
      </c>
      <c r="I2659" s="0" t="n">
        <v>2</v>
      </c>
      <c r="J2659" s="0" t="s">
        <v>7573</v>
      </c>
      <c r="K2659" s="0" t="s">
        <v>7573</v>
      </c>
    </row>
    <row r="2660" customFormat="false" ht="12.75" hidden="false" customHeight="false" outlineLevel="0" collapsed="false">
      <c r="A2660" s="0" t="s">
        <v>6873</v>
      </c>
      <c r="B2660" s="0" t="n">
        <v>753</v>
      </c>
      <c r="C2660" s="0" t="s">
        <v>23</v>
      </c>
      <c r="D2660" s="0" t="s">
        <v>6874</v>
      </c>
      <c r="E2660" s="0" t="s">
        <v>6875</v>
      </c>
      <c r="F2660" s="0" t="n">
        <v>11673</v>
      </c>
      <c r="G2660" s="0" t="n">
        <v>161</v>
      </c>
      <c r="H2660" s="0" t="n">
        <v>0</v>
      </c>
      <c r="I2660" s="0" t="n">
        <v>20</v>
      </c>
      <c r="J2660" s="0" t="s">
        <v>7573</v>
      </c>
      <c r="K2660" s="0" t="s">
        <v>7573</v>
      </c>
    </row>
    <row r="2661" customFormat="false" ht="12.75" hidden="false" customHeight="false" outlineLevel="0" collapsed="false">
      <c r="A2661" s="0" t="s">
        <v>6876</v>
      </c>
      <c r="B2661" s="0" t="n">
        <v>297</v>
      </c>
      <c r="C2661" s="0" t="s">
        <v>23</v>
      </c>
      <c r="E2661" s="0" t="s">
        <v>6877</v>
      </c>
      <c r="F2661" s="0" t="n">
        <v>5618</v>
      </c>
      <c r="G2661" s="0" t="n">
        <v>35</v>
      </c>
      <c r="H2661" s="0" t="n">
        <v>0</v>
      </c>
      <c r="I2661" s="0" t="n">
        <v>8</v>
      </c>
      <c r="J2661" s="0" t="s">
        <v>7573</v>
      </c>
      <c r="K2661" s="0" t="s">
        <v>7573</v>
      </c>
    </row>
    <row r="2662" customFormat="false" ht="12.75" hidden="false" customHeight="false" outlineLevel="0" collapsed="false">
      <c r="A2662" s="0" t="s">
        <v>6878</v>
      </c>
      <c r="B2662" s="0" t="n">
        <v>629</v>
      </c>
      <c r="C2662" s="0" t="s">
        <v>23</v>
      </c>
      <c r="D2662" s="0" t="s">
        <v>6879</v>
      </c>
      <c r="E2662" s="0" t="s">
        <v>6880</v>
      </c>
      <c r="F2662" s="0" t="n">
        <v>19148</v>
      </c>
      <c r="G2662" s="0" t="n">
        <v>179</v>
      </c>
      <c r="H2662" s="0" t="n">
        <v>0</v>
      </c>
      <c r="I2662" s="0" t="n">
        <v>180</v>
      </c>
      <c r="J2662" s="0" t="s">
        <v>7573</v>
      </c>
      <c r="K2662" s="0" t="s">
        <v>7573</v>
      </c>
    </row>
    <row r="2663" customFormat="false" ht="12.75" hidden="false" customHeight="false" outlineLevel="0" collapsed="false">
      <c r="A2663" s="0" t="s">
        <v>6881</v>
      </c>
      <c r="B2663" s="0" t="n">
        <v>1541</v>
      </c>
      <c r="C2663" s="0" t="s">
        <v>23</v>
      </c>
      <c r="D2663" s="0" t="s">
        <v>6882</v>
      </c>
      <c r="E2663" s="0" t="s">
        <v>6883</v>
      </c>
      <c r="F2663" s="0" t="n">
        <v>35079</v>
      </c>
      <c r="G2663" s="0" t="n">
        <v>392</v>
      </c>
      <c r="H2663" s="0" t="n">
        <v>0</v>
      </c>
      <c r="I2663" s="0" t="n">
        <v>5</v>
      </c>
      <c r="J2663" s="0" t="s">
        <v>7573</v>
      </c>
      <c r="K2663" s="0" t="s">
        <v>7573</v>
      </c>
    </row>
    <row r="2664" customFormat="false" ht="12.75" hidden="false" customHeight="false" outlineLevel="0" collapsed="false">
      <c r="A2664" s="0" t="s">
        <v>6884</v>
      </c>
      <c r="B2664" s="0" t="n">
        <v>14163</v>
      </c>
      <c r="C2664" s="0" t="s">
        <v>23</v>
      </c>
      <c r="D2664" s="0" t="s">
        <v>6885</v>
      </c>
      <c r="E2664" s="0" t="s">
        <v>6886</v>
      </c>
      <c r="F2664" s="0" t="n">
        <v>14793</v>
      </c>
      <c r="G2664" s="0" t="n">
        <v>98</v>
      </c>
      <c r="H2664" s="0" t="n">
        <v>0</v>
      </c>
      <c r="I2664" s="0" t="n">
        <v>35</v>
      </c>
      <c r="J2664" s="0" t="s">
        <v>7573</v>
      </c>
      <c r="K2664" s="0" t="s">
        <v>7573</v>
      </c>
    </row>
    <row r="2665" customFormat="false" ht="12.75" hidden="false" customHeight="false" outlineLevel="0" collapsed="false">
      <c r="A2665" s="0" t="s">
        <v>6887</v>
      </c>
      <c r="B2665" s="0" t="n">
        <v>121</v>
      </c>
      <c r="C2665" s="0" t="s">
        <v>23</v>
      </c>
      <c r="D2665" s="0" t="s">
        <v>6888</v>
      </c>
      <c r="E2665" s="0" t="s">
        <v>6889</v>
      </c>
      <c r="F2665" s="0" t="n">
        <v>44090</v>
      </c>
      <c r="G2665" s="0" t="n">
        <v>183</v>
      </c>
      <c r="H2665" s="0" t="n">
        <v>0</v>
      </c>
      <c r="I2665" s="0" t="n">
        <v>68</v>
      </c>
      <c r="J2665" s="0" t="s">
        <v>7573</v>
      </c>
      <c r="K2665" s="0" t="s">
        <v>7573</v>
      </c>
    </row>
    <row r="2666" customFormat="false" ht="12.75" hidden="false" customHeight="false" outlineLevel="0" collapsed="false">
      <c r="A2666" s="0" t="s">
        <v>6890</v>
      </c>
      <c r="B2666" s="0" t="n">
        <v>591</v>
      </c>
      <c r="C2666" s="0" t="s">
        <v>23</v>
      </c>
      <c r="D2666" s="0" t="s">
        <v>6891</v>
      </c>
      <c r="E2666" s="0" t="s">
        <v>6892</v>
      </c>
      <c r="F2666" s="0" t="n">
        <v>7210</v>
      </c>
      <c r="G2666" s="0" t="n">
        <v>66</v>
      </c>
      <c r="H2666" s="0" t="n">
        <v>0</v>
      </c>
      <c r="I2666" s="0" t="n">
        <v>24</v>
      </c>
      <c r="J2666" s="0" t="s">
        <v>7573</v>
      </c>
      <c r="K2666" s="0" t="s">
        <v>7573</v>
      </c>
    </row>
    <row r="2667" customFormat="false" ht="12.75" hidden="false" customHeight="false" outlineLevel="0" collapsed="false">
      <c r="A2667" s="0" t="s">
        <v>6893</v>
      </c>
      <c r="B2667" s="0" t="n">
        <v>225</v>
      </c>
      <c r="C2667" s="0" t="s">
        <v>23</v>
      </c>
      <c r="D2667" s="0" t="s">
        <v>6894</v>
      </c>
      <c r="E2667" s="0" t="s">
        <v>6895</v>
      </c>
      <c r="F2667" s="0" t="n">
        <v>10359</v>
      </c>
      <c r="G2667" s="0" t="n">
        <v>43</v>
      </c>
      <c r="H2667" s="0" t="n">
        <v>0</v>
      </c>
      <c r="I2667" s="0" t="n">
        <v>1</v>
      </c>
      <c r="J2667" s="0" t="s">
        <v>7573</v>
      </c>
      <c r="K2667" s="0" t="s">
        <v>7573</v>
      </c>
    </row>
    <row r="2668" customFormat="false" ht="12.75" hidden="false" customHeight="false" outlineLevel="0" collapsed="false">
      <c r="A2668" s="0" t="s">
        <v>6896</v>
      </c>
      <c r="B2668" s="0" t="n">
        <v>6938</v>
      </c>
      <c r="C2668" s="0" t="s">
        <v>23</v>
      </c>
      <c r="E2668" s="0" t="s">
        <v>6897</v>
      </c>
      <c r="F2668" s="0" t="n">
        <v>5080</v>
      </c>
      <c r="G2668" s="0" t="n">
        <v>44</v>
      </c>
      <c r="H2668" s="0" t="n">
        <v>0</v>
      </c>
      <c r="I2668" s="0" t="n">
        <v>5</v>
      </c>
      <c r="J2668" s="0" t="s">
        <v>7573</v>
      </c>
      <c r="K2668" s="0" t="s">
        <v>7573</v>
      </c>
    </row>
    <row r="2669" customFormat="false" ht="12.75" hidden="false" customHeight="false" outlineLevel="0" collapsed="false">
      <c r="A2669" s="0" t="s">
        <v>6898</v>
      </c>
      <c r="B2669" s="0" t="n">
        <v>108</v>
      </c>
      <c r="C2669" s="0" t="s">
        <v>23</v>
      </c>
      <c r="F2669" s="0" t="n">
        <v>9293</v>
      </c>
      <c r="G2669" s="0" t="n">
        <v>57</v>
      </c>
      <c r="H2669" s="0" t="n">
        <v>0</v>
      </c>
      <c r="I2669" s="0" t="n">
        <v>3</v>
      </c>
      <c r="J2669" s="0" t="s">
        <v>7573</v>
      </c>
      <c r="K2669" s="0" t="s">
        <v>7573</v>
      </c>
    </row>
    <row r="2670" customFormat="false" ht="12.75" hidden="false" customHeight="false" outlineLevel="0" collapsed="false">
      <c r="A2670" s="0" t="s">
        <v>6899</v>
      </c>
      <c r="B2670" s="0" t="n">
        <v>105</v>
      </c>
      <c r="C2670" s="0" t="s">
        <v>23</v>
      </c>
      <c r="E2670" s="0" t="s">
        <v>6900</v>
      </c>
      <c r="F2670" s="0" t="n">
        <v>5582</v>
      </c>
      <c r="G2670" s="0" t="n">
        <v>56</v>
      </c>
      <c r="H2670" s="0" t="n">
        <v>0</v>
      </c>
      <c r="I2670" s="0" t="n">
        <v>2</v>
      </c>
      <c r="J2670" s="0" t="s">
        <v>7573</v>
      </c>
      <c r="K2670" s="0" t="s">
        <v>7573</v>
      </c>
    </row>
    <row r="2671" customFormat="false" ht="12.75" hidden="false" customHeight="false" outlineLevel="0" collapsed="false">
      <c r="A2671" s="0" t="s">
        <v>6901</v>
      </c>
      <c r="B2671" s="0" t="n">
        <v>290</v>
      </c>
      <c r="C2671" s="0" t="s">
        <v>23</v>
      </c>
      <c r="D2671" s="0" t="s">
        <v>6902</v>
      </c>
      <c r="E2671" s="0" t="s">
        <v>6903</v>
      </c>
      <c r="F2671" s="0" t="n">
        <v>13134</v>
      </c>
      <c r="G2671" s="0" t="n">
        <v>140</v>
      </c>
      <c r="H2671" s="0" t="n">
        <v>0</v>
      </c>
      <c r="I2671" s="0" t="n">
        <v>2</v>
      </c>
      <c r="J2671" s="0" t="s">
        <v>7573</v>
      </c>
      <c r="K2671" s="0" t="s">
        <v>7573</v>
      </c>
    </row>
    <row r="2672" customFormat="false" ht="12.75" hidden="false" customHeight="false" outlineLevel="0" collapsed="false">
      <c r="A2672" s="0" t="s">
        <v>6904</v>
      </c>
      <c r="B2672" s="0" t="n">
        <v>223</v>
      </c>
      <c r="C2672" s="0" t="s">
        <v>23</v>
      </c>
      <c r="F2672" s="0" t="n">
        <v>16403</v>
      </c>
      <c r="G2672" s="0" t="n">
        <v>361</v>
      </c>
      <c r="H2672" s="0" t="n">
        <v>0</v>
      </c>
      <c r="I2672" s="0" t="n">
        <v>5</v>
      </c>
      <c r="J2672" s="0" t="s">
        <v>7573</v>
      </c>
      <c r="K2672" s="0" t="s">
        <v>7573</v>
      </c>
    </row>
    <row r="2673" customFormat="false" ht="12.75" hidden="false" customHeight="false" outlineLevel="0" collapsed="false">
      <c r="A2673" s="0" t="s">
        <v>6905</v>
      </c>
      <c r="B2673" s="0" t="n">
        <v>108</v>
      </c>
      <c r="C2673" s="0" t="s">
        <v>23</v>
      </c>
      <c r="E2673" s="0" t="s">
        <v>6906</v>
      </c>
      <c r="F2673" s="0" t="n">
        <v>7586</v>
      </c>
      <c r="G2673" s="0" t="n">
        <v>125</v>
      </c>
      <c r="H2673" s="0" t="n">
        <v>0</v>
      </c>
      <c r="I2673" s="0" t="n">
        <v>1</v>
      </c>
      <c r="J2673" s="0" t="s">
        <v>7573</v>
      </c>
      <c r="K2673" s="0" t="s">
        <v>7573</v>
      </c>
    </row>
    <row r="2674" customFormat="false" ht="12.75" hidden="false" customHeight="false" outlineLevel="0" collapsed="false">
      <c r="A2674" s="0" t="s">
        <v>6907</v>
      </c>
      <c r="B2674" s="0" t="n">
        <v>2120</v>
      </c>
      <c r="C2674" s="0" t="s">
        <v>23</v>
      </c>
      <c r="E2674" s="0" t="s">
        <v>6908</v>
      </c>
      <c r="F2674" s="0" t="n">
        <v>7912</v>
      </c>
      <c r="G2674" s="0" t="n">
        <v>65</v>
      </c>
      <c r="H2674" s="0" t="n">
        <v>0</v>
      </c>
      <c r="I2674" s="0" t="n">
        <v>25</v>
      </c>
      <c r="J2674" s="0" t="s">
        <v>7573</v>
      </c>
      <c r="K2674" s="0" t="s">
        <v>7573</v>
      </c>
    </row>
    <row r="2675" customFormat="false" ht="12.75" hidden="false" customHeight="false" outlineLevel="0" collapsed="false">
      <c r="A2675" s="0" t="s">
        <v>6909</v>
      </c>
      <c r="B2675" s="0" t="n">
        <v>210</v>
      </c>
      <c r="C2675" s="0" t="s">
        <v>23</v>
      </c>
      <c r="D2675" s="0" t="s">
        <v>6910</v>
      </c>
      <c r="E2675" s="0" t="s">
        <v>6911</v>
      </c>
      <c r="F2675" s="0" t="n">
        <v>11833</v>
      </c>
      <c r="G2675" s="0" t="n">
        <v>134</v>
      </c>
      <c r="H2675" s="0" t="n">
        <v>0</v>
      </c>
      <c r="I2675" s="0" t="n">
        <v>39</v>
      </c>
      <c r="J2675" s="0" t="s">
        <v>7573</v>
      </c>
      <c r="K2675" s="0" t="s">
        <v>7573</v>
      </c>
    </row>
    <row r="2676" customFormat="false" ht="12.75" hidden="false" customHeight="false" outlineLevel="0" collapsed="false">
      <c r="A2676" s="0" t="s">
        <v>6912</v>
      </c>
      <c r="B2676" s="0" t="n">
        <v>327</v>
      </c>
      <c r="C2676" s="0" t="s">
        <v>23</v>
      </c>
      <c r="D2676" s="0" t="s">
        <v>6913</v>
      </c>
      <c r="E2676" s="0" t="s">
        <v>6914</v>
      </c>
      <c r="F2676" s="0" t="n">
        <v>8627</v>
      </c>
      <c r="G2676" s="0" t="n">
        <v>130</v>
      </c>
      <c r="H2676" s="0" t="n">
        <v>0</v>
      </c>
      <c r="I2676" s="0" t="n">
        <v>10</v>
      </c>
      <c r="J2676" s="0" t="s">
        <v>7573</v>
      </c>
      <c r="K2676" s="0" t="s">
        <v>7573</v>
      </c>
    </row>
    <row r="2677" customFormat="false" ht="12.75" hidden="false" customHeight="false" outlineLevel="0" collapsed="false">
      <c r="A2677" s="0" t="s">
        <v>6915</v>
      </c>
      <c r="B2677" s="0" t="n">
        <v>306</v>
      </c>
      <c r="C2677" s="0" t="s">
        <v>23</v>
      </c>
      <c r="D2677" s="0" t="s">
        <v>6916</v>
      </c>
      <c r="E2677" s="0" t="s">
        <v>6917</v>
      </c>
      <c r="F2677" s="0" t="n">
        <v>12985</v>
      </c>
      <c r="G2677" s="0" t="n">
        <v>97</v>
      </c>
      <c r="H2677" s="0" t="n">
        <v>0</v>
      </c>
      <c r="I2677" s="0" t="n">
        <v>69</v>
      </c>
      <c r="J2677" s="0" t="s">
        <v>7573</v>
      </c>
      <c r="K2677" s="0" t="s">
        <v>7573</v>
      </c>
    </row>
    <row r="2678" customFormat="false" ht="12.75" hidden="false" customHeight="false" outlineLevel="0" collapsed="false">
      <c r="A2678" s="0" t="s">
        <v>6918</v>
      </c>
      <c r="B2678" s="0" t="n">
        <v>447</v>
      </c>
      <c r="C2678" s="0" t="s">
        <v>23</v>
      </c>
      <c r="D2678" s="0" t="s">
        <v>6919</v>
      </c>
      <c r="E2678" s="0" t="s">
        <v>6920</v>
      </c>
      <c r="F2678" s="0" t="n">
        <v>15528</v>
      </c>
      <c r="G2678" s="0" t="n">
        <v>350</v>
      </c>
      <c r="H2678" s="0" t="n">
        <v>0</v>
      </c>
      <c r="I2678" s="0" t="n">
        <v>9</v>
      </c>
      <c r="J2678" s="0" t="s">
        <v>7573</v>
      </c>
      <c r="K2678" s="0" t="s">
        <v>7573</v>
      </c>
    </row>
    <row r="2679" customFormat="false" ht="12.75" hidden="false" customHeight="false" outlineLevel="0" collapsed="false">
      <c r="A2679" s="0" t="s">
        <v>6921</v>
      </c>
      <c r="B2679" s="0" t="n">
        <v>445</v>
      </c>
      <c r="C2679" s="0" t="s">
        <v>23</v>
      </c>
      <c r="D2679" s="0" t="s">
        <v>6922</v>
      </c>
      <c r="E2679" s="0" t="s">
        <v>6923</v>
      </c>
      <c r="F2679" s="0" t="n">
        <v>14828</v>
      </c>
      <c r="G2679" s="0" t="n">
        <v>164</v>
      </c>
      <c r="H2679" s="0" t="n">
        <v>0</v>
      </c>
      <c r="I2679" s="0" t="n">
        <v>5</v>
      </c>
      <c r="J2679" s="0" t="s">
        <v>7573</v>
      </c>
      <c r="K2679" s="0" t="s">
        <v>7573</v>
      </c>
    </row>
    <row r="2680" customFormat="false" ht="12.75" hidden="false" customHeight="false" outlineLevel="0" collapsed="false">
      <c r="A2680" s="0" t="s">
        <v>6924</v>
      </c>
      <c r="B2680" s="0" t="n">
        <v>189</v>
      </c>
      <c r="C2680" s="0" t="s">
        <v>23</v>
      </c>
      <c r="D2680" s="0" t="s">
        <v>6925</v>
      </c>
      <c r="E2680" s="0" t="s">
        <v>6926</v>
      </c>
      <c r="F2680" s="0" t="n">
        <v>5196</v>
      </c>
      <c r="G2680" s="0" t="n">
        <v>88</v>
      </c>
      <c r="H2680" s="0" t="n">
        <v>0</v>
      </c>
      <c r="I2680" s="0" t="n">
        <v>0</v>
      </c>
      <c r="J2680" s="0" t="s">
        <v>7573</v>
      </c>
      <c r="K2680" s="0" t="s">
        <v>7573</v>
      </c>
    </row>
    <row r="2681" customFormat="false" ht="12.75" hidden="false" customHeight="false" outlineLevel="0" collapsed="false">
      <c r="A2681" s="0" t="s">
        <v>6927</v>
      </c>
      <c r="B2681" s="0" t="n">
        <v>16578</v>
      </c>
      <c r="C2681" s="0" t="s">
        <v>23</v>
      </c>
      <c r="D2681" s="0" t="s">
        <v>6928</v>
      </c>
      <c r="E2681" s="0" t="s">
        <v>6929</v>
      </c>
      <c r="F2681" s="0" t="n">
        <v>25595</v>
      </c>
      <c r="G2681" s="0" t="n">
        <v>300</v>
      </c>
      <c r="H2681" s="0" t="n">
        <v>0</v>
      </c>
      <c r="I2681" s="0" t="n">
        <v>2</v>
      </c>
      <c r="J2681" s="0" t="s">
        <v>7573</v>
      </c>
      <c r="K2681" s="0" t="s">
        <v>7573</v>
      </c>
    </row>
    <row r="2682" customFormat="false" ht="12.75" hidden="false" customHeight="false" outlineLevel="0" collapsed="false">
      <c r="A2682" s="0" t="s">
        <v>6930</v>
      </c>
      <c r="B2682" s="0" t="n">
        <v>177</v>
      </c>
      <c r="C2682" s="0" t="s">
        <v>23</v>
      </c>
      <c r="F2682" s="0" t="n">
        <v>18354</v>
      </c>
      <c r="G2682" s="0" t="n">
        <v>187</v>
      </c>
      <c r="H2682" s="0" t="n">
        <v>0</v>
      </c>
      <c r="I2682" s="0" t="n">
        <v>15</v>
      </c>
      <c r="J2682" s="0" t="s">
        <v>7573</v>
      </c>
      <c r="K2682" s="0" t="s">
        <v>7573</v>
      </c>
    </row>
    <row r="2683" customFormat="false" ht="12.75" hidden="false" customHeight="false" outlineLevel="0" collapsed="false">
      <c r="A2683" s="0" t="s">
        <v>6931</v>
      </c>
      <c r="B2683" s="0" t="n">
        <v>127</v>
      </c>
      <c r="C2683" s="0" t="s">
        <v>23</v>
      </c>
      <c r="D2683" s="0" t="s">
        <v>6932</v>
      </c>
      <c r="E2683" s="0" t="s">
        <v>6933</v>
      </c>
      <c r="F2683" s="0" t="n">
        <v>19547</v>
      </c>
      <c r="G2683" s="0" t="n">
        <v>144</v>
      </c>
      <c r="H2683" s="0" t="n">
        <v>0</v>
      </c>
      <c r="I2683" s="0" t="n">
        <v>39</v>
      </c>
      <c r="J2683" s="0" t="s">
        <v>7573</v>
      </c>
      <c r="K2683" s="0" t="s">
        <v>7573</v>
      </c>
    </row>
    <row r="2684" customFormat="false" ht="12.75" hidden="false" customHeight="false" outlineLevel="0" collapsed="false">
      <c r="A2684" s="0" t="s">
        <v>6934</v>
      </c>
      <c r="B2684" s="0" t="n">
        <v>120</v>
      </c>
      <c r="C2684" s="0" t="s">
        <v>23</v>
      </c>
      <c r="F2684" s="0" t="n">
        <v>5223</v>
      </c>
      <c r="G2684" s="0" t="n">
        <v>41</v>
      </c>
      <c r="H2684" s="0" t="n">
        <v>0</v>
      </c>
      <c r="I2684" s="0" t="n">
        <v>37</v>
      </c>
      <c r="J2684" s="0" t="s">
        <v>7573</v>
      </c>
      <c r="K2684" s="0" t="s">
        <v>7573</v>
      </c>
    </row>
    <row r="2685" customFormat="false" ht="12.75" hidden="false" customHeight="false" outlineLevel="0" collapsed="false">
      <c r="A2685" s="0" t="s">
        <v>6935</v>
      </c>
      <c r="B2685" s="0" t="n">
        <v>3127</v>
      </c>
      <c r="C2685" s="0" t="s">
        <v>23</v>
      </c>
      <c r="D2685" s="0" t="s">
        <v>6936</v>
      </c>
      <c r="E2685" s="0" t="s">
        <v>6937</v>
      </c>
      <c r="F2685" s="0" t="n">
        <v>21042</v>
      </c>
      <c r="G2685" s="0" t="n">
        <v>215</v>
      </c>
      <c r="H2685" s="0" t="n">
        <v>0</v>
      </c>
      <c r="I2685" s="0" t="n">
        <v>32</v>
      </c>
      <c r="J2685" s="0" t="s">
        <v>7573</v>
      </c>
      <c r="K2685" s="0" t="s">
        <v>7573</v>
      </c>
    </row>
    <row r="2686" customFormat="false" ht="12.75" hidden="false" customHeight="false" outlineLevel="0" collapsed="false">
      <c r="A2686" s="0" t="s">
        <v>6938</v>
      </c>
      <c r="B2686" s="0" t="n">
        <v>126</v>
      </c>
      <c r="C2686" s="0" t="s">
        <v>23</v>
      </c>
      <c r="D2686" s="0" t="s">
        <v>6939</v>
      </c>
      <c r="E2686" s="0" t="s">
        <v>6940</v>
      </c>
      <c r="F2686" s="0" t="n">
        <v>5759</v>
      </c>
      <c r="G2686" s="0" t="n">
        <v>67</v>
      </c>
      <c r="H2686" s="0" t="n">
        <v>0</v>
      </c>
      <c r="I2686" s="0" t="n">
        <v>18</v>
      </c>
      <c r="J2686" s="0" t="s">
        <v>7573</v>
      </c>
      <c r="K2686" s="0" t="s">
        <v>7573</v>
      </c>
    </row>
    <row r="2687" customFormat="false" ht="12.75" hidden="false" customHeight="false" outlineLevel="0" collapsed="false">
      <c r="A2687" s="0" t="s">
        <v>6941</v>
      </c>
      <c r="B2687" s="0" t="n">
        <v>207</v>
      </c>
      <c r="C2687" s="0" t="s">
        <v>23</v>
      </c>
      <c r="E2687" s="0" t="s">
        <v>6942</v>
      </c>
      <c r="F2687" s="0" t="n">
        <v>8233</v>
      </c>
      <c r="G2687" s="0" t="n">
        <v>117</v>
      </c>
      <c r="H2687" s="0" t="n">
        <v>1</v>
      </c>
      <c r="I2687" s="0" t="n">
        <v>23</v>
      </c>
      <c r="J2687" s="0" t="s">
        <v>7573</v>
      </c>
      <c r="K2687" s="0" t="s">
        <v>7573</v>
      </c>
    </row>
    <row r="2688" customFormat="false" ht="12.75" hidden="false" customHeight="false" outlineLevel="0" collapsed="false">
      <c r="A2688" s="0" t="s">
        <v>6943</v>
      </c>
      <c r="B2688" s="0" t="n">
        <v>103</v>
      </c>
      <c r="C2688" s="0" t="s">
        <v>23</v>
      </c>
      <c r="D2688" s="0" t="s">
        <v>6944</v>
      </c>
      <c r="E2688" s="0" t="s">
        <v>6945</v>
      </c>
      <c r="F2688" s="0" t="n">
        <v>11877</v>
      </c>
      <c r="G2688" s="0" t="n">
        <v>85</v>
      </c>
      <c r="H2688" s="0" t="n">
        <v>0</v>
      </c>
      <c r="I2688" s="0" t="n">
        <v>3</v>
      </c>
      <c r="J2688" s="0" t="s">
        <v>7573</v>
      </c>
      <c r="K2688" s="0" t="s">
        <v>7573</v>
      </c>
    </row>
    <row r="2689" customFormat="false" ht="12.75" hidden="false" customHeight="false" outlineLevel="0" collapsed="false">
      <c r="A2689" s="0" t="s">
        <v>6946</v>
      </c>
      <c r="B2689" s="0" t="n">
        <v>259</v>
      </c>
      <c r="C2689" s="0" t="s">
        <v>23</v>
      </c>
      <c r="D2689" s="0" t="s">
        <v>6947</v>
      </c>
      <c r="E2689" s="0" t="s">
        <v>6948</v>
      </c>
      <c r="F2689" s="0" t="n">
        <v>9699</v>
      </c>
      <c r="G2689" s="0" t="n">
        <v>75</v>
      </c>
      <c r="H2689" s="0" t="n">
        <v>0</v>
      </c>
      <c r="I2689" s="0" t="n">
        <v>408</v>
      </c>
      <c r="J2689" s="0" t="s">
        <v>7573</v>
      </c>
      <c r="K2689" s="0" t="s">
        <v>7573</v>
      </c>
    </row>
    <row r="2690" customFormat="false" ht="12.75" hidden="false" customHeight="false" outlineLevel="0" collapsed="false">
      <c r="A2690" s="0" t="s">
        <v>6949</v>
      </c>
      <c r="B2690" s="0" t="n">
        <v>262</v>
      </c>
      <c r="C2690" s="0" t="s">
        <v>23</v>
      </c>
      <c r="D2690" s="0" t="s">
        <v>6950</v>
      </c>
      <c r="E2690" s="0" t="s">
        <v>6951</v>
      </c>
      <c r="F2690" s="0" t="n">
        <v>20729</v>
      </c>
      <c r="G2690" s="0" t="n">
        <v>139</v>
      </c>
      <c r="H2690" s="0" t="n">
        <v>2</v>
      </c>
      <c r="I2690" s="0" t="n">
        <v>29</v>
      </c>
      <c r="J2690" s="0" t="s">
        <v>7573</v>
      </c>
      <c r="K2690" s="0" t="s">
        <v>7573</v>
      </c>
    </row>
    <row r="2691" customFormat="false" ht="12.75" hidden="false" customHeight="false" outlineLevel="0" collapsed="false">
      <c r="A2691" s="0" t="s">
        <v>6952</v>
      </c>
      <c r="B2691" s="0" t="n">
        <v>292</v>
      </c>
      <c r="C2691" s="0" t="s">
        <v>23</v>
      </c>
      <c r="D2691" s="0" t="s">
        <v>6953</v>
      </c>
      <c r="E2691" s="0" t="s">
        <v>6954</v>
      </c>
      <c r="F2691" s="0" t="n">
        <v>23265</v>
      </c>
      <c r="G2691" s="0" t="n">
        <v>225</v>
      </c>
      <c r="H2691" s="0" t="n">
        <v>0</v>
      </c>
      <c r="I2691" s="0" t="n">
        <v>34</v>
      </c>
      <c r="J2691" s="0" t="s">
        <v>7573</v>
      </c>
      <c r="K2691" s="0" t="s">
        <v>7573</v>
      </c>
    </row>
    <row r="2692" customFormat="false" ht="12.75" hidden="false" customHeight="false" outlineLevel="0" collapsed="false">
      <c r="A2692" s="0" t="s">
        <v>6955</v>
      </c>
      <c r="B2692" s="0" t="n">
        <v>10328</v>
      </c>
      <c r="C2692" s="0" t="s">
        <v>23</v>
      </c>
      <c r="E2692" s="0" t="s">
        <v>6956</v>
      </c>
      <c r="F2692" s="0" t="n">
        <v>117266</v>
      </c>
      <c r="G2692" s="0" t="n">
        <v>1451</v>
      </c>
      <c r="H2692" s="0" t="n">
        <v>0</v>
      </c>
      <c r="I2692" s="0" t="n">
        <v>189</v>
      </c>
      <c r="J2692" s="0" t="s">
        <v>7573</v>
      </c>
      <c r="K2692" s="0" t="s">
        <v>7573</v>
      </c>
    </row>
    <row r="2693" customFormat="false" ht="12.75" hidden="false" customHeight="false" outlineLevel="0" collapsed="false">
      <c r="A2693" s="0" t="s">
        <v>6957</v>
      </c>
      <c r="B2693" s="0" t="n">
        <v>182</v>
      </c>
      <c r="C2693" s="0" t="s">
        <v>23</v>
      </c>
      <c r="D2693" s="0" t="s">
        <v>6958</v>
      </c>
      <c r="E2693" s="0" t="s">
        <v>6959</v>
      </c>
      <c r="F2693" s="0" t="n">
        <v>5730</v>
      </c>
      <c r="G2693" s="0" t="n">
        <v>117</v>
      </c>
      <c r="H2693" s="0" t="n">
        <v>0</v>
      </c>
      <c r="I2693" s="0" t="n">
        <v>17</v>
      </c>
      <c r="J2693" s="0" t="s">
        <v>7573</v>
      </c>
      <c r="K2693" s="0" t="s">
        <v>7573</v>
      </c>
    </row>
    <row r="2694" customFormat="false" ht="12.75" hidden="false" customHeight="false" outlineLevel="0" collapsed="false">
      <c r="A2694" s="0" t="s">
        <v>6960</v>
      </c>
      <c r="B2694" s="0" t="n">
        <v>105</v>
      </c>
      <c r="C2694" s="0" t="s">
        <v>23</v>
      </c>
      <c r="D2694" s="0" t="s">
        <v>6961</v>
      </c>
      <c r="E2694" s="0" t="s">
        <v>6962</v>
      </c>
      <c r="F2694" s="0" t="n">
        <v>10005</v>
      </c>
      <c r="G2694" s="0" t="n">
        <v>122</v>
      </c>
      <c r="H2694" s="0" t="n">
        <v>0</v>
      </c>
      <c r="I2694" s="0" t="n">
        <v>48</v>
      </c>
      <c r="J2694" s="0" t="s">
        <v>7573</v>
      </c>
      <c r="K2694" s="0" t="s">
        <v>7573</v>
      </c>
    </row>
    <row r="2695" customFormat="false" ht="12.75" hidden="false" customHeight="false" outlineLevel="0" collapsed="false">
      <c r="A2695" s="0" t="s">
        <v>6963</v>
      </c>
      <c r="B2695" s="0" t="n">
        <v>628</v>
      </c>
      <c r="C2695" s="0" t="s">
        <v>23</v>
      </c>
      <c r="D2695" s="0" t="s">
        <v>6964</v>
      </c>
      <c r="E2695" s="0" t="s">
        <v>6965</v>
      </c>
      <c r="F2695" s="0" t="n">
        <v>11615</v>
      </c>
      <c r="G2695" s="0" t="n">
        <v>112</v>
      </c>
      <c r="H2695" s="0" t="n">
        <v>0</v>
      </c>
      <c r="I2695" s="0" t="n">
        <v>14</v>
      </c>
      <c r="J2695" s="0" t="s">
        <v>7573</v>
      </c>
      <c r="K2695" s="0" t="s">
        <v>7573</v>
      </c>
    </row>
    <row r="2696" customFormat="false" ht="12.75" hidden="false" customHeight="false" outlineLevel="0" collapsed="false">
      <c r="A2696" s="0" t="s">
        <v>6966</v>
      </c>
      <c r="B2696" s="0" t="n">
        <v>122</v>
      </c>
      <c r="C2696" s="0" t="s">
        <v>23</v>
      </c>
      <c r="D2696" s="0" t="s">
        <v>6967</v>
      </c>
      <c r="E2696" s="0" t="s">
        <v>6968</v>
      </c>
      <c r="F2696" s="0" t="n">
        <v>18114</v>
      </c>
      <c r="G2696" s="0" t="n">
        <v>336</v>
      </c>
      <c r="H2696" s="0" t="n">
        <v>0</v>
      </c>
      <c r="I2696" s="0" t="n">
        <v>329</v>
      </c>
      <c r="J2696" s="0" t="s">
        <v>7573</v>
      </c>
      <c r="K2696" s="0" t="s">
        <v>7573</v>
      </c>
    </row>
    <row r="2697" customFormat="false" ht="12.75" hidden="false" customHeight="false" outlineLevel="0" collapsed="false">
      <c r="A2697" s="0" t="s">
        <v>6969</v>
      </c>
      <c r="B2697" s="0" t="n">
        <v>3674</v>
      </c>
      <c r="C2697" s="0" t="s">
        <v>23</v>
      </c>
      <c r="E2697" s="0" t="s">
        <v>6970</v>
      </c>
      <c r="F2697" s="0" t="n">
        <v>13874</v>
      </c>
      <c r="G2697" s="0" t="n">
        <v>130</v>
      </c>
      <c r="H2697" s="0" t="n">
        <v>0</v>
      </c>
      <c r="I2697" s="0" t="n">
        <v>11</v>
      </c>
      <c r="J2697" s="0" t="s">
        <v>7573</v>
      </c>
      <c r="K2697" s="0" t="s">
        <v>7573</v>
      </c>
    </row>
    <row r="2698" customFormat="false" ht="12.75" hidden="false" customHeight="false" outlineLevel="0" collapsed="false">
      <c r="A2698" s="0" t="s">
        <v>6971</v>
      </c>
      <c r="B2698" s="0" t="n">
        <v>1192</v>
      </c>
      <c r="C2698" s="0" t="s">
        <v>23</v>
      </c>
      <c r="D2698" s="0" t="s">
        <v>6972</v>
      </c>
      <c r="E2698" s="0" t="s">
        <v>6973</v>
      </c>
      <c r="F2698" s="0" t="n">
        <v>15169</v>
      </c>
      <c r="G2698" s="0" t="n">
        <v>91</v>
      </c>
      <c r="H2698" s="0" t="n">
        <v>5</v>
      </c>
      <c r="I2698" s="0" t="n">
        <v>12</v>
      </c>
      <c r="J2698" s="0" t="s">
        <v>7573</v>
      </c>
      <c r="K2698" s="0" t="s">
        <v>7573</v>
      </c>
    </row>
    <row r="2699" customFormat="false" ht="12.75" hidden="false" customHeight="false" outlineLevel="0" collapsed="false">
      <c r="A2699" s="0" t="s">
        <v>6974</v>
      </c>
      <c r="B2699" s="0" t="n">
        <v>3492</v>
      </c>
      <c r="C2699" s="0" t="s">
        <v>23</v>
      </c>
      <c r="E2699" s="0" t="s">
        <v>6975</v>
      </c>
      <c r="F2699" s="0" t="n">
        <v>24436</v>
      </c>
      <c r="G2699" s="0" t="n">
        <v>90</v>
      </c>
      <c r="H2699" s="0" t="n">
        <v>0</v>
      </c>
      <c r="I2699" s="0" t="n">
        <v>27</v>
      </c>
      <c r="J2699" s="0" t="s">
        <v>7573</v>
      </c>
      <c r="K2699" s="0" t="s">
        <v>7573</v>
      </c>
    </row>
    <row r="2700" customFormat="false" ht="12.75" hidden="false" customHeight="false" outlineLevel="0" collapsed="false">
      <c r="A2700" s="0" t="s">
        <v>6976</v>
      </c>
      <c r="B2700" s="0" t="n">
        <v>533</v>
      </c>
      <c r="C2700" s="0" t="s">
        <v>23</v>
      </c>
      <c r="D2700" s="0" t="s">
        <v>6977</v>
      </c>
      <c r="E2700" s="0" t="s">
        <v>6978</v>
      </c>
      <c r="F2700" s="0" t="n">
        <v>44042</v>
      </c>
      <c r="G2700" s="0" t="n">
        <v>519</v>
      </c>
      <c r="H2700" s="0" t="n">
        <v>0</v>
      </c>
      <c r="I2700" s="0" t="n">
        <v>9</v>
      </c>
      <c r="J2700" s="0" t="s">
        <v>7573</v>
      </c>
      <c r="K2700" s="0" t="s">
        <v>7573</v>
      </c>
    </row>
    <row r="2701" customFormat="false" ht="12.75" hidden="false" customHeight="false" outlineLevel="0" collapsed="false">
      <c r="A2701" s="0" t="s">
        <v>6979</v>
      </c>
      <c r="B2701" s="0" t="n">
        <v>126</v>
      </c>
      <c r="C2701" s="0" t="s">
        <v>23</v>
      </c>
      <c r="E2701" s="0" t="s">
        <v>6980</v>
      </c>
      <c r="F2701" s="0" t="n">
        <v>9106</v>
      </c>
      <c r="G2701" s="0" t="n">
        <v>51</v>
      </c>
      <c r="H2701" s="0" t="n">
        <v>0</v>
      </c>
      <c r="I2701" s="0" t="n">
        <v>13</v>
      </c>
      <c r="J2701" s="0" t="s">
        <v>7573</v>
      </c>
      <c r="K2701" s="0" t="s">
        <v>7573</v>
      </c>
    </row>
    <row r="2702" customFormat="false" ht="12.75" hidden="false" customHeight="false" outlineLevel="0" collapsed="false">
      <c r="A2702" s="0" t="s">
        <v>6981</v>
      </c>
      <c r="B2702" s="0" t="n">
        <v>144</v>
      </c>
      <c r="C2702" s="0" t="s">
        <v>23</v>
      </c>
      <c r="E2702" s="0" t="s">
        <v>6982</v>
      </c>
      <c r="F2702" s="0" t="n">
        <v>22002</v>
      </c>
      <c r="G2702" s="0" t="n">
        <v>252</v>
      </c>
      <c r="H2702" s="0" t="n">
        <v>0</v>
      </c>
      <c r="I2702" s="0" t="n">
        <v>2</v>
      </c>
      <c r="J2702" s="0" t="s">
        <v>7573</v>
      </c>
      <c r="K2702" s="0" t="s">
        <v>7573</v>
      </c>
    </row>
    <row r="2703" customFormat="false" ht="12.75" hidden="false" customHeight="false" outlineLevel="0" collapsed="false">
      <c r="A2703" s="0" t="s">
        <v>6983</v>
      </c>
      <c r="B2703" s="0" t="n">
        <v>1062</v>
      </c>
      <c r="C2703" s="0" t="s">
        <v>23</v>
      </c>
      <c r="E2703" s="0" t="s">
        <v>6984</v>
      </c>
      <c r="F2703" s="0" t="n">
        <v>23282</v>
      </c>
      <c r="G2703" s="0" t="n">
        <v>196</v>
      </c>
      <c r="H2703" s="0" t="n">
        <v>0</v>
      </c>
      <c r="I2703" s="0" t="n">
        <v>12</v>
      </c>
      <c r="J2703" s="0" t="s">
        <v>7573</v>
      </c>
      <c r="K2703" s="0" t="s">
        <v>7573</v>
      </c>
    </row>
    <row r="2704" customFormat="false" ht="12.75" hidden="false" customHeight="false" outlineLevel="0" collapsed="false">
      <c r="A2704" s="0" t="s">
        <v>6985</v>
      </c>
      <c r="B2704" s="0" t="n">
        <v>703</v>
      </c>
      <c r="C2704" s="0" t="s">
        <v>23</v>
      </c>
      <c r="D2704" s="0" t="s">
        <v>6986</v>
      </c>
      <c r="E2704" s="0" t="s">
        <v>6987</v>
      </c>
      <c r="F2704" s="0" t="n">
        <v>9264</v>
      </c>
      <c r="G2704" s="0" t="n">
        <v>86</v>
      </c>
      <c r="H2704" s="0" t="n">
        <v>0</v>
      </c>
      <c r="I2704" s="0" t="n">
        <v>260</v>
      </c>
      <c r="J2704" s="0" t="s">
        <v>7573</v>
      </c>
      <c r="K2704" s="0" t="s">
        <v>7573</v>
      </c>
    </row>
    <row r="2705" customFormat="false" ht="12.75" hidden="false" customHeight="false" outlineLevel="0" collapsed="false">
      <c r="A2705" s="0" t="s">
        <v>6988</v>
      </c>
      <c r="B2705" s="0" t="n">
        <v>191</v>
      </c>
      <c r="C2705" s="0" t="s">
        <v>23</v>
      </c>
      <c r="D2705" s="0" t="s">
        <v>6989</v>
      </c>
      <c r="E2705" s="0" t="s">
        <v>6990</v>
      </c>
      <c r="F2705" s="0" t="n">
        <v>18761</v>
      </c>
      <c r="G2705" s="0" t="n">
        <v>210</v>
      </c>
      <c r="H2705" s="0" t="n">
        <v>0</v>
      </c>
      <c r="I2705" s="0" t="n">
        <v>1</v>
      </c>
      <c r="J2705" s="0" t="s">
        <v>7573</v>
      </c>
      <c r="K2705" s="0" t="s">
        <v>7573</v>
      </c>
    </row>
    <row r="2706" customFormat="false" ht="12.75" hidden="false" customHeight="false" outlineLevel="0" collapsed="false">
      <c r="A2706" s="0" t="s">
        <v>6991</v>
      </c>
      <c r="B2706" s="0" t="n">
        <v>320</v>
      </c>
      <c r="C2706" s="0" t="s">
        <v>23</v>
      </c>
      <c r="D2706" s="0" t="s">
        <v>6992</v>
      </c>
      <c r="E2706" s="0" t="s">
        <v>6993</v>
      </c>
      <c r="F2706" s="0" t="n">
        <v>35416</v>
      </c>
      <c r="G2706" s="0" t="n">
        <v>354</v>
      </c>
      <c r="H2706" s="0" t="n">
        <v>0</v>
      </c>
      <c r="I2706" s="0" t="n">
        <v>46</v>
      </c>
      <c r="J2706" s="0" t="s">
        <v>7573</v>
      </c>
      <c r="K2706" s="0" t="s">
        <v>7573</v>
      </c>
    </row>
    <row r="2707" customFormat="false" ht="12.75" hidden="false" customHeight="false" outlineLevel="0" collapsed="false">
      <c r="A2707" s="0" t="s">
        <v>6994</v>
      </c>
      <c r="B2707" s="0" t="n">
        <v>333</v>
      </c>
      <c r="C2707" s="0" t="s">
        <v>23</v>
      </c>
      <c r="D2707" s="0" t="s">
        <v>6995</v>
      </c>
      <c r="E2707" s="0" t="s">
        <v>6996</v>
      </c>
      <c r="F2707" s="0" t="n">
        <v>13892</v>
      </c>
      <c r="G2707" s="0" t="n">
        <v>138</v>
      </c>
      <c r="H2707" s="0" t="n">
        <v>0</v>
      </c>
      <c r="I2707" s="0" t="n">
        <v>41</v>
      </c>
      <c r="J2707" s="0" t="s">
        <v>7573</v>
      </c>
      <c r="K2707" s="0" t="s">
        <v>7573</v>
      </c>
    </row>
    <row r="2708" customFormat="false" ht="12.75" hidden="false" customHeight="false" outlineLevel="0" collapsed="false">
      <c r="A2708" s="0" t="s">
        <v>6997</v>
      </c>
      <c r="B2708" s="0" t="n">
        <v>301</v>
      </c>
      <c r="C2708" s="0" t="s">
        <v>23</v>
      </c>
      <c r="D2708" s="0" t="s">
        <v>6998</v>
      </c>
      <c r="E2708" s="0" t="s">
        <v>6999</v>
      </c>
      <c r="F2708" s="0" t="n">
        <v>5947</v>
      </c>
      <c r="G2708" s="0" t="n">
        <v>95</v>
      </c>
      <c r="H2708" s="0" t="n">
        <v>0</v>
      </c>
      <c r="I2708" s="0" t="n">
        <v>55</v>
      </c>
      <c r="J2708" s="0" t="s">
        <v>7573</v>
      </c>
      <c r="K2708" s="0" t="s">
        <v>7573</v>
      </c>
    </row>
    <row r="2709" customFormat="false" ht="12.75" hidden="false" customHeight="false" outlineLevel="0" collapsed="false">
      <c r="A2709" s="0" t="s">
        <v>7000</v>
      </c>
      <c r="B2709" s="0" t="n">
        <v>6826</v>
      </c>
      <c r="C2709" s="0" t="s">
        <v>23</v>
      </c>
      <c r="D2709" s="0" t="s">
        <v>7001</v>
      </c>
      <c r="E2709" s="0" t="s">
        <v>7002</v>
      </c>
      <c r="F2709" s="0" t="n">
        <v>28964</v>
      </c>
      <c r="G2709" s="0" t="n">
        <v>229</v>
      </c>
      <c r="H2709" s="0" t="n">
        <v>0</v>
      </c>
      <c r="I2709" s="0" t="n">
        <v>201</v>
      </c>
      <c r="J2709" s="0" t="s">
        <v>7573</v>
      </c>
      <c r="K2709" s="0" t="s">
        <v>7573</v>
      </c>
    </row>
    <row r="2710" customFormat="false" ht="12.75" hidden="false" customHeight="false" outlineLevel="0" collapsed="false">
      <c r="A2710" s="0" t="s">
        <v>7003</v>
      </c>
      <c r="B2710" s="0" t="n">
        <v>238</v>
      </c>
      <c r="C2710" s="0" t="s">
        <v>23</v>
      </c>
      <c r="E2710" s="0" t="s">
        <v>7004</v>
      </c>
      <c r="F2710" s="0" t="n">
        <v>34997</v>
      </c>
      <c r="G2710" s="0" t="n">
        <v>322</v>
      </c>
      <c r="H2710" s="0" t="n">
        <v>0</v>
      </c>
      <c r="I2710" s="0" t="n">
        <v>14</v>
      </c>
      <c r="J2710" s="0" t="s">
        <v>7573</v>
      </c>
      <c r="K2710" s="0" t="s">
        <v>7573</v>
      </c>
    </row>
    <row r="2711" customFormat="false" ht="12.75" hidden="false" customHeight="false" outlineLevel="0" collapsed="false">
      <c r="A2711" s="0" t="s">
        <v>7005</v>
      </c>
      <c r="B2711" s="0" t="n">
        <v>112</v>
      </c>
      <c r="C2711" s="0" t="s">
        <v>23</v>
      </c>
      <c r="D2711" s="0" t="s">
        <v>7006</v>
      </c>
      <c r="E2711" s="0" t="s">
        <v>7007</v>
      </c>
      <c r="F2711" s="0" t="n">
        <v>16894</v>
      </c>
      <c r="G2711" s="0" t="n">
        <v>192</v>
      </c>
      <c r="H2711" s="0" t="n">
        <v>0</v>
      </c>
      <c r="I2711" s="0" t="n">
        <v>71</v>
      </c>
      <c r="J2711" s="0" t="s">
        <v>7573</v>
      </c>
      <c r="K2711" s="0" t="s">
        <v>7573</v>
      </c>
    </row>
    <row r="2712" customFormat="false" ht="12.75" hidden="false" customHeight="false" outlineLevel="0" collapsed="false">
      <c r="A2712" s="0" t="s">
        <v>7008</v>
      </c>
      <c r="B2712" s="0" t="n">
        <v>2398</v>
      </c>
      <c r="C2712" s="0" t="s">
        <v>23</v>
      </c>
      <c r="D2712" s="0" t="s">
        <v>7009</v>
      </c>
      <c r="E2712" s="0" t="s">
        <v>7010</v>
      </c>
      <c r="F2712" s="0" t="n">
        <v>10280</v>
      </c>
      <c r="G2712" s="0" t="n">
        <v>105</v>
      </c>
      <c r="H2712" s="0" t="n">
        <v>0</v>
      </c>
      <c r="I2712" s="0" t="n">
        <v>9</v>
      </c>
      <c r="J2712" s="0" t="s">
        <v>7573</v>
      </c>
      <c r="K2712" s="0" t="s">
        <v>7573</v>
      </c>
    </row>
    <row r="2713" customFormat="false" ht="12.75" hidden="false" customHeight="false" outlineLevel="0" collapsed="false">
      <c r="A2713" s="0" t="s">
        <v>7011</v>
      </c>
      <c r="B2713" s="0" t="n">
        <v>293</v>
      </c>
      <c r="C2713" s="0" t="s">
        <v>23</v>
      </c>
      <c r="D2713" s="0" t="s">
        <v>7012</v>
      </c>
      <c r="E2713" s="0" t="s">
        <v>7013</v>
      </c>
      <c r="F2713" s="0" t="n">
        <v>5490</v>
      </c>
      <c r="G2713" s="0" t="n">
        <v>108</v>
      </c>
      <c r="H2713" s="0" t="n">
        <v>0</v>
      </c>
      <c r="I2713" s="0" t="n">
        <v>37</v>
      </c>
      <c r="J2713" s="0" t="s">
        <v>7573</v>
      </c>
      <c r="K2713" s="0" t="s">
        <v>7573</v>
      </c>
    </row>
    <row r="2714" customFormat="false" ht="12.75" hidden="false" customHeight="false" outlineLevel="0" collapsed="false">
      <c r="A2714" s="0" t="s">
        <v>7014</v>
      </c>
      <c r="B2714" s="0" t="n">
        <v>108</v>
      </c>
      <c r="C2714" s="0" t="s">
        <v>23</v>
      </c>
      <c r="D2714" s="0" t="s">
        <v>7015</v>
      </c>
      <c r="E2714" s="0" t="s">
        <v>7016</v>
      </c>
      <c r="F2714" s="0" t="n">
        <v>12839</v>
      </c>
      <c r="G2714" s="0" t="n">
        <v>105</v>
      </c>
      <c r="H2714" s="0" t="n">
        <v>0</v>
      </c>
      <c r="I2714" s="0" t="n">
        <v>36</v>
      </c>
      <c r="J2714" s="0" t="s">
        <v>7573</v>
      </c>
      <c r="K2714" s="0" t="s">
        <v>7573</v>
      </c>
    </row>
    <row r="2715" customFormat="false" ht="12.75" hidden="false" customHeight="false" outlineLevel="0" collapsed="false">
      <c r="A2715" s="0" t="s">
        <v>7017</v>
      </c>
      <c r="B2715" s="0" t="n">
        <v>119</v>
      </c>
      <c r="C2715" s="0" t="s">
        <v>23</v>
      </c>
      <c r="E2715" s="0" t="s">
        <v>7018</v>
      </c>
      <c r="F2715" s="0" t="n">
        <v>59657</v>
      </c>
      <c r="G2715" s="0" t="n">
        <v>1033</v>
      </c>
      <c r="H2715" s="0" t="n">
        <v>0</v>
      </c>
      <c r="I2715" s="0" t="n">
        <v>126</v>
      </c>
      <c r="J2715" s="0" t="s">
        <v>7573</v>
      </c>
      <c r="K2715" s="0" t="s">
        <v>7573</v>
      </c>
    </row>
    <row r="2716" customFormat="false" ht="12.75" hidden="false" customHeight="false" outlineLevel="0" collapsed="false">
      <c r="A2716" s="0" t="s">
        <v>7019</v>
      </c>
      <c r="B2716" s="0" t="n">
        <v>144</v>
      </c>
      <c r="C2716" s="0" t="s">
        <v>23</v>
      </c>
      <c r="F2716" s="0" t="n">
        <v>11484</v>
      </c>
      <c r="G2716" s="0" t="n">
        <v>129</v>
      </c>
      <c r="H2716" s="0" t="n">
        <v>0</v>
      </c>
      <c r="I2716" s="0" t="n">
        <v>35</v>
      </c>
      <c r="J2716" s="0" t="s">
        <v>7573</v>
      </c>
      <c r="K2716" s="0" t="s">
        <v>7573</v>
      </c>
    </row>
    <row r="2717" customFormat="false" ht="12.75" hidden="false" customHeight="false" outlineLevel="0" collapsed="false">
      <c r="A2717" s="0" t="s">
        <v>7020</v>
      </c>
      <c r="B2717" s="0" t="n">
        <v>14728</v>
      </c>
      <c r="C2717" s="0" t="s">
        <v>23</v>
      </c>
      <c r="D2717" s="0" t="s">
        <v>7021</v>
      </c>
      <c r="E2717" s="0" t="s">
        <v>7022</v>
      </c>
      <c r="F2717" s="0" t="n">
        <v>27655</v>
      </c>
      <c r="G2717" s="0" t="n">
        <v>267</v>
      </c>
      <c r="H2717" s="0" t="n">
        <v>0</v>
      </c>
      <c r="I2717" s="0" t="n">
        <v>162</v>
      </c>
      <c r="J2717" s="0" t="s">
        <v>7573</v>
      </c>
      <c r="K2717" s="0" t="s">
        <v>7573</v>
      </c>
    </row>
    <row r="2718" customFormat="false" ht="12.75" hidden="false" customHeight="false" outlineLevel="0" collapsed="false">
      <c r="A2718" s="0" t="s">
        <v>7023</v>
      </c>
      <c r="B2718" s="0" t="n">
        <v>821</v>
      </c>
      <c r="C2718" s="0" t="s">
        <v>23</v>
      </c>
      <c r="E2718" s="0" t="s">
        <v>7024</v>
      </c>
      <c r="F2718" s="0" t="n">
        <v>37041</v>
      </c>
      <c r="G2718" s="0" t="n">
        <v>233</v>
      </c>
      <c r="H2718" s="0" t="n">
        <v>0</v>
      </c>
      <c r="I2718" s="0" t="n">
        <v>80</v>
      </c>
      <c r="J2718" s="0" t="s">
        <v>7573</v>
      </c>
      <c r="K2718" s="0" t="s">
        <v>7573</v>
      </c>
    </row>
    <row r="2719" customFormat="false" ht="12.75" hidden="false" customHeight="false" outlineLevel="0" collapsed="false">
      <c r="A2719" s="0" t="s">
        <v>7025</v>
      </c>
      <c r="B2719" s="0" t="n">
        <v>3190</v>
      </c>
      <c r="C2719" s="0" t="s">
        <v>23</v>
      </c>
      <c r="D2719" s="0" t="s">
        <v>7026</v>
      </c>
      <c r="E2719" s="0" t="s">
        <v>7027</v>
      </c>
      <c r="F2719" s="0" t="n">
        <v>19224</v>
      </c>
      <c r="G2719" s="0" t="n">
        <v>75</v>
      </c>
      <c r="H2719" s="0" t="n">
        <v>0</v>
      </c>
      <c r="I2719" s="0" t="n">
        <v>14</v>
      </c>
      <c r="J2719" s="0" t="s">
        <v>7573</v>
      </c>
      <c r="K2719" s="0" t="s">
        <v>7573</v>
      </c>
    </row>
    <row r="2720" customFormat="false" ht="12.75" hidden="false" customHeight="false" outlineLevel="0" collapsed="false">
      <c r="A2720" s="0" t="s">
        <v>7028</v>
      </c>
      <c r="B2720" s="0" t="n">
        <v>757</v>
      </c>
      <c r="C2720" s="0" t="s">
        <v>23</v>
      </c>
      <c r="D2720" s="0" t="s">
        <v>7029</v>
      </c>
      <c r="E2720" s="0" t="s">
        <v>7030</v>
      </c>
      <c r="F2720" s="0" t="n">
        <v>293883</v>
      </c>
      <c r="G2720" s="0" t="n">
        <v>1951</v>
      </c>
      <c r="H2720" s="0" t="n">
        <v>0</v>
      </c>
      <c r="I2720" s="0" t="n">
        <v>268</v>
      </c>
      <c r="J2720" s="0" t="s">
        <v>7573</v>
      </c>
      <c r="K2720" s="0" t="s">
        <v>7573</v>
      </c>
    </row>
    <row r="2721" customFormat="false" ht="12.75" hidden="false" customHeight="false" outlineLevel="0" collapsed="false">
      <c r="A2721" s="0" t="s">
        <v>7031</v>
      </c>
      <c r="B2721" s="0" t="n">
        <v>3753</v>
      </c>
      <c r="C2721" s="0" t="s">
        <v>23</v>
      </c>
      <c r="D2721" s="0" t="s">
        <v>7032</v>
      </c>
      <c r="E2721" s="0" t="s">
        <v>7033</v>
      </c>
      <c r="F2721" s="0" t="n">
        <v>8238</v>
      </c>
      <c r="G2721" s="0" t="n">
        <v>75</v>
      </c>
      <c r="H2721" s="0" t="n">
        <v>0</v>
      </c>
      <c r="I2721" s="0" t="n">
        <v>14</v>
      </c>
      <c r="J2721" s="0" t="s">
        <v>7573</v>
      </c>
      <c r="K2721" s="0" t="s">
        <v>7573</v>
      </c>
    </row>
    <row r="2722" customFormat="false" ht="12.75" hidden="false" customHeight="false" outlineLevel="0" collapsed="false">
      <c r="A2722" s="0" t="s">
        <v>7034</v>
      </c>
      <c r="B2722" s="0" t="n">
        <v>834</v>
      </c>
      <c r="C2722" s="0" t="s">
        <v>23</v>
      </c>
      <c r="D2722" s="0" t="s">
        <v>7035</v>
      </c>
      <c r="E2722" s="0" t="s">
        <v>7036</v>
      </c>
      <c r="F2722" s="0" t="n">
        <v>5550</v>
      </c>
      <c r="G2722" s="0" t="n">
        <v>58</v>
      </c>
      <c r="H2722" s="0" t="n">
        <v>0</v>
      </c>
      <c r="I2722" s="0" t="n">
        <v>10</v>
      </c>
      <c r="J2722" s="0" t="s">
        <v>7573</v>
      </c>
      <c r="K2722" s="0" t="s">
        <v>7573</v>
      </c>
    </row>
    <row r="2723" customFormat="false" ht="12.75" hidden="false" customHeight="false" outlineLevel="0" collapsed="false">
      <c r="A2723" s="0" t="s">
        <v>7037</v>
      </c>
      <c r="B2723" s="0" t="n">
        <v>122</v>
      </c>
      <c r="C2723" s="0" t="s">
        <v>23</v>
      </c>
      <c r="D2723" s="0" t="s">
        <v>7038</v>
      </c>
      <c r="E2723" s="0" t="s">
        <v>7039</v>
      </c>
      <c r="F2723" s="0" t="n">
        <v>6229</v>
      </c>
      <c r="G2723" s="0" t="n">
        <v>54</v>
      </c>
      <c r="H2723" s="0" t="n">
        <v>0</v>
      </c>
      <c r="I2723" s="0" t="n">
        <v>5</v>
      </c>
      <c r="J2723" s="0" t="s">
        <v>7573</v>
      </c>
      <c r="K2723" s="0" t="s">
        <v>7573</v>
      </c>
    </row>
    <row r="2724" customFormat="false" ht="12.75" hidden="false" customHeight="false" outlineLevel="0" collapsed="false">
      <c r="A2724" s="0" t="s">
        <v>7040</v>
      </c>
      <c r="B2724" s="0" t="n">
        <v>3466</v>
      </c>
      <c r="C2724" s="0" t="s">
        <v>23</v>
      </c>
      <c r="D2724" s="0" t="s">
        <v>7041</v>
      </c>
      <c r="E2724" s="0" t="s">
        <v>7042</v>
      </c>
      <c r="F2724" s="0" t="n">
        <v>5504</v>
      </c>
      <c r="G2724" s="0" t="n">
        <v>45</v>
      </c>
      <c r="H2724" s="0" t="n">
        <v>0</v>
      </c>
      <c r="I2724" s="0" t="n">
        <v>875</v>
      </c>
      <c r="J2724" s="0" t="s">
        <v>7573</v>
      </c>
      <c r="K2724" s="0" t="s">
        <v>7573</v>
      </c>
    </row>
    <row r="2725" customFormat="false" ht="12.75" hidden="false" customHeight="false" outlineLevel="0" collapsed="false">
      <c r="A2725" s="0" t="s">
        <v>7043</v>
      </c>
      <c r="B2725" s="0" t="n">
        <v>216</v>
      </c>
      <c r="C2725" s="0" t="s">
        <v>23</v>
      </c>
      <c r="E2725" s="0" t="s">
        <v>7044</v>
      </c>
      <c r="F2725" s="0" t="n">
        <v>5945</v>
      </c>
      <c r="G2725" s="0" t="n">
        <v>37</v>
      </c>
      <c r="H2725" s="0" t="n">
        <v>0</v>
      </c>
      <c r="I2725" s="0" t="n">
        <v>0</v>
      </c>
      <c r="J2725" s="0" t="s">
        <v>7573</v>
      </c>
      <c r="K2725" s="0" t="s">
        <v>7573</v>
      </c>
    </row>
    <row r="2726" customFormat="false" ht="12.75" hidden="false" customHeight="false" outlineLevel="0" collapsed="false">
      <c r="A2726" s="0" t="s">
        <v>7045</v>
      </c>
      <c r="B2726" s="0" t="n">
        <v>107</v>
      </c>
      <c r="C2726" s="0" t="s">
        <v>23</v>
      </c>
      <c r="E2726" s="0" t="s">
        <v>7046</v>
      </c>
      <c r="F2726" s="0" t="n">
        <v>39488</v>
      </c>
      <c r="G2726" s="0" t="n">
        <v>328</v>
      </c>
      <c r="H2726" s="0" t="n">
        <v>0</v>
      </c>
      <c r="I2726" s="0" t="n">
        <v>5</v>
      </c>
      <c r="J2726" s="0" t="s">
        <v>7573</v>
      </c>
      <c r="K2726" s="0" t="s">
        <v>7573</v>
      </c>
    </row>
    <row r="2727" customFormat="false" ht="12.75" hidden="false" customHeight="false" outlineLevel="0" collapsed="false">
      <c r="A2727" s="0" t="s">
        <v>7047</v>
      </c>
      <c r="B2727" s="0" t="n">
        <v>1165</v>
      </c>
      <c r="C2727" s="0" t="s">
        <v>23</v>
      </c>
      <c r="D2727" s="0" t="s">
        <v>7048</v>
      </c>
      <c r="E2727" s="0" t="s">
        <v>7049</v>
      </c>
      <c r="F2727" s="0" t="n">
        <v>28554</v>
      </c>
      <c r="G2727" s="0" t="n">
        <v>272</v>
      </c>
      <c r="H2727" s="0" t="n">
        <v>0</v>
      </c>
      <c r="I2727" s="0" t="n">
        <v>72</v>
      </c>
      <c r="J2727" s="0" t="s">
        <v>7573</v>
      </c>
      <c r="K2727" s="0" t="s">
        <v>7573</v>
      </c>
    </row>
    <row r="2728" customFormat="false" ht="12.75" hidden="false" customHeight="false" outlineLevel="0" collapsed="false">
      <c r="A2728" s="0" t="s">
        <v>7050</v>
      </c>
      <c r="B2728" s="0" t="n">
        <v>270</v>
      </c>
      <c r="C2728" s="0" t="s">
        <v>23</v>
      </c>
      <c r="E2728" s="0" t="s">
        <v>7051</v>
      </c>
      <c r="F2728" s="0" t="n">
        <v>11001</v>
      </c>
      <c r="G2728" s="0" t="n">
        <v>86</v>
      </c>
      <c r="H2728" s="0" t="n">
        <v>1</v>
      </c>
      <c r="I2728" s="0" t="n">
        <v>27</v>
      </c>
      <c r="J2728" s="0" t="s">
        <v>7573</v>
      </c>
      <c r="K2728" s="0" t="s">
        <v>7573</v>
      </c>
    </row>
    <row r="2729" customFormat="false" ht="12.75" hidden="false" customHeight="false" outlineLevel="0" collapsed="false">
      <c r="A2729" s="0" t="s">
        <v>7052</v>
      </c>
      <c r="B2729" s="0" t="n">
        <v>132</v>
      </c>
      <c r="C2729" s="0" t="s">
        <v>23</v>
      </c>
      <c r="D2729" s="0" t="s">
        <v>7053</v>
      </c>
      <c r="E2729" s="0" t="s">
        <v>7054</v>
      </c>
      <c r="F2729" s="0" t="n">
        <v>5752</v>
      </c>
      <c r="G2729" s="0" t="n">
        <v>120</v>
      </c>
      <c r="H2729" s="0" t="n">
        <v>0</v>
      </c>
      <c r="I2729" s="0" t="n">
        <v>50</v>
      </c>
      <c r="J2729" s="0" t="s">
        <v>7573</v>
      </c>
      <c r="K2729" s="0" t="s">
        <v>7573</v>
      </c>
    </row>
    <row r="2730" customFormat="false" ht="12.75" hidden="false" customHeight="false" outlineLevel="0" collapsed="false">
      <c r="A2730" s="0" t="s">
        <v>7055</v>
      </c>
      <c r="B2730" s="0" t="n">
        <v>106</v>
      </c>
      <c r="C2730" s="0" t="s">
        <v>23</v>
      </c>
      <c r="D2730" s="0" t="s">
        <v>7056</v>
      </c>
      <c r="E2730" s="0" t="s">
        <v>7057</v>
      </c>
      <c r="F2730" s="0" t="n">
        <v>13574</v>
      </c>
      <c r="G2730" s="0" t="n">
        <v>153</v>
      </c>
      <c r="H2730" s="0" t="n">
        <v>0</v>
      </c>
      <c r="I2730" s="0" t="n">
        <v>15</v>
      </c>
      <c r="J2730" s="0" t="s">
        <v>7573</v>
      </c>
      <c r="K2730" s="0" t="s">
        <v>7573</v>
      </c>
    </row>
    <row r="2731" customFormat="false" ht="12.75" hidden="false" customHeight="false" outlineLevel="0" collapsed="false">
      <c r="A2731" s="0" t="s">
        <v>7058</v>
      </c>
      <c r="B2731" s="0" t="n">
        <v>263</v>
      </c>
      <c r="C2731" s="0" t="s">
        <v>23</v>
      </c>
      <c r="E2731" s="0" t="s">
        <v>7059</v>
      </c>
      <c r="F2731" s="0" t="n">
        <v>23641</v>
      </c>
      <c r="G2731" s="0" t="n">
        <v>213</v>
      </c>
      <c r="H2731" s="0" t="n">
        <v>0</v>
      </c>
      <c r="I2731" s="0" t="n">
        <v>3</v>
      </c>
      <c r="J2731" s="0" t="s">
        <v>7573</v>
      </c>
      <c r="K2731" s="0" t="s">
        <v>7573</v>
      </c>
    </row>
    <row r="2732" customFormat="false" ht="12.75" hidden="false" customHeight="false" outlineLevel="0" collapsed="false">
      <c r="A2732" s="0" t="s">
        <v>7060</v>
      </c>
      <c r="B2732" s="0" t="n">
        <v>3175</v>
      </c>
      <c r="C2732" s="0" t="s">
        <v>23</v>
      </c>
      <c r="D2732" s="0" t="s">
        <v>7061</v>
      </c>
      <c r="E2732" s="0" t="s">
        <v>7062</v>
      </c>
      <c r="F2732" s="0" t="n">
        <v>21378</v>
      </c>
      <c r="G2732" s="0" t="n">
        <v>450</v>
      </c>
      <c r="H2732" s="0" t="n">
        <v>0</v>
      </c>
      <c r="I2732" s="0" t="n">
        <v>89</v>
      </c>
      <c r="J2732" s="0" t="s">
        <v>7573</v>
      </c>
      <c r="K2732" s="0" t="s">
        <v>7573</v>
      </c>
    </row>
    <row r="2733" customFormat="false" ht="12.75" hidden="false" customHeight="false" outlineLevel="0" collapsed="false">
      <c r="A2733" s="0" t="s">
        <v>7063</v>
      </c>
      <c r="B2733" s="0" t="n">
        <v>352</v>
      </c>
      <c r="C2733" s="0" t="s">
        <v>23</v>
      </c>
      <c r="F2733" s="0" t="n">
        <v>39254</v>
      </c>
      <c r="G2733" s="0" t="n">
        <v>611</v>
      </c>
      <c r="H2733" s="0" t="n">
        <v>0</v>
      </c>
      <c r="I2733" s="0" t="n">
        <v>18</v>
      </c>
      <c r="J2733" s="0" t="s">
        <v>7573</v>
      </c>
      <c r="K2733" s="0" t="s">
        <v>7573</v>
      </c>
    </row>
    <row r="2734" customFormat="false" ht="12.75" hidden="false" customHeight="false" outlineLevel="0" collapsed="false">
      <c r="A2734" s="0" t="s">
        <v>7064</v>
      </c>
      <c r="B2734" s="0" t="n">
        <v>134</v>
      </c>
      <c r="C2734" s="0" t="s">
        <v>23</v>
      </c>
      <c r="F2734" s="0" t="n">
        <v>25814</v>
      </c>
      <c r="G2734" s="0" t="n">
        <v>199</v>
      </c>
      <c r="H2734" s="0" t="n">
        <v>1</v>
      </c>
      <c r="I2734" s="0" t="n">
        <v>4</v>
      </c>
      <c r="J2734" s="0" t="s">
        <v>7573</v>
      </c>
      <c r="K2734" s="0" t="s">
        <v>7573</v>
      </c>
    </row>
    <row r="2735" customFormat="false" ht="12.75" hidden="false" customHeight="false" outlineLevel="0" collapsed="false">
      <c r="A2735" s="0" t="s">
        <v>7065</v>
      </c>
      <c r="B2735" s="0" t="n">
        <v>112</v>
      </c>
      <c r="C2735" s="0" t="s">
        <v>23</v>
      </c>
      <c r="D2735" s="0" t="s">
        <v>7066</v>
      </c>
      <c r="E2735" s="0" t="s">
        <v>7067</v>
      </c>
      <c r="F2735" s="0" t="n">
        <v>23440</v>
      </c>
      <c r="G2735" s="0" t="n">
        <v>210</v>
      </c>
      <c r="H2735" s="0" t="n">
        <v>0</v>
      </c>
      <c r="I2735" s="0" t="n">
        <v>20</v>
      </c>
      <c r="J2735" s="0" t="s">
        <v>7573</v>
      </c>
      <c r="K2735" s="0" t="s">
        <v>7573</v>
      </c>
    </row>
    <row r="2736" customFormat="false" ht="12.75" hidden="false" customHeight="false" outlineLevel="0" collapsed="false">
      <c r="A2736" s="0" t="s">
        <v>7068</v>
      </c>
      <c r="B2736" s="0" t="n">
        <v>367</v>
      </c>
      <c r="C2736" s="0" t="s">
        <v>23</v>
      </c>
      <c r="E2736" s="0" t="s">
        <v>7069</v>
      </c>
      <c r="F2736" s="0" t="n">
        <v>5304</v>
      </c>
      <c r="G2736" s="0" t="n">
        <v>142</v>
      </c>
      <c r="H2736" s="0" t="n">
        <v>0</v>
      </c>
      <c r="I2736" s="0" t="n">
        <v>24</v>
      </c>
      <c r="J2736" s="0" t="s">
        <v>7573</v>
      </c>
      <c r="K2736" s="0" t="s">
        <v>7573</v>
      </c>
    </row>
    <row r="2737" customFormat="false" ht="12.75" hidden="false" customHeight="false" outlineLevel="0" collapsed="false">
      <c r="A2737" s="0" t="s">
        <v>7070</v>
      </c>
      <c r="B2737" s="0" t="n">
        <v>2813</v>
      </c>
      <c r="C2737" s="0" t="s">
        <v>23</v>
      </c>
      <c r="D2737" s="0" t="s">
        <v>7071</v>
      </c>
      <c r="E2737" s="0" t="s">
        <v>7072</v>
      </c>
      <c r="F2737" s="0" t="n">
        <v>29493</v>
      </c>
      <c r="G2737" s="0" t="n">
        <v>371</v>
      </c>
      <c r="H2737" s="0" t="n">
        <v>0</v>
      </c>
      <c r="I2737" s="0" t="n">
        <v>33</v>
      </c>
      <c r="J2737" s="0" t="s">
        <v>7573</v>
      </c>
      <c r="K2737" s="0" t="s">
        <v>7573</v>
      </c>
    </row>
    <row r="2738" customFormat="false" ht="12.75" hidden="false" customHeight="false" outlineLevel="0" collapsed="false">
      <c r="A2738" s="0" t="s">
        <v>7073</v>
      </c>
      <c r="B2738" s="0" t="n">
        <v>116</v>
      </c>
      <c r="C2738" s="0" t="s">
        <v>23</v>
      </c>
      <c r="D2738" s="0" t="s">
        <v>7074</v>
      </c>
      <c r="E2738" s="0" t="s">
        <v>7075</v>
      </c>
      <c r="F2738" s="0" t="n">
        <v>5593</v>
      </c>
      <c r="G2738" s="0" t="n">
        <v>78</v>
      </c>
      <c r="H2738" s="0" t="n">
        <v>0</v>
      </c>
      <c r="I2738" s="0" t="n">
        <v>110</v>
      </c>
      <c r="J2738" s="0" t="s">
        <v>7573</v>
      </c>
      <c r="K2738" s="0" t="s">
        <v>7573</v>
      </c>
    </row>
    <row r="2739" customFormat="false" ht="12.75" hidden="false" customHeight="false" outlineLevel="0" collapsed="false">
      <c r="A2739" s="0" t="s">
        <v>7076</v>
      </c>
      <c r="B2739" s="0" t="n">
        <v>479</v>
      </c>
      <c r="C2739" s="0" t="s">
        <v>23</v>
      </c>
      <c r="D2739" s="0" t="s">
        <v>7077</v>
      </c>
      <c r="E2739" s="0" t="s">
        <v>7078</v>
      </c>
      <c r="F2739" s="0" t="n">
        <v>6592</v>
      </c>
      <c r="G2739" s="0" t="n">
        <v>20</v>
      </c>
      <c r="H2739" s="0" t="n">
        <v>0</v>
      </c>
      <c r="I2739" s="0" t="n">
        <v>12</v>
      </c>
      <c r="J2739" s="0" t="s">
        <v>7573</v>
      </c>
      <c r="K2739" s="0" t="s">
        <v>7573</v>
      </c>
    </row>
    <row r="2740" customFormat="false" ht="12.75" hidden="false" customHeight="false" outlineLevel="0" collapsed="false">
      <c r="A2740" s="0" t="s">
        <v>7079</v>
      </c>
      <c r="B2740" s="0" t="n">
        <v>275</v>
      </c>
      <c r="C2740" s="0" t="s">
        <v>23</v>
      </c>
      <c r="D2740" s="0" t="s">
        <v>7080</v>
      </c>
      <c r="E2740" s="0" t="s">
        <v>7081</v>
      </c>
      <c r="F2740" s="0" t="n">
        <v>33627</v>
      </c>
      <c r="G2740" s="0" t="n">
        <v>256</v>
      </c>
      <c r="H2740" s="0" t="n">
        <v>0</v>
      </c>
      <c r="I2740" s="0" t="n">
        <v>64</v>
      </c>
      <c r="J2740" s="0" t="s">
        <v>7573</v>
      </c>
      <c r="K2740" s="0" t="s">
        <v>7573</v>
      </c>
    </row>
    <row r="2741" customFormat="false" ht="12.75" hidden="false" customHeight="false" outlineLevel="0" collapsed="false">
      <c r="A2741" s="0" t="s">
        <v>7082</v>
      </c>
      <c r="B2741" s="0" t="n">
        <v>172</v>
      </c>
      <c r="C2741" s="0" t="s">
        <v>23</v>
      </c>
      <c r="F2741" s="0" t="n">
        <v>13935</v>
      </c>
      <c r="G2741" s="0" t="n">
        <v>91</v>
      </c>
      <c r="H2741" s="0" t="n">
        <v>0</v>
      </c>
      <c r="I2741" s="0" t="n">
        <v>42</v>
      </c>
      <c r="J2741" s="0" t="s">
        <v>7573</v>
      </c>
      <c r="K2741" s="0" t="s">
        <v>7573</v>
      </c>
    </row>
    <row r="2742" customFormat="false" ht="12.75" hidden="false" customHeight="false" outlineLevel="0" collapsed="false">
      <c r="A2742" s="0" t="s">
        <v>7083</v>
      </c>
      <c r="B2742" s="0" t="n">
        <v>638</v>
      </c>
      <c r="C2742" s="0" t="s">
        <v>23</v>
      </c>
      <c r="E2742" s="0" t="s">
        <v>7084</v>
      </c>
      <c r="F2742" s="0" t="n">
        <v>9709</v>
      </c>
      <c r="G2742" s="0" t="n">
        <v>50</v>
      </c>
      <c r="H2742" s="0" t="n">
        <v>0</v>
      </c>
      <c r="I2742" s="0" t="n">
        <v>31</v>
      </c>
      <c r="J2742" s="0" t="s">
        <v>7573</v>
      </c>
      <c r="K2742" s="0" t="s">
        <v>7573</v>
      </c>
    </row>
    <row r="2743" customFormat="false" ht="12.75" hidden="false" customHeight="false" outlineLevel="0" collapsed="false">
      <c r="A2743" s="0" t="s">
        <v>7085</v>
      </c>
      <c r="B2743" s="0" t="n">
        <v>122</v>
      </c>
      <c r="C2743" s="0" t="s">
        <v>23</v>
      </c>
      <c r="D2743" s="0" t="s">
        <v>7086</v>
      </c>
      <c r="E2743" s="0" t="s">
        <v>7087</v>
      </c>
      <c r="F2743" s="0" t="n">
        <v>6789</v>
      </c>
      <c r="G2743" s="0" t="n">
        <v>103</v>
      </c>
      <c r="H2743" s="0" t="n">
        <v>0</v>
      </c>
      <c r="I2743" s="0" t="n">
        <v>4</v>
      </c>
      <c r="J2743" s="0" t="s">
        <v>7573</v>
      </c>
      <c r="K2743" s="0" t="s">
        <v>7573</v>
      </c>
    </row>
    <row r="2744" customFormat="false" ht="12.75" hidden="false" customHeight="false" outlineLevel="0" collapsed="false">
      <c r="A2744" s="0" t="s">
        <v>7088</v>
      </c>
      <c r="B2744" s="0" t="n">
        <v>3637</v>
      </c>
      <c r="C2744" s="0" t="s">
        <v>23</v>
      </c>
      <c r="E2744" s="0" t="s">
        <v>7089</v>
      </c>
      <c r="F2744" s="0" t="n">
        <v>52850</v>
      </c>
      <c r="G2744" s="0" t="n">
        <v>488</v>
      </c>
      <c r="H2744" s="0" t="n">
        <v>0</v>
      </c>
      <c r="I2744" s="0" t="n">
        <v>154</v>
      </c>
      <c r="J2744" s="0" t="s">
        <v>7573</v>
      </c>
      <c r="K2744" s="0" t="s">
        <v>7573</v>
      </c>
    </row>
    <row r="2745" customFormat="false" ht="12.75" hidden="false" customHeight="false" outlineLevel="0" collapsed="false">
      <c r="A2745" s="0" t="s">
        <v>7090</v>
      </c>
      <c r="B2745" s="0" t="n">
        <v>163</v>
      </c>
      <c r="C2745" s="0" t="s">
        <v>23</v>
      </c>
      <c r="F2745" s="0" t="n">
        <v>6368</v>
      </c>
      <c r="G2745" s="0" t="n">
        <v>67</v>
      </c>
      <c r="H2745" s="0" t="n">
        <v>0</v>
      </c>
      <c r="I2745" s="0" t="n">
        <v>20</v>
      </c>
      <c r="J2745" s="0" t="s">
        <v>7573</v>
      </c>
      <c r="K2745" s="0" t="s">
        <v>7573</v>
      </c>
    </row>
    <row r="2746" customFormat="false" ht="12.75" hidden="false" customHeight="false" outlineLevel="0" collapsed="false">
      <c r="A2746" s="0" t="s">
        <v>7091</v>
      </c>
      <c r="B2746" s="0" t="n">
        <v>284</v>
      </c>
      <c r="C2746" s="0" t="s">
        <v>23</v>
      </c>
      <c r="E2746" s="0" t="s">
        <v>7092</v>
      </c>
      <c r="F2746" s="0" t="n">
        <v>8098</v>
      </c>
      <c r="G2746" s="0" t="n">
        <v>55</v>
      </c>
      <c r="H2746" s="0" t="n">
        <v>7</v>
      </c>
      <c r="I2746" s="0" t="n">
        <v>57</v>
      </c>
      <c r="J2746" s="0" t="s">
        <v>7573</v>
      </c>
      <c r="K2746" s="0" t="s">
        <v>7573</v>
      </c>
    </row>
    <row r="2747" customFormat="false" ht="12.75" hidden="false" customHeight="false" outlineLevel="0" collapsed="false">
      <c r="A2747" s="0" t="s">
        <v>7093</v>
      </c>
      <c r="B2747" s="0" t="n">
        <v>713</v>
      </c>
      <c r="C2747" s="0" t="s">
        <v>23</v>
      </c>
      <c r="D2747" s="0" t="s">
        <v>7094</v>
      </c>
      <c r="E2747" s="0" t="s">
        <v>7095</v>
      </c>
      <c r="F2747" s="0" t="n">
        <v>7970</v>
      </c>
      <c r="G2747" s="0" t="n">
        <v>93</v>
      </c>
      <c r="H2747" s="0" t="n">
        <v>0</v>
      </c>
      <c r="I2747" s="0" t="n">
        <v>8</v>
      </c>
      <c r="J2747" s="0" t="s">
        <v>7573</v>
      </c>
      <c r="K2747" s="0" t="s">
        <v>7573</v>
      </c>
    </row>
    <row r="2748" customFormat="false" ht="12.75" hidden="false" customHeight="false" outlineLevel="0" collapsed="false">
      <c r="A2748" s="0" t="s">
        <v>7096</v>
      </c>
      <c r="B2748" s="0" t="n">
        <v>1101</v>
      </c>
      <c r="C2748" s="0" t="s">
        <v>23</v>
      </c>
      <c r="D2748" s="0" t="s">
        <v>7097</v>
      </c>
      <c r="E2748" s="0" t="s">
        <v>7098</v>
      </c>
      <c r="F2748" s="0" t="n">
        <v>8204</v>
      </c>
      <c r="G2748" s="0" t="n">
        <v>112</v>
      </c>
      <c r="H2748" s="0" t="n">
        <v>0</v>
      </c>
      <c r="I2748" s="0" t="n">
        <v>4</v>
      </c>
      <c r="J2748" s="0" t="s">
        <v>7573</v>
      </c>
      <c r="K2748" s="0" t="s">
        <v>7573</v>
      </c>
    </row>
    <row r="2749" customFormat="false" ht="12.75" hidden="false" customHeight="false" outlineLevel="0" collapsed="false">
      <c r="A2749" s="0" t="s">
        <v>7099</v>
      </c>
      <c r="B2749" s="0" t="n">
        <v>157</v>
      </c>
      <c r="C2749" s="0" t="s">
        <v>23</v>
      </c>
      <c r="E2749" s="0" t="s">
        <v>7100</v>
      </c>
      <c r="F2749" s="0" t="n">
        <v>8733</v>
      </c>
      <c r="G2749" s="0" t="n">
        <v>68</v>
      </c>
      <c r="H2749" s="0" t="n">
        <v>0</v>
      </c>
      <c r="I2749" s="0" t="n">
        <v>26</v>
      </c>
      <c r="J2749" s="0" t="s">
        <v>7573</v>
      </c>
      <c r="K2749" s="0" t="s">
        <v>7573</v>
      </c>
    </row>
    <row r="2750" customFormat="false" ht="12.75" hidden="false" customHeight="false" outlineLevel="0" collapsed="false">
      <c r="A2750" s="0" t="s">
        <v>7101</v>
      </c>
      <c r="B2750" s="0" t="n">
        <v>182</v>
      </c>
      <c r="C2750" s="0" t="s">
        <v>23</v>
      </c>
      <c r="D2750" s="0" t="s">
        <v>7102</v>
      </c>
      <c r="E2750" s="0" t="s">
        <v>7103</v>
      </c>
      <c r="F2750" s="0" t="n">
        <v>6692</v>
      </c>
      <c r="G2750" s="0" t="n">
        <v>75</v>
      </c>
      <c r="H2750" s="0" t="n">
        <v>0</v>
      </c>
      <c r="I2750" s="0" t="n">
        <v>36</v>
      </c>
      <c r="J2750" s="0" t="s">
        <v>7573</v>
      </c>
      <c r="K2750" s="0" t="s">
        <v>7573</v>
      </c>
    </row>
    <row r="2751" customFormat="false" ht="12.75" hidden="false" customHeight="false" outlineLevel="0" collapsed="false">
      <c r="A2751" s="0" t="s">
        <v>7104</v>
      </c>
      <c r="B2751" s="0" t="n">
        <v>100</v>
      </c>
      <c r="C2751" s="0" t="s">
        <v>23</v>
      </c>
      <c r="E2751" s="0" t="s">
        <v>7105</v>
      </c>
      <c r="F2751" s="0" t="n">
        <v>9241</v>
      </c>
      <c r="G2751" s="0" t="n">
        <v>153</v>
      </c>
      <c r="H2751" s="0" t="n">
        <v>0</v>
      </c>
      <c r="I2751" s="0" t="n">
        <v>3</v>
      </c>
      <c r="J2751" s="0" t="s">
        <v>7573</v>
      </c>
      <c r="K2751" s="0" t="s">
        <v>7573</v>
      </c>
    </row>
    <row r="2752" customFormat="false" ht="12.75" hidden="false" customHeight="false" outlineLevel="0" collapsed="false">
      <c r="A2752" s="0" t="s">
        <v>7106</v>
      </c>
      <c r="B2752" s="0" t="n">
        <v>495</v>
      </c>
      <c r="C2752" s="0" t="s">
        <v>23</v>
      </c>
      <c r="D2752" s="0" t="s">
        <v>7107</v>
      </c>
      <c r="E2752" s="0" t="s">
        <v>7108</v>
      </c>
      <c r="F2752" s="0" t="n">
        <v>8864</v>
      </c>
      <c r="G2752" s="0" t="n">
        <v>91</v>
      </c>
      <c r="H2752" s="0" t="n">
        <v>0</v>
      </c>
      <c r="I2752" s="0" t="n">
        <v>7</v>
      </c>
      <c r="J2752" s="0" t="s">
        <v>7573</v>
      </c>
      <c r="K2752" s="0" t="s">
        <v>7573</v>
      </c>
    </row>
    <row r="2753" customFormat="false" ht="12.75" hidden="false" customHeight="false" outlineLevel="0" collapsed="false">
      <c r="A2753" s="0" t="s">
        <v>7109</v>
      </c>
      <c r="B2753" s="0" t="n">
        <v>186</v>
      </c>
      <c r="C2753" s="0" t="s">
        <v>23</v>
      </c>
      <c r="E2753" s="0" t="s">
        <v>7110</v>
      </c>
      <c r="F2753" s="0" t="n">
        <v>5373</v>
      </c>
      <c r="G2753" s="0" t="n">
        <v>70</v>
      </c>
      <c r="H2753" s="0" t="n">
        <v>0</v>
      </c>
      <c r="I2753" s="0" t="n">
        <v>1</v>
      </c>
      <c r="J2753" s="0" t="s">
        <v>7573</v>
      </c>
      <c r="K2753" s="0" t="s">
        <v>7573</v>
      </c>
    </row>
    <row r="2754" customFormat="false" ht="12.75" hidden="false" customHeight="false" outlineLevel="0" collapsed="false">
      <c r="A2754" s="0" t="s">
        <v>7111</v>
      </c>
      <c r="B2754" s="0" t="n">
        <v>253</v>
      </c>
      <c r="C2754" s="0" t="s">
        <v>23</v>
      </c>
      <c r="D2754" s="0" t="s">
        <v>7112</v>
      </c>
      <c r="E2754" s="0" t="s">
        <v>7113</v>
      </c>
      <c r="F2754" s="0" t="n">
        <v>7525</v>
      </c>
      <c r="G2754" s="0" t="n">
        <v>67</v>
      </c>
      <c r="H2754" s="0" t="n">
        <v>0</v>
      </c>
      <c r="I2754" s="0" t="n">
        <v>9</v>
      </c>
      <c r="J2754" s="0" t="s">
        <v>7573</v>
      </c>
      <c r="K2754" s="0" t="s">
        <v>7573</v>
      </c>
    </row>
    <row r="2755" customFormat="false" ht="12.75" hidden="false" customHeight="false" outlineLevel="0" collapsed="false">
      <c r="A2755" s="0" t="s">
        <v>7114</v>
      </c>
      <c r="B2755" s="0" t="n">
        <v>257</v>
      </c>
      <c r="C2755" s="0" t="s">
        <v>23</v>
      </c>
      <c r="D2755" s="0" t="s">
        <v>7115</v>
      </c>
      <c r="E2755" s="0" t="s">
        <v>7116</v>
      </c>
      <c r="F2755" s="0" t="n">
        <v>47759</v>
      </c>
      <c r="G2755" s="0" t="n">
        <v>409</v>
      </c>
      <c r="H2755" s="0" t="n">
        <v>0</v>
      </c>
      <c r="I2755" s="0" t="n">
        <v>15</v>
      </c>
      <c r="J2755" s="0" t="s">
        <v>7573</v>
      </c>
      <c r="K2755" s="0" t="s">
        <v>7573</v>
      </c>
    </row>
    <row r="2756" customFormat="false" ht="12.75" hidden="false" customHeight="false" outlineLevel="0" collapsed="false">
      <c r="A2756" s="0" t="s">
        <v>7117</v>
      </c>
      <c r="B2756" s="0" t="n">
        <v>505</v>
      </c>
      <c r="C2756" s="0" t="s">
        <v>23</v>
      </c>
      <c r="D2756" s="0" t="s">
        <v>7118</v>
      </c>
      <c r="E2756" s="0" t="s">
        <v>7119</v>
      </c>
      <c r="F2756" s="0" t="n">
        <v>24157</v>
      </c>
      <c r="G2756" s="0" t="n">
        <v>369</v>
      </c>
      <c r="H2756" s="0" t="n">
        <v>0</v>
      </c>
      <c r="I2756" s="0" t="n">
        <v>249</v>
      </c>
      <c r="J2756" s="0" t="s">
        <v>7573</v>
      </c>
      <c r="K2756" s="0" t="s">
        <v>7573</v>
      </c>
    </row>
    <row r="2757" customFormat="false" ht="12.75" hidden="false" customHeight="false" outlineLevel="0" collapsed="false">
      <c r="A2757" s="0" t="s">
        <v>7120</v>
      </c>
      <c r="B2757" s="0" t="n">
        <v>690</v>
      </c>
      <c r="C2757" s="0" t="s">
        <v>23</v>
      </c>
      <c r="E2757" s="0" t="s">
        <v>7121</v>
      </c>
      <c r="F2757" s="0" t="n">
        <v>18759</v>
      </c>
      <c r="G2757" s="0" t="n">
        <v>152</v>
      </c>
      <c r="H2757" s="0" t="n">
        <v>0</v>
      </c>
      <c r="I2757" s="0" t="n">
        <v>15</v>
      </c>
      <c r="J2757" s="0" t="s">
        <v>7573</v>
      </c>
      <c r="K2757" s="0" t="s">
        <v>7573</v>
      </c>
    </row>
    <row r="2758" customFormat="false" ht="12.75" hidden="false" customHeight="false" outlineLevel="0" collapsed="false">
      <c r="A2758" s="0" t="s">
        <v>7122</v>
      </c>
      <c r="B2758" s="0" t="n">
        <v>463</v>
      </c>
      <c r="C2758" s="0" t="s">
        <v>23</v>
      </c>
      <c r="E2758" s="0" t="s">
        <v>7123</v>
      </c>
      <c r="F2758" s="0" t="n">
        <v>13689</v>
      </c>
      <c r="G2758" s="0" t="n">
        <v>121</v>
      </c>
      <c r="H2758" s="0" t="n">
        <v>0</v>
      </c>
      <c r="I2758" s="0" t="n">
        <v>8</v>
      </c>
      <c r="J2758" s="0" t="s">
        <v>7573</v>
      </c>
      <c r="K2758" s="0" t="s">
        <v>7573</v>
      </c>
    </row>
    <row r="2759" customFormat="false" ht="12.75" hidden="false" customHeight="false" outlineLevel="0" collapsed="false">
      <c r="A2759" s="0" t="s">
        <v>7124</v>
      </c>
      <c r="B2759" s="0" t="n">
        <v>177</v>
      </c>
      <c r="C2759" s="0" t="s">
        <v>23</v>
      </c>
      <c r="D2759" s="0" t="s">
        <v>7125</v>
      </c>
      <c r="E2759" s="0" t="s">
        <v>7126</v>
      </c>
      <c r="F2759" s="0" t="n">
        <v>11989</v>
      </c>
      <c r="G2759" s="0" t="n">
        <v>102</v>
      </c>
      <c r="H2759" s="0" t="n">
        <v>0</v>
      </c>
      <c r="I2759" s="0" t="n">
        <v>13</v>
      </c>
      <c r="J2759" s="0" t="s">
        <v>7573</v>
      </c>
      <c r="K2759" s="0" t="s">
        <v>7573</v>
      </c>
    </row>
    <row r="2760" customFormat="false" ht="12.75" hidden="false" customHeight="false" outlineLevel="0" collapsed="false">
      <c r="A2760" s="0" t="s">
        <v>7127</v>
      </c>
      <c r="B2760" s="0" t="n">
        <v>435</v>
      </c>
      <c r="C2760" s="0" t="s">
        <v>23</v>
      </c>
      <c r="D2760" s="0" t="s">
        <v>7128</v>
      </c>
      <c r="E2760" s="0" t="s">
        <v>7129</v>
      </c>
      <c r="F2760" s="0" t="n">
        <v>12854</v>
      </c>
      <c r="G2760" s="0" t="n">
        <v>149</v>
      </c>
      <c r="H2760" s="0" t="n">
        <v>0</v>
      </c>
      <c r="I2760" s="0" t="n">
        <v>29</v>
      </c>
      <c r="J2760" s="0" t="s">
        <v>7573</v>
      </c>
      <c r="K2760" s="0" t="s">
        <v>7573</v>
      </c>
    </row>
    <row r="2761" customFormat="false" ht="12.75" hidden="false" customHeight="false" outlineLevel="0" collapsed="false">
      <c r="A2761" s="0" t="s">
        <v>7130</v>
      </c>
      <c r="B2761" s="0" t="n">
        <v>5293</v>
      </c>
      <c r="C2761" s="0" t="s">
        <v>23</v>
      </c>
      <c r="D2761" s="0" t="s">
        <v>7131</v>
      </c>
      <c r="E2761" s="0" t="s">
        <v>7132</v>
      </c>
      <c r="F2761" s="0" t="n">
        <v>7871</v>
      </c>
      <c r="G2761" s="0" t="n">
        <v>30</v>
      </c>
      <c r="H2761" s="0" t="n">
        <v>0</v>
      </c>
      <c r="I2761" s="0" t="n">
        <v>4</v>
      </c>
      <c r="J2761" s="0" t="s">
        <v>7573</v>
      </c>
      <c r="K2761" s="0" t="s">
        <v>7573</v>
      </c>
    </row>
    <row r="2762" customFormat="false" ht="12.75" hidden="false" customHeight="false" outlineLevel="0" collapsed="false">
      <c r="A2762" s="0" t="s">
        <v>7133</v>
      </c>
      <c r="B2762" s="0" t="n">
        <v>105</v>
      </c>
      <c r="C2762" s="0" t="s">
        <v>23</v>
      </c>
      <c r="F2762" s="0" t="n">
        <v>27258</v>
      </c>
      <c r="G2762" s="0" t="n">
        <v>135</v>
      </c>
      <c r="H2762" s="0" t="n">
        <v>0</v>
      </c>
      <c r="I2762" s="0" t="n">
        <v>35</v>
      </c>
      <c r="J2762" s="0" t="s">
        <v>7573</v>
      </c>
      <c r="K2762" s="0" t="s">
        <v>7573</v>
      </c>
    </row>
    <row r="2763" customFormat="false" ht="12.75" hidden="false" customHeight="false" outlineLevel="0" collapsed="false">
      <c r="A2763" s="0" t="s">
        <v>7134</v>
      </c>
      <c r="B2763" s="0" t="n">
        <v>1021</v>
      </c>
      <c r="C2763" s="0" t="s">
        <v>23</v>
      </c>
      <c r="E2763" s="0" t="s">
        <v>7135</v>
      </c>
      <c r="F2763" s="0" t="n">
        <v>70924</v>
      </c>
      <c r="G2763" s="0" t="n">
        <v>570</v>
      </c>
      <c r="H2763" s="0" t="n">
        <v>0</v>
      </c>
      <c r="I2763" s="0" t="n">
        <v>85</v>
      </c>
      <c r="J2763" s="0" t="s">
        <v>7573</v>
      </c>
      <c r="K2763" s="0" t="s">
        <v>7573</v>
      </c>
    </row>
    <row r="2764" customFormat="false" ht="12.75" hidden="false" customHeight="false" outlineLevel="0" collapsed="false">
      <c r="A2764" s="0" t="s">
        <v>7136</v>
      </c>
      <c r="B2764" s="0" t="n">
        <v>512</v>
      </c>
      <c r="C2764" s="0" t="s">
        <v>23</v>
      </c>
      <c r="D2764" s="0" t="s">
        <v>2253</v>
      </c>
      <c r="E2764" s="0" t="s">
        <v>7137</v>
      </c>
      <c r="F2764" s="0" t="n">
        <v>6435</v>
      </c>
      <c r="G2764" s="0" t="n">
        <v>113</v>
      </c>
      <c r="H2764" s="0" t="n">
        <v>0</v>
      </c>
      <c r="I2764" s="0" t="n">
        <v>10</v>
      </c>
      <c r="J2764" s="0" t="s">
        <v>7573</v>
      </c>
      <c r="K2764" s="0" t="s">
        <v>7573</v>
      </c>
    </row>
    <row r="2765" customFormat="false" ht="12.75" hidden="false" customHeight="false" outlineLevel="0" collapsed="false">
      <c r="A2765" s="0" t="s">
        <v>7138</v>
      </c>
      <c r="B2765" s="0" t="n">
        <v>8838</v>
      </c>
      <c r="C2765" s="0" t="s">
        <v>23</v>
      </c>
      <c r="D2765" s="0" t="s">
        <v>7139</v>
      </c>
      <c r="E2765" s="0" t="s">
        <v>7140</v>
      </c>
      <c r="F2765" s="0" t="n">
        <v>6858</v>
      </c>
      <c r="G2765" s="0" t="n">
        <v>35</v>
      </c>
      <c r="H2765" s="0" t="n">
        <v>0</v>
      </c>
      <c r="I2765" s="0" t="n">
        <v>7</v>
      </c>
      <c r="J2765" s="0" t="s">
        <v>7573</v>
      </c>
      <c r="K2765" s="0" t="s">
        <v>7573</v>
      </c>
    </row>
    <row r="2766" customFormat="false" ht="12.75" hidden="false" customHeight="false" outlineLevel="0" collapsed="false">
      <c r="A2766" s="0" t="s">
        <v>7141</v>
      </c>
      <c r="B2766" s="0" t="n">
        <v>231</v>
      </c>
      <c r="C2766" s="0" t="s">
        <v>23</v>
      </c>
      <c r="D2766" s="0" t="s">
        <v>7142</v>
      </c>
      <c r="E2766" s="0" t="s">
        <v>7143</v>
      </c>
      <c r="F2766" s="0" t="n">
        <v>9739</v>
      </c>
      <c r="G2766" s="0" t="n">
        <v>98</v>
      </c>
      <c r="H2766" s="0" t="n">
        <v>0</v>
      </c>
      <c r="I2766" s="0" t="n">
        <v>35</v>
      </c>
      <c r="J2766" s="0" t="s">
        <v>7573</v>
      </c>
      <c r="K2766" s="0" t="s">
        <v>7573</v>
      </c>
    </row>
    <row r="2767" customFormat="false" ht="12.75" hidden="false" customHeight="false" outlineLevel="0" collapsed="false">
      <c r="A2767" s="0" t="s">
        <v>7144</v>
      </c>
      <c r="B2767" s="0" t="n">
        <v>1744</v>
      </c>
      <c r="C2767" s="0" t="s">
        <v>23</v>
      </c>
      <c r="E2767" s="0" t="s">
        <v>7145</v>
      </c>
      <c r="F2767" s="0" t="n">
        <v>6008</v>
      </c>
      <c r="G2767" s="0" t="n">
        <v>58</v>
      </c>
      <c r="H2767" s="0" t="n">
        <v>6</v>
      </c>
      <c r="I2767" s="0" t="n">
        <v>68</v>
      </c>
      <c r="J2767" s="0" t="s">
        <v>7573</v>
      </c>
      <c r="K2767" s="0" t="s">
        <v>7573</v>
      </c>
    </row>
    <row r="2768" customFormat="false" ht="12.75" hidden="false" customHeight="false" outlineLevel="0" collapsed="false">
      <c r="A2768" s="0" t="s">
        <v>7146</v>
      </c>
      <c r="B2768" s="0" t="n">
        <v>175</v>
      </c>
      <c r="C2768" s="0" t="s">
        <v>23</v>
      </c>
      <c r="E2768" s="0" t="s">
        <v>7147</v>
      </c>
      <c r="F2768" s="0" t="n">
        <v>6934</v>
      </c>
      <c r="G2768" s="0" t="n">
        <v>76</v>
      </c>
      <c r="H2768" s="0" t="n">
        <v>0</v>
      </c>
      <c r="I2768" s="0" t="n">
        <v>29</v>
      </c>
      <c r="J2768" s="0" t="s">
        <v>7573</v>
      </c>
      <c r="K2768" s="0" t="s">
        <v>7573</v>
      </c>
    </row>
    <row r="2769" customFormat="false" ht="12.75" hidden="false" customHeight="false" outlineLevel="0" collapsed="false">
      <c r="A2769" s="0" t="s">
        <v>7148</v>
      </c>
      <c r="B2769" s="0" t="n">
        <v>1366</v>
      </c>
      <c r="C2769" s="0" t="s">
        <v>23</v>
      </c>
      <c r="D2769" s="0" t="s">
        <v>7149</v>
      </c>
      <c r="E2769" s="0" t="s">
        <v>7150</v>
      </c>
      <c r="F2769" s="0" t="n">
        <v>9028</v>
      </c>
      <c r="G2769" s="0" t="n">
        <v>134</v>
      </c>
      <c r="H2769" s="0" t="n">
        <v>0</v>
      </c>
      <c r="I2769" s="0" t="n">
        <v>15</v>
      </c>
      <c r="J2769" s="0" t="s">
        <v>7573</v>
      </c>
      <c r="K2769" s="0" t="s">
        <v>7573</v>
      </c>
    </row>
    <row r="2770" customFormat="false" ht="12.75" hidden="false" customHeight="false" outlineLevel="0" collapsed="false">
      <c r="A2770" s="0" t="s">
        <v>7151</v>
      </c>
      <c r="B2770" s="0" t="n">
        <v>8747</v>
      </c>
      <c r="C2770" s="0" t="s">
        <v>23</v>
      </c>
      <c r="D2770" s="0" t="s">
        <v>7152</v>
      </c>
      <c r="E2770" s="0" t="s">
        <v>7153</v>
      </c>
      <c r="F2770" s="0" t="n">
        <v>336701</v>
      </c>
      <c r="G2770" s="0" t="n">
        <v>3715</v>
      </c>
      <c r="H2770" s="0" t="n">
        <v>0</v>
      </c>
      <c r="I2770" s="0" t="n">
        <v>573</v>
      </c>
      <c r="J2770" s="0" t="s">
        <v>7573</v>
      </c>
      <c r="K2770" s="0" t="s">
        <v>7573</v>
      </c>
    </row>
    <row r="2771" customFormat="false" ht="12.75" hidden="false" customHeight="false" outlineLevel="0" collapsed="false">
      <c r="A2771" s="0" t="s">
        <v>7154</v>
      </c>
      <c r="B2771" s="0" t="n">
        <v>103</v>
      </c>
      <c r="C2771" s="0" t="s">
        <v>23</v>
      </c>
      <c r="D2771" s="0" t="s">
        <v>7155</v>
      </c>
      <c r="E2771" s="0" t="s">
        <v>7156</v>
      </c>
      <c r="F2771" s="0" t="n">
        <v>5527</v>
      </c>
      <c r="G2771" s="0" t="n">
        <v>43</v>
      </c>
      <c r="H2771" s="0" t="n">
        <v>0</v>
      </c>
      <c r="I2771" s="0" t="n">
        <v>10</v>
      </c>
      <c r="J2771" s="0" t="s">
        <v>7573</v>
      </c>
      <c r="K2771" s="0" t="s">
        <v>7573</v>
      </c>
    </row>
    <row r="2772" customFormat="false" ht="12.75" hidden="false" customHeight="false" outlineLevel="0" collapsed="false">
      <c r="A2772" s="0" t="s">
        <v>7157</v>
      </c>
      <c r="B2772" s="0" t="n">
        <v>175</v>
      </c>
      <c r="C2772" s="0" t="s">
        <v>23</v>
      </c>
      <c r="D2772" s="0" t="s">
        <v>7158</v>
      </c>
      <c r="E2772" s="0" t="s">
        <v>7159</v>
      </c>
      <c r="F2772" s="0" t="n">
        <v>23238</v>
      </c>
      <c r="G2772" s="0" t="n">
        <v>209</v>
      </c>
      <c r="H2772" s="0" t="n">
        <v>0</v>
      </c>
      <c r="I2772" s="0" t="n">
        <v>1</v>
      </c>
      <c r="J2772" s="0" t="s">
        <v>7573</v>
      </c>
      <c r="K2772" s="0" t="s">
        <v>7573</v>
      </c>
    </row>
    <row r="2773" customFormat="false" ht="12.75" hidden="false" customHeight="false" outlineLevel="0" collapsed="false">
      <c r="A2773" s="0" t="s">
        <v>7160</v>
      </c>
      <c r="B2773" s="0" t="n">
        <v>158</v>
      </c>
      <c r="C2773" s="0" t="s">
        <v>23</v>
      </c>
      <c r="D2773" s="0" t="s">
        <v>7161</v>
      </c>
      <c r="E2773" s="0" t="s">
        <v>7162</v>
      </c>
      <c r="F2773" s="0" t="n">
        <v>11979</v>
      </c>
      <c r="G2773" s="0" t="n">
        <v>127</v>
      </c>
      <c r="H2773" s="0" t="n">
        <v>0</v>
      </c>
      <c r="I2773" s="0" t="n">
        <v>24</v>
      </c>
      <c r="J2773" s="0" t="s">
        <v>7573</v>
      </c>
      <c r="K2773" s="0" t="s">
        <v>7573</v>
      </c>
    </row>
    <row r="2774" customFormat="false" ht="12.75" hidden="false" customHeight="false" outlineLevel="0" collapsed="false">
      <c r="A2774" s="0" t="s">
        <v>7163</v>
      </c>
      <c r="B2774" s="0" t="n">
        <v>394</v>
      </c>
      <c r="C2774" s="0" t="s">
        <v>23</v>
      </c>
      <c r="D2774" s="0" t="s">
        <v>7164</v>
      </c>
      <c r="E2774" s="0" t="s">
        <v>7165</v>
      </c>
      <c r="F2774" s="0" t="n">
        <v>30104</v>
      </c>
      <c r="G2774" s="0" t="n">
        <v>154</v>
      </c>
      <c r="H2774" s="0" t="n">
        <v>0</v>
      </c>
      <c r="I2774" s="0" t="n">
        <v>355</v>
      </c>
      <c r="J2774" s="0" t="s">
        <v>7573</v>
      </c>
      <c r="K2774" s="0" t="s">
        <v>7573</v>
      </c>
    </row>
    <row r="2775" customFormat="false" ht="12.75" hidden="false" customHeight="false" outlineLevel="0" collapsed="false">
      <c r="A2775" s="0" t="s">
        <v>7166</v>
      </c>
      <c r="B2775" s="0" t="n">
        <v>342</v>
      </c>
      <c r="C2775" s="0" t="s">
        <v>23</v>
      </c>
      <c r="F2775" s="0" t="n">
        <v>12207</v>
      </c>
      <c r="G2775" s="0" t="n">
        <v>68</v>
      </c>
      <c r="H2775" s="0" t="n">
        <v>0</v>
      </c>
      <c r="I2775" s="0" t="n">
        <v>3</v>
      </c>
      <c r="J2775" s="0" t="s">
        <v>7573</v>
      </c>
      <c r="K2775" s="0" t="s">
        <v>7573</v>
      </c>
    </row>
    <row r="2776" customFormat="false" ht="12.75" hidden="false" customHeight="false" outlineLevel="0" collapsed="false">
      <c r="A2776" s="0" t="s">
        <v>7167</v>
      </c>
      <c r="B2776" s="0" t="n">
        <v>7026</v>
      </c>
      <c r="C2776" s="0" t="s">
        <v>23</v>
      </c>
      <c r="D2776" s="0" t="s">
        <v>7168</v>
      </c>
      <c r="E2776" s="0" t="s">
        <v>7169</v>
      </c>
      <c r="F2776" s="0" t="n">
        <v>46229</v>
      </c>
      <c r="G2776" s="0" t="n">
        <v>320</v>
      </c>
      <c r="H2776" s="0" t="n">
        <v>0</v>
      </c>
      <c r="I2776" s="0" t="n">
        <v>34</v>
      </c>
      <c r="J2776" s="0" t="s">
        <v>7573</v>
      </c>
      <c r="K2776" s="0" t="s">
        <v>7573</v>
      </c>
    </row>
    <row r="2777" customFormat="false" ht="12.75" hidden="false" customHeight="false" outlineLevel="0" collapsed="false">
      <c r="A2777" s="0" t="s">
        <v>7170</v>
      </c>
      <c r="B2777" s="0" t="n">
        <v>356</v>
      </c>
      <c r="C2777" s="0" t="s">
        <v>23</v>
      </c>
      <c r="E2777" s="0" t="s">
        <v>7171</v>
      </c>
      <c r="F2777" s="0" t="n">
        <v>80178</v>
      </c>
      <c r="G2777" s="0" t="n">
        <v>1162</v>
      </c>
      <c r="H2777" s="0" t="n">
        <v>0</v>
      </c>
      <c r="I2777" s="0" t="n">
        <v>140</v>
      </c>
      <c r="J2777" s="0" t="s">
        <v>7573</v>
      </c>
      <c r="K2777" s="0" t="s">
        <v>7573</v>
      </c>
    </row>
    <row r="2778" customFormat="false" ht="12.75" hidden="false" customHeight="false" outlineLevel="0" collapsed="false">
      <c r="A2778" s="0" t="s">
        <v>7172</v>
      </c>
      <c r="B2778" s="0" t="n">
        <v>351</v>
      </c>
      <c r="C2778" s="0" t="s">
        <v>23</v>
      </c>
      <c r="D2778" s="0" t="s">
        <v>7173</v>
      </c>
      <c r="E2778" s="0" t="s">
        <v>7174</v>
      </c>
      <c r="F2778" s="0" t="n">
        <v>14134</v>
      </c>
      <c r="G2778" s="0" t="n">
        <v>167</v>
      </c>
      <c r="H2778" s="0" t="n">
        <v>0</v>
      </c>
      <c r="I2778" s="0" t="n">
        <v>42</v>
      </c>
      <c r="J2778" s="0" t="s">
        <v>7573</v>
      </c>
      <c r="K2778" s="0" t="s">
        <v>7573</v>
      </c>
    </row>
    <row r="2779" customFormat="false" ht="12.75" hidden="false" customHeight="false" outlineLevel="0" collapsed="false">
      <c r="A2779" s="0" t="s">
        <v>7175</v>
      </c>
      <c r="B2779" s="0" t="n">
        <v>205</v>
      </c>
      <c r="C2779" s="0" t="s">
        <v>23</v>
      </c>
      <c r="E2779" s="0" t="s">
        <v>7176</v>
      </c>
      <c r="F2779" s="0" t="n">
        <v>30104</v>
      </c>
      <c r="G2779" s="0" t="n">
        <v>78</v>
      </c>
      <c r="H2779" s="0" t="n">
        <v>0</v>
      </c>
      <c r="I2779" s="0" t="n">
        <v>19</v>
      </c>
      <c r="J2779" s="0" t="s">
        <v>7573</v>
      </c>
      <c r="K2779" s="0" t="s">
        <v>7573</v>
      </c>
    </row>
    <row r="2780" customFormat="false" ht="12.75" hidden="false" customHeight="false" outlineLevel="0" collapsed="false">
      <c r="A2780" s="0" t="s">
        <v>7177</v>
      </c>
      <c r="B2780" s="0" t="n">
        <v>596</v>
      </c>
      <c r="C2780" s="0" t="s">
        <v>23</v>
      </c>
      <c r="D2780" s="0" t="s">
        <v>7178</v>
      </c>
      <c r="E2780" s="0" t="s">
        <v>7179</v>
      </c>
      <c r="F2780" s="0" t="n">
        <v>6290</v>
      </c>
      <c r="G2780" s="0" t="n">
        <v>105</v>
      </c>
      <c r="H2780" s="0" t="n">
        <v>0</v>
      </c>
      <c r="I2780" s="0" t="n">
        <v>13</v>
      </c>
      <c r="J2780" s="0" t="s">
        <v>7573</v>
      </c>
      <c r="K2780" s="0" t="s">
        <v>7573</v>
      </c>
    </row>
    <row r="2781" customFormat="false" ht="12.75" hidden="false" customHeight="false" outlineLevel="0" collapsed="false">
      <c r="A2781" s="0" t="s">
        <v>7180</v>
      </c>
      <c r="B2781" s="0" t="n">
        <v>149</v>
      </c>
      <c r="C2781" s="0" t="s">
        <v>23</v>
      </c>
      <c r="D2781" s="0" t="s">
        <v>7181</v>
      </c>
      <c r="E2781" s="0" t="s">
        <v>7182</v>
      </c>
      <c r="F2781" s="0" t="n">
        <v>59180</v>
      </c>
      <c r="G2781" s="0" t="n">
        <v>425</v>
      </c>
      <c r="H2781" s="0" t="n">
        <v>0</v>
      </c>
      <c r="I2781" s="0" t="n">
        <v>96</v>
      </c>
      <c r="J2781" s="0" t="s">
        <v>7573</v>
      </c>
      <c r="K2781" s="0" t="s">
        <v>7573</v>
      </c>
    </row>
    <row r="2782" customFormat="false" ht="12.75" hidden="false" customHeight="false" outlineLevel="0" collapsed="false">
      <c r="A2782" s="0" t="s">
        <v>7183</v>
      </c>
      <c r="B2782" s="0" t="n">
        <v>28155</v>
      </c>
      <c r="C2782" s="0" t="s">
        <v>23</v>
      </c>
      <c r="D2782" s="0" t="s">
        <v>7184</v>
      </c>
      <c r="E2782" s="0" t="s">
        <v>7185</v>
      </c>
      <c r="F2782" s="0" t="n">
        <v>51801</v>
      </c>
      <c r="G2782" s="0" t="n">
        <v>1030</v>
      </c>
      <c r="H2782" s="0" t="n">
        <v>0</v>
      </c>
      <c r="I2782" s="0" t="n">
        <v>2608</v>
      </c>
      <c r="J2782" s="0" t="s">
        <v>7573</v>
      </c>
      <c r="K2782" s="0" t="s">
        <v>7573</v>
      </c>
    </row>
    <row r="2783" customFormat="false" ht="12.75" hidden="false" customHeight="false" outlineLevel="0" collapsed="false">
      <c r="A2783" s="0" t="s">
        <v>7186</v>
      </c>
      <c r="B2783" s="0" t="n">
        <v>243</v>
      </c>
      <c r="C2783" s="0" t="s">
        <v>23</v>
      </c>
      <c r="D2783" s="0" t="s">
        <v>7187</v>
      </c>
      <c r="E2783" s="0" t="s">
        <v>7188</v>
      </c>
      <c r="F2783" s="0" t="n">
        <v>7017</v>
      </c>
      <c r="G2783" s="0" t="n">
        <v>92</v>
      </c>
      <c r="H2783" s="0" t="n">
        <v>0</v>
      </c>
      <c r="I2783" s="0" t="n">
        <v>69</v>
      </c>
      <c r="J2783" s="0" t="s">
        <v>7573</v>
      </c>
      <c r="K2783" s="0" t="s">
        <v>7573</v>
      </c>
    </row>
    <row r="2784" customFormat="false" ht="12.75" hidden="false" customHeight="false" outlineLevel="0" collapsed="false">
      <c r="A2784" s="0" t="s">
        <v>7189</v>
      </c>
      <c r="B2784" s="0" t="n">
        <v>111</v>
      </c>
      <c r="C2784" s="0" t="s">
        <v>23</v>
      </c>
      <c r="E2784" s="0" t="s">
        <v>7190</v>
      </c>
      <c r="F2784" s="0" t="n">
        <v>41832</v>
      </c>
      <c r="G2784" s="0" t="n">
        <v>286</v>
      </c>
      <c r="H2784" s="0" t="n">
        <v>0</v>
      </c>
      <c r="I2784" s="0" t="n">
        <v>14</v>
      </c>
      <c r="J2784" s="0" t="s">
        <v>7573</v>
      </c>
      <c r="K2784" s="0" t="s">
        <v>7573</v>
      </c>
    </row>
    <row r="2785" customFormat="false" ht="12.75" hidden="false" customHeight="false" outlineLevel="0" collapsed="false">
      <c r="A2785" s="0" t="s">
        <v>7191</v>
      </c>
      <c r="B2785" s="0" t="n">
        <v>432</v>
      </c>
      <c r="C2785" s="0" t="s">
        <v>23</v>
      </c>
      <c r="E2785" s="0" t="s">
        <v>7192</v>
      </c>
      <c r="F2785" s="0" t="n">
        <v>12411</v>
      </c>
      <c r="G2785" s="0" t="n">
        <v>117</v>
      </c>
      <c r="H2785" s="0" t="n">
        <v>0</v>
      </c>
      <c r="I2785" s="0" t="n">
        <v>112</v>
      </c>
      <c r="J2785" s="0" t="s">
        <v>7573</v>
      </c>
      <c r="K2785" s="0" t="s">
        <v>7573</v>
      </c>
    </row>
    <row r="2786" customFormat="false" ht="12.75" hidden="false" customHeight="false" outlineLevel="0" collapsed="false">
      <c r="A2786" s="0" t="s">
        <v>7193</v>
      </c>
      <c r="B2786" s="0" t="n">
        <v>237</v>
      </c>
      <c r="C2786" s="0" t="s">
        <v>23</v>
      </c>
      <c r="E2786" s="0" t="s">
        <v>7194</v>
      </c>
      <c r="F2786" s="0" t="n">
        <v>19772</v>
      </c>
      <c r="G2786" s="0" t="n">
        <v>151</v>
      </c>
      <c r="H2786" s="0" t="n">
        <v>0</v>
      </c>
      <c r="I2786" s="0" t="n">
        <v>126</v>
      </c>
      <c r="J2786" s="0" t="s">
        <v>7573</v>
      </c>
      <c r="K2786" s="0" t="s">
        <v>7573</v>
      </c>
    </row>
    <row r="2787" customFormat="false" ht="12.75" hidden="false" customHeight="false" outlineLevel="0" collapsed="false">
      <c r="A2787" s="0" t="s">
        <v>7195</v>
      </c>
      <c r="B2787" s="0" t="n">
        <v>436</v>
      </c>
      <c r="C2787" s="0" t="s">
        <v>23</v>
      </c>
      <c r="D2787" s="0" t="s">
        <v>7196</v>
      </c>
      <c r="E2787" s="0" t="s">
        <v>7197</v>
      </c>
      <c r="F2787" s="0" t="n">
        <v>6008</v>
      </c>
      <c r="G2787" s="0" t="n">
        <v>60</v>
      </c>
      <c r="H2787" s="0" t="n">
        <v>0</v>
      </c>
      <c r="I2787" s="0" t="n">
        <v>20</v>
      </c>
      <c r="J2787" s="0" t="s">
        <v>7573</v>
      </c>
      <c r="K2787" s="0" t="s">
        <v>7573</v>
      </c>
    </row>
    <row r="2788" customFormat="false" ht="12.75" hidden="false" customHeight="false" outlineLevel="0" collapsed="false">
      <c r="A2788" s="0" t="s">
        <v>7198</v>
      </c>
      <c r="B2788" s="0" t="n">
        <v>103</v>
      </c>
      <c r="C2788" s="0" t="s">
        <v>23</v>
      </c>
      <c r="D2788" s="0" t="s">
        <v>7199</v>
      </c>
      <c r="E2788" s="0" t="s">
        <v>7200</v>
      </c>
      <c r="F2788" s="0" t="n">
        <v>6142</v>
      </c>
      <c r="G2788" s="0" t="n">
        <v>252</v>
      </c>
      <c r="H2788" s="0" t="n">
        <v>0</v>
      </c>
      <c r="I2788" s="0" t="n">
        <v>24</v>
      </c>
      <c r="J2788" s="0" t="s">
        <v>7573</v>
      </c>
      <c r="K2788" s="0" t="s">
        <v>7573</v>
      </c>
    </row>
    <row r="2789" customFormat="false" ht="12.75" hidden="false" customHeight="false" outlineLevel="0" collapsed="false">
      <c r="A2789" s="0" t="s">
        <v>7201</v>
      </c>
      <c r="B2789" s="0" t="n">
        <v>623</v>
      </c>
      <c r="C2789" s="0" t="s">
        <v>23</v>
      </c>
      <c r="D2789" s="0" t="s">
        <v>7202</v>
      </c>
      <c r="E2789" s="0" t="s">
        <v>7203</v>
      </c>
      <c r="F2789" s="0" t="n">
        <v>11500</v>
      </c>
      <c r="G2789" s="0" t="n">
        <v>87</v>
      </c>
      <c r="H2789" s="0" t="n">
        <v>5</v>
      </c>
      <c r="I2789" s="0" t="n">
        <v>6</v>
      </c>
      <c r="J2789" s="0" t="s">
        <v>7573</v>
      </c>
      <c r="K2789" s="0" t="s">
        <v>7573</v>
      </c>
    </row>
    <row r="2790" customFormat="false" ht="12.75" hidden="false" customHeight="false" outlineLevel="0" collapsed="false">
      <c r="A2790" s="0" t="s">
        <v>7204</v>
      </c>
      <c r="B2790" s="0" t="n">
        <v>238</v>
      </c>
      <c r="C2790" s="0" t="s">
        <v>23</v>
      </c>
      <c r="E2790" s="0" t="s">
        <v>7205</v>
      </c>
      <c r="F2790" s="0" t="n">
        <v>20694</v>
      </c>
      <c r="G2790" s="0" t="n">
        <v>154</v>
      </c>
      <c r="H2790" s="0" t="n">
        <v>0</v>
      </c>
      <c r="I2790" s="0" t="n">
        <v>71</v>
      </c>
      <c r="J2790" s="0" t="s">
        <v>7573</v>
      </c>
      <c r="K2790" s="0" t="s">
        <v>7573</v>
      </c>
    </row>
    <row r="2791" customFormat="false" ht="12.75" hidden="false" customHeight="false" outlineLevel="0" collapsed="false">
      <c r="A2791" s="0" t="s">
        <v>7206</v>
      </c>
      <c r="B2791" s="0" t="n">
        <v>155</v>
      </c>
      <c r="C2791" s="0" t="s">
        <v>23</v>
      </c>
      <c r="D2791" s="0" t="s">
        <v>7207</v>
      </c>
      <c r="E2791" s="0" t="s">
        <v>7208</v>
      </c>
      <c r="F2791" s="0" t="n">
        <v>12473</v>
      </c>
      <c r="G2791" s="0" t="n">
        <v>134</v>
      </c>
      <c r="H2791" s="0" t="n">
        <v>0</v>
      </c>
      <c r="I2791" s="0" t="n">
        <v>3</v>
      </c>
      <c r="J2791" s="0" t="s">
        <v>7573</v>
      </c>
      <c r="K2791" s="0" t="s">
        <v>7573</v>
      </c>
    </row>
    <row r="2792" customFormat="false" ht="12.75" hidden="false" customHeight="false" outlineLevel="0" collapsed="false">
      <c r="A2792" s="0" t="s">
        <v>7209</v>
      </c>
      <c r="B2792" s="0" t="n">
        <v>285</v>
      </c>
      <c r="C2792" s="0" t="s">
        <v>23</v>
      </c>
      <c r="D2792" s="0" t="s">
        <v>7210</v>
      </c>
      <c r="E2792" s="0" t="s">
        <v>7211</v>
      </c>
      <c r="F2792" s="0" t="n">
        <v>5732</v>
      </c>
      <c r="G2792" s="0" t="n">
        <v>46</v>
      </c>
      <c r="H2792" s="0" t="n">
        <v>0</v>
      </c>
      <c r="I2792" s="0" t="n">
        <v>57</v>
      </c>
      <c r="J2792" s="0" t="s">
        <v>7573</v>
      </c>
      <c r="K2792" s="0" t="s">
        <v>7573</v>
      </c>
    </row>
    <row r="2793" customFormat="false" ht="12.75" hidden="false" customHeight="false" outlineLevel="0" collapsed="false">
      <c r="A2793" s="0" t="s">
        <v>7212</v>
      </c>
      <c r="B2793" s="0" t="n">
        <v>253</v>
      </c>
      <c r="C2793" s="0" t="s">
        <v>23</v>
      </c>
      <c r="D2793" s="0" t="s">
        <v>7213</v>
      </c>
      <c r="E2793" s="0" t="s">
        <v>7214</v>
      </c>
      <c r="F2793" s="0" t="n">
        <v>10400</v>
      </c>
      <c r="G2793" s="0" t="n">
        <v>64</v>
      </c>
      <c r="H2793" s="0" t="n">
        <v>0</v>
      </c>
      <c r="I2793" s="0" t="n">
        <v>10</v>
      </c>
      <c r="J2793" s="0" t="s">
        <v>7573</v>
      </c>
      <c r="K2793" s="0" t="s">
        <v>7573</v>
      </c>
    </row>
    <row r="2794" customFormat="false" ht="12.75" hidden="false" customHeight="false" outlineLevel="0" collapsed="false">
      <c r="A2794" s="0" t="s">
        <v>7215</v>
      </c>
      <c r="B2794" s="0" t="n">
        <v>630</v>
      </c>
      <c r="C2794" s="0" t="s">
        <v>23</v>
      </c>
      <c r="D2794" s="0" t="s">
        <v>7216</v>
      </c>
      <c r="E2794" s="0" t="s">
        <v>7217</v>
      </c>
      <c r="F2794" s="0" t="n">
        <v>18705</v>
      </c>
      <c r="G2794" s="0" t="n">
        <v>265</v>
      </c>
      <c r="H2794" s="0" t="n">
        <v>0</v>
      </c>
      <c r="I2794" s="0" t="n">
        <v>51</v>
      </c>
      <c r="J2794" s="0" t="s">
        <v>7573</v>
      </c>
      <c r="K2794" s="0" t="s">
        <v>7573</v>
      </c>
    </row>
    <row r="2795" customFormat="false" ht="12.75" hidden="false" customHeight="false" outlineLevel="0" collapsed="false">
      <c r="A2795" s="0" t="s">
        <v>7218</v>
      </c>
      <c r="B2795" s="0" t="n">
        <v>169</v>
      </c>
      <c r="C2795" s="0" t="s">
        <v>23</v>
      </c>
      <c r="D2795" s="0" t="s">
        <v>7219</v>
      </c>
      <c r="E2795" s="0" t="s">
        <v>7220</v>
      </c>
      <c r="F2795" s="0" t="n">
        <v>10334</v>
      </c>
      <c r="G2795" s="0" t="n">
        <v>87</v>
      </c>
      <c r="H2795" s="0" t="n">
        <v>0</v>
      </c>
      <c r="I2795" s="0" t="n">
        <v>89</v>
      </c>
      <c r="J2795" s="0" t="s">
        <v>7573</v>
      </c>
      <c r="K2795" s="0" t="s">
        <v>7573</v>
      </c>
    </row>
    <row r="2796" customFormat="false" ht="12.75" hidden="false" customHeight="false" outlineLevel="0" collapsed="false">
      <c r="A2796" s="0" t="s">
        <v>7221</v>
      </c>
      <c r="B2796" s="0" t="n">
        <v>169</v>
      </c>
      <c r="C2796" s="0" t="s">
        <v>23</v>
      </c>
      <c r="E2796" s="0" t="s">
        <v>7222</v>
      </c>
      <c r="F2796" s="0" t="n">
        <v>9955</v>
      </c>
      <c r="G2796" s="0" t="n">
        <v>89</v>
      </c>
      <c r="H2796" s="0" t="n">
        <v>0</v>
      </c>
      <c r="I2796" s="0" t="n">
        <v>10</v>
      </c>
      <c r="J2796" s="0" t="s">
        <v>7573</v>
      </c>
      <c r="K2796" s="0" t="s">
        <v>7573</v>
      </c>
    </row>
    <row r="2797" customFormat="false" ht="12.75" hidden="false" customHeight="false" outlineLevel="0" collapsed="false">
      <c r="A2797" s="0" t="s">
        <v>7223</v>
      </c>
      <c r="B2797" s="0" t="n">
        <v>25905</v>
      </c>
      <c r="C2797" s="0" t="s">
        <v>23</v>
      </c>
      <c r="D2797" s="0" t="s">
        <v>7224</v>
      </c>
      <c r="E2797" s="0" t="s">
        <v>7225</v>
      </c>
      <c r="F2797" s="0" t="n">
        <v>105278</v>
      </c>
      <c r="G2797" s="0" t="n">
        <v>1442</v>
      </c>
      <c r="H2797" s="0" t="n">
        <v>0</v>
      </c>
      <c r="I2797" s="0" t="n">
        <v>51</v>
      </c>
      <c r="J2797" s="0" t="s">
        <v>7573</v>
      </c>
      <c r="K2797" s="0" t="s">
        <v>7573</v>
      </c>
    </row>
    <row r="2798" customFormat="false" ht="12.75" hidden="false" customHeight="false" outlineLevel="0" collapsed="false">
      <c r="A2798" s="0" t="s">
        <v>7226</v>
      </c>
      <c r="B2798" s="0" t="n">
        <v>123</v>
      </c>
      <c r="C2798" s="0" t="s">
        <v>23</v>
      </c>
      <c r="E2798" s="0" t="s">
        <v>7227</v>
      </c>
      <c r="F2798" s="0" t="n">
        <v>30908</v>
      </c>
      <c r="G2798" s="0" t="n">
        <v>414</v>
      </c>
      <c r="H2798" s="0" t="n">
        <v>0</v>
      </c>
      <c r="I2798" s="0" t="n">
        <v>56</v>
      </c>
      <c r="J2798" s="0" t="s">
        <v>7573</v>
      </c>
      <c r="K2798" s="0" t="s">
        <v>7573</v>
      </c>
    </row>
    <row r="2799" customFormat="false" ht="12.75" hidden="false" customHeight="false" outlineLevel="0" collapsed="false">
      <c r="A2799" s="0" t="s">
        <v>7228</v>
      </c>
      <c r="B2799" s="0" t="n">
        <v>3541</v>
      </c>
      <c r="C2799" s="0" t="s">
        <v>23</v>
      </c>
      <c r="D2799" s="0" t="s">
        <v>7229</v>
      </c>
      <c r="E2799" s="0" t="s">
        <v>7230</v>
      </c>
      <c r="F2799" s="0" t="n">
        <v>34214</v>
      </c>
      <c r="G2799" s="0" t="n">
        <v>352</v>
      </c>
      <c r="H2799" s="0" t="n">
        <v>0</v>
      </c>
      <c r="I2799" s="0" t="n">
        <v>87</v>
      </c>
      <c r="J2799" s="0" t="s">
        <v>7573</v>
      </c>
      <c r="K2799" s="0" t="s">
        <v>7573</v>
      </c>
    </row>
    <row r="2800" customFormat="false" ht="12.75" hidden="false" customHeight="false" outlineLevel="0" collapsed="false">
      <c r="A2800" s="0" t="s">
        <v>7231</v>
      </c>
      <c r="B2800" s="0" t="n">
        <v>361</v>
      </c>
      <c r="C2800" s="0" t="s">
        <v>23</v>
      </c>
      <c r="D2800" s="0" t="s">
        <v>7232</v>
      </c>
      <c r="E2800" s="0" t="s">
        <v>7233</v>
      </c>
      <c r="F2800" s="0" t="n">
        <v>5962</v>
      </c>
      <c r="G2800" s="0" t="n">
        <v>133</v>
      </c>
      <c r="H2800" s="0" t="n">
        <v>0</v>
      </c>
      <c r="I2800" s="0" t="n">
        <v>21</v>
      </c>
      <c r="J2800" s="0" t="s">
        <v>7573</v>
      </c>
      <c r="K2800" s="0" t="s">
        <v>7573</v>
      </c>
    </row>
    <row r="2801" customFormat="false" ht="12.75" hidden="false" customHeight="false" outlineLevel="0" collapsed="false">
      <c r="A2801" s="0" t="s">
        <v>7234</v>
      </c>
      <c r="B2801" s="0" t="n">
        <v>3192</v>
      </c>
      <c r="C2801" s="0" t="s">
        <v>23</v>
      </c>
      <c r="D2801" s="0" t="s">
        <v>7235</v>
      </c>
      <c r="E2801" s="0" t="s">
        <v>7236</v>
      </c>
      <c r="F2801" s="0" t="n">
        <v>10889</v>
      </c>
      <c r="G2801" s="0" t="n">
        <v>154</v>
      </c>
      <c r="H2801" s="0" t="n">
        <v>0</v>
      </c>
      <c r="I2801" s="0" t="n">
        <v>15</v>
      </c>
      <c r="J2801" s="0" t="s">
        <v>7573</v>
      </c>
      <c r="K2801" s="0" t="s">
        <v>7573</v>
      </c>
    </row>
    <row r="2802" customFormat="false" ht="12.75" hidden="false" customHeight="false" outlineLevel="0" collapsed="false">
      <c r="A2802" s="0" t="s">
        <v>7237</v>
      </c>
      <c r="B2802" s="0" t="n">
        <v>104</v>
      </c>
      <c r="C2802" s="0" t="s">
        <v>23</v>
      </c>
      <c r="E2802" s="0" t="s">
        <v>7238</v>
      </c>
      <c r="F2802" s="0" t="n">
        <v>9902</v>
      </c>
      <c r="G2802" s="0" t="n">
        <v>123</v>
      </c>
      <c r="H2802" s="0" t="n">
        <v>0</v>
      </c>
      <c r="I2802" s="0" t="n">
        <v>59</v>
      </c>
      <c r="J2802" s="0" t="s">
        <v>7573</v>
      </c>
      <c r="K2802" s="0" t="s">
        <v>7573</v>
      </c>
    </row>
    <row r="2803" customFormat="false" ht="12.75" hidden="false" customHeight="false" outlineLevel="0" collapsed="false">
      <c r="A2803" s="0" t="s">
        <v>7239</v>
      </c>
      <c r="B2803" s="0" t="n">
        <v>154</v>
      </c>
      <c r="C2803" s="0" t="s">
        <v>23</v>
      </c>
      <c r="D2803" s="0" t="s">
        <v>7240</v>
      </c>
      <c r="E2803" s="0" t="s">
        <v>7241</v>
      </c>
      <c r="F2803" s="0" t="n">
        <v>75106</v>
      </c>
      <c r="G2803" s="0" t="n">
        <v>733</v>
      </c>
      <c r="H2803" s="0" t="n">
        <v>0</v>
      </c>
      <c r="I2803" s="0" t="n">
        <v>126</v>
      </c>
      <c r="J2803" s="0" t="s">
        <v>7573</v>
      </c>
      <c r="K2803" s="0" t="s">
        <v>7573</v>
      </c>
    </row>
    <row r="2804" customFormat="false" ht="12.75" hidden="false" customHeight="false" outlineLevel="0" collapsed="false">
      <c r="A2804" s="0" t="s">
        <v>7242</v>
      </c>
      <c r="B2804" s="0" t="n">
        <v>1697</v>
      </c>
      <c r="C2804" s="0" t="s">
        <v>23</v>
      </c>
      <c r="D2804" s="0" t="s">
        <v>7243</v>
      </c>
      <c r="E2804" s="0" t="s">
        <v>7244</v>
      </c>
      <c r="F2804" s="0" t="n">
        <v>7154</v>
      </c>
      <c r="G2804" s="0" t="n">
        <v>86</v>
      </c>
      <c r="H2804" s="0" t="n">
        <v>0</v>
      </c>
      <c r="I2804" s="0" t="n">
        <v>14</v>
      </c>
      <c r="J2804" s="0" t="s">
        <v>7573</v>
      </c>
      <c r="K2804" s="0" t="s">
        <v>7573</v>
      </c>
    </row>
    <row r="2805" customFormat="false" ht="12.75" hidden="false" customHeight="false" outlineLevel="0" collapsed="false">
      <c r="A2805" s="0" t="s">
        <v>7245</v>
      </c>
      <c r="B2805" s="0" t="n">
        <v>292</v>
      </c>
      <c r="C2805" s="0" t="s">
        <v>23</v>
      </c>
      <c r="D2805" s="0" t="s">
        <v>7246</v>
      </c>
      <c r="E2805" s="0" t="s">
        <v>7247</v>
      </c>
      <c r="F2805" s="0" t="n">
        <v>7534</v>
      </c>
      <c r="G2805" s="0" t="n">
        <v>68</v>
      </c>
      <c r="H2805" s="0" t="n">
        <v>0</v>
      </c>
      <c r="I2805" s="0" t="n">
        <v>1</v>
      </c>
      <c r="J2805" s="0" t="s">
        <v>7573</v>
      </c>
      <c r="K2805" s="0" t="s">
        <v>7573</v>
      </c>
    </row>
    <row r="2806" customFormat="false" ht="12.75" hidden="false" customHeight="false" outlineLevel="0" collapsed="false">
      <c r="A2806" s="0" t="s">
        <v>7248</v>
      </c>
      <c r="B2806" s="0" t="n">
        <v>103</v>
      </c>
      <c r="C2806" s="0" t="s">
        <v>23</v>
      </c>
      <c r="D2806" s="0" t="s">
        <v>7249</v>
      </c>
      <c r="E2806" s="0" t="s">
        <v>7250</v>
      </c>
      <c r="F2806" s="0" t="n">
        <v>11050</v>
      </c>
      <c r="G2806" s="0" t="n">
        <v>165</v>
      </c>
      <c r="H2806" s="0" t="n">
        <v>0</v>
      </c>
      <c r="I2806" s="0" t="n">
        <v>6</v>
      </c>
      <c r="J2806" s="0" t="s">
        <v>7573</v>
      </c>
      <c r="K2806" s="0" t="s">
        <v>7573</v>
      </c>
    </row>
    <row r="2807" customFormat="false" ht="12.75" hidden="false" customHeight="false" outlineLevel="0" collapsed="false">
      <c r="A2807" s="0" t="s">
        <v>7251</v>
      </c>
      <c r="B2807" s="0" t="n">
        <v>128</v>
      </c>
      <c r="C2807" s="0" t="s">
        <v>23</v>
      </c>
      <c r="E2807" s="0" t="s">
        <v>7252</v>
      </c>
      <c r="F2807" s="0" t="n">
        <v>16707</v>
      </c>
      <c r="G2807" s="0" t="n">
        <v>174</v>
      </c>
      <c r="H2807" s="0" t="n">
        <v>0</v>
      </c>
      <c r="I2807" s="0" t="n">
        <v>16</v>
      </c>
      <c r="J2807" s="0" t="s">
        <v>7573</v>
      </c>
      <c r="K2807" s="0" t="s">
        <v>7573</v>
      </c>
    </row>
    <row r="2808" customFormat="false" ht="12.75" hidden="false" customHeight="false" outlineLevel="0" collapsed="false">
      <c r="A2808" s="0" t="s">
        <v>7253</v>
      </c>
      <c r="B2808" s="0" t="n">
        <v>462</v>
      </c>
      <c r="C2808" s="0" t="s">
        <v>23</v>
      </c>
      <c r="D2808" s="0" t="s">
        <v>7254</v>
      </c>
      <c r="E2808" s="0" t="s">
        <v>7255</v>
      </c>
      <c r="F2808" s="0" t="n">
        <v>45261</v>
      </c>
      <c r="G2808" s="0" t="n">
        <v>705</v>
      </c>
      <c r="H2808" s="0" t="n">
        <v>0</v>
      </c>
      <c r="I2808" s="0" t="n">
        <v>16</v>
      </c>
      <c r="J2808" s="0" t="s">
        <v>7573</v>
      </c>
      <c r="K2808" s="0" t="s">
        <v>7573</v>
      </c>
    </row>
    <row r="2809" customFormat="false" ht="12.75" hidden="false" customHeight="false" outlineLevel="0" collapsed="false">
      <c r="A2809" s="0" t="s">
        <v>7256</v>
      </c>
      <c r="B2809" s="0" t="n">
        <v>1246</v>
      </c>
      <c r="C2809" s="0" t="s">
        <v>23</v>
      </c>
      <c r="E2809" s="0" t="s">
        <v>7257</v>
      </c>
      <c r="F2809" s="0" t="n">
        <v>6434</v>
      </c>
      <c r="G2809" s="0" t="n">
        <v>102</v>
      </c>
      <c r="H2809" s="0" t="n">
        <v>0</v>
      </c>
      <c r="I2809" s="0" t="n">
        <v>4</v>
      </c>
      <c r="J2809" s="0" t="s">
        <v>7573</v>
      </c>
      <c r="K2809" s="0" t="s">
        <v>7573</v>
      </c>
    </row>
    <row r="2810" customFormat="false" ht="12.75" hidden="false" customHeight="false" outlineLevel="0" collapsed="false">
      <c r="A2810" s="0" t="s">
        <v>7258</v>
      </c>
      <c r="B2810" s="0" t="n">
        <v>3236</v>
      </c>
      <c r="C2810" s="0" t="s">
        <v>23</v>
      </c>
      <c r="E2810" s="0" t="s">
        <v>7259</v>
      </c>
      <c r="F2810" s="0" t="n">
        <v>35003</v>
      </c>
      <c r="G2810" s="0" t="n">
        <v>458</v>
      </c>
      <c r="H2810" s="0" t="n">
        <v>0</v>
      </c>
      <c r="I2810" s="0" t="n">
        <v>42</v>
      </c>
      <c r="J2810" s="0" t="s">
        <v>7573</v>
      </c>
      <c r="K2810" s="0" t="s">
        <v>7573</v>
      </c>
    </row>
    <row r="2811" customFormat="false" ht="12.75" hidden="false" customHeight="false" outlineLevel="0" collapsed="false">
      <c r="A2811" s="0" t="s">
        <v>7260</v>
      </c>
      <c r="B2811" s="0" t="n">
        <v>253</v>
      </c>
      <c r="C2811" s="0" t="s">
        <v>23</v>
      </c>
      <c r="D2811" s="0" t="s">
        <v>7261</v>
      </c>
      <c r="E2811" s="0" t="s">
        <v>7262</v>
      </c>
      <c r="F2811" s="0" t="n">
        <v>38718</v>
      </c>
      <c r="G2811" s="0" t="n">
        <v>320</v>
      </c>
      <c r="H2811" s="0" t="n">
        <v>0</v>
      </c>
      <c r="I2811" s="0" t="n">
        <v>17</v>
      </c>
      <c r="J2811" s="0" t="s">
        <v>7573</v>
      </c>
      <c r="K2811" s="0" t="s">
        <v>7573</v>
      </c>
    </row>
    <row r="2812" customFormat="false" ht="12.75" hidden="false" customHeight="false" outlineLevel="0" collapsed="false">
      <c r="A2812" s="0" t="s">
        <v>7263</v>
      </c>
      <c r="B2812" s="0" t="n">
        <v>620</v>
      </c>
      <c r="C2812" s="0" t="s">
        <v>23</v>
      </c>
      <c r="E2812" s="0" t="s">
        <v>7264</v>
      </c>
      <c r="F2812" s="0" t="n">
        <v>64172</v>
      </c>
      <c r="G2812" s="0" t="n">
        <v>308</v>
      </c>
      <c r="H2812" s="0" t="n">
        <v>0</v>
      </c>
      <c r="I2812" s="0" t="n">
        <v>19</v>
      </c>
      <c r="J2812" s="0" t="s">
        <v>7573</v>
      </c>
      <c r="K2812" s="0" t="s">
        <v>7573</v>
      </c>
    </row>
    <row r="2813" customFormat="false" ht="12.75" hidden="false" customHeight="false" outlineLevel="0" collapsed="false">
      <c r="A2813" s="0" t="s">
        <v>7265</v>
      </c>
      <c r="B2813" s="0" t="n">
        <v>179</v>
      </c>
      <c r="C2813" s="0" t="s">
        <v>23</v>
      </c>
      <c r="D2813" s="0" t="s">
        <v>5050</v>
      </c>
      <c r="E2813" s="0" t="s">
        <v>7266</v>
      </c>
      <c r="F2813" s="0" t="n">
        <v>7671</v>
      </c>
      <c r="G2813" s="0" t="n">
        <v>108</v>
      </c>
      <c r="H2813" s="0" t="n">
        <v>0</v>
      </c>
      <c r="I2813" s="0" t="n">
        <v>4</v>
      </c>
      <c r="J2813" s="0" t="s">
        <v>7573</v>
      </c>
      <c r="K2813" s="0" t="s">
        <v>7573</v>
      </c>
    </row>
    <row r="2814" customFormat="false" ht="12.75" hidden="false" customHeight="false" outlineLevel="0" collapsed="false">
      <c r="A2814" s="0" t="s">
        <v>7267</v>
      </c>
      <c r="B2814" s="0" t="n">
        <v>199</v>
      </c>
      <c r="C2814" s="0" t="s">
        <v>23</v>
      </c>
      <c r="D2814" s="0" t="s">
        <v>7268</v>
      </c>
      <c r="E2814" s="0" t="s">
        <v>7269</v>
      </c>
      <c r="F2814" s="0" t="n">
        <v>6163</v>
      </c>
      <c r="G2814" s="0" t="n">
        <v>39</v>
      </c>
      <c r="H2814" s="0" t="n">
        <v>0</v>
      </c>
      <c r="I2814" s="0" t="n">
        <v>4</v>
      </c>
      <c r="J2814" s="0" t="s">
        <v>7573</v>
      </c>
      <c r="K2814" s="0" t="s">
        <v>7573</v>
      </c>
    </row>
    <row r="2815" customFormat="false" ht="12.75" hidden="false" customHeight="false" outlineLevel="0" collapsed="false">
      <c r="A2815" s="0" t="s">
        <v>7270</v>
      </c>
      <c r="B2815" s="0" t="n">
        <v>1457</v>
      </c>
      <c r="C2815" s="0" t="s">
        <v>23</v>
      </c>
      <c r="D2815" s="0" t="s">
        <v>7271</v>
      </c>
      <c r="E2815" s="0" t="s">
        <v>7272</v>
      </c>
      <c r="F2815" s="0" t="n">
        <v>23543</v>
      </c>
      <c r="G2815" s="0" t="n">
        <v>178</v>
      </c>
      <c r="H2815" s="0" t="n">
        <v>0</v>
      </c>
      <c r="I2815" s="0" t="n">
        <v>19</v>
      </c>
      <c r="J2815" s="0" t="s">
        <v>7573</v>
      </c>
      <c r="K2815" s="0" t="s">
        <v>7573</v>
      </c>
    </row>
    <row r="2816" customFormat="false" ht="12.75" hidden="false" customHeight="false" outlineLevel="0" collapsed="false">
      <c r="A2816" s="0" t="s">
        <v>7273</v>
      </c>
      <c r="B2816" s="0" t="n">
        <v>448</v>
      </c>
      <c r="C2816" s="0" t="s">
        <v>23</v>
      </c>
      <c r="D2816" s="0" t="s">
        <v>7274</v>
      </c>
      <c r="E2816" s="0" t="s">
        <v>7275</v>
      </c>
      <c r="F2816" s="0" t="n">
        <v>6773</v>
      </c>
      <c r="G2816" s="0" t="n">
        <v>118</v>
      </c>
      <c r="H2816" s="0" t="n">
        <v>0</v>
      </c>
      <c r="I2816" s="0" t="n">
        <v>0</v>
      </c>
      <c r="J2816" s="0" t="s">
        <v>7573</v>
      </c>
      <c r="K2816" s="0" t="s">
        <v>7573</v>
      </c>
    </row>
    <row r="2817" customFormat="false" ht="12.75" hidden="false" customHeight="false" outlineLevel="0" collapsed="false">
      <c r="A2817" s="0" t="s">
        <v>7276</v>
      </c>
      <c r="B2817" s="0" t="n">
        <v>157</v>
      </c>
      <c r="C2817" s="0" t="s">
        <v>23</v>
      </c>
      <c r="E2817" s="0" t="s">
        <v>7277</v>
      </c>
      <c r="F2817" s="0" t="n">
        <v>13351</v>
      </c>
      <c r="G2817" s="0" t="n">
        <v>302</v>
      </c>
      <c r="H2817" s="0" t="n">
        <v>0</v>
      </c>
      <c r="I2817" s="0" t="n">
        <v>2</v>
      </c>
      <c r="J2817" s="0" t="s">
        <v>7573</v>
      </c>
      <c r="K2817" s="0" t="s">
        <v>7573</v>
      </c>
    </row>
    <row r="2818" customFormat="false" ht="12.75" hidden="false" customHeight="false" outlineLevel="0" collapsed="false">
      <c r="A2818" s="0" t="s">
        <v>7278</v>
      </c>
      <c r="B2818" s="0" t="n">
        <v>145</v>
      </c>
      <c r="C2818" s="0" t="s">
        <v>23</v>
      </c>
      <c r="D2818" s="0" t="s">
        <v>7279</v>
      </c>
      <c r="E2818" s="0" t="s">
        <v>2797</v>
      </c>
      <c r="F2818" s="0" t="n">
        <v>6454</v>
      </c>
      <c r="G2818" s="0" t="n">
        <v>43</v>
      </c>
      <c r="H2818" s="0" t="n">
        <v>0</v>
      </c>
      <c r="I2818" s="0" t="n">
        <v>1</v>
      </c>
      <c r="J2818" s="0" t="s">
        <v>7573</v>
      </c>
      <c r="K2818" s="0" t="s">
        <v>7573</v>
      </c>
    </row>
    <row r="2819" customFormat="false" ht="12.75" hidden="false" customHeight="false" outlineLevel="0" collapsed="false">
      <c r="A2819" s="0" t="s">
        <v>7280</v>
      </c>
      <c r="B2819" s="0" t="n">
        <v>358</v>
      </c>
      <c r="C2819" s="0" t="s">
        <v>23</v>
      </c>
      <c r="D2819" s="0" t="s">
        <v>7281</v>
      </c>
      <c r="E2819" s="0" t="s">
        <v>7282</v>
      </c>
      <c r="F2819" s="0" t="n">
        <v>100311</v>
      </c>
      <c r="G2819" s="0" t="n">
        <v>893</v>
      </c>
      <c r="H2819" s="0" t="n">
        <v>0</v>
      </c>
      <c r="I2819" s="0" t="n">
        <v>29</v>
      </c>
      <c r="J2819" s="0" t="s">
        <v>7573</v>
      </c>
      <c r="K2819" s="0" t="s">
        <v>7573</v>
      </c>
    </row>
    <row r="2820" customFormat="false" ht="12.75" hidden="false" customHeight="false" outlineLevel="0" collapsed="false">
      <c r="A2820" s="0" t="s">
        <v>7283</v>
      </c>
      <c r="B2820" s="0" t="n">
        <v>114</v>
      </c>
      <c r="C2820" s="0" t="s">
        <v>23</v>
      </c>
      <c r="D2820" s="0" t="s">
        <v>7284</v>
      </c>
      <c r="E2820" s="0" t="s">
        <v>7285</v>
      </c>
      <c r="F2820" s="0" t="n">
        <v>67896</v>
      </c>
      <c r="G2820" s="0" t="n">
        <v>531</v>
      </c>
      <c r="H2820" s="0" t="n">
        <v>0</v>
      </c>
      <c r="I2820" s="0" t="n">
        <v>15</v>
      </c>
      <c r="J2820" s="0" t="s">
        <v>7573</v>
      </c>
      <c r="K2820" s="0" t="s">
        <v>7573</v>
      </c>
    </row>
    <row r="2821" customFormat="false" ht="12.75" hidden="false" customHeight="false" outlineLevel="0" collapsed="false">
      <c r="A2821" s="0" t="s">
        <v>7286</v>
      </c>
      <c r="B2821" s="0" t="n">
        <v>2512</v>
      </c>
      <c r="C2821" s="0" t="s">
        <v>23</v>
      </c>
      <c r="D2821" s="0" t="s">
        <v>7287</v>
      </c>
      <c r="E2821" s="0" t="s">
        <v>7288</v>
      </c>
      <c r="F2821" s="0" t="n">
        <v>16314</v>
      </c>
      <c r="G2821" s="0" t="n">
        <v>306</v>
      </c>
      <c r="H2821" s="0" t="n">
        <v>0</v>
      </c>
      <c r="I2821" s="0" t="n">
        <v>73</v>
      </c>
      <c r="J2821" s="0" t="s">
        <v>7573</v>
      </c>
      <c r="K2821" s="0" t="s">
        <v>7573</v>
      </c>
    </row>
    <row r="2822" customFormat="false" ht="12.75" hidden="false" customHeight="false" outlineLevel="0" collapsed="false">
      <c r="A2822" s="0" t="s">
        <v>7289</v>
      </c>
      <c r="B2822" s="0" t="n">
        <v>1677</v>
      </c>
      <c r="C2822" s="0" t="s">
        <v>23</v>
      </c>
      <c r="E2822" s="0" t="s">
        <v>7290</v>
      </c>
      <c r="F2822" s="0" t="n">
        <v>11184</v>
      </c>
      <c r="G2822" s="0" t="n">
        <v>115</v>
      </c>
      <c r="H2822" s="0" t="n">
        <v>0</v>
      </c>
      <c r="I2822" s="0" t="n">
        <v>39</v>
      </c>
      <c r="J2822" s="0" t="s">
        <v>7573</v>
      </c>
      <c r="K2822" s="0" t="s">
        <v>7573</v>
      </c>
    </row>
    <row r="2823" customFormat="false" ht="12.75" hidden="false" customHeight="false" outlineLevel="0" collapsed="false">
      <c r="A2823" s="0" t="s">
        <v>7291</v>
      </c>
      <c r="B2823" s="0" t="n">
        <v>581</v>
      </c>
      <c r="C2823" s="0" t="s">
        <v>23</v>
      </c>
      <c r="E2823" s="0" t="s">
        <v>7292</v>
      </c>
      <c r="F2823" s="0" t="n">
        <v>23856</v>
      </c>
      <c r="G2823" s="0" t="n">
        <v>177</v>
      </c>
      <c r="H2823" s="0" t="n">
        <v>0</v>
      </c>
      <c r="I2823" s="0" t="n">
        <v>27</v>
      </c>
      <c r="J2823" s="0" t="s">
        <v>7573</v>
      </c>
      <c r="K2823" s="0" t="s">
        <v>7573</v>
      </c>
    </row>
    <row r="2824" customFormat="false" ht="12.75" hidden="false" customHeight="false" outlineLevel="0" collapsed="false">
      <c r="A2824" s="0" t="s">
        <v>7293</v>
      </c>
      <c r="B2824" s="0" t="n">
        <v>332</v>
      </c>
      <c r="C2824" s="0" t="s">
        <v>23</v>
      </c>
      <c r="D2824" s="0" t="s">
        <v>7294</v>
      </c>
      <c r="E2824" s="0" t="s">
        <v>7295</v>
      </c>
      <c r="F2824" s="0" t="n">
        <v>82397</v>
      </c>
      <c r="G2824" s="0" t="n">
        <v>795</v>
      </c>
      <c r="H2824" s="0" t="n">
        <v>5</v>
      </c>
      <c r="I2824" s="0" t="n">
        <v>46</v>
      </c>
      <c r="J2824" s="0" t="s">
        <v>7573</v>
      </c>
      <c r="K2824" s="0" t="s">
        <v>7573</v>
      </c>
    </row>
    <row r="2825" customFormat="false" ht="12.75" hidden="false" customHeight="false" outlineLevel="0" collapsed="false">
      <c r="A2825" s="0" t="s">
        <v>7296</v>
      </c>
      <c r="B2825" s="0" t="n">
        <v>3839</v>
      </c>
      <c r="C2825" s="0" t="s">
        <v>23</v>
      </c>
      <c r="D2825" s="0" t="s">
        <v>7297</v>
      </c>
      <c r="E2825" s="0" t="s">
        <v>7298</v>
      </c>
      <c r="F2825" s="0" t="n">
        <v>9275</v>
      </c>
      <c r="G2825" s="0" t="n">
        <v>53</v>
      </c>
      <c r="H2825" s="0" t="n">
        <v>0</v>
      </c>
      <c r="I2825" s="0" t="n">
        <v>19</v>
      </c>
      <c r="J2825" s="0" t="s">
        <v>7573</v>
      </c>
      <c r="K2825" s="0" t="s">
        <v>7573</v>
      </c>
    </row>
    <row r="2826" customFormat="false" ht="12.75" hidden="false" customHeight="false" outlineLevel="0" collapsed="false">
      <c r="A2826" s="0" t="s">
        <v>7299</v>
      </c>
      <c r="B2826" s="0" t="n">
        <v>259</v>
      </c>
      <c r="C2826" s="0" t="s">
        <v>23</v>
      </c>
      <c r="F2826" s="0" t="n">
        <v>8987</v>
      </c>
      <c r="G2826" s="0" t="n">
        <v>68</v>
      </c>
      <c r="H2826" s="0" t="n">
        <v>0</v>
      </c>
      <c r="I2826" s="0" t="n">
        <v>10</v>
      </c>
      <c r="J2826" s="0" t="s">
        <v>7573</v>
      </c>
      <c r="K2826" s="0" t="s">
        <v>7573</v>
      </c>
    </row>
    <row r="2827" customFormat="false" ht="12.75" hidden="false" customHeight="false" outlineLevel="0" collapsed="false">
      <c r="A2827" s="0" t="s">
        <v>7300</v>
      </c>
      <c r="B2827" s="0" t="n">
        <v>155</v>
      </c>
      <c r="C2827" s="0" t="s">
        <v>23</v>
      </c>
      <c r="E2827" s="0" t="s">
        <v>7301</v>
      </c>
      <c r="F2827" s="0" t="n">
        <v>5978</v>
      </c>
      <c r="G2827" s="0" t="n">
        <v>134</v>
      </c>
      <c r="H2827" s="0" t="n">
        <v>0</v>
      </c>
      <c r="I2827" s="0" t="n">
        <v>14</v>
      </c>
      <c r="J2827" s="0" t="s">
        <v>7573</v>
      </c>
      <c r="K2827" s="0" t="s">
        <v>7573</v>
      </c>
    </row>
    <row r="2828" customFormat="false" ht="12.75" hidden="false" customHeight="false" outlineLevel="0" collapsed="false">
      <c r="A2828" s="0" t="s">
        <v>7302</v>
      </c>
      <c r="B2828" s="0" t="n">
        <v>249</v>
      </c>
      <c r="C2828" s="0" t="s">
        <v>23</v>
      </c>
      <c r="D2828" s="0" t="s">
        <v>7303</v>
      </c>
      <c r="E2828" s="0" t="s">
        <v>7304</v>
      </c>
      <c r="F2828" s="0" t="n">
        <v>7503</v>
      </c>
      <c r="G2828" s="0" t="n">
        <v>138</v>
      </c>
      <c r="H2828" s="0" t="n">
        <v>0</v>
      </c>
      <c r="I2828" s="0" t="n">
        <v>43</v>
      </c>
      <c r="J2828" s="0" t="s">
        <v>7573</v>
      </c>
      <c r="K2828" s="0" t="s">
        <v>7573</v>
      </c>
    </row>
    <row r="2829" customFormat="false" ht="12.75" hidden="false" customHeight="false" outlineLevel="0" collapsed="false">
      <c r="A2829" s="0" t="s">
        <v>7305</v>
      </c>
      <c r="B2829" s="0" t="n">
        <v>16989</v>
      </c>
      <c r="C2829" s="0" t="s">
        <v>23</v>
      </c>
      <c r="E2829" s="0" t="s">
        <v>7306</v>
      </c>
      <c r="F2829" s="0" t="n">
        <v>12752</v>
      </c>
      <c r="G2829" s="0" t="n">
        <v>140</v>
      </c>
      <c r="H2829" s="0" t="n">
        <v>0</v>
      </c>
      <c r="I2829" s="0" t="n">
        <v>9</v>
      </c>
      <c r="J2829" s="0" t="s">
        <v>7573</v>
      </c>
      <c r="K2829" s="0" t="s">
        <v>7573</v>
      </c>
    </row>
    <row r="2830" customFormat="false" ht="12.75" hidden="false" customHeight="false" outlineLevel="0" collapsed="false">
      <c r="A2830" s="0" t="s">
        <v>7307</v>
      </c>
      <c r="B2830" s="0" t="n">
        <v>104</v>
      </c>
      <c r="C2830" s="0" t="s">
        <v>23</v>
      </c>
      <c r="E2830" s="0" t="s">
        <v>7308</v>
      </c>
      <c r="F2830" s="0" t="n">
        <v>6108</v>
      </c>
      <c r="G2830" s="0" t="n">
        <v>93</v>
      </c>
      <c r="H2830" s="0" t="n">
        <v>0</v>
      </c>
      <c r="I2830" s="0" t="n">
        <v>20</v>
      </c>
      <c r="J2830" s="0" t="s">
        <v>7573</v>
      </c>
      <c r="K2830" s="0" t="s">
        <v>7573</v>
      </c>
    </row>
    <row r="2831" customFormat="false" ht="12.75" hidden="false" customHeight="false" outlineLevel="0" collapsed="false">
      <c r="A2831" s="0" t="s">
        <v>7309</v>
      </c>
      <c r="B2831" s="0" t="n">
        <v>215</v>
      </c>
      <c r="C2831" s="0" t="s">
        <v>23</v>
      </c>
      <c r="D2831" s="0" t="s">
        <v>7310</v>
      </c>
      <c r="E2831" s="0" t="s">
        <v>7311</v>
      </c>
      <c r="F2831" s="0" t="n">
        <v>23913</v>
      </c>
      <c r="G2831" s="0" t="n">
        <v>243</v>
      </c>
      <c r="H2831" s="0" t="n">
        <v>0</v>
      </c>
      <c r="I2831" s="0" t="n">
        <v>21</v>
      </c>
      <c r="J2831" s="0" t="s">
        <v>7573</v>
      </c>
      <c r="K2831" s="0" t="s">
        <v>7573</v>
      </c>
    </row>
    <row r="2832" customFormat="false" ht="12.75" hidden="false" customHeight="false" outlineLevel="0" collapsed="false">
      <c r="A2832" s="0" t="s">
        <v>7312</v>
      </c>
      <c r="B2832" s="0" t="n">
        <v>1674</v>
      </c>
      <c r="C2832" s="0" t="s">
        <v>23</v>
      </c>
      <c r="F2832" s="0" t="n">
        <v>20571</v>
      </c>
      <c r="G2832" s="0" t="n">
        <v>213</v>
      </c>
      <c r="H2832" s="0" t="n">
        <v>0</v>
      </c>
      <c r="I2832" s="0" t="n">
        <v>2</v>
      </c>
      <c r="J2832" s="0" t="s">
        <v>7573</v>
      </c>
      <c r="K2832" s="0" t="s">
        <v>7573</v>
      </c>
    </row>
    <row r="2833" customFormat="false" ht="12.75" hidden="false" customHeight="false" outlineLevel="0" collapsed="false">
      <c r="A2833" s="0" t="s">
        <v>7313</v>
      </c>
      <c r="B2833" s="0" t="n">
        <v>2812</v>
      </c>
      <c r="C2833" s="0" t="s">
        <v>23</v>
      </c>
      <c r="D2833" s="0" t="s">
        <v>7314</v>
      </c>
      <c r="E2833" s="0" t="s">
        <v>7315</v>
      </c>
      <c r="F2833" s="0" t="n">
        <v>67481</v>
      </c>
      <c r="G2833" s="0" t="n">
        <v>1181</v>
      </c>
      <c r="H2833" s="0" t="n">
        <v>0</v>
      </c>
      <c r="I2833" s="0" t="n">
        <v>27</v>
      </c>
      <c r="J2833" s="0" t="s">
        <v>7573</v>
      </c>
      <c r="K2833" s="0" t="s">
        <v>7573</v>
      </c>
    </row>
    <row r="2834" customFormat="false" ht="12.75" hidden="false" customHeight="false" outlineLevel="0" collapsed="false">
      <c r="A2834" s="0" t="s">
        <v>7316</v>
      </c>
      <c r="B2834" s="0" t="n">
        <v>509</v>
      </c>
      <c r="C2834" s="0" t="s">
        <v>23</v>
      </c>
      <c r="E2834" s="0" t="s">
        <v>7317</v>
      </c>
      <c r="F2834" s="0" t="n">
        <v>38120</v>
      </c>
      <c r="G2834" s="0" t="n">
        <v>183</v>
      </c>
      <c r="H2834" s="0" t="n">
        <v>1</v>
      </c>
      <c r="I2834" s="0" t="n">
        <v>13</v>
      </c>
      <c r="J2834" s="0" t="s">
        <v>7573</v>
      </c>
      <c r="K2834" s="0" t="s">
        <v>7573</v>
      </c>
    </row>
    <row r="2835" customFormat="false" ht="12.75" hidden="false" customHeight="false" outlineLevel="0" collapsed="false">
      <c r="A2835" s="0" t="s">
        <v>7318</v>
      </c>
      <c r="B2835" s="0" t="n">
        <v>299</v>
      </c>
      <c r="C2835" s="0" t="s">
        <v>23</v>
      </c>
      <c r="D2835" s="0" t="s">
        <v>7319</v>
      </c>
      <c r="E2835" s="0" t="s">
        <v>7320</v>
      </c>
      <c r="F2835" s="0" t="n">
        <v>594147</v>
      </c>
      <c r="G2835" s="0" t="n">
        <v>2099</v>
      </c>
      <c r="H2835" s="0" t="n">
        <v>0</v>
      </c>
      <c r="I2835" s="0" t="n">
        <v>57</v>
      </c>
      <c r="J2835" s="0" t="s">
        <v>7573</v>
      </c>
      <c r="K2835" s="0" t="s">
        <v>7573</v>
      </c>
    </row>
    <row r="2836" customFormat="false" ht="12.75" hidden="false" customHeight="false" outlineLevel="0" collapsed="false">
      <c r="A2836" s="0" t="s">
        <v>7321</v>
      </c>
      <c r="B2836" s="0" t="n">
        <v>441</v>
      </c>
      <c r="C2836" s="0" t="s">
        <v>23</v>
      </c>
      <c r="D2836" s="0" t="s">
        <v>7322</v>
      </c>
      <c r="E2836" s="0" t="s">
        <v>7323</v>
      </c>
      <c r="F2836" s="0" t="n">
        <v>29778</v>
      </c>
      <c r="G2836" s="0" t="n">
        <v>411</v>
      </c>
      <c r="H2836" s="0" t="n">
        <v>0</v>
      </c>
      <c r="I2836" s="0" t="n">
        <v>11</v>
      </c>
      <c r="J2836" s="0" t="s">
        <v>7573</v>
      </c>
      <c r="K2836" s="0" t="s">
        <v>7573</v>
      </c>
    </row>
    <row r="2837" customFormat="false" ht="12.75" hidden="false" customHeight="false" outlineLevel="0" collapsed="false">
      <c r="A2837" s="0" t="s">
        <v>7324</v>
      </c>
      <c r="B2837" s="0" t="n">
        <v>189</v>
      </c>
      <c r="C2837" s="0" t="s">
        <v>23</v>
      </c>
      <c r="D2837" s="0" t="s">
        <v>7325</v>
      </c>
      <c r="E2837" s="0" t="s">
        <v>7326</v>
      </c>
      <c r="F2837" s="0" t="n">
        <v>21354</v>
      </c>
      <c r="G2837" s="0" t="n">
        <v>239</v>
      </c>
      <c r="H2837" s="0" t="n">
        <v>0</v>
      </c>
      <c r="I2837" s="0" t="n">
        <v>52</v>
      </c>
      <c r="J2837" s="0" t="s">
        <v>7573</v>
      </c>
      <c r="K2837" s="0" t="s">
        <v>7573</v>
      </c>
    </row>
    <row r="2838" customFormat="false" ht="12.75" hidden="false" customHeight="false" outlineLevel="0" collapsed="false">
      <c r="A2838" s="0" t="s">
        <v>7327</v>
      </c>
      <c r="B2838" s="0" t="n">
        <v>5732</v>
      </c>
      <c r="C2838" s="0" t="s">
        <v>23</v>
      </c>
      <c r="D2838" s="0" t="s">
        <v>7328</v>
      </c>
      <c r="E2838" s="0" t="s">
        <v>7329</v>
      </c>
      <c r="F2838" s="0" t="n">
        <v>7293</v>
      </c>
      <c r="G2838" s="0" t="n">
        <v>37</v>
      </c>
      <c r="H2838" s="0" t="n">
        <v>0</v>
      </c>
      <c r="I2838" s="0" t="n">
        <v>3</v>
      </c>
      <c r="J2838" s="0" t="s">
        <v>7573</v>
      </c>
      <c r="K2838" s="0" t="s">
        <v>7573</v>
      </c>
    </row>
    <row r="2839" customFormat="false" ht="12.75" hidden="false" customHeight="false" outlineLevel="0" collapsed="false">
      <c r="A2839" s="0" t="s">
        <v>7330</v>
      </c>
      <c r="B2839" s="0" t="n">
        <v>216</v>
      </c>
      <c r="C2839" s="0" t="s">
        <v>23</v>
      </c>
      <c r="F2839" s="0" t="n">
        <v>9587</v>
      </c>
      <c r="G2839" s="0" t="n">
        <v>96</v>
      </c>
      <c r="H2839" s="0" t="n">
        <v>0</v>
      </c>
      <c r="I2839" s="0" t="n">
        <v>7</v>
      </c>
      <c r="J2839" s="0" t="s">
        <v>7573</v>
      </c>
      <c r="K2839" s="0" t="s">
        <v>7573</v>
      </c>
    </row>
    <row r="2840" customFormat="false" ht="12.75" hidden="false" customHeight="false" outlineLevel="0" collapsed="false">
      <c r="A2840" s="0" t="s">
        <v>7331</v>
      </c>
      <c r="B2840" s="0" t="n">
        <v>243</v>
      </c>
      <c r="C2840" s="0" t="s">
        <v>23</v>
      </c>
      <c r="D2840" s="0" t="s">
        <v>7332</v>
      </c>
      <c r="E2840" s="0" t="s">
        <v>7333</v>
      </c>
      <c r="F2840" s="0" t="n">
        <v>20040</v>
      </c>
      <c r="G2840" s="0" t="n">
        <v>134</v>
      </c>
      <c r="H2840" s="0" t="n">
        <v>0</v>
      </c>
      <c r="I2840" s="0" t="n">
        <v>2</v>
      </c>
      <c r="J2840" s="0" t="s">
        <v>7573</v>
      </c>
      <c r="K2840" s="0" t="s">
        <v>7573</v>
      </c>
    </row>
    <row r="2841" customFormat="false" ht="12.75" hidden="false" customHeight="false" outlineLevel="0" collapsed="false">
      <c r="A2841" s="0" t="s">
        <v>7334</v>
      </c>
      <c r="B2841" s="0" t="n">
        <v>164</v>
      </c>
      <c r="C2841" s="0" t="s">
        <v>23</v>
      </c>
      <c r="E2841" s="0" t="s">
        <v>7335</v>
      </c>
      <c r="F2841" s="0" t="n">
        <v>11233</v>
      </c>
      <c r="G2841" s="0" t="n">
        <v>116</v>
      </c>
      <c r="H2841" s="0" t="n">
        <v>0</v>
      </c>
      <c r="I2841" s="0" t="n">
        <v>27</v>
      </c>
      <c r="J2841" s="0" t="s">
        <v>7573</v>
      </c>
      <c r="K2841" s="0" t="s">
        <v>7573</v>
      </c>
    </row>
    <row r="2842" customFormat="false" ht="12.75" hidden="false" customHeight="false" outlineLevel="0" collapsed="false">
      <c r="A2842" s="0" t="s">
        <v>7336</v>
      </c>
      <c r="B2842" s="0" t="n">
        <v>106</v>
      </c>
      <c r="C2842" s="0" t="s">
        <v>23</v>
      </c>
      <c r="D2842" s="0" t="s">
        <v>7337</v>
      </c>
      <c r="E2842" s="0" t="s">
        <v>7338</v>
      </c>
      <c r="F2842" s="0" t="n">
        <v>203712</v>
      </c>
      <c r="G2842" s="0" t="n">
        <v>885</v>
      </c>
      <c r="H2842" s="0" t="n">
        <v>0</v>
      </c>
      <c r="I2842" s="0" t="n">
        <v>99</v>
      </c>
      <c r="J2842" s="0" t="s">
        <v>7573</v>
      </c>
      <c r="K2842" s="0" t="s">
        <v>7573</v>
      </c>
    </row>
    <row r="2843" customFormat="false" ht="12.75" hidden="false" customHeight="false" outlineLevel="0" collapsed="false">
      <c r="A2843" s="0" t="s">
        <v>7339</v>
      </c>
      <c r="B2843" s="0" t="n">
        <v>301</v>
      </c>
      <c r="C2843" s="0" t="s">
        <v>23</v>
      </c>
      <c r="D2843" s="0" t="s">
        <v>7340</v>
      </c>
      <c r="E2843" s="0" t="s">
        <v>7341</v>
      </c>
      <c r="F2843" s="0" t="n">
        <v>25438</v>
      </c>
      <c r="G2843" s="0" t="n">
        <v>332</v>
      </c>
      <c r="H2843" s="0" t="n">
        <v>0</v>
      </c>
      <c r="I2843" s="0" t="n">
        <v>59</v>
      </c>
      <c r="J2843" s="0" t="s">
        <v>7573</v>
      </c>
      <c r="K2843" s="0" t="s">
        <v>7573</v>
      </c>
    </row>
    <row r="2844" customFormat="false" ht="12.75" hidden="false" customHeight="false" outlineLevel="0" collapsed="false">
      <c r="A2844" s="0" t="s">
        <v>7342</v>
      </c>
      <c r="B2844" s="0" t="n">
        <v>118</v>
      </c>
      <c r="C2844" s="0" t="s">
        <v>23</v>
      </c>
      <c r="E2844" s="0" t="s">
        <v>7343</v>
      </c>
      <c r="F2844" s="0" t="n">
        <v>9095</v>
      </c>
      <c r="G2844" s="0" t="n">
        <v>73</v>
      </c>
      <c r="H2844" s="0" t="n">
        <v>0</v>
      </c>
      <c r="I2844" s="0" t="n">
        <v>4</v>
      </c>
      <c r="J2844" s="0" t="s">
        <v>7573</v>
      </c>
      <c r="K2844" s="0" t="s">
        <v>7573</v>
      </c>
    </row>
    <row r="2845" customFormat="false" ht="12.75" hidden="false" customHeight="false" outlineLevel="0" collapsed="false">
      <c r="A2845" s="0" t="s">
        <v>7344</v>
      </c>
      <c r="B2845" s="0" t="n">
        <v>182</v>
      </c>
      <c r="C2845" s="0" t="s">
        <v>23</v>
      </c>
      <c r="D2845" s="0" t="s">
        <v>7345</v>
      </c>
      <c r="E2845" s="0" t="s">
        <v>7346</v>
      </c>
      <c r="F2845" s="0" t="n">
        <v>37966</v>
      </c>
      <c r="G2845" s="0" t="n">
        <v>422</v>
      </c>
      <c r="H2845" s="0" t="n">
        <v>0</v>
      </c>
      <c r="I2845" s="0" t="n">
        <v>168</v>
      </c>
      <c r="J2845" s="0" t="s">
        <v>7573</v>
      </c>
      <c r="K2845" s="0" t="s">
        <v>7573</v>
      </c>
    </row>
    <row r="2846" customFormat="false" ht="12.75" hidden="false" customHeight="false" outlineLevel="0" collapsed="false">
      <c r="A2846" s="0" t="s">
        <v>7347</v>
      </c>
      <c r="B2846" s="0" t="n">
        <v>336</v>
      </c>
      <c r="C2846" s="0" t="s">
        <v>23</v>
      </c>
      <c r="D2846" s="0" t="s">
        <v>7348</v>
      </c>
      <c r="E2846" s="0" t="s">
        <v>7349</v>
      </c>
      <c r="F2846" s="0" t="n">
        <v>56899</v>
      </c>
      <c r="G2846" s="0" t="n">
        <v>393</v>
      </c>
      <c r="H2846" s="0" t="n">
        <v>0</v>
      </c>
      <c r="I2846" s="0" t="n">
        <v>38</v>
      </c>
      <c r="J2846" s="0" t="s">
        <v>7573</v>
      </c>
      <c r="K2846" s="0" t="s">
        <v>7573</v>
      </c>
    </row>
    <row r="2847" customFormat="false" ht="12.75" hidden="false" customHeight="false" outlineLevel="0" collapsed="false">
      <c r="A2847" s="0" t="s">
        <v>7350</v>
      </c>
      <c r="B2847" s="0" t="n">
        <v>1750</v>
      </c>
      <c r="C2847" s="0" t="s">
        <v>23</v>
      </c>
      <c r="D2847" s="0" t="s">
        <v>7351</v>
      </c>
      <c r="E2847" s="0" t="s">
        <v>7352</v>
      </c>
      <c r="F2847" s="0" t="n">
        <v>8770</v>
      </c>
      <c r="G2847" s="0" t="n">
        <v>60</v>
      </c>
      <c r="H2847" s="0" t="n">
        <v>0</v>
      </c>
      <c r="I2847" s="0" t="n">
        <v>11</v>
      </c>
      <c r="J2847" s="0" t="s">
        <v>7573</v>
      </c>
      <c r="K2847" s="0" t="s">
        <v>7573</v>
      </c>
    </row>
    <row r="2848" customFormat="false" ht="12.75" hidden="false" customHeight="false" outlineLevel="0" collapsed="false">
      <c r="A2848" s="0" t="s">
        <v>7353</v>
      </c>
      <c r="B2848" s="0" t="n">
        <v>10920</v>
      </c>
      <c r="C2848" s="0" t="s">
        <v>23</v>
      </c>
      <c r="E2848" s="0" t="s">
        <v>7354</v>
      </c>
      <c r="F2848" s="0" t="n">
        <v>13715</v>
      </c>
      <c r="G2848" s="0" t="n">
        <v>96</v>
      </c>
      <c r="H2848" s="0" t="n">
        <v>0</v>
      </c>
      <c r="I2848" s="0" t="n">
        <v>4</v>
      </c>
      <c r="J2848" s="0" t="s">
        <v>7573</v>
      </c>
      <c r="K2848" s="0" t="s">
        <v>7573</v>
      </c>
    </row>
    <row r="2849" customFormat="false" ht="12.75" hidden="false" customHeight="false" outlineLevel="0" collapsed="false">
      <c r="A2849" s="0" t="s">
        <v>7355</v>
      </c>
      <c r="B2849" s="0" t="n">
        <v>546</v>
      </c>
      <c r="C2849" s="0" t="s">
        <v>23</v>
      </c>
      <c r="D2849" s="0" t="s">
        <v>7356</v>
      </c>
      <c r="E2849" s="0" t="s">
        <v>7357</v>
      </c>
      <c r="F2849" s="0" t="n">
        <v>14251</v>
      </c>
      <c r="G2849" s="0" t="n">
        <v>149</v>
      </c>
      <c r="H2849" s="0" t="n">
        <v>0</v>
      </c>
      <c r="I2849" s="0" t="n">
        <v>72</v>
      </c>
      <c r="J2849" s="0" t="s">
        <v>7573</v>
      </c>
      <c r="K2849" s="0" t="s">
        <v>7573</v>
      </c>
    </row>
    <row r="2850" customFormat="false" ht="12.75" hidden="false" customHeight="false" outlineLevel="0" collapsed="false">
      <c r="A2850" s="0" t="s">
        <v>7358</v>
      </c>
      <c r="B2850" s="0" t="n">
        <v>109</v>
      </c>
      <c r="C2850" s="0" t="s">
        <v>23</v>
      </c>
      <c r="D2850" s="0" t="s">
        <v>7359</v>
      </c>
      <c r="E2850" s="0" t="s">
        <v>7360</v>
      </c>
      <c r="F2850" s="0" t="n">
        <v>16972</v>
      </c>
      <c r="G2850" s="0" t="n">
        <v>144</v>
      </c>
      <c r="H2850" s="0" t="n">
        <v>3</v>
      </c>
      <c r="I2850" s="0" t="n">
        <v>11</v>
      </c>
      <c r="J2850" s="0" t="s">
        <v>7573</v>
      </c>
      <c r="K2850" s="0" t="s">
        <v>7573</v>
      </c>
    </row>
    <row r="2851" customFormat="false" ht="12.75" hidden="false" customHeight="false" outlineLevel="0" collapsed="false">
      <c r="A2851" s="0" t="s">
        <v>7361</v>
      </c>
      <c r="B2851" s="0" t="n">
        <v>149</v>
      </c>
      <c r="C2851" s="0" t="s">
        <v>23</v>
      </c>
      <c r="D2851" s="0" t="s">
        <v>7362</v>
      </c>
      <c r="E2851" s="0" t="s">
        <v>7363</v>
      </c>
      <c r="F2851" s="0" t="n">
        <v>8492</v>
      </c>
      <c r="G2851" s="0" t="n">
        <v>58</v>
      </c>
      <c r="H2851" s="0" t="n">
        <v>0</v>
      </c>
      <c r="I2851" s="0" t="n">
        <v>71</v>
      </c>
      <c r="J2851" s="0" t="s">
        <v>7573</v>
      </c>
      <c r="K2851" s="0" t="s">
        <v>7573</v>
      </c>
    </row>
    <row r="2852" customFormat="false" ht="12.75" hidden="false" customHeight="false" outlineLevel="0" collapsed="false">
      <c r="A2852" s="0" t="s">
        <v>7364</v>
      </c>
      <c r="B2852" s="0" t="n">
        <v>363</v>
      </c>
      <c r="C2852" s="0" t="s">
        <v>23</v>
      </c>
      <c r="D2852" s="0" t="s">
        <v>7365</v>
      </c>
      <c r="E2852" s="0" t="s">
        <v>7366</v>
      </c>
      <c r="F2852" s="0" t="n">
        <v>7996</v>
      </c>
      <c r="G2852" s="0" t="n">
        <v>78</v>
      </c>
      <c r="H2852" s="0" t="n">
        <v>0</v>
      </c>
      <c r="I2852" s="0" t="n">
        <v>6</v>
      </c>
      <c r="J2852" s="0" t="s">
        <v>7573</v>
      </c>
      <c r="K2852" s="0" t="s">
        <v>7573</v>
      </c>
    </row>
    <row r="2853" customFormat="false" ht="12.75" hidden="false" customHeight="false" outlineLevel="0" collapsed="false">
      <c r="A2853" s="0" t="s">
        <v>7367</v>
      </c>
      <c r="B2853" s="0" t="n">
        <v>2592</v>
      </c>
      <c r="C2853" s="0" t="s">
        <v>23</v>
      </c>
      <c r="D2853" s="0" t="s">
        <v>7368</v>
      </c>
      <c r="E2853" s="0" t="s">
        <v>7369</v>
      </c>
      <c r="F2853" s="0" t="n">
        <v>67045</v>
      </c>
      <c r="G2853" s="0" t="n">
        <v>1565</v>
      </c>
      <c r="H2853" s="0" t="n">
        <v>1</v>
      </c>
      <c r="I2853" s="0" t="n">
        <v>923</v>
      </c>
      <c r="J2853" s="0" t="s">
        <v>7573</v>
      </c>
      <c r="K2853" s="0" t="s">
        <v>7573</v>
      </c>
    </row>
    <row r="2854" customFormat="false" ht="12.75" hidden="false" customHeight="false" outlineLevel="0" collapsed="false">
      <c r="A2854" s="0" t="s">
        <v>7370</v>
      </c>
      <c r="B2854" s="0" t="n">
        <v>385</v>
      </c>
      <c r="C2854" s="0" t="s">
        <v>23</v>
      </c>
      <c r="D2854" s="0" t="s">
        <v>7371</v>
      </c>
      <c r="E2854" s="0" t="s">
        <v>7372</v>
      </c>
      <c r="F2854" s="0" t="n">
        <v>8822</v>
      </c>
      <c r="G2854" s="0" t="n">
        <v>134</v>
      </c>
      <c r="H2854" s="0" t="n">
        <v>0</v>
      </c>
      <c r="I2854" s="0" t="n">
        <v>8</v>
      </c>
      <c r="J2854" s="0" t="s">
        <v>7573</v>
      </c>
      <c r="K2854" s="0" t="s">
        <v>7573</v>
      </c>
    </row>
    <row r="2855" customFormat="false" ht="12.75" hidden="false" customHeight="false" outlineLevel="0" collapsed="false">
      <c r="A2855" s="0" t="s">
        <v>7373</v>
      </c>
      <c r="B2855" s="0" t="n">
        <v>1132</v>
      </c>
      <c r="C2855" s="0" t="s">
        <v>23</v>
      </c>
      <c r="E2855" s="0" t="s">
        <v>7374</v>
      </c>
      <c r="F2855" s="0" t="n">
        <v>5437</v>
      </c>
      <c r="G2855" s="0" t="n">
        <v>70</v>
      </c>
      <c r="H2855" s="0" t="n">
        <v>0</v>
      </c>
      <c r="I2855" s="0" t="n">
        <v>6</v>
      </c>
      <c r="J2855" s="0" t="s">
        <v>7573</v>
      </c>
      <c r="K2855" s="0" t="s">
        <v>7573</v>
      </c>
    </row>
    <row r="2856" customFormat="false" ht="12.75" hidden="false" customHeight="false" outlineLevel="0" collapsed="false">
      <c r="A2856" s="0" t="s">
        <v>7375</v>
      </c>
      <c r="B2856" s="0" t="n">
        <v>108</v>
      </c>
      <c r="C2856" s="0" t="s">
        <v>23</v>
      </c>
      <c r="E2856" s="0" t="s">
        <v>7376</v>
      </c>
      <c r="F2856" s="0" t="n">
        <v>12219</v>
      </c>
      <c r="G2856" s="0" t="n">
        <v>121</v>
      </c>
      <c r="H2856" s="0" t="n">
        <v>0</v>
      </c>
      <c r="I2856" s="0" t="n">
        <v>18</v>
      </c>
      <c r="J2856" s="0" t="s">
        <v>7573</v>
      </c>
      <c r="K2856" s="0" t="s">
        <v>7573</v>
      </c>
    </row>
    <row r="2857" customFormat="false" ht="12.75" hidden="false" customHeight="false" outlineLevel="0" collapsed="false">
      <c r="A2857" s="0" t="s">
        <v>7377</v>
      </c>
      <c r="B2857" s="0" t="n">
        <v>284</v>
      </c>
      <c r="C2857" s="0" t="s">
        <v>23</v>
      </c>
      <c r="D2857" s="0" t="s">
        <v>7378</v>
      </c>
      <c r="E2857" s="0" t="s">
        <v>7379</v>
      </c>
      <c r="F2857" s="0" t="n">
        <v>22837</v>
      </c>
      <c r="G2857" s="0" t="n">
        <v>248</v>
      </c>
      <c r="H2857" s="0" t="n">
        <v>0</v>
      </c>
      <c r="I2857" s="0" t="n">
        <v>9</v>
      </c>
      <c r="J2857" s="0" t="s">
        <v>7573</v>
      </c>
      <c r="K2857" s="0" t="s">
        <v>7573</v>
      </c>
    </row>
    <row r="2858" customFormat="false" ht="12.75" hidden="false" customHeight="false" outlineLevel="0" collapsed="false">
      <c r="A2858" s="0" t="s">
        <v>7380</v>
      </c>
      <c r="B2858" s="0" t="n">
        <v>197</v>
      </c>
      <c r="C2858" s="0" t="s">
        <v>23</v>
      </c>
      <c r="E2858" s="0" t="s">
        <v>7381</v>
      </c>
      <c r="F2858" s="0" t="n">
        <v>12033</v>
      </c>
      <c r="G2858" s="0" t="n">
        <v>143</v>
      </c>
      <c r="H2858" s="0" t="n">
        <v>0</v>
      </c>
      <c r="I2858" s="0" t="n">
        <v>1</v>
      </c>
      <c r="J2858" s="0" t="s">
        <v>7573</v>
      </c>
      <c r="K2858" s="0" t="s">
        <v>7573</v>
      </c>
    </row>
    <row r="2859" customFormat="false" ht="12.75" hidden="false" customHeight="false" outlineLevel="0" collapsed="false">
      <c r="A2859" s="0" t="s">
        <v>7382</v>
      </c>
      <c r="B2859" s="0" t="n">
        <v>203</v>
      </c>
      <c r="C2859" s="0" t="s">
        <v>23</v>
      </c>
      <c r="D2859" s="0" t="s">
        <v>7383</v>
      </c>
      <c r="E2859" s="0" t="s">
        <v>7384</v>
      </c>
      <c r="F2859" s="0" t="n">
        <v>33776</v>
      </c>
      <c r="G2859" s="0" t="n">
        <v>585</v>
      </c>
      <c r="H2859" s="0" t="n">
        <v>0</v>
      </c>
      <c r="I2859" s="0" t="n">
        <v>17</v>
      </c>
      <c r="J2859" s="0" t="s">
        <v>7573</v>
      </c>
      <c r="K2859" s="0" t="s">
        <v>7573</v>
      </c>
    </row>
    <row r="2860" customFormat="false" ht="12.75" hidden="false" customHeight="false" outlineLevel="0" collapsed="false">
      <c r="A2860" s="0" t="s">
        <v>7385</v>
      </c>
      <c r="B2860" s="0" t="n">
        <v>429</v>
      </c>
      <c r="C2860" s="0" t="s">
        <v>23</v>
      </c>
      <c r="D2860" s="0" t="s">
        <v>7386</v>
      </c>
      <c r="E2860" s="0" t="s">
        <v>7387</v>
      </c>
      <c r="F2860" s="0" t="n">
        <v>20339</v>
      </c>
      <c r="G2860" s="0" t="n">
        <v>119</v>
      </c>
      <c r="H2860" s="0" t="n">
        <v>0</v>
      </c>
      <c r="I2860" s="0" t="n">
        <v>67</v>
      </c>
      <c r="J2860" s="0" t="s">
        <v>7573</v>
      </c>
      <c r="K2860" s="0" t="s">
        <v>7573</v>
      </c>
    </row>
    <row r="2861" customFormat="false" ht="12.75" hidden="false" customHeight="false" outlineLevel="0" collapsed="false">
      <c r="A2861" s="0" t="s">
        <v>7388</v>
      </c>
      <c r="B2861" s="0" t="n">
        <v>543</v>
      </c>
      <c r="C2861" s="0" t="s">
        <v>23</v>
      </c>
      <c r="D2861" s="0" t="s">
        <v>7389</v>
      </c>
      <c r="E2861" s="0" t="s">
        <v>7390</v>
      </c>
      <c r="F2861" s="0" t="n">
        <v>6840</v>
      </c>
      <c r="G2861" s="0" t="n">
        <v>30</v>
      </c>
      <c r="H2861" s="0" t="n">
        <v>0</v>
      </c>
      <c r="I2861" s="0" t="n">
        <v>20</v>
      </c>
      <c r="J2861" s="0" t="s">
        <v>7573</v>
      </c>
      <c r="K2861" s="0" t="s">
        <v>7573</v>
      </c>
    </row>
    <row r="2862" customFormat="false" ht="12.75" hidden="false" customHeight="false" outlineLevel="0" collapsed="false">
      <c r="A2862" s="0" t="s">
        <v>7391</v>
      </c>
      <c r="B2862" s="0" t="n">
        <v>759</v>
      </c>
      <c r="C2862" s="0" t="s">
        <v>23</v>
      </c>
      <c r="D2862" s="0" t="s">
        <v>7392</v>
      </c>
      <c r="E2862" s="0" t="s">
        <v>7393</v>
      </c>
      <c r="F2862" s="0" t="n">
        <v>10464</v>
      </c>
      <c r="G2862" s="0" t="n">
        <v>183</v>
      </c>
      <c r="H2862" s="0" t="n">
        <v>4</v>
      </c>
      <c r="I2862" s="0" t="n">
        <v>11</v>
      </c>
      <c r="J2862" s="0" t="s">
        <v>7573</v>
      </c>
      <c r="K2862" s="0" t="s">
        <v>7573</v>
      </c>
    </row>
    <row r="2863" customFormat="false" ht="12.75" hidden="false" customHeight="false" outlineLevel="0" collapsed="false">
      <c r="A2863" s="0" t="s">
        <v>7394</v>
      </c>
      <c r="B2863" s="0" t="n">
        <v>2011</v>
      </c>
      <c r="C2863" s="0" t="s">
        <v>23</v>
      </c>
      <c r="D2863" s="0" t="s">
        <v>7395</v>
      </c>
      <c r="E2863" s="0" t="s">
        <v>7396</v>
      </c>
      <c r="F2863" s="0" t="n">
        <v>7542</v>
      </c>
      <c r="G2863" s="0" t="n">
        <v>99</v>
      </c>
      <c r="H2863" s="0" t="n">
        <v>0</v>
      </c>
      <c r="I2863" s="0" t="n">
        <v>5</v>
      </c>
      <c r="J2863" s="0" t="s">
        <v>7573</v>
      </c>
      <c r="K2863" s="0" t="s">
        <v>7573</v>
      </c>
    </row>
    <row r="2864" customFormat="false" ht="12.75" hidden="false" customHeight="false" outlineLevel="0" collapsed="false">
      <c r="A2864" s="0" t="s">
        <v>7397</v>
      </c>
      <c r="B2864" s="0" t="n">
        <v>774</v>
      </c>
      <c r="C2864" s="0" t="s">
        <v>23</v>
      </c>
      <c r="E2864" s="0" t="s">
        <v>7398</v>
      </c>
      <c r="F2864" s="0" t="n">
        <v>12838</v>
      </c>
      <c r="G2864" s="0" t="n">
        <v>76</v>
      </c>
      <c r="H2864" s="0" t="n">
        <v>0</v>
      </c>
      <c r="I2864" s="0" t="n">
        <v>15</v>
      </c>
      <c r="J2864" s="0" t="s">
        <v>7573</v>
      </c>
      <c r="K2864" s="0" t="s">
        <v>7573</v>
      </c>
    </row>
    <row r="2865" customFormat="false" ht="12.75" hidden="false" customHeight="false" outlineLevel="0" collapsed="false">
      <c r="A2865" s="0" t="s">
        <v>7399</v>
      </c>
      <c r="B2865" s="0" t="n">
        <v>175</v>
      </c>
      <c r="C2865" s="0" t="s">
        <v>23</v>
      </c>
      <c r="E2865" s="0" t="s">
        <v>7400</v>
      </c>
      <c r="F2865" s="0" t="n">
        <v>49041</v>
      </c>
      <c r="G2865" s="0" t="n">
        <v>326</v>
      </c>
      <c r="H2865" s="0" t="n">
        <v>0</v>
      </c>
      <c r="I2865" s="0" t="n">
        <v>109</v>
      </c>
      <c r="J2865" s="0" t="s">
        <v>7573</v>
      </c>
      <c r="K2865" s="0" t="s">
        <v>7573</v>
      </c>
    </row>
    <row r="2866" customFormat="false" ht="12.75" hidden="false" customHeight="false" outlineLevel="0" collapsed="false">
      <c r="A2866" s="0" t="s">
        <v>7401</v>
      </c>
      <c r="B2866" s="0" t="n">
        <v>1381</v>
      </c>
      <c r="C2866" s="0" t="s">
        <v>23</v>
      </c>
      <c r="D2866" s="0" t="s">
        <v>7402</v>
      </c>
      <c r="E2866" s="0" t="s">
        <v>7403</v>
      </c>
      <c r="F2866" s="0" t="n">
        <v>11687</v>
      </c>
      <c r="G2866" s="0" t="n">
        <v>206</v>
      </c>
      <c r="H2866" s="0" t="n">
        <v>0</v>
      </c>
      <c r="I2866" s="0" t="n">
        <v>73</v>
      </c>
      <c r="J2866" s="0" t="s">
        <v>7573</v>
      </c>
      <c r="K2866" s="0" t="s">
        <v>7573</v>
      </c>
    </row>
    <row r="2867" customFormat="false" ht="12.75" hidden="false" customHeight="false" outlineLevel="0" collapsed="false">
      <c r="A2867" s="0" t="s">
        <v>7404</v>
      </c>
      <c r="B2867" s="0" t="n">
        <v>108</v>
      </c>
      <c r="C2867" s="0" t="s">
        <v>23</v>
      </c>
      <c r="E2867" s="0" t="s">
        <v>7405</v>
      </c>
      <c r="F2867" s="0" t="n">
        <v>9383</v>
      </c>
      <c r="G2867" s="0" t="n">
        <v>86</v>
      </c>
      <c r="H2867" s="0" t="n">
        <v>0</v>
      </c>
      <c r="I2867" s="0" t="n">
        <v>3</v>
      </c>
      <c r="J2867" s="0" t="s">
        <v>7573</v>
      </c>
      <c r="K2867" s="0" t="s">
        <v>7573</v>
      </c>
    </row>
    <row r="2868" customFormat="false" ht="12.75" hidden="false" customHeight="false" outlineLevel="0" collapsed="false">
      <c r="A2868" s="0" t="s">
        <v>7406</v>
      </c>
      <c r="B2868" s="0" t="n">
        <v>180</v>
      </c>
      <c r="C2868" s="0" t="s">
        <v>23</v>
      </c>
      <c r="D2868" s="0" t="s">
        <v>7407</v>
      </c>
      <c r="E2868" s="0" t="s">
        <v>7408</v>
      </c>
      <c r="F2868" s="0" t="n">
        <v>5893</v>
      </c>
      <c r="G2868" s="0" t="n">
        <v>41</v>
      </c>
      <c r="H2868" s="0" t="n">
        <v>0</v>
      </c>
      <c r="I2868" s="0" t="n">
        <v>18</v>
      </c>
      <c r="J2868" s="0" t="s">
        <v>7573</v>
      </c>
      <c r="K2868" s="0" t="s">
        <v>7573</v>
      </c>
    </row>
    <row r="2869" customFormat="false" ht="12.75" hidden="false" customHeight="false" outlineLevel="0" collapsed="false">
      <c r="A2869" s="0" t="s">
        <v>7409</v>
      </c>
      <c r="B2869" s="0" t="n">
        <v>370</v>
      </c>
      <c r="C2869" s="0" t="s">
        <v>23</v>
      </c>
      <c r="D2869" s="0" t="s">
        <v>7410</v>
      </c>
      <c r="E2869" s="0" t="s">
        <v>7411</v>
      </c>
      <c r="F2869" s="0" t="n">
        <v>7086</v>
      </c>
      <c r="G2869" s="0" t="n">
        <v>322</v>
      </c>
      <c r="H2869" s="0" t="n">
        <v>0</v>
      </c>
      <c r="I2869" s="0" t="n">
        <v>12</v>
      </c>
      <c r="J2869" s="0" t="s">
        <v>7573</v>
      </c>
      <c r="K2869" s="0" t="s">
        <v>7573</v>
      </c>
    </row>
    <row r="2870" customFormat="false" ht="12.75" hidden="false" customHeight="false" outlineLevel="0" collapsed="false">
      <c r="A2870" s="0" t="s">
        <v>7412</v>
      </c>
      <c r="B2870" s="0" t="n">
        <v>1636</v>
      </c>
      <c r="C2870" s="0" t="s">
        <v>23</v>
      </c>
      <c r="D2870" s="0" t="s">
        <v>7413</v>
      </c>
      <c r="E2870" s="0" t="s">
        <v>7414</v>
      </c>
      <c r="F2870" s="0" t="n">
        <v>7990</v>
      </c>
      <c r="G2870" s="0" t="n">
        <v>72</v>
      </c>
      <c r="H2870" s="0" t="n">
        <v>31</v>
      </c>
      <c r="I2870" s="0" t="n">
        <v>51</v>
      </c>
      <c r="J2870" s="0" t="s">
        <v>7573</v>
      </c>
      <c r="K2870" s="0" t="s">
        <v>7573</v>
      </c>
    </row>
    <row r="2871" customFormat="false" ht="12.75" hidden="false" customHeight="false" outlineLevel="0" collapsed="false">
      <c r="A2871" s="0" t="s">
        <v>7415</v>
      </c>
      <c r="B2871" s="0" t="n">
        <v>256</v>
      </c>
      <c r="C2871" s="0" t="s">
        <v>23</v>
      </c>
      <c r="E2871" s="0" t="s">
        <v>7416</v>
      </c>
      <c r="F2871" s="0" t="n">
        <v>7018</v>
      </c>
      <c r="G2871" s="0" t="n">
        <v>74</v>
      </c>
      <c r="H2871" s="0" t="n">
        <v>0</v>
      </c>
      <c r="I2871" s="0" t="n">
        <v>6</v>
      </c>
      <c r="J2871" s="0" t="s">
        <v>7573</v>
      </c>
      <c r="K2871" s="0" t="s">
        <v>7573</v>
      </c>
    </row>
    <row r="2872" customFormat="false" ht="12.75" hidden="false" customHeight="false" outlineLevel="0" collapsed="false">
      <c r="A2872" s="0" t="s">
        <v>7417</v>
      </c>
      <c r="B2872" s="0" t="n">
        <v>278</v>
      </c>
      <c r="C2872" s="0" t="s">
        <v>23</v>
      </c>
      <c r="D2872" s="0" t="s">
        <v>7418</v>
      </c>
      <c r="E2872" s="0" t="s">
        <v>7419</v>
      </c>
      <c r="F2872" s="0" t="n">
        <v>5246</v>
      </c>
      <c r="G2872" s="0" t="n">
        <v>111</v>
      </c>
      <c r="H2872" s="0" t="n">
        <v>0</v>
      </c>
      <c r="I2872" s="0" t="n">
        <v>7</v>
      </c>
      <c r="J2872" s="0" t="s">
        <v>7573</v>
      </c>
      <c r="K2872" s="0" t="s">
        <v>7573</v>
      </c>
    </row>
    <row r="2873" customFormat="false" ht="12.75" hidden="false" customHeight="false" outlineLevel="0" collapsed="false">
      <c r="A2873" s="0" t="s">
        <v>7420</v>
      </c>
      <c r="B2873" s="0" t="n">
        <v>593</v>
      </c>
      <c r="C2873" s="0" t="s">
        <v>23</v>
      </c>
      <c r="D2873" s="0" t="s">
        <v>7421</v>
      </c>
      <c r="E2873" s="0" t="s">
        <v>7422</v>
      </c>
      <c r="F2873" s="0" t="n">
        <v>7921</v>
      </c>
      <c r="G2873" s="0" t="n">
        <v>132</v>
      </c>
      <c r="H2873" s="0" t="n">
        <v>0</v>
      </c>
      <c r="I2873" s="0" t="n">
        <v>16</v>
      </c>
      <c r="J2873" s="0" t="s">
        <v>7573</v>
      </c>
      <c r="K2873" s="0" t="s">
        <v>7573</v>
      </c>
    </row>
    <row r="2874" customFormat="false" ht="12.75" hidden="false" customHeight="false" outlineLevel="0" collapsed="false">
      <c r="A2874" s="0" t="s">
        <v>7423</v>
      </c>
      <c r="B2874" s="0" t="n">
        <v>157</v>
      </c>
      <c r="C2874" s="0" t="s">
        <v>23</v>
      </c>
      <c r="D2874" s="0" t="s">
        <v>7424</v>
      </c>
      <c r="E2874" s="0" t="s">
        <v>7425</v>
      </c>
      <c r="F2874" s="0" t="n">
        <v>13032</v>
      </c>
      <c r="G2874" s="0" t="n">
        <v>183</v>
      </c>
      <c r="H2874" s="0" t="n">
        <v>0</v>
      </c>
      <c r="I2874" s="0" t="n">
        <v>9</v>
      </c>
      <c r="J2874" s="0" t="s">
        <v>7573</v>
      </c>
      <c r="K2874" s="0" t="s">
        <v>7573</v>
      </c>
    </row>
    <row r="2875" customFormat="false" ht="12.75" hidden="false" customHeight="false" outlineLevel="0" collapsed="false">
      <c r="A2875" s="0" t="s">
        <v>7426</v>
      </c>
      <c r="B2875" s="0" t="n">
        <v>317</v>
      </c>
      <c r="C2875" s="0" t="s">
        <v>23</v>
      </c>
      <c r="D2875" s="0" t="s">
        <v>7427</v>
      </c>
      <c r="E2875" s="0" t="s">
        <v>7428</v>
      </c>
      <c r="F2875" s="0" t="n">
        <v>6240</v>
      </c>
      <c r="G2875" s="0" t="n">
        <v>41</v>
      </c>
      <c r="H2875" s="0" t="n">
        <v>0</v>
      </c>
      <c r="I2875" s="0" t="n">
        <v>7</v>
      </c>
      <c r="J2875" s="0" t="s">
        <v>7573</v>
      </c>
      <c r="K2875" s="0" t="s">
        <v>7573</v>
      </c>
    </row>
    <row r="2876" customFormat="false" ht="12.75" hidden="false" customHeight="false" outlineLevel="0" collapsed="false">
      <c r="A2876" s="0" t="s">
        <v>7429</v>
      </c>
      <c r="B2876" s="0" t="n">
        <v>1455</v>
      </c>
      <c r="C2876" s="0" t="s">
        <v>23</v>
      </c>
      <c r="D2876" s="0" t="s">
        <v>7430</v>
      </c>
      <c r="E2876" s="0" t="s">
        <v>7431</v>
      </c>
      <c r="F2876" s="0" t="n">
        <v>29899</v>
      </c>
      <c r="G2876" s="0" t="n">
        <v>276</v>
      </c>
      <c r="H2876" s="0" t="n">
        <v>0</v>
      </c>
      <c r="I2876" s="0" t="n">
        <v>52</v>
      </c>
      <c r="J2876" s="0" t="s">
        <v>7573</v>
      </c>
      <c r="K2876" s="0" t="s">
        <v>7573</v>
      </c>
    </row>
    <row r="2877" customFormat="false" ht="12.75" hidden="false" customHeight="false" outlineLevel="0" collapsed="false">
      <c r="A2877" s="0" t="s">
        <v>7432</v>
      </c>
      <c r="B2877" s="0" t="n">
        <v>217</v>
      </c>
      <c r="C2877" s="0" t="s">
        <v>23</v>
      </c>
      <c r="E2877" s="0" t="s">
        <v>7433</v>
      </c>
      <c r="F2877" s="0" t="n">
        <v>16212</v>
      </c>
      <c r="G2877" s="0" t="n">
        <v>149</v>
      </c>
      <c r="H2877" s="0" t="n">
        <v>0</v>
      </c>
      <c r="I2877" s="0" t="n">
        <v>8</v>
      </c>
      <c r="J2877" s="0" t="s">
        <v>7573</v>
      </c>
      <c r="K2877" s="0" t="s">
        <v>7573</v>
      </c>
    </row>
    <row r="2878" customFormat="false" ht="12.75" hidden="false" customHeight="false" outlineLevel="0" collapsed="false">
      <c r="A2878" s="0" t="s">
        <v>7434</v>
      </c>
      <c r="B2878" s="0" t="n">
        <v>101</v>
      </c>
      <c r="C2878" s="0" t="s">
        <v>23</v>
      </c>
      <c r="E2878" s="0" t="s">
        <v>7435</v>
      </c>
      <c r="F2878" s="0" t="n">
        <v>6299</v>
      </c>
      <c r="G2878" s="0" t="n">
        <v>52</v>
      </c>
      <c r="H2878" s="0" t="n">
        <v>0</v>
      </c>
      <c r="I2878" s="0" t="n">
        <v>1</v>
      </c>
      <c r="J2878" s="0" t="s">
        <v>7573</v>
      </c>
      <c r="K2878" s="0" t="s">
        <v>7573</v>
      </c>
    </row>
    <row r="2879" customFormat="false" ht="12.75" hidden="false" customHeight="false" outlineLevel="0" collapsed="false">
      <c r="A2879" s="0" t="s">
        <v>7436</v>
      </c>
      <c r="B2879" s="0" t="n">
        <v>2536</v>
      </c>
      <c r="C2879" s="0" t="s">
        <v>23</v>
      </c>
      <c r="D2879" s="0" t="s">
        <v>7437</v>
      </c>
      <c r="E2879" s="0" t="s">
        <v>7438</v>
      </c>
      <c r="F2879" s="0" t="n">
        <v>20398</v>
      </c>
      <c r="G2879" s="0" t="n">
        <v>296</v>
      </c>
      <c r="H2879" s="0" t="n">
        <v>0</v>
      </c>
      <c r="I2879" s="0" t="n">
        <v>29</v>
      </c>
      <c r="J2879" s="0" t="s">
        <v>7573</v>
      </c>
      <c r="K2879" s="0" t="s">
        <v>7573</v>
      </c>
    </row>
    <row r="2880" customFormat="false" ht="12.75" hidden="false" customHeight="false" outlineLevel="0" collapsed="false">
      <c r="A2880" s="0" t="s">
        <v>7439</v>
      </c>
      <c r="B2880" s="0" t="n">
        <v>175</v>
      </c>
      <c r="C2880" s="0" t="s">
        <v>23</v>
      </c>
      <c r="E2880" s="0" t="s">
        <v>7440</v>
      </c>
      <c r="F2880" s="0" t="n">
        <v>23485</v>
      </c>
      <c r="G2880" s="0" t="n">
        <v>273</v>
      </c>
      <c r="H2880" s="0" t="n">
        <v>0</v>
      </c>
      <c r="I2880" s="0" t="n">
        <v>35</v>
      </c>
      <c r="J2880" s="0" t="s">
        <v>7573</v>
      </c>
      <c r="K2880" s="0" t="s">
        <v>7573</v>
      </c>
    </row>
    <row r="2881" customFormat="false" ht="12.75" hidden="false" customHeight="false" outlineLevel="0" collapsed="false">
      <c r="A2881" s="0" t="s">
        <v>7441</v>
      </c>
      <c r="B2881" s="0" t="n">
        <v>43653</v>
      </c>
      <c r="C2881" s="0" t="s">
        <v>23</v>
      </c>
      <c r="E2881" s="0" t="s">
        <v>7442</v>
      </c>
      <c r="F2881" s="0" t="n">
        <v>51626</v>
      </c>
      <c r="G2881" s="0" t="n">
        <v>604</v>
      </c>
      <c r="H2881" s="0" t="n">
        <v>0</v>
      </c>
      <c r="I2881" s="0" t="n">
        <v>170</v>
      </c>
      <c r="J2881" s="0" t="s">
        <v>7573</v>
      </c>
      <c r="K2881" s="0" t="s">
        <v>7573</v>
      </c>
    </row>
    <row r="2882" customFormat="false" ht="12.75" hidden="false" customHeight="false" outlineLevel="0" collapsed="false">
      <c r="A2882" s="0" t="s">
        <v>7443</v>
      </c>
      <c r="B2882" s="0" t="n">
        <v>165</v>
      </c>
      <c r="C2882" s="0" t="s">
        <v>23</v>
      </c>
      <c r="D2882" s="0" t="s">
        <v>7444</v>
      </c>
      <c r="E2882" s="0" t="s">
        <v>7445</v>
      </c>
      <c r="F2882" s="0" t="n">
        <v>7434</v>
      </c>
      <c r="G2882" s="0" t="n">
        <v>104</v>
      </c>
      <c r="H2882" s="0" t="n">
        <v>2</v>
      </c>
      <c r="I2882" s="0" t="n">
        <v>113</v>
      </c>
      <c r="J2882" s="0" t="s">
        <v>7573</v>
      </c>
      <c r="K2882" s="0" t="s">
        <v>7573</v>
      </c>
    </row>
    <row r="2883" customFormat="false" ht="12.75" hidden="false" customHeight="false" outlineLevel="0" collapsed="false">
      <c r="A2883" s="0" t="s">
        <v>7446</v>
      </c>
      <c r="B2883" s="0" t="n">
        <v>724</v>
      </c>
      <c r="C2883" s="0" t="s">
        <v>23</v>
      </c>
      <c r="D2883" s="0" t="s">
        <v>7447</v>
      </c>
      <c r="E2883" s="0" t="s">
        <v>7448</v>
      </c>
      <c r="F2883" s="0" t="n">
        <v>30761</v>
      </c>
      <c r="G2883" s="0" t="n">
        <v>185</v>
      </c>
      <c r="H2883" s="0" t="n">
        <v>0</v>
      </c>
      <c r="I2883" s="0" t="n">
        <v>66</v>
      </c>
      <c r="J2883" s="0" t="s">
        <v>7573</v>
      </c>
      <c r="K2883" s="0" t="s">
        <v>7573</v>
      </c>
    </row>
    <row r="2884" customFormat="false" ht="12.75" hidden="false" customHeight="false" outlineLevel="0" collapsed="false">
      <c r="A2884" s="0" t="s">
        <v>7449</v>
      </c>
      <c r="B2884" s="0" t="n">
        <v>101</v>
      </c>
      <c r="C2884" s="0" t="s">
        <v>23</v>
      </c>
      <c r="D2884" s="0" t="s">
        <v>7450</v>
      </c>
      <c r="E2884" s="0" t="s">
        <v>7451</v>
      </c>
      <c r="F2884" s="0" t="n">
        <v>6316</v>
      </c>
      <c r="G2884" s="0" t="n">
        <v>55</v>
      </c>
      <c r="H2884" s="0" t="n">
        <v>0</v>
      </c>
      <c r="I2884" s="0" t="n">
        <v>1</v>
      </c>
      <c r="J2884" s="0" t="s">
        <v>7573</v>
      </c>
      <c r="K2884" s="0" t="s">
        <v>7573</v>
      </c>
    </row>
    <row r="2885" customFormat="false" ht="12.75" hidden="false" customHeight="false" outlineLevel="0" collapsed="false">
      <c r="A2885" s="0" t="s">
        <v>7452</v>
      </c>
      <c r="B2885" s="0" t="n">
        <v>319</v>
      </c>
      <c r="C2885" s="0" t="s">
        <v>23</v>
      </c>
      <c r="E2885" s="0" t="s">
        <v>7453</v>
      </c>
      <c r="F2885" s="0" t="n">
        <v>7529</v>
      </c>
      <c r="G2885" s="0" t="n">
        <v>62</v>
      </c>
      <c r="H2885" s="0" t="n">
        <v>0</v>
      </c>
      <c r="I2885" s="0" t="n">
        <v>1</v>
      </c>
      <c r="J2885" s="0" t="s">
        <v>7573</v>
      </c>
      <c r="K2885" s="0" t="s">
        <v>7573</v>
      </c>
    </row>
    <row r="2886" customFormat="false" ht="12.75" hidden="false" customHeight="false" outlineLevel="0" collapsed="false">
      <c r="A2886" s="0" t="s">
        <v>7454</v>
      </c>
      <c r="B2886" s="0" t="n">
        <v>1214</v>
      </c>
      <c r="C2886" s="0" t="s">
        <v>23</v>
      </c>
      <c r="E2886" s="0" t="s">
        <v>7455</v>
      </c>
      <c r="F2886" s="0" t="n">
        <v>58307</v>
      </c>
      <c r="G2886" s="0" t="n">
        <v>494</v>
      </c>
      <c r="H2886" s="0" t="n">
        <v>0</v>
      </c>
      <c r="I2886" s="0" t="n">
        <v>11</v>
      </c>
      <c r="J2886" s="0" t="s">
        <v>7573</v>
      </c>
      <c r="K2886" s="0" t="s">
        <v>7573</v>
      </c>
    </row>
    <row r="2887" customFormat="false" ht="12.75" hidden="false" customHeight="false" outlineLevel="0" collapsed="false">
      <c r="A2887" s="0" t="s">
        <v>7456</v>
      </c>
      <c r="B2887" s="0" t="n">
        <v>179</v>
      </c>
      <c r="C2887" s="0" t="s">
        <v>23</v>
      </c>
      <c r="E2887" s="0" t="s">
        <v>7457</v>
      </c>
      <c r="F2887" s="0" t="n">
        <v>9844</v>
      </c>
      <c r="G2887" s="0" t="n">
        <v>73</v>
      </c>
      <c r="H2887" s="0" t="n">
        <v>3</v>
      </c>
      <c r="I2887" s="0" t="n">
        <v>22</v>
      </c>
      <c r="J2887" s="0" t="s">
        <v>7573</v>
      </c>
      <c r="K2887" s="0" t="s">
        <v>7573</v>
      </c>
    </row>
    <row r="2888" customFormat="false" ht="12.75" hidden="false" customHeight="false" outlineLevel="0" collapsed="false">
      <c r="A2888" s="0" t="s">
        <v>7458</v>
      </c>
      <c r="B2888" s="0" t="n">
        <v>517</v>
      </c>
      <c r="C2888" s="0" t="s">
        <v>23</v>
      </c>
      <c r="D2888" s="0" t="s">
        <v>7459</v>
      </c>
      <c r="E2888" s="0" t="s">
        <v>7460</v>
      </c>
      <c r="F2888" s="0" t="n">
        <v>8513</v>
      </c>
      <c r="G2888" s="0" t="n">
        <v>65</v>
      </c>
      <c r="H2888" s="0" t="n">
        <v>1</v>
      </c>
      <c r="I2888" s="0" t="n">
        <v>20</v>
      </c>
      <c r="J2888" s="0" t="s">
        <v>7573</v>
      </c>
      <c r="K2888" s="0" t="s">
        <v>7573</v>
      </c>
    </row>
    <row r="2889" customFormat="false" ht="12.75" hidden="false" customHeight="false" outlineLevel="0" collapsed="false">
      <c r="A2889" s="0" t="s">
        <v>7461</v>
      </c>
      <c r="B2889" s="0" t="n">
        <v>781</v>
      </c>
      <c r="C2889" s="0" t="s">
        <v>23</v>
      </c>
      <c r="D2889" s="0" t="s">
        <v>7462</v>
      </c>
      <c r="E2889" s="0" t="s">
        <v>7463</v>
      </c>
      <c r="F2889" s="0" t="n">
        <v>8879</v>
      </c>
      <c r="G2889" s="0" t="n">
        <v>71</v>
      </c>
      <c r="H2889" s="0" t="n">
        <v>0</v>
      </c>
      <c r="I2889" s="0" t="n">
        <v>143</v>
      </c>
      <c r="J2889" s="0" t="s">
        <v>7573</v>
      </c>
      <c r="K2889" s="0" t="s">
        <v>7573</v>
      </c>
    </row>
    <row r="2890" customFormat="false" ht="12.75" hidden="false" customHeight="false" outlineLevel="0" collapsed="false">
      <c r="A2890" s="0" t="s">
        <v>7464</v>
      </c>
      <c r="B2890" s="0" t="n">
        <v>164</v>
      </c>
      <c r="C2890" s="0" t="s">
        <v>23</v>
      </c>
      <c r="D2890" s="0" t="s">
        <v>7465</v>
      </c>
      <c r="E2890" s="0" t="s">
        <v>7466</v>
      </c>
      <c r="F2890" s="0" t="n">
        <v>15197</v>
      </c>
      <c r="G2890" s="0" t="n">
        <v>199</v>
      </c>
      <c r="H2890" s="0" t="n">
        <v>0</v>
      </c>
      <c r="I2890" s="0" t="n">
        <v>72</v>
      </c>
      <c r="J2890" s="0" t="s">
        <v>7573</v>
      </c>
      <c r="K2890" s="0" t="s">
        <v>7573</v>
      </c>
    </row>
    <row r="2891" customFormat="false" ht="12.75" hidden="false" customHeight="false" outlineLevel="0" collapsed="false">
      <c r="A2891" s="0" t="s">
        <v>7467</v>
      </c>
      <c r="B2891" s="0" t="n">
        <v>170</v>
      </c>
      <c r="C2891" s="0" t="s">
        <v>23</v>
      </c>
      <c r="E2891" s="0" t="s">
        <v>7468</v>
      </c>
      <c r="F2891" s="0" t="n">
        <v>11456</v>
      </c>
      <c r="G2891" s="0" t="n">
        <v>172</v>
      </c>
      <c r="H2891" s="0" t="n">
        <v>0</v>
      </c>
      <c r="I2891" s="0" t="n">
        <v>3</v>
      </c>
      <c r="J2891" s="0" t="s">
        <v>7573</v>
      </c>
      <c r="K2891" s="0" t="s">
        <v>7573</v>
      </c>
    </row>
    <row r="2892" customFormat="false" ht="12.75" hidden="false" customHeight="false" outlineLevel="0" collapsed="false">
      <c r="A2892" s="0" t="s">
        <v>7469</v>
      </c>
      <c r="B2892" s="0" t="n">
        <v>398</v>
      </c>
      <c r="C2892" s="0" t="s">
        <v>23</v>
      </c>
      <c r="D2892" s="0" t="s">
        <v>7470</v>
      </c>
      <c r="E2892" s="0" t="s">
        <v>7471</v>
      </c>
      <c r="F2892" s="0" t="n">
        <v>33727</v>
      </c>
      <c r="G2892" s="0" t="n">
        <v>291</v>
      </c>
      <c r="H2892" s="0" t="n">
        <v>0</v>
      </c>
      <c r="I2892" s="0" t="n">
        <v>25</v>
      </c>
      <c r="J2892" s="0" t="s">
        <v>7573</v>
      </c>
      <c r="K2892" s="0" t="s">
        <v>7573</v>
      </c>
    </row>
    <row r="2893" customFormat="false" ht="12.75" hidden="false" customHeight="false" outlineLevel="0" collapsed="false">
      <c r="A2893" s="0" t="s">
        <v>7472</v>
      </c>
      <c r="B2893" s="0" t="n">
        <v>471</v>
      </c>
      <c r="C2893" s="0" t="s">
        <v>23</v>
      </c>
      <c r="D2893" s="0" t="s">
        <v>7473</v>
      </c>
      <c r="E2893" s="0" t="s">
        <v>7474</v>
      </c>
      <c r="F2893" s="0" t="n">
        <v>6400</v>
      </c>
      <c r="G2893" s="0" t="n">
        <v>106</v>
      </c>
      <c r="H2893" s="0" t="n">
        <v>0</v>
      </c>
      <c r="I2893" s="0" t="n">
        <v>3</v>
      </c>
      <c r="J2893" s="0" t="s">
        <v>7573</v>
      </c>
      <c r="K2893" s="0" t="s">
        <v>7573</v>
      </c>
    </row>
    <row r="2894" customFormat="false" ht="12.75" hidden="false" customHeight="false" outlineLevel="0" collapsed="false">
      <c r="A2894" s="0" t="s">
        <v>7475</v>
      </c>
      <c r="B2894" s="0" t="n">
        <v>211</v>
      </c>
      <c r="C2894" s="0" t="s">
        <v>23</v>
      </c>
      <c r="D2894" s="0" t="s">
        <v>7476</v>
      </c>
      <c r="E2894" s="0" t="s">
        <v>7477</v>
      </c>
      <c r="F2894" s="0" t="n">
        <v>9532</v>
      </c>
      <c r="G2894" s="0" t="n">
        <v>77</v>
      </c>
      <c r="H2894" s="0" t="n">
        <v>0</v>
      </c>
      <c r="I2894" s="0" t="n">
        <v>34</v>
      </c>
      <c r="J2894" s="0" t="s">
        <v>7573</v>
      </c>
      <c r="K2894" s="0" t="s">
        <v>7573</v>
      </c>
    </row>
    <row r="2895" customFormat="false" ht="12.75" hidden="false" customHeight="false" outlineLevel="0" collapsed="false">
      <c r="A2895" s="0" t="s">
        <v>7478</v>
      </c>
      <c r="B2895" s="0" t="n">
        <v>1509</v>
      </c>
      <c r="C2895" s="0" t="s">
        <v>23</v>
      </c>
      <c r="D2895" s="0" t="s">
        <v>7479</v>
      </c>
      <c r="E2895" s="0" t="s">
        <v>7480</v>
      </c>
      <c r="F2895" s="0" t="n">
        <v>20831</v>
      </c>
      <c r="G2895" s="0" t="n">
        <v>270</v>
      </c>
      <c r="H2895" s="0" t="n">
        <v>1</v>
      </c>
      <c r="I2895" s="0" t="n">
        <v>59</v>
      </c>
      <c r="J2895" s="0" t="s">
        <v>7573</v>
      </c>
      <c r="K2895" s="0" t="s">
        <v>7573</v>
      </c>
    </row>
    <row r="2896" customFormat="false" ht="12.75" hidden="false" customHeight="false" outlineLevel="0" collapsed="false">
      <c r="A2896" s="0" t="s">
        <v>7481</v>
      </c>
      <c r="B2896" s="0" t="n">
        <v>447</v>
      </c>
      <c r="C2896" s="0" t="s">
        <v>23</v>
      </c>
      <c r="E2896" s="0" t="s">
        <v>7482</v>
      </c>
      <c r="F2896" s="0" t="n">
        <v>26167</v>
      </c>
      <c r="G2896" s="0" t="n">
        <v>172</v>
      </c>
      <c r="H2896" s="0" t="n">
        <v>0</v>
      </c>
      <c r="I2896" s="0" t="n">
        <v>6</v>
      </c>
      <c r="J2896" s="0" t="s">
        <v>7573</v>
      </c>
      <c r="K2896" s="0" t="s">
        <v>7573</v>
      </c>
    </row>
    <row r="2897" customFormat="false" ht="12.75" hidden="false" customHeight="false" outlineLevel="0" collapsed="false">
      <c r="A2897" s="0" t="s">
        <v>7483</v>
      </c>
      <c r="B2897" s="0" t="n">
        <v>1901</v>
      </c>
      <c r="C2897" s="0" t="s">
        <v>23</v>
      </c>
      <c r="D2897" s="0" t="s">
        <v>7484</v>
      </c>
      <c r="E2897" s="0" t="s">
        <v>7485</v>
      </c>
      <c r="F2897" s="0" t="n">
        <v>8175</v>
      </c>
      <c r="G2897" s="0" t="n">
        <v>98</v>
      </c>
      <c r="H2897" s="0" t="n">
        <v>1</v>
      </c>
      <c r="I2897" s="0" t="n">
        <v>8</v>
      </c>
      <c r="J2897" s="0" t="s">
        <v>7573</v>
      </c>
      <c r="K2897" s="0" t="s">
        <v>7573</v>
      </c>
    </row>
    <row r="2898" customFormat="false" ht="12.75" hidden="false" customHeight="false" outlineLevel="0" collapsed="false">
      <c r="A2898" s="0" t="s">
        <v>7486</v>
      </c>
      <c r="B2898" s="0" t="n">
        <v>156</v>
      </c>
      <c r="C2898" s="0" t="s">
        <v>23</v>
      </c>
      <c r="D2898" s="0" t="s">
        <v>7487</v>
      </c>
      <c r="E2898" s="0" t="s">
        <v>7488</v>
      </c>
      <c r="F2898" s="0" t="n">
        <v>5147</v>
      </c>
      <c r="G2898" s="0" t="n">
        <v>45</v>
      </c>
      <c r="H2898" s="0" t="n">
        <v>0</v>
      </c>
      <c r="I2898" s="0" t="n">
        <v>5</v>
      </c>
      <c r="J2898" s="0" t="s">
        <v>7573</v>
      </c>
      <c r="K2898" s="0" t="s">
        <v>7573</v>
      </c>
    </row>
    <row r="2899" customFormat="false" ht="12.75" hidden="false" customHeight="false" outlineLevel="0" collapsed="false">
      <c r="A2899" s="0" t="s">
        <v>7489</v>
      </c>
      <c r="B2899" s="0" t="n">
        <v>190</v>
      </c>
      <c r="C2899" s="0" t="s">
        <v>23</v>
      </c>
      <c r="E2899" s="0" t="s">
        <v>7490</v>
      </c>
      <c r="F2899" s="0" t="n">
        <v>5030</v>
      </c>
      <c r="G2899" s="0" t="n">
        <v>48</v>
      </c>
      <c r="H2899" s="0" t="n">
        <v>0</v>
      </c>
      <c r="I2899" s="0" t="n">
        <v>1</v>
      </c>
      <c r="J2899" s="0" t="s">
        <v>7573</v>
      </c>
      <c r="K2899" s="0" t="s">
        <v>7573</v>
      </c>
    </row>
    <row r="2900" customFormat="false" ht="12.75" hidden="false" customHeight="false" outlineLevel="0" collapsed="false">
      <c r="A2900" s="0" t="s">
        <v>7491</v>
      </c>
      <c r="B2900" s="0" t="n">
        <v>342</v>
      </c>
      <c r="C2900" s="0" t="s">
        <v>23</v>
      </c>
      <c r="E2900" s="0" t="s">
        <v>7492</v>
      </c>
      <c r="F2900" s="0" t="n">
        <v>5393</v>
      </c>
      <c r="G2900" s="0" t="n">
        <v>46</v>
      </c>
      <c r="H2900" s="0" t="n">
        <v>0</v>
      </c>
      <c r="I2900" s="0" t="n">
        <v>17</v>
      </c>
      <c r="J2900" s="0" t="s">
        <v>7573</v>
      </c>
      <c r="K2900" s="0" t="s">
        <v>7573</v>
      </c>
    </row>
    <row r="2901" customFormat="false" ht="12.75" hidden="false" customHeight="false" outlineLevel="0" collapsed="false">
      <c r="A2901" s="0" t="s">
        <v>7493</v>
      </c>
      <c r="B2901" s="0" t="n">
        <v>235</v>
      </c>
      <c r="C2901" s="0" t="s">
        <v>23</v>
      </c>
      <c r="D2901" s="0" t="s">
        <v>7494</v>
      </c>
      <c r="E2901" s="0" t="s">
        <v>7495</v>
      </c>
      <c r="F2901" s="0" t="n">
        <v>12336</v>
      </c>
      <c r="G2901" s="0" t="n">
        <v>78</v>
      </c>
      <c r="H2901" s="0" t="n">
        <v>0</v>
      </c>
      <c r="I2901" s="0" t="n">
        <v>205</v>
      </c>
      <c r="J2901" s="0" t="s">
        <v>7573</v>
      </c>
      <c r="K2901" s="0" t="s">
        <v>7573</v>
      </c>
    </row>
    <row r="2902" customFormat="false" ht="12.75" hidden="false" customHeight="false" outlineLevel="0" collapsed="false">
      <c r="A2902" s="0" t="s">
        <v>7496</v>
      </c>
      <c r="B2902" s="0" t="n">
        <v>287</v>
      </c>
      <c r="C2902" s="0" t="s">
        <v>23</v>
      </c>
      <c r="D2902" s="0" t="s">
        <v>7497</v>
      </c>
      <c r="E2902" s="0" t="s">
        <v>7498</v>
      </c>
      <c r="F2902" s="0" t="n">
        <v>11019</v>
      </c>
      <c r="G2902" s="0" t="n">
        <v>101</v>
      </c>
      <c r="H2902" s="0" t="n">
        <v>0</v>
      </c>
      <c r="I2902" s="0" t="n">
        <v>3</v>
      </c>
      <c r="J2902" s="0" t="s">
        <v>7573</v>
      </c>
      <c r="K2902" s="0" t="s">
        <v>7573</v>
      </c>
    </row>
    <row r="2903" customFormat="false" ht="12.75" hidden="false" customHeight="false" outlineLevel="0" collapsed="false">
      <c r="A2903" s="0" t="s">
        <v>7499</v>
      </c>
      <c r="B2903" s="0" t="n">
        <v>398</v>
      </c>
      <c r="C2903" s="0" t="s">
        <v>23</v>
      </c>
      <c r="E2903" s="0" t="s">
        <v>7500</v>
      </c>
      <c r="F2903" s="0" t="n">
        <v>36403</v>
      </c>
      <c r="G2903" s="0" t="n">
        <v>191</v>
      </c>
      <c r="H2903" s="0" t="n">
        <v>0</v>
      </c>
      <c r="I2903" s="0" t="n">
        <v>10</v>
      </c>
      <c r="J2903" s="0" t="s">
        <v>7573</v>
      </c>
      <c r="K2903" s="0" t="s">
        <v>7573</v>
      </c>
    </row>
    <row r="2904" customFormat="false" ht="12.75" hidden="false" customHeight="false" outlineLevel="0" collapsed="false">
      <c r="A2904" s="0" t="s">
        <v>7501</v>
      </c>
      <c r="B2904" s="0" t="n">
        <v>403</v>
      </c>
      <c r="C2904" s="0" t="s">
        <v>23</v>
      </c>
      <c r="D2904" s="0" t="s">
        <v>7502</v>
      </c>
      <c r="E2904" s="0" t="s">
        <v>7503</v>
      </c>
      <c r="F2904" s="0" t="n">
        <v>6164</v>
      </c>
      <c r="G2904" s="0" t="n">
        <v>74</v>
      </c>
      <c r="H2904" s="0" t="n">
        <v>0</v>
      </c>
      <c r="I2904" s="0" t="n">
        <v>2</v>
      </c>
      <c r="J2904" s="0" t="s">
        <v>7573</v>
      </c>
      <c r="K2904" s="0" t="s">
        <v>7573</v>
      </c>
    </row>
    <row r="2905" customFormat="false" ht="12.75" hidden="false" customHeight="false" outlineLevel="0" collapsed="false">
      <c r="A2905" s="0" t="s">
        <v>7504</v>
      </c>
      <c r="B2905" s="0" t="n">
        <v>118</v>
      </c>
      <c r="C2905" s="0" t="s">
        <v>23</v>
      </c>
      <c r="E2905" s="0" t="s">
        <v>7505</v>
      </c>
      <c r="F2905" s="0" t="n">
        <v>23442</v>
      </c>
      <c r="G2905" s="0" t="n">
        <v>165</v>
      </c>
      <c r="H2905" s="0" t="n">
        <v>0</v>
      </c>
      <c r="I2905" s="0" t="n">
        <v>49</v>
      </c>
      <c r="J2905" s="0" t="s">
        <v>7573</v>
      </c>
      <c r="K2905" s="0" t="s">
        <v>7573</v>
      </c>
    </row>
    <row r="2906" customFormat="false" ht="12.75" hidden="false" customHeight="false" outlineLevel="0" collapsed="false">
      <c r="A2906" s="0" t="s">
        <v>7506</v>
      </c>
      <c r="B2906" s="0" t="n">
        <v>230</v>
      </c>
      <c r="C2906" s="0" t="s">
        <v>23</v>
      </c>
      <c r="D2906" s="0" t="s">
        <v>7507</v>
      </c>
      <c r="E2906" s="0" t="s">
        <v>7508</v>
      </c>
      <c r="F2906" s="0" t="n">
        <v>9545</v>
      </c>
      <c r="G2906" s="0" t="n">
        <v>117</v>
      </c>
      <c r="H2906" s="0" t="n">
        <v>0</v>
      </c>
      <c r="I2906" s="0" t="n">
        <v>2</v>
      </c>
      <c r="J2906" s="0" t="s">
        <v>7573</v>
      </c>
      <c r="K2906" s="0" t="s">
        <v>7573</v>
      </c>
    </row>
    <row r="2907" customFormat="false" ht="12.75" hidden="false" customHeight="false" outlineLevel="0" collapsed="false">
      <c r="A2907" s="0" t="s">
        <v>7509</v>
      </c>
      <c r="B2907" s="0" t="n">
        <v>917</v>
      </c>
      <c r="C2907" s="0" t="s">
        <v>23</v>
      </c>
      <c r="D2907" s="0" t="s">
        <v>7510</v>
      </c>
      <c r="E2907" s="0" t="s">
        <v>7511</v>
      </c>
      <c r="F2907" s="0" t="n">
        <v>8913</v>
      </c>
      <c r="G2907" s="0" t="n">
        <v>97</v>
      </c>
      <c r="H2907" s="0" t="n">
        <v>0</v>
      </c>
      <c r="I2907" s="0" t="n">
        <v>2</v>
      </c>
      <c r="J2907" s="0" t="s">
        <v>7573</v>
      </c>
      <c r="K2907" s="0" t="s">
        <v>7573</v>
      </c>
    </row>
    <row r="2908" customFormat="false" ht="12.75" hidden="false" customHeight="false" outlineLevel="0" collapsed="false">
      <c r="A2908" s="0" t="s">
        <v>7512</v>
      </c>
      <c r="B2908" s="0" t="n">
        <v>131</v>
      </c>
      <c r="C2908" s="0" t="s">
        <v>23</v>
      </c>
      <c r="D2908" s="0" t="s">
        <v>7513</v>
      </c>
      <c r="E2908" s="0" t="s">
        <v>7514</v>
      </c>
      <c r="F2908" s="0" t="n">
        <v>5318</v>
      </c>
      <c r="G2908" s="0" t="n">
        <v>36</v>
      </c>
      <c r="H2908" s="0" t="n">
        <v>0</v>
      </c>
      <c r="I2908" s="0" t="n">
        <v>1</v>
      </c>
      <c r="J2908" s="0" t="s">
        <v>7573</v>
      </c>
      <c r="K2908" s="0" t="s">
        <v>7573</v>
      </c>
    </row>
    <row r="2909" customFormat="false" ht="12.75" hidden="false" customHeight="false" outlineLevel="0" collapsed="false">
      <c r="A2909" s="0" t="s">
        <v>7515</v>
      </c>
      <c r="B2909" s="0" t="n">
        <v>223</v>
      </c>
      <c r="C2909" s="0" t="s">
        <v>23</v>
      </c>
      <c r="F2909" s="0" t="n">
        <v>17003</v>
      </c>
      <c r="G2909" s="0" t="n">
        <v>97</v>
      </c>
      <c r="H2909" s="0" t="n">
        <v>0</v>
      </c>
      <c r="I2909" s="0" t="n">
        <v>107</v>
      </c>
      <c r="J2909" s="0" t="s">
        <v>7573</v>
      </c>
      <c r="K2909" s="0" t="s">
        <v>7573</v>
      </c>
    </row>
    <row r="2910" customFormat="false" ht="12.75" hidden="false" customHeight="false" outlineLevel="0" collapsed="false">
      <c r="A2910" s="0" t="s">
        <v>7516</v>
      </c>
      <c r="B2910" s="0" t="n">
        <v>233</v>
      </c>
      <c r="C2910" s="0" t="s">
        <v>23</v>
      </c>
      <c r="E2910" s="0" t="s">
        <v>7517</v>
      </c>
      <c r="F2910" s="0" t="n">
        <v>12832</v>
      </c>
      <c r="G2910" s="0" t="n">
        <v>145</v>
      </c>
      <c r="H2910" s="0" t="n">
        <v>0</v>
      </c>
      <c r="I2910" s="0" t="n">
        <v>1</v>
      </c>
      <c r="J2910" s="0" t="s">
        <v>7573</v>
      </c>
      <c r="K2910" s="0" t="s">
        <v>7573</v>
      </c>
    </row>
    <row r="2911" customFormat="false" ht="12.75" hidden="false" customHeight="false" outlineLevel="0" collapsed="false">
      <c r="A2911" s="0" t="s">
        <v>7518</v>
      </c>
      <c r="B2911" s="0" t="n">
        <v>261</v>
      </c>
      <c r="C2911" s="0" t="s">
        <v>23</v>
      </c>
      <c r="E2911" s="0" t="s">
        <v>7519</v>
      </c>
      <c r="F2911" s="0" t="n">
        <v>62949</v>
      </c>
      <c r="G2911" s="0" t="n">
        <v>422</v>
      </c>
      <c r="H2911" s="0" t="n">
        <v>0</v>
      </c>
      <c r="I2911" s="0" t="n">
        <v>98</v>
      </c>
      <c r="J2911" s="0" t="s">
        <v>7573</v>
      </c>
      <c r="K2911" s="0" t="s">
        <v>7573</v>
      </c>
    </row>
    <row r="2912" customFormat="false" ht="12.75" hidden="false" customHeight="false" outlineLevel="0" collapsed="false">
      <c r="A2912" s="0" t="s">
        <v>7520</v>
      </c>
      <c r="B2912" s="0" t="n">
        <v>579</v>
      </c>
      <c r="C2912" s="0" t="s">
        <v>23</v>
      </c>
      <c r="E2912" s="0" t="s">
        <v>7521</v>
      </c>
      <c r="F2912" s="0" t="n">
        <v>9404</v>
      </c>
      <c r="G2912" s="0" t="n">
        <v>116</v>
      </c>
      <c r="H2912" s="0" t="n">
        <v>0</v>
      </c>
      <c r="I2912" s="0" t="n">
        <v>2</v>
      </c>
      <c r="J2912" s="0" t="s">
        <v>7573</v>
      </c>
      <c r="K2912" s="0" t="s">
        <v>7573</v>
      </c>
    </row>
    <row r="2913" customFormat="false" ht="12.75" hidden="false" customHeight="false" outlineLevel="0" collapsed="false">
      <c r="A2913" s="0" t="s">
        <v>7522</v>
      </c>
      <c r="B2913" s="0" t="n">
        <v>347</v>
      </c>
      <c r="C2913" s="0" t="s">
        <v>23</v>
      </c>
      <c r="E2913" s="0" t="s">
        <v>7523</v>
      </c>
      <c r="F2913" s="0" t="n">
        <v>27562</v>
      </c>
      <c r="G2913" s="0" t="n">
        <v>248</v>
      </c>
      <c r="H2913" s="0" t="n">
        <v>0</v>
      </c>
      <c r="I2913" s="0" t="n">
        <v>7</v>
      </c>
      <c r="J2913" s="0" t="s">
        <v>7573</v>
      </c>
      <c r="K2913" s="0" t="s">
        <v>7573</v>
      </c>
    </row>
    <row r="2914" customFormat="false" ht="12.75" hidden="false" customHeight="false" outlineLevel="0" collapsed="false">
      <c r="A2914" s="0" t="s">
        <v>7524</v>
      </c>
      <c r="B2914" s="0" t="n">
        <v>619</v>
      </c>
      <c r="C2914" s="0" t="s">
        <v>23</v>
      </c>
      <c r="D2914" s="0" t="s">
        <v>7525</v>
      </c>
      <c r="E2914" s="0" t="s">
        <v>7526</v>
      </c>
      <c r="F2914" s="0" t="n">
        <v>40710</v>
      </c>
      <c r="G2914" s="0" t="n">
        <v>830</v>
      </c>
      <c r="H2914" s="0" t="n">
        <v>0</v>
      </c>
      <c r="I2914" s="0" t="n">
        <v>70</v>
      </c>
      <c r="J2914" s="0" t="s">
        <v>7573</v>
      </c>
      <c r="K2914" s="0" t="s">
        <v>7573</v>
      </c>
    </row>
    <row r="2915" customFormat="false" ht="12.75" hidden="false" customHeight="false" outlineLevel="0" collapsed="false">
      <c r="A2915" s="0" t="s">
        <v>7527</v>
      </c>
      <c r="B2915" s="0" t="n">
        <v>206</v>
      </c>
      <c r="C2915" s="0" t="s">
        <v>23</v>
      </c>
      <c r="D2915" s="0" t="s">
        <v>7528</v>
      </c>
      <c r="E2915" s="0" t="s">
        <v>7529</v>
      </c>
      <c r="F2915" s="0" t="n">
        <v>15723</v>
      </c>
      <c r="G2915" s="0" t="n">
        <v>83</v>
      </c>
      <c r="H2915" s="0" t="n">
        <v>0</v>
      </c>
      <c r="I2915" s="0" t="n">
        <v>35</v>
      </c>
      <c r="J2915" s="0" t="s">
        <v>7573</v>
      </c>
      <c r="K2915" s="0" t="s">
        <v>7573</v>
      </c>
    </row>
    <row r="2916" customFormat="false" ht="12.75" hidden="false" customHeight="false" outlineLevel="0" collapsed="false">
      <c r="A2916" s="0" t="s">
        <v>7530</v>
      </c>
      <c r="B2916" s="0" t="n">
        <v>140</v>
      </c>
      <c r="C2916" s="0" t="s">
        <v>23</v>
      </c>
      <c r="D2916" s="0" t="s">
        <v>7531</v>
      </c>
      <c r="E2916" s="0" t="s">
        <v>7532</v>
      </c>
      <c r="F2916" s="0" t="n">
        <v>5076</v>
      </c>
      <c r="G2916" s="0" t="n">
        <v>106</v>
      </c>
      <c r="H2916" s="0" t="n">
        <v>0</v>
      </c>
      <c r="I2916" s="0" t="n">
        <v>1</v>
      </c>
      <c r="J2916" s="0" t="s">
        <v>7573</v>
      </c>
      <c r="K2916" s="0" t="s">
        <v>7573</v>
      </c>
    </row>
    <row r="2917" customFormat="false" ht="12.75" hidden="false" customHeight="false" outlineLevel="0" collapsed="false">
      <c r="A2917" s="0" t="s">
        <v>7533</v>
      </c>
      <c r="B2917" s="0" t="n">
        <v>5757</v>
      </c>
      <c r="C2917" s="0" t="s">
        <v>23</v>
      </c>
      <c r="D2917" s="0" t="s">
        <v>7534</v>
      </c>
      <c r="E2917" s="0" t="s">
        <v>7535</v>
      </c>
      <c r="F2917" s="0" t="n">
        <v>22543</v>
      </c>
      <c r="G2917" s="0" t="n">
        <v>195</v>
      </c>
      <c r="H2917" s="0" t="n">
        <v>0</v>
      </c>
      <c r="I2917" s="0" t="n">
        <v>18</v>
      </c>
      <c r="J2917" s="0" t="s">
        <v>7573</v>
      </c>
      <c r="K2917" s="0" t="s">
        <v>7573</v>
      </c>
    </row>
    <row r="2918" customFormat="false" ht="12.75" hidden="false" customHeight="false" outlineLevel="0" collapsed="false">
      <c r="A2918" s="0" t="s">
        <v>7536</v>
      </c>
      <c r="B2918" s="0" t="n">
        <v>105</v>
      </c>
      <c r="C2918" s="0" t="s">
        <v>23</v>
      </c>
      <c r="D2918" s="0" t="s">
        <v>7537</v>
      </c>
      <c r="E2918" s="0" t="s">
        <v>7538</v>
      </c>
      <c r="F2918" s="0" t="n">
        <v>513053</v>
      </c>
      <c r="G2918" s="0" t="n">
        <v>214</v>
      </c>
      <c r="H2918" s="0" t="n">
        <v>0</v>
      </c>
      <c r="I2918" s="0" t="n">
        <v>79</v>
      </c>
      <c r="J2918" s="0" t="s">
        <v>7573</v>
      </c>
      <c r="K2918" s="0" t="s">
        <v>7573</v>
      </c>
    </row>
    <row r="2919" customFormat="false" ht="12.75" hidden="false" customHeight="false" outlineLevel="0" collapsed="false">
      <c r="A2919" s="0" t="s">
        <v>7539</v>
      </c>
      <c r="B2919" s="0" t="n">
        <v>141</v>
      </c>
      <c r="C2919" s="0" t="s">
        <v>23</v>
      </c>
      <c r="E2919" s="0" t="s">
        <v>7540</v>
      </c>
      <c r="F2919" s="0" t="n">
        <v>113801</v>
      </c>
      <c r="G2919" s="0" t="n">
        <v>1006</v>
      </c>
      <c r="H2919" s="0" t="n">
        <v>0</v>
      </c>
      <c r="I2919" s="0" t="n">
        <v>15</v>
      </c>
      <c r="J2919" s="0" t="s">
        <v>7573</v>
      </c>
      <c r="K2919" s="0" t="s">
        <v>7573</v>
      </c>
    </row>
    <row r="2920" customFormat="false" ht="12.75" hidden="false" customHeight="false" outlineLevel="0" collapsed="false">
      <c r="A2920" s="0" t="s">
        <v>7541</v>
      </c>
      <c r="B2920" s="0" t="n">
        <v>109</v>
      </c>
      <c r="C2920" s="0" t="s">
        <v>23</v>
      </c>
      <c r="D2920" s="0" t="s">
        <v>7542</v>
      </c>
      <c r="E2920" s="0" t="s">
        <v>7543</v>
      </c>
      <c r="F2920" s="0" t="n">
        <v>5184</v>
      </c>
      <c r="G2920" s="0" t="n">
        <v>73</v>
      </c>
      <c r="H2920" s="0" t="n">
        <v>0</v>
      </c>
      <c r="I2920" s="0" t="n">
        <v>20</v>
      </c>
      <c r="J2920" s="0" t="s">
        <v>7573</v>
      </c>
      <c r="K2920" s="0" t="s">
        <v>7573</v>
      </c>
    </row>
    <row r="2921" customFormat="false" ht="12.75" hidden="false" customHeight="false" outlineLevel="0" collapsed="false">
      <c r="A2921" s="0" t="s">
        <v>7544</v>
      </c>
      <c r="B2921" s="0" t="n">
        <v>124</v>
      </c>
      <c r="C2921" s="0" t="s">
        <v>23</v>
      </c>
      <c r="E2921" s="0" t="s">
        <v>7545</v>
      </c>
      <c r="F2921" s="0" t="n">
        <v>8553</v>
      </c>
      <c r="G2921" s="0" t="n">
        <v>37</v>
      </c>
      <c r="H2921" s="0" t="n">
        <v>0</v>
      </c>
      <c r="I2921" s="0" t="n">
        <v>9</v>
      </c>
      <c r="J2921" s="0" t="s">
        <v>7573</v>
      </c>
      <c r="K2921" s="0" t="s">
        <v>7573</v>
      </c>
    </row>
    <row r="2922" customFormat="false" ht="12.75" hidden="false" customHeight="false" outlineLevel="0" collapsed="false">
      <c r="A2922" s="0" t="s">
        <v>7546</v>
      </c>
      <c r="B2922" s="0" t="n">
        <v>198</v>
      </c>
      <c r="C2922" s="0" t="s">
        <v>23</v>
      </c>
      <c r="E2922" s="0" t="s">
        <v>7547</v>
      </c>
      <c r="F2922" s="0" t="n">
        <v>6902</v>
      </c>
      <c r="G2922" s="0" t="n">
        <v>45</v>
      </c>
      <c r="H2922" s="0" t="n">
        <v>0</v>
      </c>
      <c r="I2922" s="0" t="n">
        <v>8</v>
      </c>
      <c r="J2922" s="0" t="s">
        <v>7573</v>
      </c>
      <c r="K2922" s="0" t="s">
        <v>7573</v>
      </c>
    </row>
    <row r="2923" customFormat="false" ht="12.75" hidden="false" customHeight="false" outlineLevel="0" collapsed="false">
      <c r="A2923" s="0" t="s">
        <v>7548</v>
      </c>
      <c r="B2923" s="0" t="n">
        <v>173</v>
      </c>
      <c r="C2923" s="0" t="s">
        <v>23</v>
      </c>
      <c r="D2923" s="0" t="s">
        <v>7549</v>
      </c>
      <c r="E2923" s="0" t="s">
        <v>7550</v>
      </c>
      <c r="F2923" s="0" t="n">
        <v>10111</v>
      </c>
      <c r="G2923" s="0" t="n">
        <v>88</v>
      </c>
      <c r="H2923" s="0" t="n">
        <v>0</v>
      </c>
      <c r="I2923" s="0" t="n">
        <v>7</v>
      </c>
      <c r="J2923" s="0" t="s">
        <v>7573</v>
      </c>
      <c r="K2923" s="0" t="s">
        <v>7573</v>
      </c>
    </row>
    <row r="2924" customFormat="false" ht="12.75" hidden="false" customHeight="false" outlineLevel="0" collapsed="false">
      <c r="A2924" s="0" t="s">
        <v>7551</v>
      </c>
      <c r="B2924" s="0" t="n">
        <v>107440</v>
      </c>
      <c r="C2924" s="0" t="s">
        <v>23</v>
      </c>
      <c r="D2924" s="0" t="s">
        <v>7552</v>
      </c>
      <c r="E2924" s="0" t="s">
        <v>3731</v>
      </c>
      <c r="F2924" s="0" t="n">
        <v>21545</v>
      </c>
      <c r="G2924" s="0" t="n">
        <v>160</v>
      </c>
      <c r="H2924" s="0" t="n">
        <v>2</v>
      </c>
      <c r="I2924" s="0" t="n">
        <v>20</v>
      </c>
      <c r="J2924" s="0" t="s">
        <v>7573</v>
      </c>
      <c r="K2924" s="0" t="s">
        <v>7573</v>
      </c>
    </row>
    <row r="2925" customFormat="false" ht="12.75" hidden="false" customHeight="false" outlineLevel="0" collapsed="false">
      <c r="A2925" s="0" t="s">
        <v>7553</v>
      </c>
      <c r="B2925" s="0" t="n">
        <v>4345</v>
      </c>
      <c r="C2925" s="0" t="s">
        <v>23</v>
      </c>
      <c r="D2925" s="0" t="s">
        <v>7554</v>
      </c>
      <c r="E2925" s="0" t="s">
        <v>7555</v>
      </c>
      <c r="F2925" s="0" t="n">
        <v>14616</v>
      </c>
      <c r="G2925" s="0" t="n">
        <v>134</v>
      </c>
      <c r="H2925" s="0" t="n">
        <v>0</v>
      </c>
      <c r="I2925" s="0" t="n">
        <v>19</v>
      </c>
      <c r="J2925" s="0" t="s">
        <v>7573</v>
      </c>
      <c r="K2925" s="0" t="s">
        <v>7573</v>
      </c>
    </row>
    <row r="2926" customFormat="false" ht="12.75" hidden="false" customHeight="false" outlineLevel="0" collapsed="false">
      <c r="A2926" s="0" t="s">
        <v>7556</v>
      </c>
      <c r="B2926" s="0" t="n">
        <v>435</v>
      </c>
      <c r="C2926" s="0" t="s">
        <v>23</v>
      </c>
      <c r="D2926" s="0" t="s">
        <v>7557</v>
      </c>
      <c r="E2926" s="0" t="s">
        <v>7558</v>
      </c>
      <c r="F2926" s="0" t="n">
        <v>6970</v>
      </c>
      <c r="G2926" s="0" t="n">
        <v>49</v>
      </c>
      <c r="H2926" s="0" t="n">
        <v>0</v>
      </c>
      <c r="I2926" s="0" t="n">
        <v>11</v>
      </c>
      <c r="J2926" s="0" t="s">
        <v>7573</v>
      </c>
      <c r="K2926" s="0" t="s">
        <v>7573</v>
      </c>
    </row>
    <row r="2927" customFormat="false" ht="12.75" hidden="false" customHeight="false" outlineLevel="0" collapsed="false">
      <c r="A2927" s="0" t="s">
        <v>7559</v>
      </c>
      <c r="B2927" s="0" t="n">
        <v>456</v>
      </c>
      <c r="C2927" s="0" t="s">
        <v>23</v>
      </c>
      <c r="F2927" s="0" t="n">
        <v>9014</v>
      </c>
      <c r="G2927" s="0" t="n">
        <v>54</v>
      </c>
      <c r="H2927" s="0" t="n">
        <v>0</v>
      </c>
      <c r="I2927" s="0" t="n">
        <v>21</v>
      </c>
      <c r="J2927" s="0" t="s">
        <v>7573</v>
      </c>
      <c r="K2927" s="0" t="s">
        <v>7573</v>
      </c>
    </row>
    <row r="2928" customFormat="false" ht="12.75" hidden="false" customHeight="false" outlineLevel="0" collapsed="false">
      <c r="A2928" s="0" t="s">
        <v>7560</v>
      </c>
      <c r="B2928" s="0" t="n">
        <v>194</v>
      </c>
      <c r="C2928" s="0" t="s">
        <v>23</v>
      </c>
      <c r="E2928" s="0" t="s">
        <v>7561</v>
      </c>
      <c r="F2928" s="0" t="n">
        <v>60537</v>
      </c>
      <c r="G2928" s="0" t="n">
        <v>1070</v>
      </c>
      <c r="H2928" s="0" t="n">
        <v>0</v>
      </c>
      <c r="I2928" s="0" t="n">
        <v>45</v>
      </c>
      <c r="J2928" s="0" t="s">
        <v>7573</v>
      </c>
      <c r="K2928" s="0" t="s">
        <v>7573</v>
      </c>
    </row>
    <row r="2929" customFormat="false" ht="12.75" hidden="false" customHeight="false" outlineLevel="0" collapsed="false">
      <c r="A2929" s="0" t="s">
        <v>7562</v>
      </c>
      <c r="B2929" s="0" t="n">
        <v>275</v>
      </c>
      <c r="C2929" s="0" t="s">
        <v>23</v>
      </c>
      <c r="E2929" s="0" t="s">
        <v>7563</v>
      </c>
      <c r="F2929" s="0" t="n">
        <v>6228</v>
      </c>
      <c r="G2929" s="0" t="n">
        <v>49</v>
      </c>
      <c r="H2929" s="0" t="n">
        <v>0</v>
      </c>
      <c r="I2929" s="0" t="n">
        <v>22</v>
      </c>
      <c r="J2929" s="0" t="s">
        <v>7573</v>
      </c>
      <c r="K2929" s="0" t="s">
        <v>7573</v>
      </c>
    </row>
  </sheetData>
  <mergeCells count="2">
    <mergeCell ref="M1:P1"/>
    <mergeCell ref="Q1:S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292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K15" activeCellId="0" sqref="K15"/>
    </sheetView>
  </sheetViews>
  <sheetFormatPr defaultColWidth="8.72265625" defaultRowHeight="12.75" zeroHeight="false" outlineLevelRow="0" outlineLevelCol="0"/>
  <sheetData>
    <row r="1" customFormat="false" ht="15" hidden="false" customHeight="false" outlineLevel="0" collapsed="false">
      <c r="A1" s="7" t="s">
        <v>0</v>
      </c>
      <c r="B1" s="7" t="s">
        <v>1</v>
      </c>
      <c r="C1" s="7" t="s">
        <v>2</v>
      </c>
      <c r="D1" s="7" t="s">
        <v>3</v>
      </c>
      <c r="E1" s="7" t="s">
        <v>4</v>
      </c>
      <c r="F1" s="7" t="s">
        <v>5</v>
      </c>
      <c r="G1" s="7" t="s">
        <v>6</v>
      </c>
      <c r="H1" s="7" t="s">
        <v>7</v>
      </c>
      <c r="I1" s="7" t="s">
        <v>8</v>
      </c>
      <c r="J1" s="7" t="s">
        <v>7564</v>
      </c>
      <c r="K1" s="7" t="s">
        <v>7565</v>
      </c>
      <c r="M1" s="8" t="s">
        <v>20</v>
      </c>
      <c r="N1" s="8"/>
      <c r="O1" s="8"/>
      <c r="P1" s="8"/>
      <c r="Q1" s="8" t="s">
        <v>21</v>
      </c>
      <c r="R1" s="8"/>
      <c r="S1" s="8"/>
    </row>
    <row r="2" customFormat="false" ht="15" hidden="false" customHeight="false" outlineLevel="0" collapsed="false">
      <c r="A2" s="7" t="s">
        <v>22</v>
      </c>
      <c r="B2" s="7" t="n">
        <v>143</v>
      </c>
      <c r="C2" s="7" t="s">
        <v>23</v>
      </c>
      <c r="E2" s="7" t="s">
        <v>24</v>
      </c>
      <c r="F2" s="7" t="n">
        <v>6968</v>
      </c>
      <c r="G2" s="7" t="n">
        <v>86</v>
      </c>
      <c r="H2" s="7" t="n">
        <v>4</v>
      </c>
      <c r="I2" s="7" t="n">
        <v>5</v>
      </c>
      <c r="J2" s="7" t="s">
        <v>26</v>
      </c>
      <c r="K2" s="7" t="s">
        <v>30</v>
      </c>
      <c r="M2" s="7" t="s">
        <v>25</v>
      </c>
      <c r="N2" s="7" t="s">
        <v>26</v>
      </c>
      <c r="O2" s="7" t="s">
        <v>27</v>
      </c>
      <c r="P2" s="7" t="s">
        <v>28</v>
      </c>
      <c r="Q2" s="7" t="s">
        <v>7574</v>
      </c>
      <c r="R2" s="7" t="s">
        <v>30</v>
      </c>
      <c r="S2" s="7" t="s">
        <v>7575</v>
      </c>
    </row>
    <row r="3" customFormat="false" ht="15" hidden="false" customHeight="false" outlineLevel="0" collapsed="false">
      <c r="A3" s="7" t="s">
        <v>32</v>
      </c>
      <c r="B3" s="7" t="n">
        <v>981</v>
      </c>
      <c r="C3" s="7" t="s">
        <v>23</v>
      </c>
      <c r="D3" s="7" t="s">
        <v>33</v>
      </c>
      <c r="E3" s="7" t="s">
        <v>34</v>
      </c>
      <c r="F3" s="7" t="n">
        <v>14748</v>
      </c>
      <c r="G3" s="7" t="n">
        <v>131</v>
      </c>
      <c r="H3" s="7" t="n">
        <v>0</v>
      </c>
      <c r="I3" s="7" t="n">
        <v>29</v>
      </c>
      <c r="J3" s="7" t="s">
        <v>26</v>
      </c>
      <c r="K3" s="7" t="s">
        <v>29</v>
      </c>
      <c r="M3" s="7" t="n">
        <f aca="false">COUNTIF($J2:$J9454, "*"&amp;M2&amp;"*")</f>
        <v>17</v>
      </c>
      <c r="N3" s="7" t="n">
        <f aca="false">COUNTIF($J2:$J9454, "*"&amp;N2&amp;"*")</f>
        <v>57</v>
      </c>
      <c r="O3" s="7" t="n">
        <f aca="false">COUNTIF($J2:$J9454, "*"&amp;O2&amp;"*")</f>
        <v>26</v>
      </c>
      <c r="P3" s="7" t="n">
        <f aca="false">COUNTIF($J2:$J9454, "*"&amp;P2&amp;"*")</f>
        <v>15</v>
      </c>
      <c r="Q3" s="7" t="n">
        <f aca="false">COUNTIF($K2:$K9454, "*"&amp;Q2&amp;"*")</f>
        <v>35</v>
      </c>
      <c r="R3" s="7" t="n">
        <f aca="false">COUNTIF($K2:$K9454, "*"&amp;R2&amp;"*")</f>
        <v>51</v>
      </c>
      <c r="S3" s="7" t="n">
        <f aca="false">COUNTIF($K2:$K9454, "*"&amp;S2&amp;"*")</f>
        <v>22</v>
      </c>
    </row>
    <row r="4" customFormat="false" ht="15" hidden="false" customHeight="false" outlineLevel="0" collapsed="false">
      <c r="A4" s="7" t="s">
        <v>35</v>
      </c>
      <c r="B4" s="7" t="n">
        <v>10394</v>
      </c>
      <c r="C4" s="7" t="s">
        <v>23</v>
      </c>
      <c r="D4" s="7" t="s">
        <v>36</v>
      </c>
      <c r="E4" s="7" t="s">
        <v>37</v>
      </c>
      <c r="F4" s="7" t="n">
        <v>315754</v>
      </c>
      <c r="G4" s="7" t="n">
        <v>3096</v>
      </c>
      <c r="H4" s="7" t="n">
        <v>0</v>
      </c>
      <c r="I4" s="7" t="n">
        <v>309</v>
      </c>
      <c r="J4" s="7" t="s">
        <v>26</v>
      </c>
      <c r="K4" s="7" t="s">
        <v>29</v>
      </c>
      <c r="M4" s="2" t="n">
        <f aca="false">M3/100</f>
        <v>0.17</v>
      </c>
      <c r="N4" s="2" t="n">
        <f aca="false">N3/100</f>
        <v>0.57</v>
      </c>
      <c r="O4" s="2" t="n">
        <f aca="false">O3/100</f>
        <v>0.26</v>
      </c>
      <c r="P4" s="2" t="n">
        <f aca="false">P3/100</f>
        <v>0.15</v>
      </c>
      <c r="Q4" s="2" t="n">
        <f aca="false">Q3/100</f>
        <v>0.35</v>
      </c>
      <c r="R4" s="2" t="n">
        <f aca="false">R3/100</f>
        <v>0.51</v>
      </c>
      <c r="S4" s="2" t="n">
        <f aca="false">S3/100</f>
        <v>0.22</v>
      </c>
    </row>
    <row r="5" customFormat="false" ht="15" hidden="false" customHeight="false" outlineLevel="0" collapsed="false">
      <c r="A5" s="7" t="s">
        <v>38</v>
      </c>
      <c r="B5" s="7" t="n">
        <v>484</v>
      </c>
      <c r="C5" s="7" t="s">
        <v>23</v>
      </c>
      <c r="D5" s="7" t="s">
        <v>39</v>
      </c>
      <c r="E5" s="7" t="s">
        <v>40</v>
      </c>
      <c r="F5" s="7" t="n">
        <v>11163</v>
      </c>
      <c r="G5" s="7" t="n">
        <v>63</v>
      </c>
      <c r="H5" s="7" t="n">
        <v>0</v>
      </c>
      <c r="I5" s="7" t="n">
        <v>32</v>
      </c>
      <c r="J5" s="7" t="s">
        <v>26</v>
      </c>
      <c r="K5" s="7" t="s">
        <v>29</v>
      </c>
    </row>
    <row r="6" customFormat="false" ht="15" hidden="false" customHeight="false" outlineLevel="0" collapsed="false">
      <c r="A6" s="7" t="s">
        <v>41</v>
      </c>
      <c r="B6" s="7" t="n">
        <v>5361</v>
      </c>
      <c r="C6" s="7" t="s">
        <v>23</v>
      </c>
      <c r="D6" s="7" t="s">
        <v>42</v>
      </c>
      <c r="E6" s="7" t="s">
        <v>43</v>
      </c>
      <c r="F6" s="7" t="n">
        <v>11405</v>
      </c>
      <c r="G6" s="7" t="n">
        <v>332</v>
      </c>
      <c r="H6" s="7" t="n">
        <v>0</v>
      </c>
      <c r="I6" s="7" t="n">
        <v>70</v>
      </c>
      <c r="J6" s="7" t="s">
        <v>25</v>
      </c>
      <c r="K6" s="7" t="s">
        <v>30</v>
      </c>
    </row>
    <row r="7" customFormat="false" ht="15" hidden="false" customHeight="false" outlineLevel="0" collapsed="false">
      <c r="A7" s="7" t="s">
        <v>44</v>
      </c>
      <c r="B7" s="7" t="n">
        <v>5854</v>
      </c>
      <c r="C7" s="7" t="s">
        <v>23</v>
      </c>
      <c r="D7" s="7" t="s">
        <v>45</v>
      </c>
      <c r="E7" s="7" t="s">
        <v>46</v>
      </c>
      <c r="F7" s="7" t="n">
        <v>43817</v>
      </c>
      <c r="G7" s="7" t="n">
        <v>505</v>
      </c>
      <c r="H7" s="7" t="n">
        <v>0</v>
      </c>
      <c r="I7" s="7" t="n">
        <v>157</v>
      </c>
      <c r="J7" s="7" t="s">
        <v>27</v>
      </c>
      <c r="K7" s="7" t="s">
        <v>31</v>
      </c>
    </row>
    <row r="8" customFormat="false" ht="15" hidden="false" customHeight="false" outlineLevel="0" collapsed="false">
      <c r="A8" s="7" t="s">
        <v>48</v>
      </c>
      <c r="B8" s="7" t="n">
        <v>157</v>
      </c>
      <c r="C8" s="7" t="s">
        <v>23</v>
      </c>
      <c r="F8" s="7" t="n">
        <v>12741</v>
      </c>
      <c r="G8" s="7" t="n">
        <v>91</v>
      </c>
      <c r="H8" s="7" t="n">
        <v>0</v>
      </c>
      <c r="I8" s="7" t="n">
        <v>7</v>
      </c>
      <c r="J8" s="7" t="s">
        <v>165</v>
      </c>
      <c r="K8" s="7" t="s">
        <v>30</v>
      </c>
    </row>
    <row r="9" customFormat="false" ht="15" hidden="false" customHeight="false" outlineLevel="0" collapsed="false">
      <c r="A9" s="7" t="s">
        <v>49</v>
      </c>
      <c r="B9" s="7" t="n">
        <v>242</v>
      </c>
      <c r="C9" s="7" t="s">
        <v>23</v>
      </c>
      <c r="D9" s="7" t="s">
        <v>50</v>
      </c>
      <c r="E9" s="7" t="s">
        <v>51</v>
      </c>
      <c r="F9" s="7" t="n">
        <v>6735</v>
      </c>
      <c r="G9" s="7" t="n">
        <v>72</v>
      </c>
      <c r="H9" s="7" t="n">
        <v>0</v>
      </c>
      <c r="I9" s="7" t="n">
        <v>12</v>
      </c>
      <c r="J9" s="7" t="s">
        <v>165</v>
      </c>
      <c r="K9" s="7" t="s">
        <v>29</v>
      </c>
    </row>
    <row r="10" customFormat="false" ht="15" hidden="false" customHeight="false" outlineLevel="0" collapsed="false">
      <c r="A10" s="7" t="s">
        <v>52</v>
      </c>
      <c r="B10" s="7" t="n">
        <v>274</v>
      </c>
      <c r="C10" s="7" t="s">
        <v>23</v>
      </c>
      <c r="D10" s="7" t="s">
        <v>53</v>
      </c>
      <c r="E10" s="7" t="s">
        <v>54</v>
      </c>
      <c r="F10" s="7" t="n">
        <v>7067</v>
      </c>
      <c r="G10" s="7" t="n">
        <v>38</v>
      </c>
      <c r="H10" s="7" t="n">
        <v>0</v>
      </c>
      <c r="I10" s="7" t="n">
        <v>14</v>
      </c>
      <c r="J10" s="7" t="s">
        <v>26</v>
      </c>
      <c r="K10" s="7" t="s">
        <v>29</v>
      </c>
    </row>
    <row r="11" customFormat="false" ht="15" hidden="false" customHeight="false" outlineLevel="0" collapsed="false">
      <c r="A11" s="7" t="s">
        <v>55</v>
      </c>
      <c r="B11" s="7" t="n">
        <v>422</v>
      </c>
      <c r="C11" s="7" t="s">
        <v>23</v>
      </c>
      <c r="D11" s="7" t="s">
        <v>56</v>
      </c>
      <c r="E11" s="7" t="s">
        <v>57</v>
      </c>
      <c r="F11" s="7" t="n">
        <v>10534</v>
      </c>
      <c r="G11" s="7" t="n">
        <v>155</v>
      </c>
      <c r="H11" s="7" t="n">
        <v>0</v>
      </c>
      <c r="I11" s="7" t="n">
        <v>142</v>
      </c>
      <c r="J11" s="7" t="s">
        <v>26</v>
      </c>
      <c r="K11" s="7" t="s">
        <v>31</v>
      </c>
    </row>
    <row r="12" customFormat="false" ht="15" hidden="false" customHeight="false" outlineLevel="0" collapsed="false">
      <c r="A12" s="7" t="s">
        <v>59</v>
      </c>
      <c r="B12" s="7" t="n">
        <v>489</v>
      </c>
      <c r="C12" s="7" t="s">
        <v>23</v>
      </c>
      <c r="D12" s="7" t="s">
        <v>60</v>
      </c>
      <c r="E12" s="7" t="s">
        <v>61</v>
      </c>
      <c r="F12" s="7" t="n">
        <v>7268</v>
      </c>
      <c r="G12" s="7" t="n">
        <v>132</v>
      </c>
      <c r="H12" s="7" t="n">
        <v>0</v>
      </c>
      <c r="I12" s="7" t="n">
        <v>13</v>
      </c>
      <c r="J12" s="7" t="s">
        <v>26</v>
      </c>
      <c r="K12" s="7" t="s">
        <v>31</v>
      </c>
    </row>
    <row r="13" customFormat="false" ht="15" hidden="false" customHeight="false" outlineLevel="0" collapsed="false">
      <c r="A13" s="7" t="s">
        <v>63</v>
      </c>
      <c r="B13" s="7" t="n">
        <v>183</v>
      </c>
      <c r="C13" s="7" t="s">
        <v>23</v>
      </c>
      <c r="E13" s="7" t="s">
        <v>64</v>
      </c>
      <c r="F13" s="7" t="n">
        <v>5043</v>
      </c>
      <c r="G13" s="7" t="n">
        <v>49</v>
      </c>
      <c r="H13" s="7" t="n">
        <v>0</v>
      </c>
      <c r="I13" s="7" t="n">
        <v>7</v>
      </c>
      <c r="J13" s="7" t="s">
        <v>25</v>
      </c>
      <c r="K13" s="7" t="s">
        <v>30</v>
      </c>
    </row>
    <row r="14" customFormat="false" ht="15" hidden="false" customHeight="false" outlineLevel="0" collapsed="false">
      <c r="A14" s="7" t="s">
        <v>65</v>
      </c>
      <c r="B14" s="7" t="n">
        <v>109</v>
      </c>
      <c r="C14" s="7" t="s">
        <v>23</v>
      </c>
      <c r="E14" s="7" t="s">
        <v>66</v>
      </c>
      <c r="F14" s="7" t="n">
        <v>48647</v>
      </c>
      <c r="G14" s="7" t="n">
        <v>440</v>
      </c>
      <c r="H14" s="7" t="n">
        <v>0</v>
      </c>
      <c r="I14" s="7" t="n">
        <v>10</v>
      </c>
      <c r="J14" s="7" t="s">
        <v>165</v>
      </c>
      <c r="K14" s="7" t="s">
        <v>29</v>
      </c>
    </row>
    <row r="15" customFormat="false" ht="15" hidden="false" customHeight="false" outlineLevel="0" collapsed="false">
      <c r="A15" s="7" t="s">
        <v>67</v>
      </c>
      <c r="B15" s="7" t="n">
        <v>248</v>
      </c>
      <c r="C15" s="7" t="s">
        <v>23</v>
      </c>
      <c r="E15" s="7" t="s">
        <v>68</v>
      </c>
      <c r="F15" s="7" t="n">
        <v>5740</v>
      </c>
      <c r="G15" s="7" t="n">
        <v>132</v>
      </c>
      <c r="H15" s="7" t="n">
        <v>1</v>
      </c>
      <c r="I15" s="7" t="n">
        <v>5</v>
      </c>
      <c r="J15" s="7" t="s">
        <v>25</v>
      </c>
      <c r="K15" s="7" t="s">
        <v>31</v>
      </c>
    </row>
    <row r="16" customFormat="false" ht="15" hidden="false" customHeight="false" outlineLevel="0" collapsed="false">
      <c r="A16" s="7" t="s">
        <v>70</v>
      </c>
      <c r="B16" s="7" t="n">
        <v>1231</v>
      </c>
      <c r="C16" s="7" t="s">
        <v>23</v>
      </c>
      <c r="E16" s="7" t="s">
        <v>71</v>
      </c>
      <c r="F16" s="7" t="n">
        <v>114580</v>
      </c>
      <c r="G16" s="7" t="n">
        <v>690</v>
      </c>
      <c r="H16" s="7" t="n">
        <v>0</v>
      </c>
      <c r="I16" s="7" t="n">
        <v>3</v>
      </c>
      <c r="J16" s="7" t="s">
        <v>26</v>
      </c>
      <c r="K16" s="7" t="s">
        <v>29</v>
      </c>
    </row>
    <row r="17" customFormat="false" ht="15" hidden="false" customHeight="false" outlineLevel="0" collapsed="false">
      <c r="A17" s="7" t="s">
        <v>72</v>
      </c>
      <c r="B17" s="7" t="n">
        <v>458</v>
      </c>
      <c r="C17" s="7" t="s">
        <v>23</v>
      </c>
      <c r="D17" s="7" t="s">
        <v>73</v>
      </c>
      <c r="E17" s="7" t="s">
        <v>74</v>
      </c>
      <c r="F17" s="7" t="n">
        <v>56562</v>
      </c>
      <c r="G17" s="7" t="n">
        <v>639</v>
      </c>
      <c r="H17" s="7" t="n">
        <v>0</v>
      </c>
      <c r="I17" s="7" t="n">
        <v>179</v>
      </c>
      <c r="J17" s="7" t="s">
        <v>25</v>
      </c>
      <c r="K17" s="7" t="s">
        <v>30</v>
      </c>
    </row>
    <row r="18" customFormat="false" ht="15" hidden="false" customHeight="false" outlineLevel="0" collapsed="false">
      <c r="A18" s="7" t="s">
        <v>75</v>
      </c>
      <c r="B18" s="7" t="n">
        <v>671</v>
      </c>
      <c r="C18" s="7" t="s">
        <v>23</v>
      </c>
      <c r="E18" s="7" t="s">
        <v>76</v>
      </c>
      <c r="F18" s="7" t="n">
        <v>145832</v>
      </c>
      <c r="G18" s="7" t="n">
        <v>1003</v>
      </c>
      <c r="H18" s="7" t="n">
        <v>0</v>
      </c>
      <c r="I18" s="7" t="n">
        <v>21</v>
      </c>
      <c r="J18" s="7" t="s">
        <v>165</v>
      </c>
      <c r="K18" s="7" t="s">
        <v>29</v>
      </c>
    </row>
    <row r="19" customFormat="false" ht="15" hidden="false" customHeight="false" outlineLevel="0" collapsed="false">
      <c r="A19" s="7" t="s">
        <v>77</v>
      </c>
      <c r="B19" s="7" t="n">
        <v>1456</v>
      </c>
      <c r="C19" s="7" t="s">
        <v>23</v>
      </c>
      <c r="D19" s="7" t="s">
        <v>78</v>
      </c>
      <c r="E19" s="7" t="s">
        <v>79</v>
      </c>
      <c r="F19" s="7" t="n">
        <v>24449</v>
      </c>
      <c r="G19" s="7" t="n">
        <v>230</v>
      </c>
      <c r="H19" s="7" t="n">
        <v>1</v>
      </c>
      <c r="I19" s="7" t="n">
        <v>15</v>
      </c>
      <c r="J19" s="7" t="s">
        <v>26</v>
      </c>
      <c r="K19" s="7" t="s">
        <v>31</v>
      </c>
    </row>
    <row r="20" customFormat="false" ht="15" hidden="false" customHeight="false" outlineLevel="0" collapsed="false">
      <c r="A20" s="7" t="s">
        <v>81</v>
      </c>
      <c r="B20" s="7" t="n">
        <v>212</v>
      </c>
      <c r="C20" s="7" t="s">
        <v>23</v>
      </c>
      <c r="E20" s="7" t="s">
        <v>82</v>
      </c>
      <c r="F20" s="7" t="n">
        <v>5883</v>
      </c>
      <c r="G20" s="7" t="n">
        <v>128</v>
      </c>
      <c r="H20" s="7" t="n">
        <v>0</v>
      </c>
      <c r="I20" s="7" t="n">
        <v>9</v>
      </c>
      <c r="J20" s="7" t="s">
        <v>27</v>
      </c>
      <c r="K20" s="7" t="s">
        <v>31</v>
      </c>
    </row>
    <row r="21" customFormat="false" ht="15" hidden="false" customHeight="false" outlineLevel="0" collapsed="false">
      <c r="A21" s="7" t="s">
        <v>83</v>
      </c>
      <c r="B21" s="7" t="n">
        <v>230</v>
      </c>
      <c r="C21" s="7" t="s">
        <v>23</v>
      </c>
      <c r="D21" s="7" t="s">
        <v>84</v>
      </c>
      <c r="E21" s="7" t="s">
        <v>85</v>
      </c>
      <c r="F21" s="7" t="n">
        <v>159116</v>
      </c>
      <c r="G21" s="7" t="n">
        <v>757</v>
      </c>
      <c r="H21" s="7" t="n">
        <v>0</v>
      </c>
      <c r="I21" s="7" t="n">
        <v>50</v>
      </c>
      <c r="J21" s="7" t="s">
        <v>165</v>
      </c>
      <c r="K21" s="7" t="s">
        <v>29</v>
      </c>
    </row>
    <row r="22" customFormat="false" ht="15" hidden="false" customHeight="false" outlineLevel="0" collapsed="false">
      <c r="A22" s="7" t="s">
        <v>86</v>
      </c>
      <c r="B22" s="7" t="n">
        <v>148</v>
      </c>
      <c r="C22" s="7" t="s">
        <v>23</v>
      </c>
      <c r="D22" s="7" t="s">
        <v>87</v>
      </c>
      <c r="E22" s="7" t="s">
        <v>88</v>
      </c>
      <c r="F22" s="7" t="n">
        <v>6236</v>
      </c>
      <c r="G22" s="7" t="n">
        <v>35</v>
      </c>
      <c r="H22" s="7" t="n">
        <v>0</v>
      </c>
      <c r="I22" s="7" t="n">
        <v>7</v>
      </c>
      <c r="J22" s="7" t="s">
        <v>25</v>
      </c>
      <c r="K22" s="7" t="s">
        <v>30</v>
      </c>
    </row>
    <row r="23" customFormat="false" ht="15" hidden="false" customHeight="false" outlineLevel="0" collapsed="false">
      <c r="A23" s="7" t="s">
        <v>89</v>
      </c>
      <c r="B23" s="7" t="n">
        <v>117</v>
      </c>
      <c r="C23" s="7" t="s">
        <v>23</v>
      </c>
      <c r="D23" s="7" t="s">
        <v>90</v>
      </c>
      <c r="E23" s="7" t="s">
        <v>91</v>
      </c>
      <c r="F23" s="7" t="n">
        <v>6281</v>
      </c>
      <c r="G23" s="7" t="n">
        <v>157</v>
      </c>
      <c r="H23" s="7" t="n">
        <v>1</v>
      </c>
      <c r="I23" s="7" t="n">
        <v>79</v>
      </c>
      <c r="J23" s="7" t="s">
        <v>25</v>
      </c>
      <c r="K23" s="7" t="s">
        <v>31</v>
      </c>
    </row>
    <row r="24" customFormat="false" ht="15" hidden="false" customHeight="false" outlineLevel="0" collapsed="false">
      <c r="A24" s="7" t="s">
        <v>92</v>
      </c>
      <c r="B24" s="7" t="n">
        <v>219</v>
      </c>
      <c r="C24" s="7" t="s">
        <v>23</v>
      </c>
      <c r="D24" s="7" t="s">
        <v>93</v>
      </c>
      <c r="E24" s="7" t="s">
        <v>94</v>
      </c>
      <c r="F24" s="7" t="n">
        <v>6367</v>
      </c>
      <c r="G24" s="7" t="n">
        <v>66</v>
      </c>
      <c r="H24" s="7" t="n">
        <v>0</v>
      </c>
      <c r="I24" s="7" t="n">
        <v>18</v>
      </c>
      <c r="J24" s="7" t="s">
        <v>26</v>
      </c>
      <c r="K24" s="7" t="s">
        <v>30</v>
      </c>
    </row>
    <row r="25" customFormat="false" ht="15" hidden="false" customHeight="false" outlineLevel="0" collapsed="false">
      <c r="A25" s="7" t="s">
        <v>95</v>
      </c>
      <c r="B25" s="7" t="n">
        <v>130</v>
      </c>
      <c r="C25" s="7" t="s">
        <v>23</v>
      </c>
      <c r="D25" s="7" t="s">
        <v>96</v>
      </c>
      <c r="E25" s="7" t="s">
        <v>97</v>
      </c>
      <c r="F25" s="7" t="n">
        <v>6280</v>
      </c>
      <c r="G25" s="7" t="n">
        <v>42</v>
      </c>
      <c r="H25" s="7" t="n">
        <v>0</v>
      </c>
      <c r="I25" s="7" t="n">
        <v>7</v>
      </c>
      <c r="J25" s="7" t="s">
        <v>165</v>
      </c>
      <c r="K25" s="7" t="s">
        <v>200</v>
      </c>
    </row>
    <row r="26" customFormat="false" ht="15" hidden="false" customHeight="false" outlineLevel="0" collapsed="false">
      <c r="A26" s="7" t="s">
        <v>98</v>
      </c>
      <c r="B26" s="7" t="n">
        <v>118</v>
      </c>
      <c r="C26" s="7" t="s">
        <v>23</v>
      </c>
      <c r="E26" s="7" t="s">
        <v>99</v>
      </c>
      <c r="F26" s="7" t="n">
        <v>23345</v>
      </c>
      <c r="G26" s="7" t="n">
        <v>151</v>
      </c>
      <c r="H26" s="7" t="n">
        <v>0</v>
      </c>
      <c r="I26" s="7" t="n">
        <v>13</v>
      </c>
      <c r="J26" s="7" t="s">
        <v>165</v>
      </c>
      <c r="K26" s="7" t="s">
        <v>200</v>
      </c>
    </row>
    <row r="27" customFormat="false" ht="15" hidden="false" customHeight="false" outlineLevel="0" collapsed="false">
      <c r="A27" s="7" t="s">
        <v>100</v>
      </c>
      <c r="B27" s="7" t="n">
        <v>1668</v>
      </c>
      <c r="C27" s="7" t="s">
        <v>23</v>
      </c>
      <c r="D27" s="7" t="s">
        <v>101</v>
      </c>
      <c r="E27" s="7" t="s">
        <v>102</v>
      </c>
      <c r="F27" s="7" t="n">
        <v>14464</v>
      </c>
      <c r="G27" s="7" t="n">
        <v>179</v>
      </c>
      <c r="H27" s="7" t="n">
        <v>0</v>
      </c>
      <c r="I27" s="7" t="n">
        <v>4</v>
      </c>
      <c r="J27" s="7" t="s">
        <v>165</v>
      </c>
      <c r="K27" s="7" t="s">
        <v>7566</v>
      </c>
    </row>
    <row r="28" customFormat="false" ht="15" hidden="false" customHeight="false" outlineLevel="0" collapsed="false">
      <c r="A28" s="9" t="s">
        <v>103</v>
      </c>
      <c r="B28" s="9" t="n">
        <v>3128</v>
      </c>
      <c r="C28" s="9" t="s">
        <v>23</v>
      </c>
      <c r="D28" s="9" t="s">
        <v>104</v>
      </c>
      <c r="E28" s="9" t="s">
        <v>105</v>
      </c>
      <c r="F28" s="9" t="n">
        <v>19160</v>
      </c>
      <c r="G28" s="9" t="n">
        <v>124</v>
      </c>
      <c r="H28" s="9" t="n">
        <v>0</v>
      </c>
      <c r="I28" s="9" t="n">
        <v>2</v>
      </c>
      <c r="J28" s="9" t="s">
        <v>26</v>
      </c>
      <c r="K28" s="9" t="s">
        <v>31</v>
      </c>
    </row>
    <row r="29" customFormat="false" ht="15" hidden="false" customHeight="false" outlineLevel="0" collapsed="false">
      <c r="A29" s="7" t="s">
        <v>106</v>
      </c>
      <c r="B29" s="7" t="n">
        <v>562</v>
      </c>
      <c r="C29" s="7" t="s">
        <v>23</v>
      </c>
      <c r="E29" s="7" t="s">
        <v>107</v>
      </c>
      <c r="F29" s="7" t="n">
        <v>6810</v>
      </c>
      <c r="G29" s="7" t="n">
        <v>49</v>
      </c>
      <c r="H29" s="7" t="n">
        <v>0</v>
      </c>
      <c r="I29" s="7" t="n">
        <v>11</v>
      </c>
      <c r="J29" s="7" t="s">
        <v>165</v>
      </c>
      <c r="K29" s="7" t="s">
        <v>29</v>
      </c>
    </row>
    <row r="30" customFormat="false" ht="15" hidden="false" customHeight="false" outlineLevel="0" collapsed="false">
      <c r="A30" s="7" t="s">
        <v>108</v>
      </c>
      <c r="B30" s="7" t="n">
        <v>1323</v>
      </c>
      <c r="C30" s="7" t="s">
        <v>23</v>
      </c>
      <c r="D30" s="7" t="s">
        <v>109</v>
      </c>
      <c r="E30" s="7" t="s">
        <v>110</v>
      </c>
      <c r="F30" s="7" t="n">
        <v>87334</v>
      </c>
      <c r="G30" s="7" t="n">
        <v>757</v>
      </c>
      <c r="H30" s="7" t="n">
        <v>0</v>
      </c>
      <c r="I30" s="7" t="n">
        <v>67</v>
      </c>
      <c r="J30" s="7" t="s">
        <v>26</v>
      </c>
      <c r="K30" s="7" t="s">
        <v>29</v>
      </c>
    </row>
    <row r="31" customFormat="false" ht="15" hidden="false" customHeight="false" outlineLevel="0" collapsed="false">
      <c r="A31" s="7" t="s">
        <v>111</v>
      </c>
      <c r="B31" s="7" t="n">
        <v>3441</v>
      </c>
      <c r="C31" s="7" t="s">
        <v>23</v>
      </c>
      <c r="E31" s="7" t="s">
        <v>112</v>
      </c>
      <c r="F31" s="7" t="n">
        <v>7998</v>
      </c>
      <c r="G31" s="7" t="n">
        <v>66</v>
      </c>
      <c r="H31" s="7" t="n">
        <v>0</v>
      </c>
      <c r="I31" s="7" t="n">
        <v>7</v>
      </c>
      <c r="J31" s="7" t="s">
        <v>26</v>
      </c>
      <c r="K31" s="7" t="s">
        <v>270</v>
      </c>
    </row>
    <row r="32" customFormat="false" ht="15" hidden="false" customHeight="false" outlineLevel="0" collapsed="false">
      <c r="A32" s="7" t="s">
        <v>113</v>
      </c>
      <c r="B32" s="7" t="n">
        <v>2137</v>
      </c>
      <c r="C32" s="7" t="s">
        <v>23</v>
      </c>
      <c r="E32" s="7" t="s">
        <v>114</v>
      </c>
      <c r="F32" s="7" t="n">
        <v>49988</v>
      </c>
      <c r="G32" s="7" t="n">
        <v>392</v>
      </c>
      <c r="H32" s="7" t="n">
        <v>1</v>
      </c>
      <c r="I32" s="7" t="n">
        <v>564</v>
      </c>
      <c r="J32" s="7" t="s">
        <v>26</v>
      </c>
      <c r="K32" s="7" t="s">
        <v>30</v>
      </c>
    </row>
    <row r="33" customFormat="false" ht="15" hidden="false" customHeight="false" outlineLevel="0" collapsed="false">
      <c r="A33" s="7" t="s">
        <v>115</v>
      </c>
      <c r="B33" s="7" t="n">
        <v>172</v>
      </c>
      <c r="C33" s="7" t="s">
        <v>23</v>
      </c>
      <c r="D33" s="7" t="s">
        <v>116</v>
      </c>
      <c r="E33" s="7" t="s">
        <v>117</v>
      </c>
      <c r="F33" s="7" t="n">
        <v>6232</v>
      </c>
      <c r="G33" s="7" t="n">
        <v>23</v>
      </c>
      <c r="H33" s="7" t="n">
        <v>0</v>
      </c>
      <c r="I33" s="7" t="n">
        <v>63</v>
      </c>
      <c r="J33" s="7" t="s">
        <v>165</v>
      </c>
      <c r="K33" s="7" t="s">
        <v>30</v>
      </c>
    </row>
    <row r="34" customFormat="false" ht="15" hidden="false" customHeight="false" outlineLevel="0" collapsed="false">
      <c r="A34" s="7" t="s">
        <v>118</v>
      </c>
      <c r="B34" s="7" t="n">
        <v>131</v>
      </c>
      <c r="C34" s="7" t="s">
        <v>23</v>
      </c>
      <c r="D34" s="7" t="s">
        <v>119</v>
      </c>
      <c r="E34" s="7" t="s">
        <v>120</v>
      </c>
      <c r="F34" s="7" t="n">
        <v>6206</v>
      </c>
      <c r="G34" s="7" t="n">
        <v>38</v>
      </c>
      <c r="H34" s="7" t="n">
        <v>0</v>
      </c>
      <c r="I34" s="7" t="n">
        <v>2</v>
      </c>
      <c r="J34" s="7" t="s">
        <v>26</v>
      </c>
      <c r="K34" s="7" t="s">
        <v>30</v>
      </c>
      <c r="L34" s="7" t="s">
        <v>7576</v>
      </c>
    </row>
    <row r="35" customFormat="false" ht="15" hidden="false" customHeight="false" outlineLevel="0" collapsed="false">
      <c r="A35" s="7" t="s">
        <v>121</v>
      </c>
      <c r="B35" s="7" t="n">
        <v>223</v>
      </c>
      <c r="C35" s="7" t="s">
        <v>23</v>
      </c>
      <c r="D35" s="7" t="s">
        <v>122</v>
      </c>
      <c r="E35" s="7" t="s">
        <v>123</v>
      </c>
      <c r="F35" s="7" t="n">
        <v>83289</v>
      </c>
      <c r="G35" s="7" t="n">
        <v>1133</v>
      </c>
      <c r="H35" s="7" t="n">
        <v>0</v>
      </c>
      <c r="I35" s="7" t="n">
        <v>24</v>
      </c>
      <c r="J35" s="7" t="s">
        <v>27</v>
      </c>
      <c r="K35" s="7" t="s">
        <v>30</v>
      </c>
    </row>
    <row r="36" customFormat="false" ht="15" hidden="false" customHeight="false" outlineLevel="0" collapsed="false">
      <c r="A36" s="7" t="s">
        <v>124</v>
      </c>
      <c r="B36" s="7" t="n">
        <v>350</v>
      </c>
      <c r="C36" s="7" t="s">
        <v>23</v>
      </c>
      <c r="D36" s="7" t="s">
        <v>125</v>
      </c>
      <c r="E36" s="7" t="s">
        <v>126</v>
      </c>
      <c r="F36" s="7" t="n">
        <v>44279</v>
      </c>
      <c r="G36" s="7" t="n">
        <v>210</v>
      </c>
      <c r="H36" s="7" t="n">
        <v>0</v>
      </c>
      <c r="I36" s="7" t="n">
        <v>17</v>
      </c>
      <c r="J36" s="7" t="s">
        <v>26</v>
      </c>
      <c r="K36" s="7" t="s">
        <v>30</v>
      </c>
    </row>
    <row r="37" customFormat="false" ht="15" hidden="false" customHeight="false" outlineLevel="0" collapsed="false">
      <c r="A37" s="7" t="s">
        <v>127</v>
      </c>
      <c r="B37" s="7" t="n">
        <v>1694</v>
      </c>
      <c r="C37" s="7" t="s">
        <v>23</v>
      </c>
      <c r="D37" s="7" t="s">
        <v>128</v>
      </c>
      <c r="E37" s="7" t="s">
        <v>129</v>
      </c>
      <c r="F37" s="7" t="n">
        <v>108144</v>
      </c>
      <c r="G37" s="7" t="n">
        <v>622</v>
      </c>
      <c r="H37" s="7" t="n">
        <v>0</v>
      </c>
      <c r="I37" s="7" t="n">
        <v>183</v>
      </c>
      <c r="J37" s="7" t="s">
        <v>26</v>
      </c>
      <c r="K37" s="7" t="s">
        <v>31</v>
      </c>
    </row>
    <row r="38" customFormat="false" ht="15" hidden="false" customHeight="false" outlineLevel="0" collapsed="false">
      <c r="A38" s="7" t="s">
        <v>130</v>
      </c>
      <c r="B38" s="7" t="n">
        <v>201</v>
      </c>
      <c r="C38" s="7" t="s">
        <v>23</v>
      </c>
      <c r="E38" s="7" t="s">
        <v>131</v>
      </c>
      <c r="F38" s="7" t="n">
        <v>5808</v>
      </c>
      <c r="G38" s="7" t="n">
        <v>55</v>
      </c>
      <c r="H38" s="7" t="n">
        <v>0</v>
      </c>
      <c r="I38" s="7" t="n">
        <v>4</v>
      </c>
      <c r="J38" s="7" t="s">
        <v>26</v>
      </c>
      <c r="K38" s="7" t="s">
        <v>30</v>
      </c>
    </row>
    <row r="39" customFormat="false" ht="15" hidden="false" customHeight="false" outlineLevel="0" collapsed="false">
      <c r="A39" s="7" t="s">
        <v>132</v>
      </c>
      <c r="B39" s="7" t="n">
        <v>1112</v>
      </c>
      <c r="C39" s="7" t="s">
        <v>23</v>
      </c>
      <c r="D39" s="7" t="s">
        <v>133</v>
      </c>
      <c r="E39" s="7" t="s">
        <v>134</v>
      </c>
      <c r="F39" s="7" t="n">
        <v>8328</v>
      </c>
      <c r="G39" s="7" t="n">
        <v>123</v>
      </c>
      <c r="H39" s="7" t="n">
        <v>0</v>
      </c>
      <c r="I39" s="7" t="n">
        <v>80</v>
      </c>
      <c r="J39" s="7" t="s">
        <v>25</v>
      </c>
      <c r="K39" s="7" t="s">
        <v>31</v>
      </c>
    </row>
    <row r="40" customFormat="false" ht="15" hidden="false" customHeight="false" outlineLevel="0" collapsed="false">
      <c r="A40" s="7" t="s">
        <v>135</v>
      </c>
      <c r="B40" s="7" t="n">
        <v>192</v>
      </c>
      <c r="C40" s="7" t="s">
        <v>23</v>
      </c>
      <c r="D40" s="7" t="s">
        <v>136</v>
      </c>
      <c r="E40" s="7" t="s">
        <v>137</v>
      </c>
      <c r="F40" s="7" t="n">
        <v>10166</v>
      </c>
      <c r="G40" s="7" t="n">
        <v>110</v>
      </c>
      <c r="H40" s="7" t="n">
        <v>0</v>
      </c>
      <c r="I40" s="7" t="n">
        <v>25</v>
      </c>
      <c r="J40" s="7" t="s">
        <v>27</v>
      </c>
      <c r="K40" s="7" t="s">
        <v>29</v>
      </c>
    </row>
    <row r="41" customFormat="false" ht="15" hidden="false" customHeight="false" outlineLevel="0" collapsed="false">
      <c r="A41" s="7" t="s">
        <v>138</v>
      </c>
      <c r="B41" s="7" t="n">
        <v>176</v>
      </c>
      <c r="C41" s="7" t="s">
        <v>23</v>
      </c>
      <c r="E41" s="7" t="s">
        <v>139</v>
      </c>
      <c r="F41" s="7" t="n">
        <v>40267</v>
      </c>
      <c r="G41" s="7" t="n">
        <v>337</v>
      </c>
      <c r="H41" s="7" t="n">
        <v>0</v>
      </c>
      <c r="I41" s="7" t="n">
        <v>10</v>
      </c>
      <c r="J41" s="7" t="s">
        <v>26</v>
      </c>
      <c r="K41" s="7" t="s">
        <v>29</v>
      </c>
    </row>
    <row r="42" customFormat="false" ht="15" hidden="false" customHeight="false" outlineLevel="0" collapsed="false">
      <c r="A42" s="7" t="s">
        <v>140</v>
      </c>
      <c r="B42" s="7" t="n">
        <v>2244</v>
      </c>
      <c r="C42" s="7" t="s">
        <v>23</v>
      </c>
      <c r="D42" s="7" t="s">
        <v>141</v>
      </c>
      <c r="E42" s="7" t="s">
        <v>142</v>
      </c>
      <c r="F42" s="7" t="n">
        <v>55321</v>
      </c>
      <c r="G42" s="7" t="n">
        <v>548</v>
      </c>
      <c r="H42" s="7" t="n">
        <v>0</v>
      </c>
      <c r="I42" s="7" t="n">
        <v>65</v>
      </c>
      <c r="J42" s="7" t="s">
        <v>27</v>
      </c>
      <c r="K42" s="7" t="s">
        <v>29</v>
      </c>
    </row>
    <row r="43" customFormat="false" ht="15" hidden="false" customHeight="false" outlineLevel="0" collapsed="false">
      <c r="A43" s="7" t="s">
        <v>7567</v>
      </c>
      <c r="B43" s="7" t="n">
        <v>1125</v>
      </c>
      <c r="C43" s="7" t="s">
        <v>23</v>
      </c>
      <c r="E43" s="7" t="s">
        <v>7568</v>
      </c>
      <c r="F43" s="7" t="n">
        <v>72994</v>
      </c>
      <c r="G43" s="7" t="n">
        <v>901</v>
      </c>
      <c r="H43" s="7" t="n">
        <v>0</v>
      </c>
      <c r="I43" s="7" t="n">
        <v>123</v>
      </c>
      <c r="J43" s="7" t="s">
        <v>26</v>
      </c>
      <c r="K43" s="7" t="s">
        <v>30</v>
      </c>
      <c r="L43" s="7" t="s">
        <v>7577</v>
      </c>
    </row>
    <row r="44" customFormat="false" ht="15" hidden="false" customHeight="false" outlineLevel="0" collapsed="false">
      <c r="A44" s="7" t="s">
        <v>143</v>
      </c>
      <c r="B44" s="7" t="n">
        <v>374</v>
      </c>
      <c r="C44" s="7" t="s">
        <v>23</v>
      </c>
      <c r="D44" s="7" t="s">
        <v>144</v>
      </c>
      <c r="E44" s="7" t="s">
        <v>145</v>
      </c>
      <c r="F44" s="7" t="n">
        <v>23750</v>
      </c>
      <c r="G44" s="7" t="n">
        <v>218</v>
      </c>
      <c r="H44" s="7" t="n">
        <v>0</v>
      </c>
      <c r="I44" s="7" t="n">
        <v>20</v>
      </c>
      <c r="J44" s="7" t="s">
        <v>26</v>
      </c>
      <c r="K44" s="7" t="s">
        <v>29</v>
      </c>
    </row>
    <row r="45" customFormat="false" ht="15" hidden="false" customHeight="false" outlineLevel="0" collapsed="false">
      <c r="A45" s="7" t="s">
        <v>146</v>
      </c>
      <c r="B45" s="7" t="n">
        <v>268</v>
      </c>
      <c r="C45" s="7" t="s">
        <v>23</v>
      </c>
      <c r="E45" s="7" t="s">
        <v>147</v>
      </c>
      <c r="F45" s="7" t="n">
        <v>13070</v>
      </c>
      <c r="G45" s="7" t="n">
        <v>65</v>
      </c>
      <c r="H45" s="7" t="n">
        <v>0</v>
      </c>
      <c r="I45" s="7" t="n">
        <v>33</v>
      </c>
      <c r="J45" s="7" t="s">
        <v>27</v>
      </c>
      <c r="K45" s="7" t="s">
        <v>298</v>
      </c>
    </row>
    <row r="46" customFormat="false" ht="15" hidden="false" customHeight="false" outlineLevel="0" collapsed="false">
      <c r="A46" s="7" t="s">
        <v>149</v>
      </c>
      <c r="B46" s="7" t="n">
        <v>1808</v>
      </c>
      <c r="C46" s="7" t="s">
        <v>23</v>
      </c>
      <c r="D46" s="7" t="s">
        <v>150</v>
      </c>
      <c r="E46" s="7" t="s">
        <v>151</v>
      </c>
      <c r="F46" s="7" t="n">
        <v>8121</v>
      </c>
      <c r="G46" s="7" t="n">
        <v>115</v>
      </c>
      <c r="H46" s="7" t="n">
        <v>0</v>
      </c>
      <c r="I46" s="7" t="n">
        <v>50</v>
      </c>
      <c r="J46" s="7" t="s">
        <v>26</v>
      </c>
      <c r="K46" s="7" t="s">
        <v>200</v>
      </c>
    </row>
    <row r="47" customFormat="false" ht="15" hidden="false" customHeight="false" outlineLevel="0" collapsed="false">
      <c r="A47" s="7" t="s">
        <v>152</v>
      </c>
      <c r="B47" s="7" t="n">
        <v>923</v>
      </c>
      <c r="C47" s="7" t="s">
        <v>23</v>
      </c>
      <c r="D47" s="7" t="s">
        <v>153</v>
      </c>
      <c r="E47" s="7" t="s">
        <v>154</v>
      </c>
      <c r="F47" s="7" t="n">
        <v>13258</v>
      </c>
      <c r="G47" s="7" t="n">
        <v>134</v>
      </c>
      <c r="H47" s="7" t="n">
        <v>0</v>
      </c>
      <c r="I47" s="7" t="n">
        <v>3</v>
      </c>
      <c r="J47" s="7" t="s">
        <v>27</v>
      </c>
      <c r="K47" s="7" t="s">
        <v>30</v>
      </c>
    </row>
    <row r="48" customFormat="false" ht="15" hidden="false" customHeight="false" outlineLevel="0" collapsed="false">
      <c r="A48" s="7" t="s">
        <v>155</v>
      </c>
      <c r="B48" s="7" t="n">
        <v>2713</v>
      </c>
      <c r="C48" s="7" t="s">
        <v>23</v>
      </c>
      <c r="D48" s="7" t="s">
        <v>156</v>
      </c>
      <c r="E48" s="7" t="s">
        <v>157</v>
      </c>
      <c r="F48" s="7" t="n">
        <v>5855</v>
      </c>
      <c r="G48" s="7" t="n">
        <v>56</v>
      </c>
      <c r="H48" s="7" t="n">
        <v>0</v>
      </c>
      <c r="I48" s="7" t="n">
        <v>1</v>
      </c>
      <c r="J48" s="7" t="s">
        <v>25</v>
      </c>
      <c r="K48" s="7" t="s">
        <v>30</v>
      </c>
    </row>
    <row r="49" customFormat="false" ht="15" hidden="false" customHeight="false" outlineLevel="0" collapsed="false">
      <c r="A49" s="7" t="s">
        <v>160</v>
      </c>
      <c r="B49" s="7" t="n">
        <v>1179</v>
      </c>
      <c r="C49" s="7" t="s">
        <v>23</v>
      </c>
      <c r="E49" s="7" t="s">
        <v>161</v>
      </c>
      <c r="F49" s="7" t="n">
        <v>5591</v>
      </c>
      <c r="G49" s="7" t="n">
        <v>66</v>
      </c>
      <c r="H49" s="7" t="n">
        <v>0</v>
      </c>
      <c r="I49" s="7" t="n">
        <v>4</v>
      </c>
      <c r="J49" s="7" t="s">
        <v>27</v>
      </c>
      <c r="K49" s="7" t="s">
        <v>31</v>
      </c>
    </row>
    <row r="50" customFormat="false" ht="15" hidden="false" customHeight="false" outlineLevel="0" collapsed="false">
      <c r="A50" s="7" t="s">
        <v>162</v>
      </c>
      <c r="B50" s="7" t="n">
        <v>195</v>
      </c>
      <c r="C50" s="7" t="s">
        <v>23</v>
      </c>
      <c r="D50" s="7" t="s">
        <v>163</v>
      </c>
      <c r="E50" s="7" t="s">
        <v>164</v>
      </c>
      <c r="F50" s="7" t="n">
        <v>6113</v>
      </c>
      <c r="G50" s="7" t="n">
        <v>46</v>
      </c>
      <c r="H50" s="7" t="n">
        <v>0</v>
      </c>
      <c r="I50" s="7" t="n">
        <v>10</v>
      </c>
      <c r="J50" s="7" t="s">
        <v>26</v>
      </c>
      <c r="K50" s="7" t="s">
        <v>30</v>
      </c>
    </row>
    <row r="51" customFormat="false" ht="15" hidden="false" customHeight="false" outlineLevel="0" collapsed="false">
      <c r="A51" s="7" t="s">
        <v>166</v>
      </c>
      <c r="B51" s="7" t="n">
        <v>142</v>
      </c>
      <c r="C51" s="7" t="s">
        <v>23</v>
      </c>
      <c r="E51" s="7" t="s">
        <v>167</v>
      </c>
      <c r="F51" s="7" t="n">
        <v>10897</v>
      </c>
      <c r="G51" s="7" t="n">
        <v>210</v>
      </c>
      <c r="H51" s="7" t="n">
        <v>0</v>
      </c>
      <c r="I51" s="7" t="n">
        <v>19</v>
      </c>
      <c r="J51" s="7" t="s">
        <v>27</v>
      </c>
      <c r="K51" s="7" t="s">
        <v>29</v>
      </c>
    </row>
    <row r="52" customFormat="false" ht="15" hidden="false" customHeight="false" outlineLevel="0" collapsed="false">
      <c r="A52" s="7" t="s">
        <v>168</v>
      </c>
      <c r="B52" s="7" t="n">
        <v>147</v>
      </c>
      <c r="C52" s="7" t="s">
        <v>23</v>
      </c>
      <c r="D52" s="7" t="s">
        <v>169</v>
      </c>
      <c r="E52" s="7" t="s">
        <v>170</v>
      </c>
      <c r="F52" s="7" t="n">
        <v>9005</v>
      </c>
      <c r="G52" s="7" t="n">
        <v>54</v>
      </c>
      <c r="H52" s="7" t="n">
        <v>4</v>
      </c>
      <c r="I52" s="7" t="n">
        <v>18</v>
      </c>
      <c r="J52" s="7" t="s">
        <v>26</v>
      </c>
      <c r="K52" s="7" t="s">
        <v>29</v>
      </c>
    </row>
    <row r="53" customFormat="false" ht="15" hidden="false" customHeight="false" outlineLevel="0" collapsed="false">
      <c r="A53" s="7" t="s">
        <v>171</v>
      </c>
      <c r="B53" s="7" t="n">
        <v>117</v>
      </c>
      <c r="C53" s="7" t="s">
        <v>23</v>
      </c>
      <c r="D53" s="7" t="s">
        <v>172</v>
      </c>
      <c r="E53" s="7" t="s">
        <v>173</v>
      </c>
      <c r="F53" s="7" t="n">
        <v>101618</v>
      </c>
      <c r="G53" s="7" t="n">
        <v>646</v>
      </c>
      <c r="H53" s="7" t="n">
        <v>0</v>
      </c>
      <c r="I53" s="7" t="n">
        <v>7</v>
      </c>
      <c r="J53" s="7" t="s">
        <v>26</v>
      </c>
      <c r="K53" s="7" t="s">
        <v>29</v>
      </c>
    </row>
    <row r="54" customFormat="false" ht="15" hidden="false" customHeight="false" outlineLevel="0" collapsed="false">
      <c r="A54" s="7" t="s">
        <v>174</v>
      </c>
      <c r="B54" s="7" t="n">
        <v>806</v>
      </c>
      <c r="C54" s="7" t="s">
        <v>23</v>
      </c>
      <c r="D54" s="7" t="s">
        <v>175</v>
      </c>
      <c r="E54" s="7" t="s">
        <v>176</v>
      </c>
      <c r="F54" s="7" t="n">
        <v>12672</v>
      </c>
      <c r="G54" s="7" t="n">
        <v>129</v>
      </c>
      <c r="H54" s="7" t="n">
        <v>0</v>
      </c>
      <c r="I54" s="7" t="n">
        <v>22</v>
      </c>
      <c r="J54" s="7" t="s">
        <v>27</v>
      </c>
      <c r="K54" s="7" t="s">
        <v>31</v>
      </c>
    </row>
    <row r="55" customFormat="false" ht="15" hidden="false" customHeight="false" outlineLevel="0" collapsed="false">
      <c r="A55" s="7" t="s">
        <v>177</v>
      </c>
      <c r="B55" s="7" t="n">
        <v>147</v>
      </c>
      <c r="C55" s="7" t="s">
        <v>23</v>
      </c>
      <c r="D55" s="7" t="s">
        <v>178</v>
      </c>
      <c r="E55" s="7" t="s">
        <v>179</v>
      </c>
      <c r="F55" s="7" t="n">
        <v>7421</v>
      </c>
      <c r="G55" s="7" t="n">
        <v>85</v>
      </c>
      <c r="H55" s="7" t="n">
        <v>0</v>
      </c>
      <c r="I55" s="7" t="n">
        <v>25</v>
      </c>
      <c r="J55" s="7" t="s">
        <v>26</v>
      </c>
      <c r="K55" s="7" t="s">
        <v>30</v>
      </c>
    </row>
    <row r="56" customFormat="false" ht="15" hidden="false" customHeight="false" outlineLevel="0" collapsed="false">
      <c r="A56" s="7" t="s">
        <v>180</v>
      </c>
      <c r="B56" s="7" t="n">
        <v>336</v>
      </c>
      <c r="C56" s="7" t="s">
        <v>23</v>
      </c>
      <c r="D56" s="7" t="s">
        <v>181</v>
      </c>
      <c r="E56" s="7" t="s">
        <v>182</v>
      </c>
      <c r="F56" s="7" t="n">
        <v>64621</v>
      </c>
      <c r="G56" s="7" t="n">
        <v>318</v>
      </c>
      <c r="H56" s="7" t="n">
        <v>1</v>
      </c>
      <c r="I56" s="7" t="n">
        <v>14</v>
      </c>
      <c r="J56" s="7" t="s">
        <v>25</v>
      </c>
      <c r="K56" s="7" t="s">
        <v>30</v>
      </c>
    </row>
    <row r="57" customFormat="false" ht="15" hidden="false" customHeight="false" outlineLevel="0" collapsed="false">
      <c r="A57" s="7" t="s">
        <v>183</v>
      </c>
      <c r="B57" s="7" t="n">
        <v>878</v>
      </c>
      <c r="C57" s="7" t="s">
        <v>23</v>
      </c>
      <c r="D57" s="7" t="s">
        <v>184</v>
      </c>
      <c r="E57" s="7" t="s">
        <v>185</v>
      </c>
      <c r="F57" s="7" t="n">
        <v>34006</v>
      </c>
      <c r="G57" s="7" t="n">
        <v>71</v>
      </c>
      <c r="H57" s="7" t="n">
        <v>0</v>
      </c>
      <c r="I57" s="7" t="n">
        <v>27</v>
      </c>
      <c r="J57" s="7" t="s">
        <v>27</v>
      </c>
      <c r="K57" s="7" t="s">
        <v>29</v>
      </c>
    </row>
    <row r="58" customFormat="false" ht="15" hidden="false" customHeight="false" outlineLevel="0" collapsed="false">
      <c r="A58" s="7" t="s">
        <v>186</v>
      </c>
      <c r="B58" s="7" t="n">
        <v>405</v>
      </c>
      <c r="C58" s="7" t="s">
        <v>23</v>
      </c>
      <c r="D58" s="7" t="s">
        <v>187</v>
      </c>
      <c r="E58" s="7" t="s">
        <v>188</v>
      </c>
      <c r="F58" s="7" t="n">
        <v>41199</v>
      </c>
      <c r="G58" s="7" t="n">
        <v>337</v>
      </c>
      <c r="H58" s="7" t="n">
        <v>0</v>
      </c>
      <c r="I58" s="7" t="n">
        <v>50</v>
      </c>
      <c r="J58" s="7" t="s">
        <v>27</v>
      </c>
      <c r="K58" s="7" t="s">
        <v>29</v>
      </c>
    </row>
    <row r="59" customFormat="false" ht="15" hidden="false" customHeight="false" outlineLevel="0" collapsed="false">
      <c r="A59" s="7" t="s">
        <v>189</v>
      </c>
      <c r="B59" s="7" t="n">
        <v>444</v>
      </c>
      <c r="C59" s="7" t="s">
        <v>23</v>
      </c>
      <c r="D59" s="7" t="s">
        <v>190</v>
      </c>
      <c r="E59" s="7" t="s">
        <v>191</v>
      </c>
      <c r="F59" s="7" t="n">
        <v>81820</v>
      </c>
      <c r="G59" s="7" t="n">
        <v>1234</v>
      </c>
      <c r="H59" s="7" t="n">
        <v>0</v>
      </c>
      <c r="I59" s="7" t="n">
        <v>590</v>
      </c>
      <c r="J59" s="7" t="s">
        <v>25</v>
      </c>
      <c r="K59" s="7" t="s">
        <v>31</v>
      </c>
    </row>
    <row r="60" customFormat="false" ht="15" hidden="false" customHeight="false" outlineLevel="0" collapsed="false">
      <c r="A60" s="7" t="s">
        <v>194</v>
      </c>
      <c r="B60" s="7" t="n">
        <v>558</v>
      </c>
      <c r="C60" s="7" t="s">
        <v>23</v>
      </c>
      <c r="D60" s="7" t="s">
        <v>195</v>
      </c>
      <c r="E60" s="7" t="s">
        <v>196</v>
      </c>
      <c r="F60" s="7" t="n">
        <v>6645</v>
      </c>
      <c r="G60" s="7" t="n">
        <v>43</v>
      </c>
      <c r="H60" s="7" t="n">
        <v>0</v>
      </c>
      <c r="I60" s="7" t="n">
        <v>23</v>
      </c>
      <c r="J60" s="7" t="s">
        <v>27</v>
      </c>
      <c r="K60" s="7" t="s">
        <v>30</v>
      </c>
    </row>
    <row r="61" customFormat="false" ht="15" hidden="false" customHeight="false" outlineLevel="0" collapsed="false">
      <c r="A61" s="7" t="s">
        <v>198</v>
      </c>
      <c r="B61" s="7" t="n">
        <v>102</v>
      </c>
      <c r="C61" s="7" t="s">
        <v>23</v>
      </c>
      <c r="E61" s="7" t="s">
        <v>199</v>
      </c>
      <c r="F61" s="7" t="n">
        <v>5965</v>
      </c>
      <c r="G61" s="7" t="n">
        <v>38</v>
      </c>
      <c r="H61" s="7" t="n">
        <v>0</v>
      </c>
      <c r="I61" s="7" t="n">
        <v>2</v>
      </c>
      <c r="J61" s="7" t="s">
        <v>26</v>
      </c>
      <c r="K61" s="7" t="s">
        <v>30</v>
      </c>
      <c r="L61" s="7" t="s">
        <v>7578</v>
      </c>
    </row>
    <row r="62" customFormat="false" ht="15" hidden="false" customHeight="false" outlineLevel="0" collapsed="false">
      <c r="A62" s="7" t="s">
        <v>202</v>
      </c>
      <c r="B62" s="7" t="n">
        <v>260</v>
      </c>
      <c r="C62" s="7" t="s">
        <v>23</v>
      </c>
      <c r="D62" s="7" t="s">
        <v>203</v>
      </c>
      <c r="E62" s="7" t="s">
        <v>204</v>
      </c>
      <c r="F62" s="7" t="n">
        <v>17702</v>
      </c>
      <c r="G62" s="7" t="n">
        <v>137</v>
      </c>
      <c r="H62" s="7" t="n">
        <v>0</v>
      </c>
      <c r="I62" s="7" t="n">
        <v>7</v>
      </c>
      <c r="J62" s="7" t="s">
        <v>27</v>
      </c>
      <c r="K62" s="7" t="s">
        <v>30</v>
      </c>
    </row>
    <row r="63" customFormat="false" ht="15" hidden="false" customHeight="false" outlineLevel="0" collapsed="false">
      <c r="A63" s="7" t="s">
        <v>205</v>
      </c>
      <c r="B63" s="7" t="n">
        <v>288</v>
      </c>
      <c r="C63" s="7" t="s">
        <v>23</v>
      </c>
      <c r="D63" s="7" t="s">
        <v>206</v>
      </c>
      <c r="E63" s="7" t="s">
        <v>207</v>
      </c>
      <c r="F63" s="7" t="n">
        <v>7257</v>
      </c>
      <c r="G63" s="7" t="n">
        <v>46</v>
      </c>
      <c r="H63" s="7" t="n">
        <v>0</v>
      </c>
      <c r="I63" s="7" t="n">
        <v>50</v>
      </c>
      <c r="J63" s="7" t="s">
        <v>26</v>
      </c>
      <c r="K63" s="7" t="s">
        <v>29</v>
      </c>
    </row>
    <row r="64" customFormat="false" ht="15" hidden="false" customHeight="false" outlineLevel="0" collapsed="false">
      <c r="A64" s="7" t="s">
        <v>208</v>
      </c>
      <c r="B64" s="7" t="n">
        <v>325</v>
      </c>
      <c r="C64" s="7" t="s">
        <v>23</v>
      </c>
      <c r="D64" s="7" t="s">
        <v>209</v>
      </c>
      <c r="E64" s="7" t="s">
        <v>210</v>
      </c>
      <c r="F64" s="7" t="n">
        <v>38897</v>
      </c>
      <c r="G64" s="7" t="n">
        <v>304</v>
      </c>
      <c r="H64" s="7" t="n">
        <v>0</v>
      </c>
      <c r="I64" s="7" t="n">
        <v>28</v>
      </c>
      <c r="J64" s="7" t="s">
        <v>26</v>
      </c>
      <c r="K64" s="7" t="s">
        <v>30</v>
      </c>
    </row>
    <row r="65" customFormat="false" ht="15" hidden="false" customHeight="false" outlineLevel="0" collapsed="false">
      <c r="A65" s="7" t="s">
        <v>211</v>
      </c>
      <c r="B65" s="7" t="n">
        <v>197</v>
      </c>
      <c r="C65" s="7" t="s">
        <v>23</v>
      </c>
      <c r="D65" s="7" t="s">
        <v>212</v>
      </c>
      <c r="E65" s="7" t="s">
        <v>213</v>
      </c>
      <c r="F65" s="7" t="n">
        <v>7871</v>
      </c>
      <c r="G65" s="7" t="n">
        <v>99</v>
      </c>
      <c r="H65" s="7" t="n">
        <v>9</v>
      </c>
      <c r="I65" s="7" t="n">
        <v>4</v>
      </c>
      <c r="J65" s="7" t="s">
        <v>26</v>
      </c>
      <c r="K65" s="7" t="s">
        <v>30</v>
      </c>
    </row>
    <row r="66" customFormat="false" ht="15" hidden="false" customHeight="false" outlineLevel="0" collapsed="false">
      <c r="A66" s="7" t="s">
        <v>214</v>
      </c>
      <c r="B66" s="7" t="n">
        <v>143</v>
      </c>
      <c r="C66" s="7" t="s">
        <v>23</v>
      </c>
      <c r="E66" s="7" t="s">
        <v>215</v>
      </c>
      <c r="F66" s="7" t="n">
        <v>5816</v>
      </c>
      <c r="G66" s="7" t="n">
        <v>27</v>
      </c>
      <c r="H66" s="7" t="n">
        <v>0</v>
      </c>
      <c r="I66" s="7" t="n">
        <v>59</v>
      </c>
      <c r="J66" s="7" t="s">
        <v>26</v>
      </c>
      <c r="K66" s="7" t="s">
        <v>30</v>
      </c>
    </row>
    <row r="67" customFormat="false" ht="15" hidden="false" customHeight="false" outlineLevel="0" collapsed="false">
      <c r="A67" s="7" t="s">
        <v>216</v>
      </c>
      <c r="B67" s="7" t="n">
        <v>522</v>
      </c>
      <c r="C67" s="7" t="s">
        <v>23</v>
      </c>
      <c r="E67" s="7" t="s">
        <v>217</v>
      </c>
      <c r="F67" s="7" t="n">
        <v>5585</v>
      </c>
      <c r="G67" s="7" t="n">
        <v>75</v>
      </c>
      <c r="H67" s="7" t="n">
        <v>0</v>
      </c>
      <c r="I67" s="7" t="n">
        <v>52</v>
      </c>
      <c r="J67" s="7" t="s">
        <v>26</v>
      </c>
      <c r="K67" s="7" t="s">
        <v>29</v>
      </c>
    </row>
    <row r="68" customFormat="false" ht="15" hidden="false" customHeight="false" outlineLevel="0" collapsed="false">
      <c r="A68" s="7" t="s">
        <v>218</v>
      </c>
      <c r="B68" s="7" t="n">
        <v>226</v>
      </c>
      <c r="C68" s="7" t="s">
        <v>23</v>
      </c>
      <c r="E68" s="7" t="s">
        <v>219</v>
      </c>
      <c r="F68" s="7" t="n">
        <v>34228</v>
      </c>
      <c r="G68" s="7" t="n">
        <v>692</v>
      </c>
      <c r="H68" s="7" t="n">
        <v>1</v>
      </c>
      <c r="I68" s="7" t="n">
        <v>253</v>
      </c>
      <c r="J68" s="7" t="s">
        <v>26</v>
      </c>
      <c r="K68" s="7" t="s">
        <v>29</v>
      </c>
      <c r="L68" s="7" t="s">
        <v>7579</v>
      </c>
    </row>
    <row r="69" customFormat="false" ht="15" hidden="false" customHeight="false" outlineLevel="0" collapsed="false">
      <c r="A69" s="7" t="s">
        <v>220</v>
      </c>
      <c r="B69" s="7" t="n">
        <v>108</v>
      </c>
      <c r="C69" s="7" t="s">
        <v>23</v>
      </c>
      <c r="E69" s="7" t="s">
        <v>221</v>
      </c>
      <c r="F69" s="7" t="n">
        <v>26940</v>
      </c>
      <c r="G69" s="7" t="n">
        <v>163</v>
      </c>
      <c r="H69" s="7" t="n">
        <v>0</v>
      </c>
      <c r="I69" s="7" t="n">
        <v>146</v>
      </c>
      <c r="J69" s="7" t="s">
        <v>26</v>
      </c>
      <c r="K69" s="7" t="s">
        <v>30</v>
      </c>
      <c r="L69" s="7" t="s">
        <v>7580</v>
      </c>
    </row>
    <row r="70" customFormat="false" ht="15" hidden="false" customHeight="false" outlineLevel="0" collapsed="false">
      <c r="A70" s="7" t="s">
        <v>222</v>
      </c>
      <c r="B70" s="7" t="n">
        <v>104</v>
      </c>
      <c r="C70" s="7" t="s">
        <v>23</v>
      </c>
      <c r="D70" s="7" t="s">
        <v>223</v>
      </c>
      <c r="E70" s="7" t="s">
        <v>224</v>
      </c>
      <c r="F70" s="7" t="n">
        <v>5274</v>
      </c>
      <c r="G70" s="7" t="n">
        <v>31</v>
      </c>
      <c r="H70" s="7" t="n">
        <v>0</v>
      </c>
      <c r="I70" s="7" t="n">
        <v>4</v>
      </c>
      <c r="J70" s="7" t="s">
        <v>26</v>
      </c>
      <c r="K70" s="7" t="s">
        <v>29</v>
      </c>
    </row>
    <row r="71" customFormat="false" ht="15" hidden="false" customHeight="false" outlineLevel="0" collapsed="false">
      <c r="A71" s="7" t="s">
        <v>225</v>
      </c>
      <c r="B71" s="7" t="n">
        <v>165</v>
      </c>
      <c r="C71" s="7" t="s">
        <v>23</v>
      </c>
      <c r="D71" s="7" t="s">
        <v>226</v>
      </c>
      <c r="E71" s="7" t="s">
        <v>227</v>
      </c>
      <c r="F71" s="7" t="n">
        <v>12389</v>
      </c>
      <c r="G71" s="7" t="n">
        <v>113</v>
      </c>
      <c r="H71" s="7" t="n">
        <v>0</v>
      </c>
      <c r="I71" s="7" t="n">
        <v>11</v>
      </c>
      <c r="J71" s="7" t="s">
        <v>25</v>
      </c>
      <c r="K71" s="7" t="s">
        <v>30</v>
      </c>
    </row>
    <row r="72" customFormat="false" ht="15" hidden="false" customHeight="false" outlineLevel="0" collapsed="false">
      <c r="A72" s="7" t="s">
        <v>228</v>
      </c>
      <c r="B72" s="7" t="n">
        <v>1329</v>
      </c>
      <c r="C72" s="7" t="s">
        <v>23</v>
      </c>
      <c r="D72" s="7" t="s">
        <v>229</v>
      </c>
      <c r="E72" s="7" t="s">
        <v>230</v>
      </c>
      <c r="F72" s="7" t="n">
        <v>15639</v>
      </c>
      <c r="G72" s="7" t="n">
        <v>113</v>
      </c>
      <c r="H72" s="7" t="n">
        <v>0</v>
      </c>
      <c r="I72" s="7" t="n">
        <v>8</v>
      </c>
      <c r="J72" s="7" t="s">
        <v>25</v>
      </c>
      <c r="K72" s="7" t="s">
        <v>30</v>
      </c>
    </row>
    <row r="73" customFormat="false" ht="15" hidden="false" customHeight="false" outlineLevel="0" collapsed="false">
      <c r="A73" s="7" t="s">
        <v>231</v>
      </c>
      <c r="B73" s="7" t="n">
        <v>1253</v>
      </c>
      <c r="C73" s="7" t="s">
        <v>23</v>
      </c>
      <c r="E73" s="7" t="s">
        <v>232</v>
      </c>
      <c r="F73" s="7" t="n">
        <v>5657</v>
      </c>
      <c r="G73" s="7" t="n">
        <v>63</v>
      </c>
      <c r="H73" s="7" t="n">
        <v>0</v>
      </c>
      <c r="I73" s="7" t="n">
        <v>2</v>
      </c>
      <c r="J73" s="7" t="s">
        <v>27</v>
      </c>
      <c r="K73" s="7" t="s">
        <v>29</v>
      </c>
      <c r="L73" s="0" t="s">
        <v>7581</v>
      </c>
    </row>
    <row r="74" customFormat="false" ht="15" hidden="false" customHeight="false" outlineLevel="0" collapsed="false">
      <c r="A74" s="7" t="s">
        <v>233</v>
      </c>
      <c r="B74" s="7" t="n">
        <v>8328</v>
      </c>
      <c r="C74" s="7" t="s">
        <v>23</v>
      </c>
      <c r="D74" s="7" t="s">
        <v>234</v>
      </c>
      <c r="E74" s="7" t="s">
        <v>235</v>
      </c>
      <c r="F74" s="7" t="n">
        <v>30087</v>
      </c>
      <c r="G74" s="7" t="n">
        <v>110</v>
      </c>
      <c r="H74" s="7" t="n">
        <v>0</v>
      </c>
      <c r="I74" s="7" t="n">
        <v>78</v>
      </c>
      <c r="J74" s="7" t="s">
        <v>25</v>
      </c>
      <c r="K74" s="7" t="s">
        <v>30</v>
      </c>
    </row>
    <row r="75" customFormat="false" ht="15" hidden="false" customHeight="false" outlineLevel="0" collapsed="false">
      <c r="A75" s="7" t="s">
        <v>236</v>
      </c>
      <c r="B75" s="7" t="n">
        <v>103</v>
      </c>
      <c r="C75" s="7" t="s">
        <v>23</v>
      </c>
      <c r="E75" s="7" t="s">
        <v>237</v>
      </c>
      <c r="F75" s="7" t="n">
        <v>21995</v>
      </c>
      <c r="G75" s="7" t="n">
        <v>56</v>
      </c>
      <c r="H75" s="7" t="n">
        <v>0</v>
      </c>
      <c r="I75" s="7" t="n">
        <v>7</v>
      </c>
      <c r="J75" s="7" t="s">
        <v>26</v>
      </c>
      <c r="K75" s="7" t="s">
        <v>238</v>
      </c>
    </row>
    <row r="76" customFormat="false" ht="15" hidden="false" customHeight="false" outlineLevel="0" collapsed="false">
      <c r="A76" s="7" t="s">
        <v>239</v>
      </c>
      <c r="B76" s="7" t="n">
        <v>134</v>
      </c>
      <c r="C76" s="7" t="s">
        <v>23</v>
      </c>
      <c r="E76" s="7" t="s">
        <v>240</v>
      </c>
      <c r="F76" s="7" t="n">
        <v>39833</v>
      </c>
      <c r="G76" s="7" t="n">
        <v>675</v>
      </c>
      <c r="H76" s="7" t="n">
        <v>0</v>
      </c>
      <c r="I76" s="7" t="n">
        <v>14</v>
      </c>
      <c r="J76" s="10" t="s">
        <v>26</v>
      </c>
      <c r="K76" s="7" t="s">
        <v>29</v>
      </c>
    </row>
    <row r="77" customFormat="false" ht="15" hidden="false" customHeight="false" outlineLevel="0" collapsed="false">
      <c r="A77" s="7" t="s">
        <v>241</v>
      </c>
      <c r="B77" s="7" t="n">
        <v>241</v>
      </c>
      <c r="C77" s="7" t="s">
        <v>23</v>
      </c>
      <c r="D77" s="7" t="s">
        <v>242</v>
      </c>
      <c r="E77" s="7" t="s">
        <v>243</v>
      </c>
      <c r="F77" s="7" t="n">
        <v>7792</v>
      </c>
      <c r="G77" s="7" t="n">
        <v>173</v>
      </c>
      <c r="H77" s="7" t="n">
        <v>0</v>
      </c>
      <c r="I77" s="7" t="n">
        <v>3</v>
      </c>
      <c r="J77" s="7" t="s">
        <v>26</v>
      </c>
      <c r="K77" s="7" t="s">
        <v>29</v>
      </c>
    </row>
    <row r="78" customFormat="false" ht="15" hidden="false" customHeight="false" outlineLevel="0" collapsed="false">
      <c r="A78" s="7" t="s">
        <v>244</v>
      </c>
      <c r="B78" s="7" t="n">
        <v>113</v>
      </c>
      <c r="C78" s="7" t="s">
        <v>23</v>
      </c>
      <c r="D78" s="7" t="s">
        <v>245</v>
      </c>
      <c r="E78" s="7" t="s">
        <v>246</v>
      </c>
      <c r="F78" s="7" t="n">
        <v>6354</v>
      </c>
      <c r="G78" s="7" t="n">
        <v>119</v>
      </c>
      <c r="H78" s="7" t="n">
        <v>0</v>
      </c>
      <c r="I78" s="7" t="n">
        <v>2</v>
      </c>
      <c r="J78" s="7" t="s">
        <v>26</v>
      </c>
      <c r="K78" s="7" t="s">
        <v>30</v>
      </c>
    </row>
    <row r="79" customFormat="false" ht="15" hidden="false" customHeight="false" outlineLevel="0" collapsed="false">
      <c r="A79" s="7" t="s">
        <v>247</v>
      </c>
      <c r="B79" s="7" t="n">
        <v>467</v>
      </c>
      <c r="C79" s="7" t="s">
        <v>23</v>
      </c>
      <c r="D79" s="7" t="s">
        <v>248</v>
      </c>
      <c r="E79" s="7" t="s">
        <v>249</v>
      </c>
      <c r="F79" s="7" t="n">
        <v>12836</v>
      </c>
      <c r="G79" s="7" t="n">
        <v>204</v>
      </c>
      <c r="H79" s="7" t="n">
        <v>0</v>
      </c>
      <c r="I79" s="7" t="n">
        <v>11</v>
      </c>
      <c r="J79" s="7" t="s">
        <v>25</v>
      </c>
      <c r="K79" s="7" t="s">
        <v>31</v>
      </c>
    </row>
    <row r="80" customFormat="false" ht="15" hidden="false" customHeight="false" outlineLevel="0" collapsed="false">
      <c r="A80" s="7" t="s">
        <v>250</v>
      </c>
      <c r="B80" s="7" t="n">
        <v>2569</v>
      </c>
      <c r="C80" s="7" t="s">
        <v>23</v>
      </c>
      <c r="D80" s="7" t="s">
        <v>251</v>
      </c>
      <c r="E80" s="7" t="s">
        <v>252</v>
      </c>
      <c r="F80" s="7" t="n">
        <v>52477</v>
      </c>
      <c r="G80" s="7" t="n">
        <v>588</v>
      </c>
      <c r="H80" s="7" t="n">
        <v>0</v>
      </c>
      <c r="I80" s="7" t="n">
        <v>91</v>
      </c>
      <c r="J80" s="7" t="s">
        <v>27</v>
      </c>
      <c r="K80" s="7" t="s">
        <v>29</v>
      </c>
    </row>
    <row r="81" customFormat="false" ht="15" hidden="false" customHeight="false" outlineLevel="0" collapsed="false">
      <c r="A81" s="7" t="s">
        <v>253</v>
      </c>
      <c r="B81" s="7" t="n">
        <v>525</v>
      </c>
      <c r="C81" s="7" t="s">
        <v>23</v>
      </c>
      <c r="D81" s="7" t="s">
        <v>254</v>
      </c>
      <c r="E81" s="7" t="s">
        <v>255</v>
      </c>
      <c r="F81" s="7" t="n">
        <v>14241</v>
      </c>
      <c r="G81" s="7" t="n">
        <v>194</v>
      </c>
      <c r="H81" s="7" t="n">
        <v>2</v>
      </c>
      <c r="I81" s="7" t="n">
        <v>112</v>
      </c>
      <c r="J81" s="7" t="s">
        <v>26</v>
      </c>
      <c r="K81" s="7" t="s">
        <v>30</v>
      </c>
      <c r="L81" s="0" t="s">
        <v>7577</v>
      </c>
    </row>
    <row r="82" customFormat="false" ht="15" hidden="false" customHeight="false" outlineLevel="0" collapsed="false">
      <c r="A82" s="7" t="s">
        <v>256</v>
      </c>
      <c r="B82" s="7" t="n">
        <v>638</v>
      </c>
      <c r="C82" s="7" t="s">
        <v>23</v>
      </c>
      <c r="D82" s="7" t="s">
        <v>257</v>
      </c>
      <c r="E82" s="7" t="s">
        <v>258</v>
      </c>
      <c r="F82" s="7" t="n">
        <v>17272</v>
      </c>
      <c r="G82" s="7" t="n">
        <v>136</v>
      </c>
      <c r="H82" s="7" t="n">
        <v>0</v>
      </c>
      <c r="I82" s="7" t="n">
        <v>8</v>
      </c>
      <c r="J82" s="7" t="s">
        <v>27</v>
      </c>
      <c r="K82" s="7" t="s">
        <v>30</v>
      </c>
    </row>
    <row r="83" customFormat="false" ht="15" hidden="false" customHeight="false" outlineLevel="0" collapsed="false">
      <c r="A83" s="7" t="s">
        <v>259</v>
      </c>
      <c r="B83" s="7" t="n">
        <v>374</v>
      </c>
      <c r="C83" s="7" t="s">
        <v>23</v>
      </c>
      <c r="E83" s="7" t="s">
        <v>260</v>
      </c>
      <c r="F83" s="7" t="n">
        <v>8965</v>
      </c>
      <c r="G83" s="7" t="n">
        <v>100</v>
      </c>
      <c r="H83" s="7" t="n">
        <v>0</v>
      </c>
      <c r="I83" s="7" t="n">
        <v>5</v>
      </c>
      <c r="J83" s="7" t="s">
        <v>27</v>
      </c>
      <c r="K83" s="7" t="s">
        <v>30</v>
      </c>
    </row>
    <row r="84" customFormat="false" ht="15" hidden="false" customHeight="false" outlineLevel="0" collapsed="false">
      <c r="A84" s="7" t="s">
        <v>262</v>
      </c>
      <c r="B84" s="7" t="n">
        <v>248</v>
      </c>
      <c r="C84" s="7" t="s">
        <v>23</v>
      </c>
      <c r="D84" s="7" t="s">
        <v>263</v>
      </c>
      <c r="E84" s="7" t="s">
        <v>264</v>
      </c>
      <c r="F84" s="7" t="n">
        <v>16920</v>
      </c>
      <c r="G84" s="7" t="n">
        <v>214</v>
      </c>
      <c r="H84" s="7" t="n">
        <v>0</v>
      </c>
      <c r="I84" s="7" t="n">
        <v>25</v>
      </c>
      <c r="J84" s="7" t="s">
        <v>261</v>
      </c>
      <c r="K84" s="7" t="s">
        <v>30</v>
      </c>
    </row>
    <row r="85" customFormat="false" ht="15" hidden="false" customHeight="false" outlineLevel="0" collapsed="false">
      <c r="A85" s="7" t="s">
        <v>265</v>
      </c>
      <c r="B85" s="7" t="n">
        <v>840</v>
      </c>
      <c r="C85" s="7" t="s">
        <v>23</v>
      </c>
      <c r="E85" s="7" t="s">
        <v>266</v>
      </c>
      <c r="F85" s="7" t="n">
        <v>29749</v>
      </c>
      <c r="G85" s="7" t="n">
        <v>389</v>
      </c>
      <c r="H85" s="7" t="n">
        <v>0</v>
      </c>
      <c r="I85" s="7" t="n">
        <v>43</v>
      </c>
      <c r="J85" s="7" t="s">
        <v>26</v>
      </c>
      <c r="K85" s="7" t="s">
        <v>30</v>
      </c>
      <c r="L85" s="0" t="s">
        <v>7582</v>
      </c>
    </row>
    <row r="86" customFormat="false" ht="15" hidden="false" customHeight="false" outlineLevel="0" collapsed="false">
      <c r="A86" s="7" t="s">
        <v>267</v>
      </c>
      <c r="B86" s="7" t="n">
        <v>1074</v>
      </c>
      <c r="C86" s="7" t="s">
        <v>23</v>
      </c>
      <c r="D86" s="7" t="s">
        <v>268</v>
      </c>
      <c r="E86" s="7" t="s">
        <v>269</v>
      </c>
      <c r="F86" s="7" t="n">
        <v>38321</v>
      </c>
      <c r="G86" s="7" t="n">
        <v>610</v>
      </c>
      <c r="H86" s="7" t="n">
        <v>0</v>
      </c>
      <c r="I86" s="7" t="n">
        <v>5</v>
      </c>
      <c r="J86" s="7" t="s">
        <v>27</v>
      </c>
      <c r="K86" s="7" t="s">
        <v>31</v>
      </c>
    </row>
    <row r="87" customFormat="false" ht="15" hidden="false" customHeight="false" outlineLevel="0" collapsed="false">
      <c r="A87" s="7" t="s">
        <v>271</v>
      </c>
      <c r="B87" s="7" t="n">
        <v>1559</v>
      </c>
      <c r="C87" s="7" t="s">
        <v>23</v>
      </c>
      <c r="E87" s="7" t="s">
        <v>272</v>
      </c>
      <c r="F87" s="7" t="n">
        <v>57324</v>
      </c>
      <c r="G87" s="7" t="n">
        <v>531</v>
      </c>
      <c r="H87" s="7" t="n">
        <v>0</v>
      </c>
      <c r="I87" s="7" t="n">
        <v>219</v>
      </c>
      <c r="J87" s="7" t="s">
        <v>27</v>
      </c>
      <c r="K87" s="7" t="s">
        <v>30</v>
      </c>
    </row>
    <row r="88" customFormat="false" ht="15" hidden="false" customHeight="false" outlineLevel="0" collapsed="false">
      <c r="A88" s="7" t="s">
        <v>273</v>
      </c>
      <c r="B88" s="7" t="n">
        <v>1263</v>
      </c>
      <c r="C88" s="7" t="s">
        <v>23</v>
      </c>
      <c r="D88" s="7" t="s">
        <v>274</v>
      </c>
      <c r="E88" s="7" t="s">
        <v>275</v>
      </c>
      <c r="F88" s="7" t="n">
        <v>21245</v>
      </c>
      <c r="G88" s="7" t="n">
        <v>398</v>
      </c>
      <c r="H88" s="7" t="n">
        <v>0</v>
      </c>
      <c r="I88" s="7" t="n">
        <v>25</v>
      </c>
      <c r="J88" s="7" t="s">
        <v>25</v>
      </c>
      <c r="K88" s="7" t="s">
        <v>30</v>
      </c>
    </row>
    <row r="89" customFormat="false" ht="15" hidden="false" customHeight="false" outlineLevel="0" collapsed="false">
      <c r="A89" s="7" t="s">
        <v>276</v>
      </c>
      <c r="B89" s="7" t="n">
        <v>1490</v>
      </c>
      <c r="C89" s="7" t="s">
        <v>23</v>
      </c>
      <c r="D89" s="7" t="s">
        <v>277</v>
      </c>
      <c r="E89" s="7" t="s">
        <v>278</v>
      </c>
      <c r="F89" s="7" t="n">
        <v>43274</v>
      </c>
      <c r="G89" s="7" t="n">
        <v>367</v>
      </c>
      <c r="H89" s="7" t="n">
        <v>0</v>
      </c>
      <c r="I89" s="7" t="n">
        <v>66</v>
      </c>
      <c r="J89" s="7" t="s">
        <v>26</v>
      </c>
      <c r="K89" s="7" t="s">
        <v>29</v>
      </c>
    </row>
    <row r="90" customFormat="false" ht="15" hidden="false" customHeight="false" outlineLevel="0" collapsed="false">
      <c r="A90" s="7" t="s">
        <v>279</v>
      </c>
      <c r="B90" s="7" t="n">
        <v>124</v>
      </c>
      <c r="C90" s="7" t="s">
        <v>23</v>
      </c>
      <c r="D90" s="7" t="s">
        <v>280</v>
      </c>
      <c r="E90" s="7" t="s">
        <v>281</v>
      </c>
      <c r="F90" s="7" t="n">
        <v>14138</v>
      </c>
      <c r="G90" s="7" t="n">
        <v>203</v>
      </c>
      <c r="H90" s="7" t="n">
        <v>0</v>
      </c>
      <c r="I90" s="7" t="n">
        <v>6</v>
      </c>
      <c r="J90" s="7" t="s">
        <v>165</v>
      </c>
      <c r="K90" s="7" t="s">
        <v>29</v>
      </c>
    </row>
    <row r="91" customFormat="false" ht="15" hidden="false" customHeight="false" outlineLevel="0" collapsed="false">
      <c r="A91" s="7" t="s">
        <v>282</v>
      </c>
      <c r="B91" s="7" t="n">
        <v>291</v>
      </c>
      <c r="C91" s="7" t="s">
        <v>23</v>
      </c>
      <c r="D91" s="7" t="s">
        <v>283</v>
      </c>
      <c r="E91" s="7" t="s">
        <v>284</v>
      </c>
      <c r="F91" s="7" t="n">
        <v>5911</v>
      </c>
      <c r="G91" s="7" t="n">
        <v>57</v>
      </c>
      <c r="H91" s="7" t="n">
        <v>0</v>
      </c>
      <c r="I91" s="7" t="n">
        <v>17</v>
      </c>
      <c r="J91" s="7" t="s">
        <v>27</v>
      </c>
      <c r="K91" s="7" t="s">
        <v>30</v>
      </c>
    </row>
    <row r="92" customFormat="false" ht="15" hidden="false" customHeight="false" outlineLevel="0" collapsed="false">
      <c r="A92" s="7" t="s">
        <v>285</v>
      </c>
      <c r="B92" s="7" t="n">
        <v>511</v>
      </c>
      <c r="C92" s="7" t="s">
        <v>23</v>
      </c>
      <c r="E92" s="7" t="s">
        <v>286</v>
      </c>
      <c r="F92" s="7" t="n">
        <v>10259</v>
      </c>
      <c r="G92" s="7" t="n">
        <v>37</v>
      </c>
      <c r="H92" s="7" t="n">
        <v>0</v>
      </c>
      <c r="I92" s="7" t="n">
        <v>6</v>
      </c>
      <c r="J92" s="7" t="s">
        <v>165</v>
      </c>
      <c r="K92" s="7" t="s">
        <v>30</v>
      </c>
    </row>
    <row r="93" customFormat="false" ht="15" hidden="false" customHeight="false" outlineLevel="0" collapsed="false">
      <c r="A93" s="7" t="s">
        <v>287</v>
      </c>
      <c r="B93" s="7" t="n">
        <v>641</v>
      </c>
      <c r="C93" s="7" t="s">
        <v>23</v>
      </c>
      <c r="D93" s="7" t="s">
        <v>288</v>
      </c>
      <c r="E93" s="7" t="s">
        <v>289</v>
      </c>
      <c r="F93" s="7" t="n">
        <v>24922</v>
      </c>
      <c r="G93" s="7" t="n">
        <v>730</v>
      </c>
      <c r="H93" s="7" t="n">
        <v>0</v>
      </c>
      <c r="I93" s="7" t="n">
        <v>10</v>
      </c>
      <c r="J93" s="7" t="s">
        <v>26</v>
      </c>
      <c r="K93" s="7" t="s">
        <v>30</v>
      </c>
    </row>
    <row r="94" customFormat="false" ht="15" hidden="false" customHeight="false" outlineLevel="0" collapsed="false">
      <c r="A94" s="7" t="s">
        <v>290</v>
      </c>
      <c r="B94" s="7" t="n">
        <v>129</v>
      </c>
      <c r="C94" s="7" t="s">
        <v>23</v>
      </c>
      <c r="E94" s="7" t="s">
        <v>291</v>
      </c>
      <c r="F94" s="7" t="n">
        <v>5514</v>
      </c>
      <c r="G94" s="7" t="n">
        <v>24</v>
      </c>
      <c r="H94" s="7" t="n">
        <v>0</v>
      </c>
      <c r="I94" s="7" t="n">
        <v>16</v>
      </c>
      <c r="J94" s="7" t="s">
        <v>165</v>
      </c>
      <c r="K94" s="7" t="s">
        <v>31</v>
      </c>
    </row>
    <row r="95" customFormat="false" ht="15" hidden="false" customHeight="false" outlineLevel="0" collapsed="false">
      <c r="A95" s="7" t="s">
        <v>292</v>
      </c>
      <c r="B95" s="7" t="n">
        <v>225</v>
      </c>
      <c r="C95" s="7" t="s">
        <v>23</v>
      </c>
      <c r="D95" s="7" t="s">
        <v>293</v>
      </c>
      <c r="E95" s="7" t="s">
        <v>294</v>
      </c>
      <c r="F95" s="7" t="n">
        <v>5542</v>
      </c>
      <c r="G95" s="7" t="n">
        <v>145</v>
      </c>
      <c r="H95" s="7" t="n">
        <v>0</v>
      </c>
      <c r="I95" s="7" t="n">
        <v>27</v>
      </c>
      <c r="J95" s="7" t="s">
        <v>25</v>
      </c>
      <c r="K95" s="7" t="s">
        <v>31</v>
      </c>
    </row>
    <row r="96" customFormat="false" ht="15" hidden="false" customHeight="false" outlineLevel="0" collapsed="false">
      <c r="A96" s="7" t="s">
        <v>295</v>
      </c>
      <c r="B96" s="7" t="n">
        <v>237</v>
      </c>
      <c r="C96" s="7" t="s">
        <v>23</v>
      </c>
      <c r="D96" s="7" t="s">
        <v>296</v>
      </c>
      <c r="E96" s="7" t="s">
        <v>297</v>
      </c>
      <c r="F96" s="7" t="n">
        <v>25792</v>
      </c>
      <c r="G96" s="7" t="n">
        <v>273</v>
      </c>
      <c r="H96" s="7" t="n">
        <v>0</v>
      </c>
      <c r="I96" s="7" t="n">
        <v>116</v>
      </c>
      <c r="J96" s="7" t="s">
        <v>25</v>
      </c>
      <c r="K96" s="7" t="s">
        <v>298</v>
      </c>
    </row>
    <row r="97" customFormat="false" ht="15" hidden="false" customHeight="false" outlineLevel="0" collapsed="false">
      <c r="A97" s="7" t="s">
        <v>299</v>
      </c>
      <c r="B97" s="7" t="n">
        <v>103</v>
      </c>
      <c r="C97" s="7" t="s">
        <v>23</v>
      </c>
      <c r="E97" s="7" t="s">
        <v>300</v>
      </c>
      <c r="F97" s="7" t="n">
        <v>12048</v>
      </c>
      <c r="G97" s="7" t="n">
        <v>65</v>
      </c>
      <c r="H97" s="7" t="n">
        <v>0</v>
      </c>
      <c r="I97" s="7" t="n">
        <v>9</v>
      </c>
      <c r="J97" s="7" t="s">
        <v>165</v>
      </c>
      <c r="K97" s="7" t="s">
        <v>30</v>
      </c>
    </row>
    <row r="98" customFormat="false" ht="15" hidden="false" customHeight="false" outlineLevel="0" collapsed="false">
      <c r="A98" s="7" t="s">
        <v>301</v>
      </c>
      <c r="B98" s="7" t="n">
        <v>114</v>
      </c>
      <c r="C98" s="7" t="s">
        <v>23</v>
      </c>
      <c r="E98" s="7" t="s">
        <v>302</v>
      </c>
      <c r="F98" s="7" t="n">
        <v>9868</v>
      </c>
      <c r="G98" s="7" t="n">
        <v>193</v>
      </c>
      <c r="H98" s="7" t="n">
        <v>0</v>
      </c>
      <c r="I98" s="7" t="n">
        <v>6</v>
      </c>
      <c r="J98" s="7" t="s">
        <v>27</v>
      </c>
      <c r="K98" s="7" t="s">
        <v>30</v>
      </c>
    </row>
    <row r="99" customFormat="false" ht="15" hidden="false" customHeight="false" outlineLevel="0" collapsed="false">
      <c r="A99" s="7" t="s">
        <v>303</v>
      </c>
      <c r="B99" s="7" t="n">
        <v>1937</v>
      </c>
      <c r="C99" s="7" t="s">
        <v>23</v>
      </c>
      <c r="D99" s="7" t="s">
        <v>304</v>
      </c>
      <c r="E99" s="7" t="s">
        <v>305</v>
      </c>
      <c r="F99" s="7" t="n">
        <v>22127</v>
      </c>
      <c r="G99" s="7" t="n">
        <v>344</v>
      </c>
      <c r="H99" s="7" t="n">
        <v>0</v>
      </c>
      <c r="I99" s="7" t="n">
        <v>51</v>
      </c>
      <c r="J99" s="7" t="s">
        <v>27</v>
      </c>
      <c r="K99" s="7" t="s">
        <v>30</v>
      </c>
    </row>
    <row r="100" customFormat="false" ht="15" hidden="false" customHeight="false" outlineLevel="0" collapsed="false">
      <c r="A100" s="7" t="s">
        <v>307</v>
      </c>
      <c r="B100" s="7" t="n">
        <v>655</v>
      </c>
      <c r="C100" s="7" t="s">
        <v>23</v>
      </c>
      <c r="D100" s="7" t="s">
        <v>308</v>
      </c>
      <c r="E100" s="7" t="s">
        <v>309</v>
      </c>
      <c r="F100" s="7" t="n">
        <v>73765</v>
      </c>
      <c r="G100" s="7" t="n">
        <v>405</v>
      </c>
      <c r="H100" s="7" t="n">
        <v>0</v>
      </c>
      <c r="I100" s="7" t="n">
        <v>16</v>
      </c>
      <c r="J100" s="7" t="s">
        <v>27</v>
      </c>
      <c r="K100" s="7" t="s">
        <v>31</v>
      </c>
    </row>
    <row r="101" customFormat="false" ht="15" hidden="false" customHeight="false" outlineLevel="0" collapsed="false">
      <c r="A101" s="7" t="s">
        <v>310</v>
      </c>
      <c r="B101" s="7" t="n">
        <v>901</v>
      </c>
      <c r="C101" s="7" t="s">
        <v>23</v>
      </c>
      <c r="D101" s="7" t="s">
        <v>311</v>
      </c>
      <c r="E101" s="7" t="s">
        <v>312</v>
      </c>
      <c r="F101" s="7" t="n">
        <v>10510</v>
      </c>
      <c r="G101" s="7" t="n">
        <v>170</v>
      </c>
      <c r="H101" s="7" t="n">
        <v>9</v>
      </c>
      <c r="I101" s="7" t="n">
        <v>24</v>
      </c>
      <c r="J101" s="7" t="s">
        <v>27</v>
      </c>
      <c r="K101" s="7" t="s">
        <v>30</v>
      </c>
    </row>
    <row r="102" customFormat="false" ht="15" hidden="false" customHeight="false" outlineLevel="0" collapsed="false">
      <c r="A102" s="7" t="s">
        <v>314</v>
      </c>
      <c r="B102" s="7" t="n">
        <v>269</v>
      </c>
      <c r="C102" s="7" t="s">
        <v>23</v>
      </c>
      <c r="D102" s="7" t="s">
        <v>315</v>
      </c>
      <c r="E102" s="7" t="s">
        <v>316</v>
      </c>
      <c r="F102" s="7" t="n">
        <v>6225</v>
      </c>
      <c r="G102" s="7" t="n">
        <v>115</v>
      </c>
      <c r="H102" s="7" t="n">
        <v>0</v>
      </c>
      <c r="I102" s="7" t="n">
        <v>94</v>
      </c>
      <c r="J102" s="7" t="n">
        <v>0</v>
      </c>
      <c r="K102" s="7" t="n">
        <v>0</v>
      </c>
    </row>
    <row r="103" customFormat="false" ht="15" hidden="false" customHeight="false" outlineLevel="0" collapsed="false">
      <c r="A103" s="7" t="s">
        <v>317</v>
      </c>
      <c r="B103" s="7" t="n">
        <v>345</v>
      </c>
      <c r="C103" s="7" t="s">
        <v>23</v>
      </c>
      <c r="D103" s="7" t="s">
        <v>318</v>
      </c>
      <c r="E103" s="7" t="s">
        <v>319</v>
      </c>
      <c r="F103" s="7" t="n">
        <v>63188</v>
      </c>
      <c r="G103" s="7" t="n">
        <v>629</v>
      </c>
      <c r="H103" s="7" t="n">
        <v>1</v>
      </c>
      <c r="I103" s="7" t="n">
        <v>171</v>
      </c>
      <c r="J103" s="7" t="n">
        <v>0</v>
      </c>
      <c r="K103" s="7" t="n">
        <v>0</v>
      </c>
    </row>
    <row r="104" customFormat="false" ht="15" hidden="false" customHeight="false" outlineLevel="0" collapsed="false">
      <c r="A104" s="7" t="s">
        <v>320</v>
      </c>
      <c r="B104" s="7" t="n">
        <v>335</v>
      </c>
      <c r="C104" s="7" t="s">
        <v>23</v>
      </c>
      <c r="F104" s="7" t="n">
        <v>14980</v>
      </c>
      <c r="G104" s="7" t="n">
        <v>108</v>
      </c>
      <c r="H104" s="7" t="n">
        <v>0</v>
      </c>
      <c r="I104" s="7" t="n">
        <v>19</v>
      </c>
      <c r="J104" s="7" t="n">
        <v>0</v>
      </c>
      <c r="K104" s="7" t="n">
        <v>0</v>
      </c>
    </row>
    <row r="105" customFormat="false" ht="15" hidden="false" customHeight="false" outlineLevel="0" collapsed="false">
      <c r="A105" s="7" t="s">
        <v>321</v>
      </c>
      <c r="B105" s="7" t="n">
        <v>112</v>
      </c>
      <c r="C105" s="7" t="s">
        <v>23</v>
      </c>
      <c r="E105" s="7" t="s">
        <v>322</v>
      </c>
      <c r="F105" s="7" t="n">
        <v>14594</v>
      </c>
      <c r="G105" s="7" t="n">
        <v>87</v>
      </c>
      <c r="H105" s="7" t="n">
        <v>0</v>
      </c>
      <c r="I105" s="7" t="n">
        <v>21</v>
      </c>
      <c r="J105" s="7" t="n">
        <v>0</v>
      </c>
      <c r="K105" s="7" t="n">
        <v>0</v>
      </c>
    </row>
    <row r="106" customFormat="false" ht="15" hidden="false" customHeight="false" outlineLevel="0" collapsed="false">
      <c r="A106" s="7" t="s">
        <v>323</v>
      </c>
      <c r="B106" s="7" t="n">
        <v>1543</v>
      </c>
      <c r="C106" s="7" t="s">
        <v>23</v>
      </c>
      <c r="D106" s="7" t="s">
        <v>324</v>
      </c>
      <c r="E106" s="7" t="s">
        <v>325</v>
      </c>
      <c r="F106" s="7" t="n">
        <v>82850</v>
      </c>
      <c r="G106" s="7" t="n">
        <v>681</v>
      </c>
      <c r="H106" s="7" t="n">
        <v>0</v>
      </c>
      <c r="I106" s="7" t="n">
        <v>88</v>
      </c>
      <c r="J106" s="7" t="n">
        <v>0</v>
      </c>
      <c r="K106" s="7" t="n">
        <v>0</v>
      </c>
    </row>
    <row r="107" customFormat="false" ht="15" hidden="false" customHeight="false" outlineLevel="0" collapsed="false">
      <c r="A107" s="7" t="s">
        <v>326</v>
      </c>
      <c r="B107" s="7" t="n">
        <v>823</v>
      </c>
      <c r="C107" s="7" t="s">
        <v>23</v>
      </c>
      <c r="D107" s="7" t="s">
        <v>327</v>
      </c>
      <c r="E107" s="7" t="s">
        <v>328</v>
      </c>
      <c r="F107" s="7" t="n">
        <v>35190</v>
      </c>
      <c r="G107" s="7" t="n">
        <v>283</v>
      </c>
      <c r="H107" s="7" t="n">
        <v>0</v>
      </c>
      <c r="I107" s="7" t="n">
        <v>27</v>
      </c>
      <c r="J107" s="7" t="n">
        <v>0</v>
      </c>
      <c r="K107" s="7" t="n">
        <v>0</v>
      </c>
    </row>
    <row r="108" customFormat="false" ht="15" hidden="false" customHeight="false" outlineLevel="0" collapsed="false">
      <c r="A108" s="7" t="s">
        <v>329</v>
      </c>
      <c r="B108" s="7" t="n">
        <v>410</v>
      </c>
      <c r="C108" s="7" t="s">
        <v>23</v>
      </c>
      <c r="E108" s="7" t="s">
        <v>330</v>
      </c>
      <c r="F108" s="7" t="n">
        <v>50595</v>
      </c>
      <c r="G108" s="7" t="n">
        <v>324</v>
      </c>
      <c r="H108" s="7" t="n">
        <v>0</v>
      </c>
      <c r="I108" s="7" t="n">
        <v>31</v>
      </c>
      <c r="J108" s="7" t="n">
        <v>0</v>
      </c>
      <c r="K108" s="7" t="n">
        <v>0</v>
      </c>
    </row>
    <row r="109" customFormat="false" ht="15" hidden="false" customHeight="false" outlineLevel="0" collapsed="false">
      <c r="A109" s="7" t="s">
        <v>331</v>
      </c>
      <c r="B109" s="7" t="n">
        <v>123</v>
      </c>
      <c r="C109" s="7" t="s">
        <v>23</v>
      </c>
      <c r="E109" s="7" t="s">
        <v>332</v>
      </c>
      <c r="F109" s="7" t="n">
        <v>19196</v>
      </c>
      <c r="G109" s="7" t="n">
        <v>202</v>
      </c>
      <c r="H109" s="7" t="n">
        <v>0</v>
      </c>
      <c r="I109" s="7" t="n">
        <v>30569</v>
      </c>
      <c r="J109" s="7" t="n">
        <v>0</v>
      </c>
      <c r="K109" s="7" t="n">
        <v>0</v>
      </c>
    </row>
    <row r="110" customFormat="false" ht="15" hidden="false" customHeight="false" outlineLevel="0" collapsed="false">
      <c r="A110" s="7" t="s">
        <v>333</v>
      </c>
      <c r="B110" s="7" t="n">
        <v>3782</v>
      </c>
      <c r="C110" s="7" t="s">
        <v>23</v>
      </c>
      <c r="D110" s="7" t="s">
        <v>334</v>
      </c>
      <c r="E110" s="7" t="s">
        <v>335</v>
      </c>
      <c r="F110" s="7" t="n">
        <v>39793</v>
      </c>
      <c r="G110" s="7" t="n">
        <v>692</v>
      </c>
      <c r="H110" s="7" t="n">
        <v>0</v>
      </c>
      <c r="I110" s="7" t="n">
        <v>64</v>
      </c>
      <c r="J110" s="7" t="n">
        <v>0</v>
      </c>
      <c r="K110" s="7" t="n">
        <v>0</v>
      </c>
    </row>
    <row r="111" customFormat="false" ht="15" hidden="false" customHeight="false" outlineLevel="0" collapsed="false">
      <c r="A111" s="7" t="s">
        <v>336</v>
      </c>
      <c r="B111" s="7" t="n">
        <v>178</v>
      </c>
      <c r="C111" s="7" t="s">
        <v>23</v>
      </c>
      <c r="E111" s="7" t="s">
        <v>337</v>
      </c>
      <c r="F111" s="7" t="n">
        <v>5273</v>
      </c>
      <c r="G111" s="7" t="n">
        <v>31</v>
      </c>
      <c r="H111" s="7" t="n">
        <v>0</v>
      </c>
      <c r="I111" s="7" t="n">
        <v>2</v>
      </c>
      <c r="J111" s="7" t="n">
        <v>0</v>
      </c>
      <c r="K111" s="7" t="n">
        <v>0</v>
      </c>
    </row>
    <row r="112" customFormat="false" ht="15" hidden="false" customHeight="false" outlineLevel="0" collapsed="false">
      <c r="A112" s="7" t="s">
        <v>338</v>
      </c>
      <c r="B112" s="7" t="n">
        <v>216</v>
      </c>
      <c r="C112" s="7" t="s">
        <v>23</v>
      </c>
      <c r="D112" s="7" t="s">
        <v>339</v>
      </c>
      <c r="E112" s="7" t="s">
        <v>340</v>
      </c>
      <c r="F112" s="7" t="n">
        <v>40096</v>
      </c>
      <c r="G112" s="7" t="n">
        <v>735</v>
      </c>
      <c r="H112" s="7" t="n">
        <v>0</v>
      </c>
      <c r="I112" s="7" t="n">
        <v>71</v>
      </c>
      <c r="J112" s="7" t="n">
        <v>0</v>
      </c>
      <c r="K112" s="7" t="n">
        <v>0</v>
      </c>
    </row>
    <row r="113" customFormat="false" ht="15" hidden="false" customHeight="false" outlineLevel="0" collapsed="false">
      <c r="A113" s="7" t="s">
        <v>341</v>
      </c>
      <c r="B113" s="7" t="n">
        <v>302</v>
      </c>
      <c r="C113" s="7" t="s">
        <v>23</v>
      </c>
      <c r="D113" s="7" t="s">
        <v>342</v>
      </c>
      <c r="F113" s="7" t="n">
        <v>6475</v>
      </c>
      <c r="G113" s="7" t="n">
        <v>77</v>
      </c>
      <c r="H113" s="7" t="n">
        <v>0</v>
      </c>
      <c r="I113" s="7" t="n">
        <v>22</v>
      </c>
      <c r="J113" s="7" t="n">
        <v>0</v>
      </c>
      <c r="K113" s="7" t="n">
        <v>0</v>
      </c>
    </row>
    <row r="114" customFormat="false" ht="15" hidden="false" customHeight="false" outlineLevel="0" collapsed="false">
      <c r="A114" s="7" t="s">
        <v>343</v>
      </c>
      <c r="B114" s="7" t="n">
        <v>133</v>
      </c>
      <c r="C114" s="7" t="s">
        <v>23</v>
      </c>
      <c r="D114" s="7" t="s">
        <v>344</v>
      </c>
      <c r="E114" s="7" t="s">
        <v>345</v>
      </c>
      <c r="F114" s="7" t="n">
        <v>183718</v>
      </c>
      <c r="G114" s="7" t="n">
        <v>917</v>
      </c>
      <c r="H114" s="7" t="n">
        <v>0</v>
      </c>
      <c r="I114" s="7" t="n">
        <v>67</v>
      </c>
      <c r="J114" s="7" t="n">
        <v>0</v>
      </c>
      <c r="K114" s="7" t="n">
        <v>0</v>
      </c>
    </row>
    <row r="115" customFormat="false" ht="15" hidden="false" customHeight="false" outlineLevel="0" collapsed="false">
      <c r="A115" s="7" t="s">
        <v>346</v>
      </c>
      <c r="B115" s="7" t="n">
        <v>214</v>
      </c>
      <c r="C115" s="7" t="s">
        <v>23</v>
      </c>
      <c r="D115" s="7" t="s">
        <v>347</v>
      </c>
      <c r="E115" s="7" t="s">
        <v>348</v>
      </c>
      <c r="F115" s="7" t="n">
        <v>13235</v>
      </c>
      <c r="G115" s="7" t="n">
        <v>139</v>
      </c>
      <c r="H115" s="7" t="n">
        <v>0</v>
      </c>
      <c r="I115" s="7" t="n">
        <v>7</v>
      </c>
      <c r="J115" s="7" t="n">
        <v>0</v>
      </c>
      <c r="K115" s="7" t="n">
        <v>0</v>
      </c>
    </row>
    <row r="116" customFormat="false" ht="15" hidden="false" customHeight="false" outlineLevel="0" collapsed="false">
      <c r="A116" s="7" t="s">
        <v>349</v>
      </c>
      <c r="B116" s="7" t="n">
        <v>3784</v>
      </c>
      <c r="C116" s="7" t="s">
        <v>23</v>
      </c>
      <c r="D116" s="7" t="s">
        <v>350</v>
      </c>
      <c r="E116" s="7" t="s">
        <v>351</v>
      </c>
      <c r="F116" s="7" t="n">
        <v>108698</v>
      </c>
      <c r="G116" s="7" t="n">
        <v>843</v>
      </c>
      <c r="H116" s="7" t="n">
        <v>3</v>
      </c>
      <c r="I116" s="7" t="n">
        <v>248</v>
      </c>
      <c r="J116" s="7" t="n">
        <v>0</v>
      </c>
      <c r="K116" s="7" t="n">
        <v>0</v>
      </c>
    </row>
    <row r="117" customFormat="false" ht="15" hidden="false" customHeight="false" outlineLevel="0" collapsed="false">
      <c r="A117" s="7" t="s">
        <v>352</v>
      </c>
      <c r="B117" s="7" t="n">
        <v>364</v>
      </c>
      <c r="C117" s="7" t="s">
        <v>23</v>
      </c>
      <c r="D117" s="7" t="s">
        <v>353</v>
      </c>
      <c r="E117" s="7" t="s">
        <v>354</v>
      </c>
      <c r="F117" s="7" t="n">
        <v>10085</v>
      </c>
      <c r="G117" s="7" t="n">
        <v>121</v>
      </c>
      <c r="H117" s="7" t="n">
        <v>0</v>
      </c>
      <c r="I117" s="7" t="n">
        <v>43</v>
      </c>
      <c r="J117" s="7" t="n">
        <v>0</v>
      </c>
      <c r="K117" s="7" t="n">
        <v>0</v>
      </c>
    </row>
    <row r="118" customFormat="false" ht="15" hidden="false" customHeight="false" outlineLevel="0" collapsed="false">
      <c r="A118" s="7" t="s">
        <v>355</v>
      </c>
      <c r="B118" s="7" t="n">
        <v>162</v>
      </c>
      <c r="C118" s="7" t="s">
        <v>23</v>
      </c>
      <c r="F118" s="7" t="n">
        <v>27366</v>
      </c>
      <c r="G118" s="7" t="n">
        <v>252</v>
      </c>
      <c r="H118" s="7" t="n">
        <v>0</v>
      </c>
      <c r="I118" s="7" t="n">
        <v>10</v>
      </c>
      <c r="J118" s="7" t="n">
        <v>0</v>
      </c>
      <c r="K118" s="7" t="n">
        <v>0</v>
      </c>
    </row>
    <row r="119" customFormat="false" ht="15" hidden="false" customHeight="false" outlineLevel="0" collapsed="false">
      <c r="A119" s="7" t="s">
        <v>356</v>
      </c>
      <c r="B119" s="7" t="n">
        <v>330</v>
      </c>
      <c r="C119" s="7" t="s">
        <v>23</v>
      </c>
      <c r="D119" s="7" t="s">
        <v>357</v>
      </c>
      <c r="E119" s="7" t="s">
        <v>358</v>
      </c>
      <c r="F119" s="7" t="n">
        <v>7347</v>
      </c>
      <c r="G119" s="7" t="n">
        <v>59</v>
      </c>
      <c r="H119" s="7" t="n">
        <v>0</v>
      </c>
      <c r="I119" s="7" t="n">
        <v>5</v>
      </c>
      <c r="J119" s="7" t="n">
        <v>0</v>
      </c>
      <c r="K119" s="7" t="n">
        <v>0</v>
      </c>
    </row>
    <row r="120" customFormat="false" ht="15" hidden="false" customHeight="false" outlineLevel="0" collapsed="false">
      <c r="A120" s="7" t="s">
        <v>359</v>
      </c>
      <c r="B120" s="7" t="n">
        <v>257</v>
      </c>
      <c r="C120" s="7" t="s">
        <v>23</v>
      </c>
      <c r="D120" s="7" t="s">
        <v>360</v>
      </c>
      <c r="E120" s="7" t="s">
        <v>361</v>
      </c>
      <c r="F120" s="7" t="n">
        <v>14726</v>
      </c>
      <c r="G120" s="7" t="n">
        <v>115</v>
      </c>
      <c r="H120" s="7" t="n">
        <v>0</v>
      </c>
      <c r="I120" s="7" t="n">
        <v>1</v>
      </c>
      <c r="J120" s="7" t="n">
        <v>0</v>
      </c>
      <c r="K120" s="7" t="n">
        <v>0</v>
      </c>
    </row>
    <row r="121" customFormat="false" ht="15" hidden="false" customHeight="false" outlineLevel="0" collapsed="false">
      <c r="A121" s="7" t="s">
        <v>362</v>
      </c>
      <c r="B121" s="7" t="n">
        <v>471</v>
      </c>
      <c r="C121" s="7" t="s">
        <v>23</v>
      </c>
      <c r="D121" s="7" t="s">
        <v>363</v>
      </c>
      <c r="E121" s="7" t="s">
        <v>364</v>
      </c>
      <c r="F121" s="7" t="n">
        <v>7402</v>
      </c>
      <c r="G121" s="7" t="n">
        <v>14</v>
      </c>
      <c r="H121" s="7" t="n">
        <v>0</v>
      </c>
      <c r="I121" s="7" t="n">
        <v>4</v>
      </c>
      <c r="J121" s="7" t="n">
        <v>0</v>
      </c>
      <c r="K121" s="7" t="n">
        <v>0</v>
      </c>
    </row>
    <row r="122" customFormat="false" ht="15" hidden="false" customHeight="false" outlineLevel="0" collapsed="false">
      <c r="A122" s="7" t="s">
        <v>365</v>
      </c>
      <c r="B122" s="7" t="n">
        <v>245</v>
      </c>
      <c r="C122" s="7" t="s">
        <v>23</v>
      </c>
      <c r="D122" s="7" t="s">
        <v>366</v>
      </c>
      <c r="E122" s="7" t="s">
        <v>367</v>
      </c>
      <c r="F122" s="7" t="n">
        <v>28311</v>
      </c>
      <c r="G122" s="7" t="n">
        <v>274</v>
      </c>
      <c r="H122" s="7" t="n">
        <v>0</v>
      </c>
      <c r="I122" s="7" t="n">
        <v>48</v>
      </c>
      <c r="J122" s="7" t="n">
        <v>0</v>
      </c>
      <c r="K122" s="7" t="n">
        <v>0</v>
      </c>
    </row>
    <row r="123" customFormat="false" ht="15" hidden="false" customHeight="false" outlineLevel="0" collapsed="false">
      <c r="A123" s="7" t="s">
        <v>368</v>
      </c>
      <c r="B123" s="7" t="n">
        <v>422</v>
      </c>
      <c r="C123" s="7" t="s">
        <v>23</v>
      </c>
      <c r="D123" s="7" t="s">
        <v>369</v>
      </c>
      <c r="E123" s="7" t="s">
        <v>370</v>
      </c>
      <c r="F123" s="7" t="n">
        <v>34594</v>
      </c>
      <c r="G123" s="7" t="n">
        <v>329</v>
      </c>
      <c r="H123" s="7" t="n">
        <v>0</v>
      </c>
      <c r="I123" s="7" t="n">
        <v>12</v>
      </c>
      <c r="J123" s="7" t="n">
        <v>0</v>
      </c>
      <c r="K123" s="7" t="n">
        <v>0</v>
      </c>
    </row>
    <row r="124" customFormat="false" ht="15" hidden="false" customHeight="false" outlineLevel="0" collapsed="false">
      <c r="A124" s="7" t="s">
        <v>371</v>
      </c>
      <c r="B124" s="7" t="n">
        <v>4032</v>
      </c>
      <c r="C124" s="7" t="s">
        <v>23</v>
      </c>
      <c r="D124" s="7" t="s">
        <v>372</v>
      </c>
      <c r="E124" s="7" t="s">
        <v>373</v>
      </c>
      <c r="F124" s="7" t="n">
        <v>96311</v>
      </c>
      <c r="G124" s="7" t="n">
        <v>1587</v>
      </c>
      <c r="H124" s="7" t="n">
        <v>19</v>
      </c>
      <c r="I124" s="7" t="n">
        <v>14949</v>
      </c>
      <c r="J124" s="7" t="n">
        <v>0</v>
      </c>
      <c r="K124" s="7" t="n">
        <v>0</v>
      </c>
    </row>
    <row r="125" customFormat="false" ht="15" hidden="false" customHeight="false" outlineLevel="0" collapsed="false">
      <c r="A125" s="7" t="s">
        <v>374</v>
      </c>
      <c r="B125" s="7" t="n">
        <v>286</v>
      </c>
      <c r="C125" s="7" t="s">
        <v>23</v>
      </c>
      <c r="D125" s="7" t="s">
        <v>375</v>
      </c>
      <c r="E125" s="7" t="s">
        <v>376</v>
      </c>
      <c r="F125" s="7" t="n">
        <v>22882</v>
      </c>
      <c r="G125" s="7" t="n">
        <v>92</v>
      </c>
      <c r="H125" s="7" t="n">
        <v>0</v>
      </c>
      <c r="I125" s="7" t="n">
        <v>66</v>
      </c>
      <c r="J125" s="7" t="n">
        <v>0</v>
      </c>
      <c r="K125" s="7" t="n">
        <v>0</v>
      </c>
    </row>
    <row r="126" customFormat="false" ht="15" hidden="false" customHeight="false" outlineLevel="0" collapsed="false">
      <c r="A126" s="7" t="s">
        <v>377</v>
      </c>
      <c r="B126" s="7" t="n">
        <v>861</v>
      </c>
      <c r="C126" s="7" t="s">
        <v>23</v>
      </c>
      <c r="E126" s="7" t="s">
        <v>378</v>
      </c>
      <c r="F126" s="7" t="n">
        <v>12385</v>
      </c>
      <c r="G126" s="7" t="n">
        <v>97</v>
      </c>
      <c r="H126" s="7" t="n">
        <v>0</v>
      </c>
      <c r="I126" s="7" t="n">
        <v>44</v>
      </c>
      <c r="J126" s="7" t="n">
        <v>0</v>
      </c>
      <c r="K126" s="7" t="n">
        <v>0</v>
      </c>
    </row>
    <row r="127" customFormat="false" ht="15" hidden="false" customHeight="false" outlineLevel="0" collapsed="false">
      <c r="A127" s="7" t="s">
        <v>379</v>
      </c>
      <c r="B127" s="7" t="n">
        <v>279</v>
      </c>
      <c r="C127" s="7" t="s">
        <v>23</v>
      </c>
      <c r="E127" s="7" t="s">
        <v>380</v>
      </c>
      <c r="F127" s="7" t="n">
        <v>6902</v>
      </c>
      <c r="G127" s="7" t="n">
        <v>78</v>
      </c>
      <c r="H127" s="7" t="n">
        <v>1</v>
      </c>
      <c r="I127" s="7" t="n">
        <v>193</v>
      </c>
      <c r="J127" s="7" t="n">
        <v>0</v>
      </c>
      <c r="K127" s="7" t="n">
        <v>0</v>
      </c>
    </row>
    <row r="128" customFormat="false" ht="15" hidden="false" customHeight="false" outlineLevel="0" collapsed="false">
      <c r="A128" s="7" t="s">
        <v>381</v>
      </c>
      <c r="B128" s="7" t="n">
        <v>327</v>
      </c>
      <c r="C128" s="7" t="s">
        <v>23</v>
      </c>
      <c r="E128" s="7" t="s">
        <v>382</v>
      </c>
      <c r="F128" s="7" t="n">
        <v>6168</v>
      </c>
      <c r="G128" s="7" t="n">
        <v>40</v>
      </c>
      <c r="H128" s="7" t="n">
        <v>0</v>
      </c>
      <c r="I128" s="7" t="n">
        <v>3</v>
      </c>
      <c r="J128" s="7" t="n">
        <v>0</v>
      </c>
      <c r="K128" s="7" t="n">
        <v>0</v>
      </c>
    </row>
    <row r="129" customFormat="false" ht="15" hidden="false" customHeight="false" outlineLevel="0" collapsed="false">
      <c r="A129" s="7" t="s">
        <v>383</v>
      </c>
      <c r="B129" s="7" t="n">
        <v>1471</v>
      </c>
      <c r="C129" s="7" t="s">
        <v>23</v>
      </c>
      <c r="D129" s="7" t="s">
        <v>384</v>
      </c>
      <c r="E129" s="7" t="s">
        <v>385</v>
      </c>
      <c r="F129" s="7" t="n">
        <v>22540</v>
      </c>
      <c r="G129" s="7" t="n">
        <v>146</v>
      </c>
      <c r="H129" s="7" t="n">
        <v>0</v>
      </c>
      <c r="I129" s="7" t="n">
        <v>33</v>
      </c>
      <c r="J129" s="7" t="n">
        <v>0</v>
      </c>
      <c r="K129" s="7" t="n">
        <v>0</v>
      </c>
    </row>
    <row r="130" customFormat="false" ht="15" hidden="false" customHeight="false" outlineLevel="0" collapsed="false">
      <c r="A130" s="7" t="s">
        <v>386</v>
      </c>
      <c r="B130" s="7" t="n">
        <v>500</v>
      </c>
      <c r="C130" s="7" t="s">
        <v>23</v>
      </c>
      <c r="D130" s="7" t="s">
        <v>387</v>
      </c>
      <c r="E130" s="7" t="s">
        <v>388</v>
      </c>
      <c r="F130" s="7" t="n">
        <v>14618</v>
      </c>
      <c r="G130" s="7" t="n">
        <v>200</v>
      </c>
      <c r="H130" s="7" t="n">
        <v>0</v>
      </c>
      <c r="I130" s="7" t="n">
        <v>6</v>
      </c>
      <c r="J130" s="7" t="n">
        <v>0</v>
      </c>
      <c r="K130" s="7" t="n">
        <v>0</v>
      </c>
    </row>
    <row r="131" customFormat="false" ht="15" hidden="false" customHeight="false" outlineLevel="0" collapsed="false">
      <c r="A131" s="7" t="s">
        <v>389</v>
      </c>
      <c r="B131" s="7" t="n">
        <v>4474</v>
      </c>
      <c r="C131" s="7" t="s">
        <v>23</v>
      </c>
      <c r="D131" s="7" t="s">
        <v>390</v>
      </c>
      <c r="E131" s="7" t="s">
        <v>391</v>
      </c>
      <c r="F131" s="7" t="n">
        <v>375129</v>
      </c>
      <c r="G131" s="7" t="n">
        <v>3131</v>
      </c>
      <c r="H131" s="7" t="n">
        <v>0</v>
      </c>
      <c r="I131" s="7" t="n">
        <v>35</v>
      </c>
      <c r="J131" s="7" t="n">
        <v>0</v>
      </c>
      <c r="K131" s="7" t="n">
        <v>0</v>
      </c>
    </row>
    <row r="132" customFormat="false" ht="15" hidden="false" customHeight="false" outlineLevel="0" collapsed="false">
      <c r="A132" s="7" t="s">
        <v>392</v>
      </c>
      <c r="B132" s="7" t="n">
        <v>221</v>
      </c>
      <c r="C132" s="7" t="s">
        <v>23</v>
      </c>
      <c r="D132" s="7" t="s">
        <v>393</v>
      </c>
      <c r="E132" s="7" t="s">
        <v>394</v>
      </c>
      <c r="F132" s="7" t="n">
        <v>22653</v>
      </c>
      <c r="G132" s="7" t="n">
        <v>100</v>
      </c>
      <c r="H132" s="7" t="n">
        <v>0</v>
      </c>
      <c r="I132" s="7" t="n">
        <v>28</v>
      </c>
      <c r="J132" s="7" t="n">
        <v>0</v>
      </c>
      <c r="K132" s="7" t="n">
        <v>0</v>
      </c>
    </row>
    <row r="133" customFormat="false" ht="15" hidden="false" customHeight="false" outlineLevel="0" collapsed="false">
      <c r="A133" s="7" t="s">
        <v>395</v>
      </c>
      <c r="B133" s="7" t="n">
        <v>163</v>
      </c>
      <c r="C133" s="7" t="s">
        <v>23</v>
      </c>
      <c r="E133" s="7" t="s">
        <v>396</v>
      </c>
      <c r="F133" s="7" t="n">
        <v>9727</v>
      </c>
      <c r="G133" s="7" t="n">
        <v>142</v>
      </c>
      <c r="H133" s="7" t="n">
        <v>0</v>
      </c>
      <c r="I133" s="7" t="n">
        <v>11</v>
      </c>
      <c r="J133" s="7" t="n">
        <v>0</v>
      </c>
      <c r="K133" s="7" t="n">
        <v>0</v>
      </c>
    </row>
    <row r="134" customFormat="false" ht="15" hidden="false" customHeight="false" outlineLevel="0" collapsed="false">
      <c r="A134" s="7" t="s">
        <v>397</v>
      </c>
      <c r="B134" s="7" t="n">
        <v>145</v>
      </c>
      <c r="C134" s="7" t="s">
        <v>23</v>
      </c>
      <c r="D134" s="7" t="s">
        <v>398</v>
      </c>
      <c r="E134" s="7" t="s">
        <v>399</v>
      </c>
      <c r="F134" s="7" t="n">
        <v>161862</v>
      </c>
      <c r="G134" s="7" t="n">
        <v>1311</v>
      </c>
      <c r="H134" s="7" t="n">
        <v>4</v>
      </c>
      <c r="I134" s="7" t="n">
        <v>295</v>
      </c>
      <c r="J134" s="7" t="n">
        <v>0</v>
      </c>
      <c r="K134" s="7" t="n">
        <v>0</v>
      </c>
    </row>
    <row r="135" customFormat="false" ht="15" hidden="false" customHeight="false" outlineLevel="0" collapsed="false">
      <c r="A135" s="7" t="s">
        <v>400</v>
      </c>
      <c r="B135" s="7" t="n">
        <v>1682</v>
      </c>
      <c r="C135" s="7" t="s">
        <v>23</v>
      </c>
      <c r="D135" s="7" t="s">
        <v>401</v>
      </c>
      <c r="E135" s="7" t="s">
        <v>402</v>
      </c>
      <c r="F135" s="7" t="n">
        <v>34117</v>
      </c>
      <c r="G135" s="7" t="n">
        <v>181</v>
      </c>
      <c r="H135" s="7" t="n">
        <v>0</v>
      </c>
      <c r="I135" s="7" t="n">
        <v>23</v>
      </c>
      <c r="J135" s="7" t="n">
        <v>0</v>
      </c>
      <c r="K135" s="7" t="n">
        <v>0</v>
      </c>
    </row>
    <row r="136" customFormat="false" ht="15" hidden="false" customHeight="false" outlineLevel="0" collapsed="false">
      <c r="A136" s="7" t="s">
        <v>403</v>
      </c>
      <c r="B136" s="7" t="n">
        <v>269</v>
      </c>
      <c r="C136" s="7" t="s">
        <v>23</v>
      </c>
      <c r="D136" s="7" t="s">
        <v>404</v>
      </c>
      <c r="E136" s="7" t="s">
        <v>405</v>
      </c>
      <c r="F136" s="7" t="n">
        <v>6483</v>
      </c>
      <c r="G136" s="7" t="n">
        <v>27</v>
      </c>
      <c r="H136" s="7" t="n">
        <v>0</v>
      </c>
      <c r="I136" s="7" t="n">
        <v>4</v>
      </c>
      <c r="J136" s="7" t="n">
        <v>0</v>
      </c>
      <c r="K136" s="7" t="n">
        <v>0</v>
      </c>
    </row>
    <row r="137" customFormat="false" ht="15" hidden="false" customHeight="false" outlineLevel="0" collapsed="false">
      <c r="A137" s="7" t="s">
        <v>406</v>
      </c>
      <c r="B137" s="7" t="n">
        <v>720</v>
      </c>
      <c r="C137" s="7" t="s">
        <v>23</v>
      </c>
      <c r="E137" s="7" t="s">
        <v>407</v>
      </c>
      <c r="F137" s="7" t="n">
        <v>5376</v>
      </c>
      <c r="G137" s="7" t="n">
        <v>28</v>
      </c>
      <c r="H137" s="7" t="n">
        <v>26</v>
      </c>
      <c r="I137" s="7" t="n">
        <v>9</v>
      </c>
      <c r="J137" s="7" t="n">
        <v>0</v>
      </c>
      <c r="K137" s="7" t="n">
        <v>0</v>
      </c>
    </row>
    <row r="138" customFormat="false" ht="15" hidden="false" customHeight="false" outlineLevel="0" collapsed="false">
      <c r="A138" s="7" t="s">
        <v>408</v>
      </c>
      <c r="B138" s="7" t="n">
        <v>119</v>
      </c>
      <c r="C138" s="7" t="s">
        <v>23</v>
      </c>
      <c r="D138" s="7" t="s">
        <v>409</v>
      </c>
      <c r="E138" s="7" t="s">
        <v>410</v>
      </c>
      <c r="F138" s="7" t="n">
        <v>38831</v>
      </c>
      <c r="G138" s="7" t="n">
        <v>175</v>
      </c>
      <c r="H138" s="7" t="n">
        <v>0</v>
      </c>
      <c r="I138" s="7" t="n">
        <v>62</v>
      </c>
      <c r="J138" s="7" t="n">
        <v>0</v>
      </c>
      <c r="K138" s="7" t="n">
        <v>0</v>
      </c>
    </row>
    <row r="139" customFormat="false" ht="15" hidden="false" customHeight="false" outlineLevel="0" collapsed="false">
      <c r="A139" s="7" t="s">
        <v>411</v>
      </c>
      <c r="B139" s="7" t="n">
        <v>111</v>
      </c>
      <c r="C139" s="7" t="s">
        <v>23</v>
      </c>
      <c r="E139" s="7" t="s">
        <v>412</v>
      </c>
      <c r="F139" s="7" t="n">
        <v>6093</v>
      </c>
      <c r="G139" s="7" t="n">
        <v>25</v>
      </c>
      <c r="H139" s="7" t="n">
        <v>0</v>
      </c>
      <c r="I139" s="7" t="n">
        <v>36</v>
      </c>
      <c r="J139" s="7" t="n">
        <v>0</v>
      </c>
      <c r="K139" s="7" t="n">
        <v>0</v>
      </c>
    </row>
    <row r="140" customFormat="false" ht="15" hidden="false" customHeight="false" outlineLevel="0" collapsed="false">
      <c r="A140" s="7" t="s">
        <v>413</v>
      </c>
      <c r="B140" s="7" t="n">
        <v>457</v>
      </c>
      <c r="C140" s="7" t="s">
        <v>23</v>
      </c>
      <c r="E140" s="7" t="s">
        <v>414</v>
      </c>
      <c r="F140" s="7" t="n">
        <v>6930</v>
      </c>
      <c r="G140" s="7" t="n">
        <v>117</v>
      </c>
      <c r="H140" s="7" t="n">
        <v>0</v>
      </c>
      <c r="I140" s="7" t="n">
        <v>2</v>
      </c>
      <c r="J140" s="7" t="n">
        <v>0</v>
      </c>
      <c r="K140" s="7" t="n">
        <v>0</v>
      </c>
    </row>
    <row r="141" customFormat="false" ht="15" hidden="false" customHeight="false" outlineLevel="0" collapsed="false">
      <c r="A141" s="7" t="s">
        <v>415</v>
      </c>
      <c r="B141" s="7" t="n">
        <v>791</v>
      </c>
      <c r="C141" s="7" t="s">
        <v>23</v>
      </c>
      <c r="D141" s="7" t="s">
        <v>416</v>
      </c>
      <c r="E141" s="7" t="s">
        <v>417</v>
      </c>
      <c r="F141" s="7" t="n">
        <v>7691</v>
      </c>
      <c r="G141" s="7" t="n">
        <v>79</v>
      </c>
      <c r="H141" s="7" t="n">
        <v>1</v>
      </c>
      <c r="I141" s="7" t="n">
        <v>4</v>
      </c>
      <c r="J141" s="7" t="n">
        <v>0</v>
      </c>
      <c r="K141" s="7" t="n">
        <v>0</v>
      </c>
    </row>
    <row r="142" customFormat="false" ht="15" hidden="false" customHeight="false" outlineLevel="0" collapsed="false">
      <c r="A142" s="7" t="s">
        <v>418</v>
      </c>
      <c r="B142" s="7" t="n">
        <v>137</v>
      </c>
      <c r="C142" s="7" t="s">
        <v>23</v>
      </c>
      <c r="D142" s="7" t="s">
        <v>419</v>
      </c>
      <c r="E142" s="7" t="s">
        <v>420</v>
      </c>
      <c r="F142" s="7" t="n">
        <v>5594</v>
      </c>
      <c r="G142" s="7" t="n">
        <v>167</v>
      </c>
      <c r="H142" s="7" t="n">
        <v>0</v>
      </c>
      <c r="I142" s="7" t="n">
        <v>0</v>
      </c>
      <c r="J142" s="7" t="n">
        <v>0</v>
      </c>
      <c r="K142" s="7" t="n">
        <v>0</v>
      </c>
    </row>
    <row r="143" customFormat="false" ht="15" hidden="false" customHeight="false" outlineLevel="0" collapsed="false">
      <c r="A143" s="7" t="s">
        <v>421</v>
      </c>
      <c r="B143" s="7" t="n">
        <v>301</v>
      </c>
      <c r="C143" s="7" t="s">
        <v>23</v>
      </c>
      <c r="D143" s="7" t="s">
        <v>422</v>
      </c>
      <c r="E143" s="7" t="s">
        <v>423</v>
      </c>
      <c r="F143" s="7" t="n">
        <v>21968</v>
      </c>
      <c r="G143" s="7" t="n">
        <v>471</v>
      </c>
      <c r="H143" s="7" t="n">
        <v>0</v>
      </c>
      <c r="I143" s="7" t="n">
        <v>59</v>
      </c>
      <c r="J143" s="7" t="n">
        <v>0</v>
      </c>
      <c r="K143" s="7" t="n">
        <v>0</v>
      </c>
    </row>
    <row r="144" customFormat="false" ht="15" hidden="false" customHeight="false" outlineLevel="0" collapsed="false">
      <c r="A144" s="7" t="s">
        <v>424</v>
      </c>
      <c r="B144" s="7" t="n">
        <v>215</v>
      </c>
      <c r="C144" s="7" t="s">
        <v>23</v>
      </c>
      <c r="E144" s="7" t="s">
        <v>425</v>
      </c>
      <c r="F144" s="7" t="n">
        <v>48662</v>
      </c>
      <c r="G144" s="7" t="n">
        <v>432</v>
      </c>
      <c r="H144" s="7" t="n">
        <v>0</v>
      </c>
      <c r="I144" s="7" t="n">
        <v>10</v>
      </c>
      <c r="J144" s="7" t="n">
        <v>0</v>
      </c>
      <c r="K144" s="7" t="n">
        <v>0</v>
      </c>
    </row>
    <row r="145" customFormat="false" ht="15" hidden="false" customHeight="false" outlineLevel="0" collapsed="false">
      <c r="A145" s="7" t="s">
        <v>426</v>
      </c>
      <c r="B145" s="7" t="n">
        <v>111</v>
      </c>
      <c r="C145" s="7" t="s">
        <v>23</v>
      </c>
      <c r="D145" s="7" t="s">
        <v>427</v>
      </c>
      <c r="E145" s="7" t="s">
        <v>428</v>
      </c>
      <c r="F145" s="7" t="n">
        <v>29489</v>
      </c>
      <c r="G145" s="7" t="n">
        <v>282</v>
      </c>
      <c r="H145" s="7" t="n">
        <v>3</v>
      </c>
      <c r="I145" s="7" t="n">
        <v>187</v>
      </c>
      <c r="J145" s="7" t="n">
        <v>0</v>
      </c>
      <c r="K145" s="7" t="n">
        <v>0</v>
      </c>
    </row>
    <row r="146" customFormat="false" ht="15" hidden="false" customHeight="false" outlineLevel="0" collapsed="false">
      <c r="A146" s="7" t="s">
        <v>429</v>
      </c>
      <c r="B146" s="7" t="n">
        <v>228</v>
      </c>
      <c r="C146" s="7" t="s">
        <v>23</v>
      </c>
      <c r="D146" s="7" t="s">
        <v>430</v>
      </c>
      <c r="E146" s="7" t="s">
        <v>431</v>
      </c>
      <c r="F146" s="7" t="n">
        <v>13876</v>
      </c>
      <c r="G146" s="7" t="n">
        <v>99</v>
      </c>
      <c r="H146" s="7" t="n">
        <v>0</v>
      </c>
      <c r="I146" s="7" t="n">
        <v>35</v>
      </c>
      <c r="J146" s="7" t="n">
        <v>0</v>
      </c>
      <c r="K146" s="7" t="n">
        <v>0</v>
      </c>
    </row>
    <row r="147" customFormat="false" ht="15" hidden="false" customHeight="false" outlineLevel="0" collapsed="false">
      <c r="A147" s="7" t="s">
        <v>432</v>
      </c>
      <c r="B147" s="7" t="n">
        <v>103</v>
      </c>
      <c r="C147" s="7" t="s">
        <v>23</v>
      </c>
      <c r="D147" s="7" t="s">
        <v>433</v>
      </c>
      <c r="E147" s="7" t="s">
        <v>434</v>
      </c>
      <c r="F147" s="7" t="n">
        <v>14019</v>
      </c>
      <c r="G147" s="7" t="n">
        <v>203</v>
      </c>
      <c r="H147" s="7" t="n">
        <v>0</v>
      </c>
      <c r="I147" s="7" t="n">
        <v>22</v>
      </c>
      <c r="J147" s="7" t="n">
        <v>0</v>
      </c>
      <c r="K147" s="7" t="n">
        <v>0</v>
      </c>
    </row>
    <row r="148" customFormat="false" ht="15" hidden="false" customHeight="false" outlineLevel="0" collapsed="false">
      <c r="A148" s="7" t="s">
        <v>435</v>
      </c>
      <c r="B148" s="7" t="n">
        <v>104</v>
      </c>
      <c r="C148" s="7" t="s">
        <v>23</v>
      </c>
      <c r="F148" s="7" t="n">
        <v>16294</v>
      </c>
      <c r="G148" s="7" t="n">
        <v>159</v>
      </c>
      <c r="H148" s="7" t="n">
        <v>0</v>
      </c>
      <c r="I148" s="7" t="n">
        <v>23</v>
      </c>
      <c r="J148" s="7" t="n">
        <v>0</v>
      </c>
      <c r="K148" s="7" t="n">
        <v>0</v>
      </c>
    </row>
    <row r="149" customFormat="false" ht="15" hidden="false" customHeight="false" outlineLevel="0" collapsed="false">
      <c r="A149" s="7" t="s">
        <v>436</v>
      </c>
      <c r="B149" s="7" t="n">
        <v>504</v>
      </c>
      <c r="C149" s="7" t="s">
        <v>23</v>
      </c>
      <c r="D149" s="7" t="s">
        <v>437</v>
      </c>
      <c r="E149" s="7" t="s">
        <v>438</v>
      </c>
      <c r="F149" s="7" t="n">
        <v>89751</v>
      </c>
      <c r="G149" s="7" t="n">
        <v>1833</v>
      </c>
      <c r="H149" s="7" t="n">
        <v>0</v>
      </c>
      <c r="I149" s="7" t="n">
        <v>9</v>
      </c>
      <c r="J149" s="7" t="n">
        <v>0</v>
      </c>
      <c r="K149" s="7" t="n">
        <v>0</v>
      </c>
    </row>
    <row r="150" customFormat="false" ht="15" hidden="false" customHeight="false" outlineLevel="0" collapsed="false">
      <c r="A150" s="7" t="s">
        <v>439</v>
      </c>
      <c r="B150" s="7" t="n">
        <v>545</v>
      </c>
      <c r="C150" s="7" t="s">
        <v>23</v>
      </c>
      <c r="D150" s="7" t="s">
        <v>440</v>
      </c>
      <c r="E150" s="7" t="s">
        <v>441</v>
      </c>
      <c r="F150" s="7" t="n">
        <v>30744</v>
      </c>
      <c r="G150" s="7" t="n">
        <v>336</v>
      </c>
      <c r="H150" s="7" t="n">
        <v>0</v>
      </c>
      <c r="I150" s="7" t="n">
        <v>142</v>
      </c>
      <c r="J150" s="7" t="n">
        <v>0</v>
      </c>
      <c r="K150" s="7" t="n">
        <v>0</v>
      </c>
    </row>
    <row r="151" customFormat="false" ht="15" hidden="false" customHeight="false" outlineLevel="0" collapsed="false">
      <c r="A151" s="7" t="s">
        <v>442</v>
      </c>
      <c r="B151" s="7" t="n">
        <v>178</v>
      </c>
      <c r="C151" s="7" t="s">
        <v>23</v>
      </c>
      <c r="E151" s="7" t="s">
        <v>443</v>
      </c>
      <c r="F151" s="7" t="n">
        <v>10811</v>
      </c>
      <c r="G151" s="7" t="n">
        <v>61</v>
      </c>
      <c r="H151" s="7" t="n">
        <v>0</v>
      </c>
      <c r="I151" s="7" t="n">
        <v>1</v>
      </c>
      <c r="J151" s="7" t="n">
        <v>0</v>
      </c>
      <c r="K151" s="7" t="n">
        <v>0</v>
      </c>
    </row>
    <row r="152" customFormat="false" ht="15" hidden="false" customHeight="false" outlineLevel="0" collapsed="false">
      <c r="A152" s="7" t="s">
        <v>444</v>
      </c>
      <c r="B152" s="7" t="n">
        <v>146</v>
      </c>
      <c r="C152" s="7" t="s">
        <v>23</v>
      </c>
      <c r="D152" s="7" t="s">
        <v>445</v>
      </c>
      <c r="E152" s="7" t="s">
        <v>446</v>
      </c>
      <c r="F152" s="7" t="n">
        <v>47849</v>
      </c>
      <c r="G152" s="7" t="n">
        <v>602</v>
      </c>
      <c r="H152" s="7" t="n">
        <v>0</v>
      </c>
      <c r="I152" s="7" t="n">
        <v>78</v>
      </c>
      <c r="J152" s="7" t="n">
        <v>0</v>
      </c>
      <c r="K152" s="7" t="n">
        <v>0</v>
      </c>
    </row>
    <row r="153" customFormat="false" ht="15" hidden="false" customHeight="false" outlineLevel="0" collapsed="false">
      <c r="A153" s="7" t="s">
        <v>447</v>
      </c>
      <c r="B153" s="7" t="n">
        <v>796</v>
      </c>
      <c r="C153" s="7" t="s">
        <v>23</v>
      </c>
      <c r="D153" s="7" t="s">
        <v>448</v>
      </c>
      <c r="E153" s="7" t="s">
        <v>449</v>
      </c>
      <c r="F153" s="7" t="n">
        <v>6110</v>
      </c>
      <c r="G153" s="7" t="n">
        <v>102</v>
      </c>
      <c r="H153" s="7" t="n">
        <v>0</v>
      </c>
      <c r="I153" s="7" t="n">
        <v>31</v>
      </c>
      <c r="J153" s="7" t="n">
        <v>0</v>
      </c>
      <c r="K153" s="7" t="n">
        <v>0</v>
      </c>
    </row>
    <row r="154" customFormat="false" ht="15" hidden="false" customHeight="false" outlineLevel="0" collapsed="false">
      <c r="A154" s="7" t="s">
        <v>450</v>
      </c>
      <c r="B154" s="7" t="n">
        <v>231</v>
      </c>
      <c r="C154" s="7" t="s">
        <v>23</v>
      </c>
      <c r="E154" s="7" t="s">
        <v>451</v>
      </c>
      <c r="F154" s="7" t="n">
        <v>15996</v>
      </c>
      <c r="G154" s="7" t="n">
        <v>156</v>
      </c>
      <c r="H154" s="7" t="n">
        <v>0</v>
      </c>
      <c r="I154" s="7" t="n">
        <v>7</v>
      </c>
      <c r="J154" s="7" t="n">
        <v>0</v>
      </c>
      <c r="K154" s="7" t="n">
        <v>0</v>
      </c>
    </row>
    <row r="155" customFormat="false" ht="15" hidden="false" customHeight="false" outlineLevel="0" collapsed="false">
      <c r="A155" s="7" t="s">
        <v>452</v>
      </c>
      <c r="B155" s="7" t="n">
        <v>210</v>
      </c>
      <c r="C155" s="7" t="s">
        <v>23</v>
      </c>
      <c r="F155" s="7" t="n">
        <v>9562</v>
      </c>
      <c r="G155" s="7" t="n">
        <v>68</v>
      </c>
      <c r="H155" s="7" t="n">
        <v>0</v>
      </c>
      <c r="I155" s="7" t="n">
        <v>3</v>
      </c>
      <c r="J155" s="7" t="n">
        <v>0</v>
      </c>
      <c r="K155" s="7" t="n">
        <v>0</v>
      </c>
    </row>
    <row r="156" customFormat="false" ht="15" hidden="false" customHeight="false" outlineLevel="0" collapsed="false">
      <c r="A156" s="7" t="s">
        <v>453</v>
      </c>
      <c r="B156" s="7" t="n">
        <v>399</v>
      </c>
      <c r="C156" s="7" t="s">
        <v>23</v>
      </c>
      <c r="F156" s="7" t="n">
        <v>6291</v>
      </c>
      <c r="G156" s="7" t="n">
        <v>62</v>
      </c>
      <c r="H156" s="7" t="n">
        <v>0</v>
      </c>
      <c r="I156" s="7" t="n">
        <v>1</v>
      </c>
      <c r="J156" s="7" t="n">
        <v>0</v>
      </c>
      <c r="K156" s="7" t="n">
        <v>0</v>
      </c>
    </row>
    <row r="157" customFormat="false" ht="15" hidden="false" customHeight="false" outlineLevel="0" collapsed="false">
      <c r="A157" s="7" t="s">
        <v>454</v>
      </c>
      <c r="B157" s="7" t="n">
        <v>1345</v>
      </c>
      <c r="C157" s="7" t="s">
        <v>23</v>
      </c>
      <c r="D157" s="7" t="s">
        <v>455</v>
      </c>
      <c r="E157" s="7" t="s">
        <v>456</v>
      </c>
      <c r="F157" s="7" t="n">
        <v>47405</v>
      </c>
      <c r="G157" s="7" t="n">
        <v>362</v>
      </c>
      <c r="H157" s="7" t="n">
        <v>0</v>
      </c>
      <c r="I157" s="7" t="n">
        <v>38</v>
      </c>
      <c r="J157" s="7" t="n">
        <v>0</v>
      </c>
      <c r="K157" s="7" t="n">
        <v>0</v>
      </c>
    </row>
    <row r="158" customFormat="false" ht="15" hidden="false" customHeight="false" outlineLevel="0" collapsed="false">
      <c r="A158" s="7" t="s">
        <v>457</v>
      </c>
      <c r="B158" s="7" t="n">
        <v>150</v>
      </c>
      <c r="C158" s="7" t="s">
        <v>23</v>
      </c>
      <c r="E158" s="7" t="s">
        <v>458</v>
      </c>
      <c r="F158" s="7" t="n">
        <v>37402</v>
      </c>
      <c r="G158" s="7" t="n">
        <v>175</v>
      </c>
      <c r="H158" s="7" t="n">
        <v>1</v>
      </c>
      <c r="I158" s="7" t="n">
        <v>503</v>
      </c>
      <c r="J158" s="7" t="n">
        <v>0</v>
      </c>
      <c r="K158" s="7" t="n">
        <v>0</v>
      </c>
    </row>
    <row r="159" customFormat="false" ht="15" hidden="false" customHeight="false" outlineLevel="0" collapsed="false">
      <c r="A159" s="7" t="s">
        <v>459</v>
      </c>
      <c r="B159" s="7" t="n">
        <v>556</v>
      </c>
      <c r="C159" s="7" t="s">
        <v>23</v>
      </c>
      <c r="D159" s="7" t="s">
        <v>460</v>
      </c>
      <c r="E159" s="7" t="s">
        <v>461</v>
      </c>
      <c r="F159" s="7" t="n">
        <v>22958</v>
      </c>
      <c r="G159" s="7" t="n">
        <v>203</v>
      </c>
      <c r="H159" s="7" t="n">
        <v>0</v>
      </c>
      <c r="I159" s="7" t="n">
        <v>9</v>
      </c>
      <c r="J159" s="7" t="n">
        <v>0</v>
      </c>
      <c r="K159" s="7" t="n">
        <v>0</v>
      </c>
    </row>
    <row r="160" customFormat="false" ht="15" hidden="false" customHeight="false" outlineLevel="0" collapsed="false">
      <c r="A160" s="7" t="s">
        <v>462</v>
      </c>
      <c r="B160" s="7" t="n">
        <v>111</v>
      </c>
      <c r="C160" s="7" t="s">
        <v>23</v>
      </c>
      <c r="E160" s="7" t="s">
        <v>463</v>
      </c>
      <c r="F160" s="7" t="n">
        <v>5154</v>
      </c>
      <c r="G160" s="7" t="n">
        <v>49</v>
      </c>
      <c r="H160" s="7" t="n">
        <v>0</v>
      </c>
      <c r="I160" s="7" t="n">
        <v>23</v>
      </c>
      <c r="J160" s="7" t="n">
        <v>0</v>
      </c>
      <c r="K160" s="7" t="n">
        <v>0</v>
      </c>
    </row>
    <row r="161" customFormat="false" ht="15" hidden="false" customHeight="false" outlineLevel="0" collapsed="false">
      <c r="A161" s="7" t="s">
        <v>464</v>
      </c>
      <c r="B161" s="7" t="n">
        <v>254</v>
      </c>
      <c r="C161" s="7" t="s">
        <v>23</v>
      </c>
      <c r="D161" s="7" t="s">
        <v>465</v>
      </c>
      <c r="E161" s="7" t="s">
        <v>466</v>
      </c>
      <c r="F161" s="7" t="n">
        <v>25706</v>
      </c>
      <c r="G161" s="7" t="n">
        <v>144</v>
      </c>
      <c r="H161" s="7" t="n">
        <v>0</v>
      </c>
      <c r="I161" s="7" t="n">
        <v>30</v>
      </c>
      <c r="J161" s="7" t="n">
        <v>0</v>
      </c>
      <c r="K161" s="7" t="n">
        <v>0</v>
      </c>
    </row>
    <row r="162" customFormat="false" ht="15" hidden="false" customHeight="false" outlineLevel="0" collapsed="false">
      <c r="A162" s="7" t="s">
        <v>467</v>
      </c>
      <c r="B162" s="7" t="n">
        <v>456</v>
      </c>
      <c r="C162" s="7" t="s">
        <v>23</v>
      </c>
      <c r="E162" s="7" t="s">
        <v>468</v>
      </c>
      <c r="F162" s="7" t="n">
        <v>33124</v>
      </c>
      <c r="G162" s="7" t="n">
        <v>378</v>
      </c>
      <c r="H162" s="7" t="n">
        <v>0</v>
      </c>
      <c r="I162" s="7" t="n">
        <v>22</v>
      </c>
      <c r="J162" s="7" t="n">
        <v>0</v>
      </c>
      <c r="K162" s="7" t="n">
        <v>0</v>
      </c>
    </row>
    <row r="163" customFormat="false" ht="15" hidden="false" customHeight="false" outlineLevel="0" collapsed="false">
      <c r="A163" s="7" t="s">
        <v>469</v>
      </c>
      <c r="B163" s="7" t="n">
        <v>142</v>
      </c>
      <c r="C163" s="7" t="s">
        <v>23</v>
      </c>
      <c r="D163" s="7" t="s">
        <v>470</v>
      </c>
      <c r="E163" s="7" t="s">
        <v>471</v>
      </c>
      <c r="F163" s="7" t="n">
        <v>24690</v>
      </c>
      <c r="G163" s="7" t="n">
        <v>152</v>
      </c>
      <c r="H163" s="7" t="n">
        <v>0</v>
      </c>
      <c r="I163" s="7" t="n">
        <v>124</v>
      </c>
    </row>
    <row r="164" customFormat="false" ht="15" hidden="false" customHeight="false" outlineLevel="0" collapsed="false">
      <c r="A164" s="7" t="s">
        <v>472</v>
      </c>
      <c r="B164" s="7" t="n">
        <v>110</v>
      </c>
      <c r="C164" s="7" t="s">
        <v>23</v>
      </c>
      <c r="E164" s="7" t="s">
        <v>473</v>
      </c>
      <c r="F164" s="7" t="n">
        <v>41263</v>
      </c>
      <c r="G164" s="7" t="n">
        <v>230</v>
      </c>
      <c r="H164" s="7" t="n">
        <v>0</v>
      </c>
      <c r="I164" s="7" t="n">
        <v>14</v>
      </c>
      <c r="J164" s="7" t="n">
        <v>0</v>
      </c>
      <c r="K164" s="7" t="n">
        <v>0</v>
      </c>
    </row>
    <row r="165" customFormat="false" ht="15" hidden="false" customHeight="false" outlineLevel="0" collapsed="false">
      <c r="A165" s="7" t="s">
        <v>474</v>
      </c>
      <c r="B165" s="7" t="n">
        <v>606</v>
      </c>
      <c r="C165" s="7" t="s">
        <v>23</v>
      </c>
      <c r="E165" s="7" t="s">
        <v>475</v>
      </c>
      <c r="F165" s="7" t="n">
        <v>85497</v>
      </c>
      <c r="G165" s="7" t="n">
        <v>3007</v>
      </c>
      <c r="H165" s="7" t="n">
        <v>0</v>
      </c>
      <c r="I165" s="7" t="n">
        <v>7</v>
      </c>
      <c r="J165" s="7" t="n">
        <v>0</v>
      </c>
      <c r="K165" s="7" t="n">
        <v>0</v>
      </c>
    </row>
    <row r="166" customFormat="false" ht="15" hidden="false" customHeight="false" outlineLevel="0" collapsed="false">
      <c r="A166" s="7" t="s">
        <v>476</v>
      </c>
      <c r="B166" s="7" t="n">
        <v>1053</v>
      </c>
      <c r="C166" s="7" t="s">
        <v>23</v>
      </c>
      <c r="E166" s="7" t="s">
        <v>477</v>
      </c>
      <c r="F166" s="7" t="n">
        <v>11203</v>
      </c>
      <c r="G166" s="7" t="n">
        <v>155</v>
      </c>
      <c r="H166" s="7" t="n">
        <v>0</v>
      </c>
      <c r="I166" s="7" t="n">
        <v>15</v>
      </c>
      <c r="J166" s="7" t="n">
        <v>0</v>
      </c>
      <c r="K166" s="7" t="n">
        <v>0</v>
      </c>
    </row>
    <row r="167" customFormat="false" ht="15" hidden="false" customHeight="false" outlineLevel="0" collapsed="false">
      <c r="A167" s="7" t="s">
        <v>478</v>
      </c>
      <c r="B167" s="7" t="n">
        <v>137</v>
      </c>
      <c r="C167" s="7" t="s">
        <v>23</v>
      </c>
      <c r="E167" s="7" t="s">
        <v>479</v>
      </c>
      <c r="F167" s="7" t="n">
        <v>351153</v>
      </c>
      <c r="G167" s="7" t="n">
        <v>1309</v>
      </c>
      <c r="H167" s="7" t="n">
        <v>0</v>
      </c>
      <c r="I167" s="7" t="n">
        <v>128</v>
      </c>
      <c r="J167" s="7" t="n">
        <v>0</v>
      </c>
      <c r="K167" s="7" t="n">
        <v>0</v>
      </c>
    </row>
    <row r="168" customFormat="false" ht="15" hidden="false" customHeight="false" outlineLevel="0" collapsed="false">
      <c r="A168" s="7" t="s">
        <v>480</v>
      </c>
      <c r="B168" s="7" t="n">
        <v>523</v>
      </c>
      <c r="C168" s="7" t="s">
        <v>23</v>
      </c>
      <c r="D168" s="7" t="s">
        <v>481</v>
      </c>
      <c r="E168" s="7" t="s">
        <v>482</v>
      </c>
      <c r="F168" s="7" t="n">
        <v>8748</v>
      </c>
      <c r="G168" s="7" t="n">
        <v>193</v>
      </c>
      <c r="H168" s="7" t="n">
        <v>0</v>
      </c>
      <c r="I168" s="7" t="n">
        <v>655</v>
      </c>
      <c r="J168" s="7" t="n">
        <v>0</v>
      </c>
      <c r="K168" s="7" t="n">
        <v>0</v>
      </c>
    </row>
    <row r="169" customFormat="false" ht="15" hidden="false" customHeight="false" outlineLevel="0" collapsed="false">
      <c r="A169" s="7" t="s">
        <v>483</v>
      </c>
      <c r="B169" s="7" t="n">
        <v>199</v>
      </c>
      <c r="C169" s="7" t="s">
        <v>23</v>
      </c>
      <c r="E169" s="7" t="s">
        <v>484</v>
      </c>
      <c r="F169" s="7" t="n">
        <v>54258</v>
      </c>
      <c r="G169" s="7" t="n">
        <v>448</v>
      </c>
      <c r="H169" s="7" t="n">
        <v>0</v>
      </c>
      <c r="I169" s="7" t="n">
        <v>672</v>
      </c>
      <c r="J169" s="7" t="n">
        <v>0</v>
      </c>
      <c r="K169" s="7" t="n">
        <v>0</v>
      </c>
    </row>
    <row r="170" customFormat="false" ht="15" hidden="false" customHeight="false" outlineLevel="0" collapsed="false">
      <c r="A170" s="7" t="s">
        <v>485</v>
      </c>
      <c r="B170" s="7" t="n">
        <v>115</v>
      </c>
      <c r="C170" s="7" t="s">
        <v>23</v>
      </c>
      <c r="D170" s="7" t="s">
        <v>486</v>
      </c>
      <c r="E170" s="7" t="s">
        <v>487</v>
      </c>
      <c r="F170" s="7" t="n">
        <v>8930</v>
      </c>
      <c r="G170" s="7" t="n">
        <v>151</v>
      </c>
      <c r="H170" s="7" t="n">
        <v>0</v>
      </c>
      <c r="I170" s="7" t="n">
        <v>5</v>
      </c>
      <c r="J170" s="7" t="n">
        <v>0</v>
      </c>
      <c r="K170" s="7" t="n">
        <v>0</v>
      </c>
    </row>
    <row r="171" customFormat="false" ht="15" hidden="false" customHeight="false" outlineLevel="0" collapsed="false">
      <c r="A171" s="7" t="s">
        <v>488</v>
      </c>
      <c r="B171" s="7" t="n">
        <v>270</v>
      </c>
      <c r="C171" s="7" t="s">
        <v>23</v>
      </c>
      <c r="D171" s="7" t="s">
        <v>489</v>
      </c>
      <c r="E171" s="7" t="s">
        <v>490</v>
      </c>
      <c r="F171" s="7" t="n">
        <v>5034</v>
      </c>
      <c r="G171" s="7" t="n">
        <v>38</v>
      </c>
      <c r="H171" s="7" t="n">
        <v>0</v>
      </c>
      <c r="I171" s="7" t="n">
        <v>74</v>
      </c>
      <c r="J171" s="7" t="n">
        <v>0</v>
      </c>
      <c r="K171" s="7" t="n">
        <v>0</v>
      </c>
    </row>
    <row r="172" customFormat="false" ht="15" hidden="false" customHeight="false" outlineLevel="0" collapsed="false">
      <c r="A172" s="7" t="s">
        <v>491</v>
      </c>
      <c r="B172" s="7" t="n">
        <v>523</v>
      </c>
      <c r="C172" s="7" t="s">
        <v>23</v>
      </c>
      <c r="D172" s="7" t="s">
        <v>492</v>
      </c>
      <c r="E172" s="7" t="s">
        <v>493</v>
      </c>
      <c r="F172" s="7" t="n">
        <v>38520</v>
      </c>
      <c r="G172" s="7" t="n">
        <v>349</v>
      </c>
      <c r="H172" s="7" t="n">
        <v>1</v>
      </c>
      <c r="I172" s="7" t="n">
        <v>22</v>
      </c>
      <c r="J172" s="7" t="n">
        <v>0</v>
      </c>
      <c r="K172" s="7" t="n">
        <v>0</v>
      </c>
    </row>
    <row r="173" customFormat="false" ht="15" hidden="false" customHeight="false" outlineLevel="0" collapsed="false">
      <c r="A173" s="7" t="s">
        <v>494</v>
      </c>
      <c r="B173" s="7" t="n">
        <v>126</v>
      </c>
      <c r="C173" s="7" t="s">
        <v>23</v>
      </c>
      <c r="D173" s="7" t="s">
        <v>495</v>
      </c>
      <c r="E173" s="7" t="s">
        <v>496</v>
      </c>
      <c r="F173" s="7" t="n">
        <v>7546</v>
      </c>
      <c r="G173" s="7" t="n">
        <v>136</v>
      </c>
      <c r="H173" s="7" t="n">
        <v>0</v>
      </c>
      <c r="I173" s="7" t="n">
        <v>10</v>
      </c>
      <c r="J173" s="7" t="n">
        <v>0</v>
      </c>
      <c r="K173" s="7" t="n">
        <v>0</v>
      </c>
    </row>
    <row r="174" customFormat="false" ht="15" hidden="false" customHeight="false" outlineLevel="0" collapsed="false">
      <c r="A174" s="7" t="s">
        <v>497</v>
      </c>
      <c r="B174" s="7" t="n">
        <v>131</v>
      </c>
      <c r="C174" s="7" t="s">
        <v>23</v>
      </c>
      <c r="D174" s="7" t="s">
        <v>498</v>
      </c>
      <c r="E174" s="7" t="s">
        <v>499</v>
      </c>
      <c r="F174" s="7" t="n">
        <v>5386</v>
      </c>
      <c r="G174" s="7" t="n">
        <v>43</v>
      </c>
      <c r="H174" s="7" t="n">
        <v>0</v>
      </c>
      <c r="I174" s="7" t="n">
        <v>7</v>
      </c>
      <c r="J174" s="7" t="n">
        <v>0</v>
      </c>
      <c r="K174" s="7" t="n">
        <v>0</v>
      </c>
    </row>
    <row r="175" customFormat="false" ht="15" hidden="false" customHeight="false" outlineLevel="0" collapsed="false">
      <c r="A175" s="7" t="s">
        <v>500</v>
      </c>
      <c r="B175" s="7" t="n">
        <v>822</v>
      </c>
      <c r="C175" s="7" t="s">
        <v>23</v>
      </c>
      <c r="E175" s="7" t="s">
        <v>501</v>
      </c>
      <c r="F175" s="7" t="n">
        <v>14066</v>
      </c>
      <c r="G175" s="7" t="n">
        <v>268</v>
      </c>
      <c r="H175" s="7" t="n">
        <v>0</v>
      </c>
      <c r="I175" s="7" t="n">
        <v>13</v>
      </c>
      <c r="J175" s="7" t="n">
        <v>0</v>
      </c>
      <c r="K175" s="7" t="n">
        <v>0</v>
      </c>
    </row>
    <row r="176" customFormat="false" ht="15" hidden="false" customHeight="false" outlineLevel="0" collapsed="false">
      <c r="A176" s="7" t="s">
        <v>502</v>
      </c>
      <c r="B176" s="7" t="n">
        <v>1193</v>
      </c>
      <c r="C176" s="7" t="s">
        <v>23</v>
      </c>
      <c r="E176" s="7" t="s">
        <v>503</v>
      </c>
      <c r="F176" s="7" t="n">
        <v>13936</v>
      </c>
      <c r="G176" s="7" t="n">
        <v>202</v>
      </c>
      <c r="H176" s="7" t="n">
        <v>0</v>
      </c>
      <c r="I176" s="7" t="n">
        <v>141</v>
      </c>
      <c r="J176" s="7" t="n">
        <v>0</v>
      </c>
      <c r="K176" s="7" t="n">
        <v>0</v>
      </c>
    </row>
    <row r="177" customFormat="false" ht="15" hidden="false" customHeight="false" outlineLevel="0" collapsed="false">
      <c r="A177" s="7" t="s">
        <v>504</v>
      </c>
      <c r="B177" s="7" t="n">
        <v>1025</v>
      </c>
      <c r="C177" s="7" t="s">
        <v>23</v>
      </c>
      <c r="E177" s="7" t="s">
        <v>505</v>
      </c>
      <c r="F177" s="7" t="n">
        <v>28400</v>
      </c>
      <c r="G177" s="7" t="n">
        <v>195</v>
      </c>
      <c r="H177" s="7" t="n">
        <v>0</v>
      </c>
      <c r="I177" s="7" t="n">
        <v>23</v>
      </c>
      <c r="J177" s="7" t="n">
        <v>0</v>
      </c>
      <c r="K177" s="7" t="n">
        <v>0</v>
      </c>
    </row>
    <row r="178" customFormat="false" ht="15" hidden="false" customHeight="false" outlineLevel="0" collapsed="false">
      <c r="A178" s="7" t="s">
        <v>506</v>
      </c>
      <c r="B178" s="7" t="n">
        <v>1503</v>
      </c>
      <c r="C178" s="7" t="s">
        <v>23</v>
      </c>
      <c r="D178" s="7" t="s">
        <v>507</v>
      </c>
      <c r="E178" s="7" t="s">
        <v>508</v>
      </c>
      <c r="F178" s="7" t="n">
        <v>18570</v>
      </c>
      <c r="G178" s="7" t="n">
        <v>339</v>
      </c>
      <c r="H178" s="7" t="n">
        <v>2</v>
      </c>
      <c r="I178" s="7" t="n">
        <v>50</v>
      </c>
      <c r="J178" s="7" t="n">
        <v>0</v>
      </c>
      <c r="K178" s="7" t="n">
        <v>0</v>
      </c>
    </row>
    <row r="179" customFormat="false" ht="15" hidden="false" customHeight="false" outlineLevel="0" collapsed="false">
      <c r="A179" s="7" t="s">
        <v>509</v>
      </c>
      <c r="B179" s="7" t="n">
        <v>155</v>
      </c>
      <c r="C179" s="7" t="s">
        <v>23</v>
      </c>
      <c r="D179" s="7" t="s">
        <v>510</v>
      </c>
      <c r="E179" s="7" t="s">
        <v>511</v>
      </c>
      <c r="F179" s="7" t="n">
        <v>68669</v>
      </c>
      <c r="G179" s="7" t="n">
        <v>1006</v>
      </c>
      <c r="H179" s="7" t="n">
        <v>3</v>
      </c>
      <c r="I179" s="7" t="n">
        <v>1084</v>
      </c>
      <c r="J179" s="7" t="n">
        <v>0</v>
      </c>
      <c r="K179" s="7" t="n">
        <v>0</v>
      </c>
    </row>
    <row r="180" customFormat="false" ht="15" hidden="false" customHeight="false" outlineLevel="0" collapsed="false">
      <c r="A180" s="7" t="s">
        <v>512</v>
      </c>
      <c r="B180" s="7" t="n">
        <v>117</v>
      </c>
      <c r="C180" s="7" t="s">
        <v>23</v>
      </c>
      <c r="E180" s="7" t="s">
        <v>513</v>
      </c>
      <c r="F180" s="7" t="n">
        <v>20413</v>
      </c>
      <c r="G180" s="7" t="n">
        <v>207</v>
      </c>
      <c r="H180" s="7" t="n">
        <v>0</v>
      </c>
      <c r="I180" s="7" t="n">
        <v>16</v>
      </c>
      <c r="J180" s="7" t="n">
        <v>0</v>
      </c>
      <c r="K180" s="7" t="n">
        <v>0</v>
      </c>
    </row>
    <row r="181" customFormat="false" ht="15" hidden="false" customHeight="false" outlineLevel="0" collapsed="false">
      <c r="A181" s="7" t="s">
        <v>514</v>
      </c>
      <c r="B181" s="7" t="n">
        <v>125</v>
      </c>
      <c r="C181" s="7" t="s">
        <v>23</v>
      </c>
      <c r="E181" s="7" t="s">
        <v>515</v>
      </c>
      <c r="F181" s="7" t="n">
        <v>5638</v>
      </c>
      <c r="G181" s="7" t="n">
        <v>28</v>
      </c>
      <c r="H181" s="7" t="n">
        <v>0</v>
      </c>
      <c r="I181" s="7" t="n">
        <v>99</v>
      </c>
      <c r="J181" s="7" t="n">
        <v>0</v>
      </c>
      <c r="K181" s="7" t="n">
        <v>0</v>
      </c>
    </row>
    <row r="182" customFormat="false" ht="15" hidden="false" customHeight="false" outlineLevel="0" collapsed="false">
      <c r="A182" s="7" t="s">
        <v>516</v>
      </c>
      <c r="B182" s="7" t="n">
        <v>245</v>
      </c>
      <c r="C182" s="7" t="s">
        <v>23</v>
      </c>
      <c r="E182" s="7" t="s">
        <v>517</v>
      </c>
      <c r="F182" s="7" t="n">
        <v>22722</v>
      </c>
      <c r="G182" s="7" t="n">
        <v>79</v>
      </c>
      <c r="H182" s="7" t="n">
        <v>0</v>
      </c>
      <c r="I182" s="7" t="n">
        <v>34</v>
      </c>
      <c r="J182" s="7" t="n">
        <v>0</v>
      </c>
      <c r="K182" s="7" t="n">
        <v>0</v>
      </c>
    </row>
    <row r="183" customFormat="false" ht="15" hidden="false" customHeight="false" outlineLevel="0" collapsed="false">
      <c r="A183" s="7" t="s">
        <v>518</v>
      </c>
      <c r="B183" s="7" t="n">
        <v>1995</v>
      </c>
      <c r="C183" s="7" t="s">
        <v>23</v>
      </c>
      <c r="D183" s="7" t="s">
        <v>519</v>
      </c>
      <c r="E183" s="7" t="s">
        <v>520</v>
      </c>
      <c r="F183" s="7" t="n">
        <v>5062</v>
      </c>
      <c r="G183" s="7" t="n">
        <v>124</v>
      </c>
      <c r="H183" s="7" t="n">
        <v>0</v>
      </c>
      <c r="I183" s="7" t="n">
        <v>25</v>
      </c>
      <c r="J183" s="7" t="n">
        <v>0</v>
      </c>
      <c r="K183" s="7" t="n">
        <v>0</v>
      </c>
    </row>
    <row r="184" customFormat="false" ht="15" hidden="false" customHeight="false" outlineLevel="0" collapsed="false">
      <c r="A184" s="7" t="s">
        <v>521</v>
      </c>
      <c r="B184" s="7" t="n">
        <v>164</v>
      </c>
      <c r="C184" s="7" t="s">
        <v>23</v>
      </c>
      <c r="D184" s="7" t="s">
        <v>522</v>
      </c>
      <c r="E184" s="7" t="s">
        <v>523</v>
      </c>
      <c r="F184" s="7" t="n">
        <v>5528</v>
      </c>
      <c r="G184" s="7" t="n">
        <v>66</v>
      </c>
      <c r="H184" s="7" t="n">
        <v>0</v>
      </c>
      <c r="I184" s="7" t="n">
        <v>2</v>
      </c>
      <c r="J184" s="7" t="n">
        <v>0</v>
      </c>
      <c r="K184" s="7" t="n">
        <v>0</v>
      </c>
    </row>
    <row r="185" customFormat="false" ht="15" hidden="false" customHeight="false" outlineLevel="0" collapsed="false">
      <c r="A185" s="7" t="s">
        <v>524</v>
      </c>
      <c r="B185" s="7" t="n">
        <v>1658</v>
      </c>
      <c r="C185" s="7" t="s">
        <v>23</v>
      </c>
      <c r="D185" s="7" t="s">
        <v>525</v>
      </c>
      <c r="E185" s="7" t="s">
        <v>526</v>
      </c>
      <c r="F185" s="7" t="n">
        <v>21708</v>
      </c>
      <c r="G185" s="7" t="n">
        <v>188</v>
      </c>
      <c r="H185" s="7" t="n">
        <v>0</v>
      </c>
      <c r="I185" s="7" t="n">
        <v>33</v>
      </c>
      <c r="J185" s="7" t="n">
        <v>0</v>
      </c>
      <c r="K185" s="7" t="n">
        <v>0</v>
      </c>
    </row>
    <row r="186" customFormat="false" ht="15" hidden="false" customHeight="false" outlineLevel="0" collapsed="false">
      <c r="A186" s="7" t="s">
        <v>527</v>
      </c>
      <c r="B186" s="7" t="n">
        <v>137</v>
      </c>
      <c r="C186" s="7" t="s">
        <v>23</v>
      </c>
      <c r="E186" s="7" t="s">
        <v>528</v>
      </c>
      <c r="F186" s="7" t="n">
        <v>38809</v>
      </c>
      <c r="G186" s="7" t="n">
        <v>172</v>
      </c>
      <c r="H186" s="7" t="n">
        <v>58</v>
      </c>
      <c r="I186" s="7" t="n">
        <v>310</v>
      </c>
      <c r="J186" s="7" t="n">
        <v>0</v>
      </c>
      <c r="K186" s="7" t="n">
        <v>0</v>
      </c>
    </row>
    <row r="187" customFormat="false" ht="15" hidden="false" customHeight="false" outlineLevel="0" collapsed="false">
      <c r="A187" s="7" t="s">
        <v>529</v>
      </c>
      <c r="B187" s="7" t="n">
        <v>514</v>
      </c>
      <c r="C187" s="7" t="s">
        <v>23</v>
      </c>
      <c r="E187" s="7" t="s">
        <v>530</v>
      </c>
      <c r="F187" s="7" t="n">
        <v>15658</v>
      </c>
      <c r="G187" s="7" t="n">
        <v>160</v>
      </c>
      <c r="H187" s="7" t="n">
        <v>0</v>
      </c>
      <c r="I187" s="7" t="n">
        <v>2</v>
      </c>
      <c r="J187" s="7" t="n">
        <v>0</v>
      </c>
      <c r="K187" s="7" t="n">
        <v>0</v>
      </c>
    </row>
    <row r="188" customFormat="false" ht="15" hidden="false" customHeight="false" outlineLevel="0" collapsed="false">
      <c r="A188" s="7" t="s">
        <v>531</v>
      </c>
      <c r="B188" s="7" t="n">
        <v>701</v>
      </c>
      <c r="C188" s="7" t="s">
        <v>23</v>
      </c>
      <c r="D188" s="7" t="s">
        <v>532</v>
      </c>
      <c r="E188" s="7" t="s">
        <v>533</v>
      </c>
      <c r="F188" s="7" t="n">
        <v>13309</v>
      </c>
      <c r="G188" s="7" t="n">
        <v>162</v>
      </c>
      <c r="H188" s="7" t="n">
        <v>0</v>
      </c>
      <c r="I188" s="7" t="n">
        <v>5</v>
      </c>
      <c r="J188" s="7" t="n">
        <v>0</v>
      </c>
      <c r="K188" s="7" t="n">
        <v>0</v>
      </c>
    </row>
    <row r="189" customFormat="false" ht="15" hidden="false" customHeight="false" outlineLevel="0" collapsed="false">
      <c r="A189" s="7" t="s">
        <v>534</v>
      </c>
      <c r="B189" s="7" t="n">
        <v>261</v>
      </c>
      <c r="C189" s="7" t="s">
        <v>23</v>
      </c>
      <c r="E189" s="7" t="s">
        <v>535</v>
      </c>
      <c r="F189" s="7" t="n">
        <v>9488</v>
      </c>
      <c r="G189" s="7" t="n">
        <v>46</v>
      </c>
      <c r="H189" s="7" t="n">
        <v>1</v>
      </c>
      <c r="I189" s="7" t="n">
        <v>11</v>
      </c>
      <c r="J189" s="7" t="n">
        <v>0</v>
      </c>
      <c r="K189" s="7" t="n">
        <v>0</v>
      </c>
    </row>
    <row r="190" customFormat="false" ht="15" hidden="false" customHeight="false" outlineLevel="0" collapsed="false">
      <c r="A190" s="7" t="s">
        <v>536</v>
      </c>
      <c r="B190" s="7" t="n">
        <v>275</v>
      </c>
      <c r="C190" s="7" t="s">
        <v>23</v>
      </c>
      <c r="D190" s="7" t="s">
        <v>537</v>
      </c>
      <c r="E190" s="7" t="s">
        <v>538</v>
      </c>
      <c r="F190" s="7" t="n">
        <v>5998</v>
      </c>
      <c r="G190" s="7" t="n">
        <v>32</v>
      </c>
      <c r="H190" s="7" t="n">
        <v>0</v>
      </c>
      <c r="I190" s="7" t="n">
        <v>2</v>
      </c>
      <c r="J190" s="7" t="n">
        <v>0</v>
      </c>
      <c r="K190" s="7" t="n">
        <v>0</v>
      </c>
    </row>
    <row r="191" customFormat="false" ht="15" hidden="false" customHeight="false" outlineLevel="0" collapsed="false">
      <c r="A191" s="7" t="s">
        <v>539</v>
      </c>
      <c r="B191" s="7" t="n">
        <v>3243</v>
      </c>
      <c r="C191" s="7" t="s">
        <v>23</v>
      </c>
      <c r="F191" s="7" t="n">
        <v>13261</v>
      </c>
      <c r="G191" s="7" t="n">
        <v>85</v>
      </c>
      <c r="H191" s="7" t="n">
        <v>0</v>
      </c>
      <c r="I191" s="7" t="n">
        <v>13</v>
      </c>
      <c r="J191" s="7" t="n">
        <v>0</v>
      </c>
      <c r="K191" s="7" t="n">
        <v>0</v>
      </c>
    </row>
    <row r="192" customFormat="false" ht="15" hidden="false" customHeight="false" outlineLevel="0" collapsed="false">
      <c r="A192" s="7" t="s">
        <v>540</v>
      </c>
      <c r="B192" s="7" t="n">
        <v>608</v>
      </c>
      <c r="C192" s="7" t="s">
        <v>23</v>
      </c>
      <c r="F192" s="7" t="n">
        <v>5708</v>
      </c>
      <c r="G192" s="7" t="n">
        <v>32</v>
      </c>
      <c r="H192" s="7" t="n">
        <v>6</v>
      </c>
      <c r="I192" s="7" t="n">
        <v>89</v>
      </c>
      <c r="J192" s="7" t="n">
        <v>0</v>
      </c>
      <c r="K192" s="7" t="n">
        <v>0</v>
      </c>
    </row>
    <row r="193" customFormat="false" ht="15" hidden="false" customHeight="false" outlineLevel="0" collapsed="false">
      <c r="A193" s="7" t="s">
        <v>541</v>
      </c>
      <c r="B193" s="7" t="n">
        <v>249</v>
      </c>
      <c r="C193" s="7" t="s">
        <v>23</v>
      </c>
      <c r="F193" s="7" t="n">
        <v>45365</v>
      </c>
      <c r="G193" s="7" t="n">
        <v>433</v>
      </c>
      <c r="H193" s="7" t="n">
        <v>0</v>
      </c>
      <c r="I193" s="7" t="n">
        <v>19</v>
      </c>
      <c r="J193" s="7" t="n">
        <v>0</v>
      </c>
      <c r="K193" s="7" t="n">
        <v>0</v>
      </c>
    </row>
    <row r="194" customFormat="false" ht="15" hidden="false" customHeight="false" outlineLevel="0" collapsed="false">
      <c r="A194" s="7" t="s">
        <v>542</v>
      </c>
      <c r="B194" s="7" t="n">
        <v>172</v>
      </c>
      <c r="C194" s="7" t="s">
        <v>23</v>
      </c>
      <c r="D194" s="7" t="s">
        <v>543</v>
      </c>
      <c r="E194" s="7" t="s">
        <v>544</v>
      </c>
      <c r="F194" s="7" t="n">
        <v>6325</v>
      </c>
      <c r="G194" s="7" t="n">
        <v>83</v>
      </c>
      <c r="H194" s="7" t="n">
        <v>0</v>
      </c>
      <c r="I194" s="7" t="n">
        <v>4</v>
      </c>
      <c r="J194" s="7" t="n">
        <v>0</v>
      </c>
      <c r="K194" s="7" t="n">
        <v>0</v>
      </c>
    </row>
    <row r="195" customFormat="false" ht="15" hidden="false" customHeight="false" outlineLevel="0" collapsed="false">
      <c r="A195" s="7" t="s">
        <v>545</v>
      </c>
      <c r="B195" s="7" t="n">
        <v>170</v>
      </c>
      <c r="C195" s="7" t="s">
        <v>23</v>
      </c>
      <c r="E195" s="7" t="s">
        <v>546</v>
      </c>
      <c r="F195" s="7" t="n">
        <v>40122</v>
      </c>
      <c r="G195" s="7" t="n">
        <v>325</v>
      </c>
      <c r="H195" s="7" t="n">
        <v>0</v>
      </c>
      <c r="I195" s="7" t="n">
        <v>4</v>
      </c>
      <c r="J195" s="7" t="n">
        <v>0</v>
      </c>
      <c r="K195" s="7" t="n">
        <v>0</v>
      </c>
    </row>
    <row r="196" customFormat="false" ht="15" hidden="false" customHeight="false" outlineLevel="0" collapsed="false">
      <c r="A196" s="7" t="s">
        <v>547</v>
      </c>
      <c r="B196" s="7" t="n">
        <v>255</v>
      </c>
      <c r="C196" s="7" t="s">
        <v>23</v>
      </c>
      <c r="D196" s="7" t="s">
        <v>548</v>
      </c>
      <c r="E196" s="7" t="s">
        <v>549</v>
      </c>
      <c r="F196" s="7" t="n">
        <v>21155</v>
      </c>
      <c r="G196" s="7" t="n">
        <v>172</v>
      </c>
      <c r="H196" s="7" t="n">
        <v>0</v>
      </c>
      <c r="I196" s="7" t="n">
        <v>4</v>
      </c>
      <c r="J196" s="7" t="n">
        <v>0</v>
      </c>
      <c r="K196" s="7" t="n">
        <v>0</v>
      </c>
    </row>
    <row r="197" customFormat="false" ht="15" hidden="false" customHeight="false" outlineLevel="0" collapsed="false">
      <c r="A197" s="7" t="s">
        <v>550</v>
      </c>
      <c r="B197" s="7" t="n">
        <v>701</v>
      </c>
      <c r="C197" s="7" t="s">
        <v>23</v>
      </c>
      <c r="D197" s="7" t="s">
        <v>551</v>
      </c>
      <c r="E197" s="7" t="s">
        <v>552</v>
      </c>
      <c r="F197" s="7" t="n">
        <v>19666</v>
      </c>
      <c r="G197" s="7" t="n">
        <v>279</v>
      </c>
      <c r="H197" s="7" t="n">
        <v>0</v>
      </c>
      <c r="I197" s="7" t="n">
        <v>20</v>
      </c>
      <c r="J197" s="7" t="n">
        <v>0</v>
      </c>
      <c r="K197" s="7" t="n">
        <v>0</v>
      </c>
    </row>
    <row r="198" customFormat="false" ht="15" hidden="false" customHeight="false" outlineLevel="0" collapsed="false">
      <c r="A198" s="7" t="s">
        <v>553</v>
      </c>
      <c r="B198" s="7" t="n">
        <v>288</v>
      </c>
      <c r="C198" s="7" t="s">
        <v>23</v>
      </c>
      <c r="D198" s="7" t="s">
        <v>554</v>
      </c>
      <c r="E198" s="7" t="s">
        <v>555</v>
      </c>
      <c r="F198" s="7" t="n">
        <v>13676</v>
      </c>
      <c r="G198" s="7" t="n">
        <v>153</v>
      </c>
      <c r="H198" s="7" t="n">
        <v>0</v>
      </c>
      <c r="I198" s="7" t="n">
        <v>10</v>
      </c>
      <c r="J198" s="7" t="n">
        <v>0</v>
      </c>
      <c r="K198" s="7" t="n">
        <v>0</v>
      </c>
    </row>
    <row r="199" customFormat="false" ht="15" hidden="false" customHeight="false" outlineLevel="0" collapsed="false">
      <c r="A199" s="7" t="s">
        <v>556</v>
      </c>
      <c r="B199" s="7" t="n">
        <v>410</v>
      </c>
      <c r="C199" s="7" t="s">
        <v>23</v>
      </c>
      <c r="D199" s="7" t="s">
        <v>557</v>
      </c>
      <c r="E199" s="7" t="s">
        <v>558</v>
      </c>
      <c r="F199" s="7" t="n">
        <v>12231</v>
      </c>
      <c r="G199" s="7" t="n">
        <v>183</v>
      </c>
      <c r="H199" s="7" t="n">
        <v>0</v>
      </c>
      <c r="I199" s="7" t="n">
        <v>69</v>
      </c>
      <c r="J199" s="7" t="n">
        <v>0</v>
      </c>
      <c r="K199" s="7" t="n">
        <v>0</v>
      </c>
    </row>
    <row r="200" customFormat="false" ht="15" hidden="false" customHeight="false" outlineLevel="0" collapsed="false">
      <c r="A200" s="7" t="s">
        <v>559</v>
      </c>
      <c r="B200" s="7" t="n">
        <v>111</v>
      </c>
      <c r="C200" s="7" t="s">
        <v>23</v>
      </c>
      <c r="E200" s="7" t="s">
        <v>560</v>
      </c>
      <c r="F200" s="7" t="n">
        <v>6331</v>
      </c>
      <c r="G200" s="7" t="n">
        <v>72</v>
      </c>
      <c r="H200" s="7" t="n">
        <v>0</v>
      </c>
      <c r="I200" s="7" t="n">
        <v>15</v>
      </c>
      <c r="J200" s="7" t="n">
        <v>0</v>
      </c>
      <c r="K200" s="7" t="n">
        <v>0</v>
      </c>
    </row>
    <row r="201" customFormat="false" ht="15" hidden="false" customHeight="false" outlineLevel="0" collapsed="false">
      <c r="A201" s="7" t="s">
        <v>561</v>
      </c>
      <c r="B201" s="7" t="n">
        <v>317</v>
      </c>
      <c r="C201" s="7" t="s">
        <v>23</v>
      </c>
      <c r="E201" s="7" t="s">
        <v>562</v>
      </c>
      <c r="F201" s="7" t="n">
        <v>5515</v>
      </c>
      <c r="G201" s="7" t="n">
        <v>52</v>
      </c>
      <c r="H201" s="7" t="n">
        <v>0</v>
      </c>
      <c r="I201" s="7" t="n">
        <v>1</v>
      </c>
      <c r="J201" s="7" t="n">
        <v>0</v>
      </c>
      <c r="K201" s="7" t="n">
        <v>0</v>
      </c>
    </row>
    <row r="202" customFormat="false" ht="15" hidden="false" customHeight="false" outlineLevel="0" collapsed="false">
      <c r="A202" s="7" t="s">
        <v>563</v>
      </c>
      <c r="B202" s="7" t="n">
        <v>279</v>
      </c>
      <c r="C202" s="7" t="s">
        <v>23</v>
      </c>
      <c r="D202" s="7" t="s">
        <v>564</v>
      </c>
      <c r="E202" s="7" t="s">
        <v>565</v>
      </c>
      <c r="F202" s="7" t="n">
        <v>10678</v>
      </c>
      <c r="G202" s="7" t="n">
        <v>88</v>
      </c>
      <c r="H202" s="7" t="n">
        <v>0</v>
      </c>
      <c r="I202" s="7" t="n">
        <v>3</v>
      </c>
      <c r="J202" s="7" t="n">
        <v>0</v>
      </c>
      <c r="K202" s="7" t="n">
        <v>0</v>
      </c>
    </row>
    <row r="203" customFormat="false" ht="15" hidden="false" customHeight="false" outlineLevel="0" collapsed="false">
      <c r="A203" s="7" t="s">
        <v>566</v>
      </c>
      <c r="B203" s="7" t="n">
        <v>6850</v>
      </c>
      <c r="C203" s="7" t="s">
        <v>23</v>
      </c>
      <c r="D203" s="7" t="s">
        <v>567</v>
      </c>
      <c r="E203" s="7" t="s">
        <v>568</v>
      </c>
      <c r="F203" s="7" t="n">
        <v>6831</v>
      </c>
      <c r="G203" s="7" t="n">
        <v>87</v>
      </c>
      <c r="H203" s="7" t="n">
        <v>8</v>
      </c>
      <c r="I203" s="7" t="n">
        <v>55</v>
      </c>
      <c r="J203" s="7" t="n">
        <v>0</v>
      </c>
      <c r="K203" s="7" t="n">
        <v>0</v>
      </c>
    </row>
    <row r="204" customFormat="false" ht="15" hidden="false" customHeight="false" outlineLevel="0" collapsed="false">
      <c r="A204" s="7" t="s">
        <v>569</v>
      </c>
      <c r="B204" s="7" t="n">
        <v>143</v>
      </c>
      <c r="C204" s="7" t="s">
        <v>23</v>
      </c>
      <c r="D204" s="7" t="s">
        <v>570</v>
      </c>
      <c r="E204" s="7" t="s">
        <v>571</v>
      </c>
      <c r="F204" s="7" t="n">
        <v>5266</v>
      </c>
      <c r="G204" s="7" t="n">
        <v>80</v>
      </c>
      <c r="H204" s="7" t="n">
        <v>0</v>
      </c>
      <c r="I204" s="7" t="n">
        <v>31</v>
      </c>
      <c r="J204" s="7" t="n">
        <v>0</v>
      </c>
      <c r="K204" s="7" t="n">
        <v>0</v>
      </c>
    </row>
    <row r="205" customFormat="false" ht="15" hidden="false" customHeight="false" outlineLevel="0" collapsed="false">
      <c r="A205" s="7" t="s">
        <v>572</v>
      </c>
      <c r="B205" s="7" t="n">
        <v>1379</v>
      </c>
      <c r="C205" s="7" t="s">
        <v>23</v>
      </c>
      <c r="D205" s="7" t="s">
        <v>573</v>
      </c>
      <c r="E205" s="7" t="s">
        <v>574</v>
      </c>
      <c r="F205" s="7" t="n">
        <v>5035</v>
      </c>
      <c r="G205" s="7" t="n">
        <v>63</v>
      </c>
      <c r="H205" s="7" t="n">
        <v>0</v>
      </c>
      <c r="I205" s="7" t="n">
        <v>0</v>
      </c>
      <c r="J205" s="7" t="n">
        <v>0</v>
      </c>
      <c r="K205" s="7" t="n">
        <v>0</v>
      </c>
    </row>
    <row r="206" customFormat="false" ht="15" hidden="false" customHeight="false" outlineLevel="0" collapsed="false">
      <c r="A206" s="7" t="s">
        <v>575</v>
      </c>
      <c r="B206" s="7" t="n">
        <v>354</v>
      </c>
      <c r="C206" s="7" t="s">
        <v>23</v>
      </c>
      <c r="D206" s="7" t="s">
        <v>576</v>
      </c>
      <c r="E206" s="7" t="s">
        <v>577</v>
      </c>
      <c r="F206" s="7" t="n">
        <v>9984</v>
      </c>
      <c r="G206" s="7" t="n">
        <v>65</v>
      </c>
      <c r="H206" s="7" t="n">
        <v>0</v>
      </c>
      <c r="I206" s="7" t="n">
        <v>143</v>
      </c>
      <c r="J206" s="7" t="n">
        <v>0</v>
      </c>
      <c r="K206" s="7" t="n">
        <v>0</v>
      </c>
    </row>
    <row r="207" customFormat="false" ht="15" hidden="false" customHeight="false" outlineLevel="0" collapsed="false">
      <c r="A207" s="7" t="s">
        <v>578</v>
      </c>
      <c r="B207" s="7" t="n">
        <v>1106</v>
      </c>
      <c r="C207" s="7" t="s">
        <v>23</v>
      </c>
      <c r="F207" s="7" t="n">
        <v>5814</v>
      </c>
      <c r="G207" s="7" t="n">
        <v>89</v>
      </c>
      <c r="H207" s="7" t="n">
        <v>0</v>
      </c>
      <c r="I207" s="7" t="n">
        <v>7</v>
      </c>
      <c r="J207" s="7" t="n">
        <v>0</v>
      </c>
      <c r="K207" s="7" t="n">
        <v>0</v>
      </c>
    </row>
    <row r="208" customFormat="false" ht="15" hidden="false" customHeight="false" outlineLevel="0" collapsed="false">
      <c r="A208" s="7" t="s">
        <v>579</v>
      </c>
      <c r="B208" s="7" t="n">
        <v>724</v>
      </c>
      <c r="C208" s="7" t="s">
        <v>23</v>
      </c>
      <c r="D208" s="7" t="s">
        <v>580</v>
      </c>
      <c r="E208" s="7" t="s">
        <v>581</v>
      </c>
      <c r="F208" s="7" t="n">
        <v>7599</v>
      </c>
      <c r="G208" s="7" t="n">
        <v>75</v>
      </c>
      <c r="H208" s="7" t="n">
        <v>0</v>
      </c>
      <c r="I208" s="7" t="n">
        <v>2</v>
      </c>
      <c r="J208" s="7" t="n">
        <v>0</v>
      </c>
      <c r="K208" s="7" t="n">
        <v>0</v>
      </c>
    </row>
    <row r="209" customFormat="false" ht="15" hidden="false" customHeight="false" outlineLevel="0" collapsed="false">
      <c r="A209" s="7" t="s">
        <v>582</v>
      </c>
      <c r="B209" s="7" t="n">
        <v>157</v>
      </c>
      <c r="C209" s="7" t="s">
        <v>23</v>
      </c>
      <c r="D209" s="7" t="s">
        <v>583</v>
      </c>
      <c r="E209" s="7" t="s">
        <v>584</v>
      </c>
      <c r="F209" s="7" t="n">
        <v>46866</v>
      </c>
      <c r="G209" s="7" t="n">
        <v>251</v>
      </c>
      <c r="H209" s="7" t="n">
        <v>0</v>
      </c>
      <c r="I209" s="7" t="n">
        <v>38</v>
      </c>
      <c r="J209" s="7" t="n">
        <v>0</v>
      </c>
      <c r="K209" s="7" t="n">
        <v>0</v>
      </c>
    </row>
    <row r="210" customFormat="false" ht="15" hidden="false" customHeight="false" outlineLevel="0" collapsed="false">
      <c r="A210" s="7" t="s">
        <v>585</v>
      </c>
      <c r="B210" s="7" t="n">
        <v>254</v>
      </c>
      <c r="C210" s="7" t="s">
        <v>23</v>
      </c>
      <c r="D210" s="7" t="s">
        <v>586</v>
      </c>
      <c r="E210" s="7" t="s">
        <v>587</v>
      </c>
      <c r="F210" s="7" t="n">
        <v>15904</v>
      </c>
      <c r="G210" s="7" t="n">
        <v>186</v>
      </c>
      <c r="H210" s="7" t="n">
        <v>4</v>
      </c>
      <c r="I210" s="7" t="n">
        <v>14</v>
      </c>
      <c r="J210" s="7" t="n">
        <v>0</v>
      </c>
      <c r="K210" s="7" t="n">
        <v>0</v>
      </c>
    </row>
    <row r="211" customFormat="false" ht="15" hidden="false" customHeight="false" outlineLevel="0" collapsed="false">
      <c r="A211" s="7" t="s">
        <v>588</v>
      </c>
      <c r="B211" s="7" t="n">
        <v>128</v>
      </c>
      <c r="C211" s="7" t="s">
        <v>23</v>
      </c>
      <c r="D211" s="7" t="s">
        <v>589</v>
      </c>
      <c r="E211" s="7" t="s">
        <v>590</v>
      </c>
      <c r="F211" s="7" t="n">
        <v>46687</v>
      </c>
      <c r="G211" s="7" t="n">
        <v>471</v>
      </c>
      <c r="H211" s="7" t="n">
        <v>0</v>
      </c>
      <c r="I211" s="7" t="n">
        <v>107</v>
      </c>
      <c r="J211" s="7" t="n">
        <v>0</v>
      </c>
      <c r="K211" s="7" t="n">
        <v>0</v>
      </c>
    </row>
    <row r="212" customFormat="false" ht="15" hidden="false" customHeight="false" outlineLevel="0" collapsed="false">
      <c r="A212" s="7" t="s">
        <v>591</v>
      </c>
      <c r="B212" s="7" t="n">
        <v>368</v>
      </c>
      <c r="C212" s="7" t="s">
        <v>23</v>
      </c>
      <c r="D212" s="7" t="s">
        <v>592</v>
      </c>
      <c r="E212" s="7" t="s">
        <v>593</v>
      </c>
      <c r="F212" s="7" t="n">
        <v>12660</v>
      </c>
      <c r="G212" s="7" t="n">
        <v>136</v>
      </c>
      <c r="H212" s="7" t="n">
        <v>0</v>
      </c>
      <c r="I212" s="7" t="n">
        <v>20</v>
      </c>
      <c r="J212" s="7" t="n">
        <v>0</v>
      </c>
      <c r="K212" s="7" t="n">
        <v>0</v>
      </c>
    </row>
    <row r="213" customFormat="false" ht="15" hidden="false" customHeight="false" outlineLevel="0" collapsed="false">
      <c r="A213" s="7" t="s">
        <v>594</v>
      </c>
      <c r="B213" s="7" t="n">
        <v>191</v>
      </c>
      <c r="C213" s="7" t="s">
        <v>23</v>
      </c>
      <c r="D213" s="7" t="s">
        <v>595</v>
      </c>
      <c r="E213" s="7" t="s">
        <v>596</v>
      </c>
      <c r="F213" s="7" t="n">
        <v>6661</v>
      </c>
      <c r="G213" s="7" t="n">
        <v>149</v>
      </c>
      <c r="H213" s="7" t="n">
        <v>0</v>
      </c>
      <c r="I213" s="7" t="n">
        <v>46</v>
      </c>
      <c r="J213" s="7" t="n">
        <v>0</v>
      </c>
      <c r="K213" s="7" t="n">
        <v>0</v>
      </c>
    </row>
    <row r="214" customFormat="false" ht="15" hidden="false" customHeight="false" outlineLevel="0" collapsed="false">
      <c r="A214" s="7" t="s">
        <v>597</v>
      </c>
      <c r="B214" s="7" t="n">
        <v>199</v>
      </c>
      <c r="C214" s="7" t="s">
        <v>23</v>
      </c>
      <c r="D214" s="7" t="s">
        <v>598</v>
      </c>
      <c r="E214" s="7" t="s">
        <v>599</v>
      </c>
      <c r="F214" s="7" t="n">
        <v>8362</v>
      </c>
      <c r="G214" s="7" t="n">
        <v>54</v>
      </c>
      <c r="H214" s="7" t="n">
        <v>0</v>
      </c>
      <c r="I214" s="7" t="n">
        <v>11</v>
      </c>
      <c r="J214" s="7" t="n">
        <v>0</v>
      </c>
      <c r="K214" s="7" t="n">
        <v>0</v>
      </c>
    </row>
    <row r="215" customFormat="false" ht="15" hidden="false" customHeight="false" outlineLevel="0" collapsed="false">
      <c r="A215" s="7" t="s">
        <v>600</v>
      </c>
      <c r="B215" s="7" t="n">
        <v>24993</v>
      </c>
      <c r="C215" s="7" t="s">
        <v>23</v>
      </c>
      <c r="D215" s="7" t="s">
        <v>601</v>
      </c>
      <c r="E215" s="7" t="s">
        <v>602</v>
      </c>
      <c r="F215" s="7" t="n">
        <v>97122</v>
      </c>
      <c r="G215" s="7" t="n">
        <v>1132</v>
      </c>
      <c r="H215" s="7" t="n">
        <v>0</v>
      </c>
      <c r="I215" s="7" t="n">
        <v>87</v>
      </c>
      <c r="J215" s="7" t="n">
        <v>0</v>
      </c>
      <c r="K215" s="7" t="n">
        <v>0</v>
      </c>
    </row>
    <row r="216" customFormat="false" ht="15" hidden="false" customHeight="false" outlineLevel="0" collapsed="false">
      <c r="A216" s="7" t="s">
        <v>603</v>
      </c>
      <c r="B216" s="7" t="n">
        <v>1224</v>
      </c>
      <c r="C216" s="7" t="s">
        <v>23</v>
      </c>
      <c r="D216" s="7" t="s">
        <v>604</v>
      </c>
      <c r="E216" s="7" t="s">
        <v>605</v>
      </c>
      <c r="F216" s="7" t="n">
        <v>6283</v>
      </c>
      <c r="G216" s="7" t="n">
        <v>51</v>
      </c>
      <c r="H216" s="7" t="n">
        <v>0</v>
      </c>
      <c r="I216" s="7" t="n">
        <v>2</v>
      </c>
      <c r="J216" s="7" t="n">
        <v>0</v>
      </c>
      <c r="K216" s="7" t="n">
        <v>0</v>
      </c>
    </row>
    <row r="217" customFormat="false" ht="15" hidden="false" customHeight="false" outlineLevel="0" collapsed="false">
      <c r="A217" s="7" t="s">
        <v>606</v>
      </c>
      <c r="B217" s="7" t="n">
        <v>103</v>
      </c>
      <c r="C217" s="7" t="s">
        <v>23</v>
      </c>
      <c r="D217" s="7" t="s">
        <v>607</v>
      </c>
      <c r="F217" s="7" t="n">
        <v>13039</v>
      </c>
      <c r="G217" s="7" t="n">
        <v>390</v>
      </c>
      <c r="H217" s="7" t="n">
        <v>0</v>
      </c>
      <c r="I217" s="7" t="n">
        <v>92</v>
      </c>
      <c r="J217" s="7" t="s">
        <v>7573</v>
      </c>
      <c r="K217" s="7" t="s">
        <v>7573</v>
      </c>
    </row>
    <row r="218" customFormat="false" ht="15" hidden="false" customHeight="false" outlineLevel="0" collapsed="false">
      <c r="A218" s="7" t="s">
        <v>608</v>
      </c>
      <c r="B218" s="7" t="n">
        <v>380</v>
      </c>
      <c r="C218" s="7" t="s">
        <v>23</v>
      </c>
      <c r="D218" s="7" t="s">
        <v>609</v>
      </c>
      <c r="E218" s="7" t="s">
        <v>610</v>
      </c>
      <c r="F218" s="7" t="n">
        <v>63088</v>
      </c>
      <c r="G218" s="7" t="n">
        <v>542</v>
      </c>
      <c r="H218" s="7" t="n">
        <v>0</v>
      </c>
      <c r="I218" s="7" t="n">
        <v>73</v>
      </c>
      <c r="J218" s="7" t="s">
        <v>7573</v>
      </c>
      <c r="K218" s="7" t="s">
        <v>7573</v>
      </c>
    </row>
    <row r="219" customFormat="false" ht="15" hidden="false" customHeight="false" outlineLevel="0" collapsed="false">
      <c r="A219" s="7" t="s">
        <v>611</v>
      </c>
      <c r="B219" s="7" t="n">
        <v>582</v>
      </c>
      <c r="C219" s="7" t="s">
        <v>23</v>
      </c>
      <c r="D219" s="7" t="s">
        <v>612</v>
      </c>
      <c r="E219" s="7" t="s">
        <v>613</v>
      </c>
      <c r="F219" s="7" t="n">
        <v>13943</v>
      </c>
      <c r="G219" s="7" t="n">
        <v>174</v>
      </c>
      <c r="H219" s="7" t="n">
        <v>0</v>
      </c>
      <c r="I219" s="7" t="n">
        <v>1499</v>
      </c>
      <c r="J219" s="7" t="s">
        <v>7573</v>
      </c>
      <c r="K219" s="7" t="s">
        <v>7573</v>
      </c>
    </row>
    <row r="220" customFormat="false" ht="15" hidden="false" customHeight="false" outlineLevel="0" collapsed="false">
      <c r="A220" s="7" t="s">
        <v>614</v>
      </c>
      <c r="B220" s="7" t="n">
        <v>126</v>
      </c>
      <c r="C220" s="7" t="s">
        <v>23</v>
      </c>
      <c r="E220" s="7" t="s">
        <v>615</v>
      </c>
      <c r="F220" s="7" t="n">
        <v>9397</v>
      </c>
      <c r="G220" s="7" t="n">
        <v>48</v>
      </c>
      <c r="H220" s="7" t="n">
        <v>0</v>
      </c>
      <c r="I220" s="7" t="n">
        <v>10</v>
      </c>
      <c r="J220" s="7" t="s">
        <v>7573</v>
      </c>
      <c r="K220" s="7" t="s">
        <v>7573</v>
      </c>
    </row>
    <row r="221" customFormat="false" ht="15" hidden="false" customHeight="false" outlineLevel="0" collapsed="false">
      <c r="A221" s="7" t="s">
        <v>616</v>
      </c>
      <c r="B221" s="7" t="n">
        <v>119</v>
      </c>
      <c r="C221" s="7" t="s">
        <v>23</v>
      </c>
      <c r="F221" s="7" t="n">
        <v>41949</v>
      </c>
      <c r="G221" s="7" t="n">
        <v>350</v>
      </c>
      <c r="H221" s="7" t="n">
        <v>0</v>
      </c>
      <c r="I221" s="7" t="n">
        <v>74</v>
      </c>
      <c r="J221" s="7" t="s">
        <v>7573</v>
      </c>
      <c r="K221" s="7" t="s">
        <v>7573</v>
      </c>
    </row>
    <row r="222" customFormat="false" ht="15" hidden="false" customHeight="false" outlineLevel="0" collapsed="false">
      <c r="A222" s="7" t="s">
        <v>617</v>
      </c>
      <c r="B222" s="7" t="n">
        <v>166</v>
      </c>
      <c r="C222" s="7" t="s">
        <v>23</v>
      </c>
      <c r="E222" s="7" t="s">
        <v>618</v>
      </c>
      <c r="F222" s="7" t="n">
        <v>68845</v>
      </c>
      <c r="G222" s="7" t="n">
        <v>397</v>
      </c>
      <c r="H222" s="7" t="n">
        <v>0</v>
      </c>
      <c r="I222" s="7" t="n">
        <v>16</v>
      </c>
      <c r="J222" s="7" t="s">
        <v>7573</v>
      </c>
      <c r="K222" s="7" t="s">
        <v>7573</v>
      </c>
    </row>
    <row r="223" customFormat="false" ht="15" hidden="false" customHeight="false" outlineLevel="0" collapsed="false">
      <c r="A223" s="7" t="s">
        <v>619</v>
      </c>
      <c r="B223" s="7" t="n">
        <v>116</v>
      </c>
      <c r="C223" s="7" t="s">
        <v>23</v>
      </c>
      <c r="D223" s="7" t="s">
        <v>620</v>
      </c>
      <c r="E223" s="7" t="s">
        <v>621</v>
      </c>
      <c r="F223" s="7" t="n">
        <v>9665</v>
      </c>
      <c r="G223" s="7" t="n">
        <v>79</v>
      </c>
      <c r="H223" s="7" t="n">
        <v>0</v>
      </c>
      <c r="I223" s="7" t="n">
        <v>19</v>
      </c>
      <c r="J223" s="7" t="s">
        <v>7573</v>
      </c>
      <c r="K223" s="7" t="s">
        <v>7573</v>
      </c>
    </row>
    <row r="224" customFormat="false" ht="15" hidden="false" customHeight="false" outlineLevel="0" collapsed="false">
      <c r="A224" s="7" t="s">
        <v>622</v>
      </c>
      <c r="B224" s="7" t="n">
        <v>111</v>
      </c>
      <c r="C224" s="7" t="s">
        <v>23</v>
      </c>
      <c r="E224" s="7" t="s">
        <v>623</v>
      </c>
      <c r="F224" s="7" t="n">
        <v>17926</v>
      </c>
      <c r="G224" s="7" t="n">
        <v>186</v>
      </c>
      <c r="H224" s="7" t="n">
        <v>0</v>
      </c>
      <c r="I224" s="7" t="n">
        <v>3</v>
      </c>
      <c r="J224" s="7" t="s">
        <v>7573</v>
      </c>
      <c r="K224" s="7" t="s">
        <v>7573</v>
      </c>
    </row>
    <row r="225" customFormat="false" ht="15" hidden="false" customHeight="false" outlineLevel="0" collapsed="false">
      <c r="A225" s="7" t="s">
        <v>624</v>
      </c>
      <c r="B225" s="7" t="n">
        <v>237</v>
      </c>
      <c r="C225" s="7" t="s">
        <v>23</v>
      </c>
      <c r="D225" s="7" t="s">
        <v>625</v>
      </c>
      <c r="E225" s="7" t="s">
        <v>626</v>
      </c>
      <c r="F225" s="7" t="n">
        <v>15095</v>
      </c>
      <c r="G225" s="7" t="n">
        <v>212</v>
      </c>
      <c r="H225" s="7" t="n">
        <v>0</v>
      </c>
      <c r="I225" s="7" t="n">
        <v>4</v>
      </c>
      <c r="J225" s="7" t="s">
        <v>7573</v>
      </c>
      <c r="K225" s="7" t="s">
        <v>7573</v>
      </c>
    </row>
    <row r="226" customFormat="false" ht="15" hidden="false" customHeight="false" outlineLevel="0" collapsed="false">
      <c r="A226" s="7" t="s">
        <v>627</v>
      </c>
      <c r="B226" s="7" t="n">
        <v>242</v>
      </c>
      <c r="C226" s="7" t="s">
        <v>23</v>
      </c>
      <c r="D226" s="7" t="s">
        <v>628</v>
      </c>
      <c r="E226" s="7" t="s">
        <v>629</v>
      </c>
      <c r="F226" s="7" t="n">
        <v>5734</v>
      </c>
      <c r="G226" s="7" t="n">
        <v>67</v>
      </c>
      <c r="H226" s="7" t="n">
        <v>2</v>
      </c>
      <c r="I226" s="7" t="n">
        <v>37</v>
      </c>
      <c r="J226" s="7" t="s">
        <v>7573</v>
      </c>
      <c r="K226" s="7" t="s">
        <v>7573</v>
      </c>
    </row>
    <row r="227" customFormat="false" ht="15" hidden="false" customHeight="false" outlineLevel="0" collapsed="false">
      <c r="A227" s="7" t="s">
        <v>630</v>
      </c>
      <c r="B227" s="7" t="n">
        <v>126</v>
      </c>
      <c r="C227" s="7" t="s">
        <v>23</v>
      </c>
      <c r="E227" s="7" t="s">
        <v>631</v>
      </c>
      <c r="F227" s="7" t="n">
        <v>59098</v>
      </c>
      <c r="G227" s="7" t="n">
        <v>496</v>
      </c>
      <c r="H227" s="7" t="n">
        <v>0</v>
      </c>
      <c r="I227" s="7" t="n">
        <v>21</v>
      </c>
      <c r="J227" s="7" t="s">
        <v>7573</v>
      </c>
      <c r="K227" s="7" t="s">
        <v>7573</v>
      </c>
    </row>
    <row r="228" customFormat="false" ht="15" hidden="false" customHeight="false" outlineLevel="0" collapsed="false">
      <c r="A228" s="7" t="s">
        <v>632</v>
      </c>
      <c r="B228" s="7" t="n">
        <v>5334</v>
      </c>
      <c r="C228" s="7" t="s">
        <v>23</v>
      </c>
      <c r="D228" s="7" t="s">
        <v>633</v>
      </c>
      <c r="E228" s="7" t="s">
        <v>634</v>
      </c>
      <c r="F228" s="7" t="n">
        <v>104860</v>
      </c>
      <c r="G228" s="7" t="n">
        <v>857</v>
      </c>
      <c r="H228" s="7" t="n">
        <v>0</v>
      </c>
      <c r="I228" s="7" t="n">
        <v>423</v>
      </c>
      <c r="J228" s="7" t="s">
        <v>7573</v>
      </c>
      <c r="K228" s="7" t="s">
        <v>7573</v>
      </c>
    </row>
    <row r="229" customFormat="false" ht="15" hidden="false" customHeight="false" outlineLevel="0" collapsed="false">
      <c r="A229" s="7" t="s">
        <v>635</v>
      </c>
      <c r="B229" s="7" t="n">
        <v>346</v>
      </c>
      <c r="C229" s="7" t="s">
        <v>23</v>
      </c>
      <c r="E229" s="7" t="s">
        <v>636</v>
      </c>
      <c r="F229" s="7" t="n">
        <v>6217</v>
      </c>
      <c r="G229" s="7" t="n">
        <v>58</v>
      </c>
      <c r="H229" s="7" t="n">
        <v>0</v>
      </c>
      <c r="I229" s="7" t="n">
        <v>8</v>
      </c>
      <c r="J229" s="7" t="s">
        <v>7573</v>
      </c>
      <c r="K229" s="7" t="s">
        <v>7573</v>
      </c>
    </row>
    <row r="230" customFormat="false" ht="15" hidden="false" customHeight="false" outlineLevel="0" collapsed="false">
      <c r="A230" s="7" t="s">
        <v>637</v>
      </c>
      <c r="B230" s="7" t="n">
        <v>1313</v>
      </c>
      <c r="C230" s="7" t="s">
        <v>23</v>
      </c>
      <c r="D230" s="7" t="s">
        <v>638</v>
      </c>
      <c r="E230" s="7" t="s">
        <v>639</v>
      </c>
      <c r="F230" s="7" t="n">
        <v>11961</v>
      </c>
      <c r="G230" s="7" t="n">
        <v>143</v>
      </c>
      <c r="H230" s="7" t="n">
        <v>1</v>
      </c>
      <c r="I230" s="7" t="n">
        <v>9</v>
      </c>
      <c r="J230" s="7" t="s">
        <v>7573</v>
      </c>
      <c r="K230" s="7" t="s">
        <v>7573</v>
      </c>
    </row>
    <row r="231" customFormat="false" ht="15" hidden="false" customHeight="false" outlineLevel="0" collapsed="false">
      <c r="A231" s="7" t="s">
        <v>640</v>
      </c>
      <c r="B231" s="7" t="n">
        <v>179</v>
      </c>
      <c r="C231" s="7" t="s">
        <v>23</v>
      </c>
      <c r="E231" s="7" t="s">
        <v>641</v>
      </c>
      <c r="F231" s="7" t="n">
        <v>5975</v>
      </c>
      <c r="G231" s="7" t="n">
        <v>50</v>
      </c>
      <c r="H231" s="7" t="n">
        <v>0</v>
      </c>
      <c r="I231" s="7" t="n">
        <v>2</v>
      </c>
      <c r="J231" s="7" t="s">
        <v>7573</v>
      </c>
      <c r="K231" s="7" t="s">
        <v>7573</v>
      </c>
    </row>
    <row r="232" customFormat="false" ht="15" hidden="false" customHeight="false" outlineLevel="0" collapsed="false">
      <c r="A232" s="7" t="s">
        <v>642</v>
      </c>
      <c r="B232" s="7" t="n">
        <v>756</v>
      </c>
      <c r="C232" s="7" t="s">
        <v>23</v>
      </c>
      <c r="D232" s="7" t="s">
        <v>643</v>
      </c>
      <c r="E232" s="7" t="s">
        <v>644</v>
      </c>
      <c r="F232" s="7" t="n">
        <v>31444</v>
      </c>
      <c r="G232" s="7" t="n">
        <v>371</v>
      </c>
      <c r="H232" s="7" t="n">
        <v>0</v>
      </c>
      <c r="I232" s="7" t="n">
        <v>46</v>
      </c>
      <c r="J232" s="7" t="s">
        <v>7573</v>
      </c>
      <c r="K232" s="7" t="s">
        <v>7573</v>
      </c>
    </row>
    <row r="233" customFormat="false" ht="15" hidden="false" customHeight="false" outlineLevel="0" collapsed="false">
      <c r="A233" s="7" t="s">
        <v>645</v>
      </c>
      <c r="B233" s="7" t="n">
        <v>285</v>
      </c>
      <c r="C233" s="7" t="s">
        <v>23</v>
      </c>
      <c r="D233" s="7" t="s">
        <v>646</v>
      </c>
      <c r="E233" s="7" t="s">
        <v>647</v>
      </c>
      <c r="F233" s="7" t="n">
        <v>5507</v>
      </c>
      <c r="G233" s="7" t="n">
        <v>50</v>
      </c>
      <c r="H233" s="7" t="n">
        <v>0</v>
      </c>
      <c r="I233" s="7" t="n">
        <v>3</v>
      </c>
      <c r="J233" s="7" t="s">
        <v>7573</v>
      </c>
      <c r="K233" s="7" t="s">
        <v>7573</v>
      </c>
    </row>
    <row r="234" customFormat="false" ht="15" hidden="false" customHeight="false" outlineLevel="0" collapsed="false">
      <c r="A234" s="7" t="s">
        <v>648</v>
      </c>
      <c r="B234" s="7" t="n">
        <v>386</v>
      </c>
      <c r="C234" s="7" t="s">
        <v>23</v>
      </c>
      <c r="D234" s="7" t="s">
        <v>649</v>
      </c>
      <c r="E234" s="7" t="s">
        <v>650</v>
      </c>
      <c r="F234" s="7" t="n">
        <v>37160</v>
      </c>
      <c r="G234" s="7" t="n">
        <v>342</v>
      </c>
      <c r="H234" s="7" t="n">
        <v>0</v>
      </c>
      <c r="I234" s="7" t="n">
        <v>11</v>
      </c>
      <c r="J234" s="7" t="s">
        <v>7573</v>
      </c>
      <c r="K234" s="7" t="s">
        <v>7573</v>
      </c>
    </row>
    <row r="235" customFormat="false" ht="15" hidden="false" customHeight="false" outlineLevel="0" collapsed="false">
      <c r="A235" s="7" t="s">
        <v>651</v>
      </c>
      <c r="B235" s="7" t="n">
        <v>198</v>
      </c>
      <c r="C235" s="7" t="s">
        <v>23</v>
      </c>
      <c r="D235" s="7" t="s">
        <v>652</v>
      </c>
      <c r="E235" s="7" t="s">
        <v>653</v>
      </c>
      <c r="F235" s="7" t="n">
        <v>27557</v>
      </c>
      <c r="G235" s="7" t="n">
        <v>188</v>
      </c>
      <c r="H235" s="7" t="n">
        <v>0</v>
      </c>
      <c r="I235" s="7" t="n">
        <v>27</v>
      </c>
      <c r="J235" s="7" t="s">
        <v>7573</v>
      </c>
      <c r="K235" s="7" t="s">
        <v>7573</v>
      </c>
    </row>
    <row r="236" customFormat="false" ht="15" hidden="false" customHeight="false" outlineLevel="0" collapsed="false">
      <c r="A236" s="7" t="s">
        <v>654</v>
      </c>
      <c r="B236" s="7" t="n">
        <v>793</v>
      </c>
      <c r="C236" s="7" t="s">
        <v>23</v>
      </c>
      <c r="D236" s="7" t="s">
        <v>655</v>
      </c>
      <c r="E236" s="7" t="s">
        <v>656</v>
      </c>
      <c r="F236" s="7" t="n">
        <v>19518</v>
      </c>
      <c r="G236" s="7" t="n">
        <v>108</v>
      </c>
      <c r="H236" s="7" t="n">
        <v>0</v>
      </c>
      <c r="I236" s="7" t="n">
        <v>32</v>
      </c>
      <c r="J236" s="7" t="s">
        <v>7573</v>
      </c>
      <c r="K236" s="7" t="s">
        <v>7573</v>
      </c>
    </row>
    <row r="237" customFormat="false" ht="15" hidden="false" customHeight="false" outlineLevel="0" collapsed="false">
      <c r="A237" s="7" t="s">
        <v>657</v>
      </c>
      <c r="B237" s="7" t="n">
        <v>129</v>
      </c>
      <c r="C237" s="7" t="s">
        <v>23</v>
      </c>
      <c r="D237" s="7" t="s">
        <v>658</v>
      </c>
      <c r="E237" s="7" t="s">
        <v>659</v>
      </c>
      <c r="F237" s="7" t="n">
        <v>17948</v>
      </c>
      <c r="G237" s="7" t="n">
        <v>122</v>
      </c>
      <c r="H237" s="7" t="n">
        <v>0</v>
      </c>
      <c r="I237" s="7" t="n">
        <v>11</v>
      </c>
      <c r="J237" s="7" t="s">
        <v>7573</v>
      </c>
      <c r="K237" s="7" t="s">
        <v>7573</v>
      </c>
    </row>
    <row r="238" customFormat="false" ht="15" hidden="false" customHeight="false" outlineLevel="0" collapsed="false">
      <c r="A238" s="7" t="s">
        <v>660</v>
      </c>
      <c r="B238" s="7" t="n">
        <v>1745</v>
      </c>
      <c r="C238" s="7" t="s">
        <v>23</v>
      </c>
      <c r="D238" s="7" t="s">
        <v>661</v>
      </c>
      <c r="E238" s="7" t="s">
        <v>662</v>
      </c>
      <c r="F238" s="7" t="n">
        <v>42141</v>
      </c>
      <c r="G238" s="7" t="n">
        <v>571</v>
      </c>
      <c r="H238" s="7" t="n">
        <v>0</v>
      </c>
      <c r="I238" s="7" t="n">
        <v>22</v>
      </c>
      <c r="J238" s="7" t="s">
        <v>7573</v>
      </c>
      <c r="K238" s="7" t="s">
        <v>7573</v>
      </c>
    </row>
    <row r="239" customFormat="false" ht="15" hidden="false" customHeight="false" outlineLevel="0" collapsed="false">
      <c r="A239" s="7" t="s">
        <v>663</v>
      </c>
      <c r="B239" s="7" t="n">
        <v>161</v>
      </c>
      <c r="C239" s="7" t="s">
        <v>23</v>
      </c>
      <c r="D239" s="7" t="s">
        <v>664</v>
      </c>
      <c r="E239" s="7" t="s">
        <v>665</v>
      </c>
      <c r="F239" s="7" t="n">
        <v>11747</v>
      </c>
      <c r="G239" s="7" t="n">
        <v>65</v>
      </c>
      <c r="H239" s="7" t="n">
        <v>0</v>
      </c>
      <c r="I239" s="7" t="n">
        <v>2</v>
      </c>
      <c r="J239" s="7" t="s">
        <v>7573</v>
      </c>
      <c r="K239" s="7" t="s">
        <v>7573</v>
      </c>
    </row>
    <row r="240" customFormat="false" ht="15" hidden="false" customHeight="false" outlineLevel="0" collapsed="false">
      <c r="A240" s="7" t="s">
        <v>666</v>
      </c>
      <c r="B240" s="7" t="n">
        <v>454</v>
      </c>
      <c r="C240" s="7" t="s">
        <v>23</v>
      </c>
      <c r="D240" s="7" t="s">
        <v>667</v>
      </c>
      <c r="E240" s="7" t="s">
        <v>668</v>
      </c>
      <c r="F240" s="7" t="n">
        <v>6982</v>
      </c>
      <c r="G240" s="7" t="n">
        <v>37</v>
      </c>
      <c r="H240" s="7" t="n">
        <v>0</v>
      </c>
      <c r="I240" s="7" t="n">
        <v>14</v>
      </c>
      <c r="J240" s="7" t="s">
        <v>7573</v>
      </c>
      <c r="K240" s="7" t="s">
        <v>7573</v>
      </c>
    </row>
    <row r="241" customFormat="false" ht="15" hidden="false" customHeight="false" outlineLevel="0" collapsed="false">
      <c r="A241" s="7" t="s">
        <v>669</v>
      </c>
      <c r="B241" s="7" t="n">
        <v>758</v>
      </c>
      <c r="C241" s="7" t="s">
        <v>23</v>
      </c>
      <c r="D241" s="7" t="s">
        <v>670</v>
      </c>
      <c r="E241" s="7" t="s">
        <v>671</v>
      </c>
      <c r="F241" s="7" t="n">
        <v>6004</v>
      </c>
      <c r="G241" s="7" t="n">
        <v>78</v>
      </c>
      <c r="H241" s="7" t="n">
        <v>0</v>
      </c>
      <c r="I241" s="7" t="n">
        <v>1</v>
      </c>
      <c r="J241" s="7" t="s">
        <v>7573</v>
      </c>
      <c r="K241" s="7" t="s">
        <v>7573</v>
      </c>
    </row>
    <row r="242" customFormat="false" ht="15" hidden="false" customHeight="false" outlineLevel="0" collapsed="false">
      <c r="A242" s="7" t="s">
        <v>672</v>
      </c>
      <c r="B242" s="7" t="n">
        <v>636</v>
      </c>
      <c r="C242" s="7" t="s">
        <v>23</v>
      </c>
      <c r="D242" s="7" t="s">
        <v>673</v>
      </c>
      <c r="E242" s="7" t="s">
        <v>674</v>
      </c>
      <c r="F242" s="7" t="n">
        <v>16360</v>
      </c>
      <c r="G242" s="7" t="n">
        <v>173</v>
      </c>
      <c r="H242" s="7" t="n">
        <v>5</v>
      </c>
      <c r="I242" s="7" t="n">
        <v>45</v>
      </c>
      <c r="J242" s="7" t="s">
        <v>7573</v>
      </c>
      <c r="K242" s="7" t="s">
        <v>7573</v>
      </c>
    </row>
    <row r="243" customFormat="false" ht="15" hidden="false" customHeight="false" outlineLevel="0" collapsed="false">
      <c r="A243" s="7" t="s">
        <v>675</v>
      </c>
      <c r="B243" s="7" t="n">
        <v>126</v>
      </c>
      <c r="C243" s="7" t="s">
        <v>23</v>
      </c>
      <c r="E243" s="7" t="s">
        <v>676</v>
      </c>
      <c r="F243" s="7" t="n">
        <v>33263</v>
      </c>
      <c r="G243" s="7" t="n">
        <v>240</v>
      </c>
      <c r="H243" s="7" t="n">
        <v>0</v>
      </c>
      <c r="I243" s="7" t="n">
        <v>35</v>
      </c>
      <c r="J243" s="7" t="s">
        <v>7573</v>
      </c>
      <c r="K243" s="7" t="s">
        <v>7573</v>
      </c>
    </row>
    <row r="244" customFormat="false" ht="15" hidden="false" customHeight="false" outlineLevel="0" collapsed="false">
      <c r="A244" s="7" t="s">
        <v>677</v>
      </c>
      <c r="B244" s="7" t="n">
        <v>1153</v>
      </c>
      <c r="C244" s="7" t="s">
        <v>23</v>
      </c>
      <c r="E244" s="7" t="s">
        <v>678</v>
      </c>
      <c r="F244" s="7" t="n">
        <v>21662</v>
      </c>
      <c r="G244" s="7" t="n">
        <v>179</v>
      </c>
      <c r="H244" s="7" t="n">
        <v>0</v>
      </c>
      <c r="I244" s="7" t="n">
        <v>24</v>
      </c>
      <c r="J244" s="7" t="s">
        <v>7573</v>
      </c>
      <c r="K244" s="7" t="s">
        <v>7573</v>
      </c>
    </row>
    <row r="245" customFormat="false" ht="15" hidden="false" customHeight="false" outlineLevel="0" collapsed="false">
      <c r="A245" s="7" t="s">
        <v>679</v>
      </c>
      <c r="B245" s="7" t="n">
        <v>537</v>
      </c>
      <c r="C245" s="7" t="s">
        <v>23</v>
      </c>
      <c r="E245" s="7" t="s">
        <v>680</v>
      </c>
      <c r="F245" s="7" t="n">
        <v>22679</v>
      </c>
      <c r="G245" s="7" t="n">
        <v>192</v>
      </c>
      <c r="H245" s="7" t="n">
        <v>0</v>
      </c>
      <c r="I245" s="7" t="n">
        <v>67</v>
      </c>
      <c r="J245" s="7" t="s">
        <v>7573</v>
      </c>
      <c r="K245" s="7" t="s">
        <v>7573</v>
      </c>
    </row>
    <row r="246" customFormat="false" ht="15" hidden="false" customHeight="false" outlineLevel="0" collapsed="false">
      <c r="A246" s="7" t="s">
        <v>681</v>
      </c>
      <c r="B246" s="7" t="n">
        <v>814</v>
      </c>
      <c r="C246" s="7" t="s">
        <v>23</v>
      </c>
      <c r="E246" s="7" t="s">
        <v>682</v>
      </c>
      <c r="F246" s="7" t="n">
        <v>36250</v>
      </c>
      <c r="G246" s="7" t="n">
        <v>443</v>
      </c>
      <c r="H246" s="7" t="n">
        <v>0</v>
      </c>
      <c r="I246" s="7" t="n">
        <v>132</v>
      </c>
      <c r="J246" s="7" t="s">
        <v>7573</v>
      </c>
      <c r="K246" s="7" t="s">
        <v>7573</v>
      </c>
    </row>
    <row r="247" customFormat="false" ht="15" hidden="false" customHeight="false" outlineLevel="0" collapsed="false">
      <c r="A247" s="7" t="s">
        <v>683</v>
      </c>
      <c r="B247" s="7" t="n">
        <v>765</v>
      </c>
      <c r="C247" s="7" t="s">
        <v>23</v>
      </c>
      <c r="D247" s="7" t="s">
        <v>684</v>
      </c>
      <c r="E247" s="7" t="s">
        <v>685</v>
      </c>
      <c r="F247" s="7" t="n">
        <v>5076</v>
      </c>
      <c r="G247" s="7" t="n">
        <v>69</v>
      </c>
      <c r="H247" s="7" t="n">
        <v>0</v>
      </c>
      <c r="I247" s="7" t="n">
        <v>5</v>
      </c>
      <c r="J247" s="7" t="s">
        <v>7573</v>
      </c>
      <c r="K247" s="7" t="s">
        <v>7573</v>
      </c>
    </row>
    <row r="248" customFormat="false" ht="15" hidden="false" customHeight="false" outlineLevel="0" collapsed="false">
      <c r="A248" s="7" t="s">
        <v>686</v>
      </c>
      <c r="B248" s="7" t="n">
        <v>481</v>
      </c>
      <c r="C248" s="7" t="s">
        <v>23</v>
      </c>
      <c r="D248" s="7" t="s">
        <v>687</v>
      </c>
      <c r="E248" s="7" t="s">
        <v>688</v>
      </c>
      <c r="F248" s="7" t="n">
        <v>18014</v>
      </c>
      <c r="G248" s="7" t="n">
        <v>333</v>
      </c>
      <c r="H248" s="7" t="n">
        <v>2</v>
      </c>
      <c r="I248" s="7" t="n">
        <v>84</v>
      </c>
      <c r="J248" s="7" t="s">
        <v>7573</v>
      </c>
      <c r="K248" s="7" t="s">
        <v>7573</v>
      </c>
    </row>
    <row r="249" customFormat="false" ht="15" hidden="false" customHeight="false" outlineLevel="0" collapsed="false">
      <c r="A249" s="7" t="s">
        <v>689</v>
      </c>
      <c r="B249" s="7" t="n">
        <v>223</v>
      </c>
      <c r="C249" s="7" t="s">
        <v>23</v>
      </c>
      <c r="E249" s="7" t="s">
        <v>690</v>
      </c>
      <c r="F249" s="7" t="n">
        <v>10419</v>
      </c>
      <c r="G249" s="7" t="n">
        <v>20</v>
      </c>
      <c r="H249" s="7" t="n">
        <v>0</v>
      </c>
      <c r="I249" s="7" t="n">
        <v>6</v>
      </c>
      <c r="J249" s="7" t="s">
        <v>7573</v>
      </c>
      <c r="K249" s="7" t="s">
        <v>7573</v>
      </c>
    </row>
    <row r="250" customFormat="false" ht="15" hidden="false" customHeight="false" outlineLevel="0" collapsed="false">
      <c r="A250" s="7" t="s">
        <v>691</v>
      </c>
      <c r="B250" s="7" t="n">
        <v>1161</v>
      </c>
      <c r="C250" s="7" t="s">
        <v>23</v>
      </c>
      <c r="D250" s="7" t="s">
        <v>692</v>
      </c>
      <c r="E250" s="7" t="s">
        <v>693</v>
      </c>
      <c r="F250" s="7" t="n">
        <v>11979</v>
      </c>
      <c r="G250" s="7" t="n">
        <v>106</v>
      </c>
      <c r="H250" s="7" t="n">
        <v>0</v>
      </c>
      <c r="I250" s="7" t="n">
        <v>33</v>
      </c>
      <c r="J250" s="7" t="s">
        <v>7573</v>
      </c>
      <c r="K250" s="7" t="s">
        <v>7573</v>
      </c>
    </row>
    <row r="251" customFormat="false" ht="15" hidden="false" customHeight="false" outlineLevel="0" collapsed="false">
      <c r="A251" s="7" t="s">
        <v>694</v>
      </c>
      <c r="B251" s="7" t="n">
        <v>584</v>
      </c>
      <c r="C251" s="7" t="s">
        <v>23</v>
      </c>
      <c r="D251" s="7" t="s">
        <v>695</v>
      </c>
      <c r="E251" s="7" t="s">
        <v>696</v>
      </c>
      <c r="F251" s="7" t="n">
        <v>19528</v>
      </c>
      <c r="G251" s="7" t="n">
        <v>327</v>
      </c>
      <c r="H251" s="7" t="n">
        <v>0</v>
      </c>
      <c r="I251" s="7" t="n">
        <v>4</v>
      </c>
      <c r="J251" s="7" t="s">
        <v>7573</v>
      </c>
      <c r="K251" s="7" t="s">
        <v>7573</v>
      </c>
    </row>
    <row r="252" customFormat="false" ht="15" hidden="false" customHeight="false" outlineLevel="0" collapsed="false">
      <c r="A252" s="7" t="s">
        <v>697</v>
      </c>
      <c r="B252" s="7" t="n">
        <v>385</v>
      </c>
      <c r="C252" s="7" t="s">
        <v>23</v>
      </c>
      <c r="E252" s="7" t="s">
        <v>698</v>
      </c>
      <c r="F252" s="7" t="n">
        <v>6058</v>
      </c>
      <c r="G252" s="7" t="n">
        <v>69</v>
      </c>
      <c r="H252" s="7" t="n">
        <v>0</v>
      </c>
      <c r="I252" s="7" t="n">
        <v>4</v>
      </c>
      <c r="J252" s="7" t="s">
        <v>7573</v>
      </c>
      <c r="K252" s="7" t="s">
        <v>7573</v>
      </c>
    </row>
    <row r="253" customFormat="false" ht="15" hidden="false" customHeight="false" outlineLevel="0" collapsed="false">
      <c r="A253" s="7" t="s">
        <v>699</v>
      </c>
      <c r="B253" s="7" t="n">
        <v>111</v>
      </c>
      <c r="C253" s="7" t="s">
        <v>23</v>
      </c>
      <c r="E253" s="7" t="s">
        <v>700</v>
      </c>
      <c r="F253" s="7" t="n">
        <v>6633</v>
      </c>
      <c r="G253" s="7" t="n">
        <v>100</v>
      </c>
      <c r="H253" s="7" t="n">
        <v>0</v>
      </c>
      <c r="I253" s="7" t="n">
        <v>11</v>
      </c>
      <c r="J253" s="7" t="s">
        <v>7573</v>
      </c>
      <c r="K253" s="7" t="s">
        <v>7573</v>
      </c>
    </row>
    <row r="254" customFormat="false" ht="15" hidden="false" customHeight="false" outlineLevel="0" collapsed="false">
      <c r="A254" s="7" t="s">
        <v>701</v>
      </c>
      <c r="B254" s="7" t="n">
        <v>134</v>
      </c>
      <c r="C254" s="7" t="s">
        <v>23</v>
      </c>
      <c r="E254" s="7" t="s">
        <v>702</v>
      </c>
      <c r="F254" s="7" t="n">
        <v>28667</v>
      </c>
      <c r="G254" s="7" t="n">
        <v>156</v>
      </c>
      <c r="H254" s="7" t="n">
        <v>0</v>
      </c>
      <c r="I254" s="7" t="n">
        <v>4</v>
      </c>
      <c r="J254" s="7" t="s">
        <v>7573</v>
      </c>
      <c r="K254" s="7" t="s">
        <v>7573</v>
      </c>
    </row>
    <row r="255" customFormat="false" ht="15" hidden="false" customHeight="false" outlineLevel="0" collapsed="false">
      <c r="A255" s="7" t="s">
        <v>703</v>
      </c>
      <c r="B255" s="7" t="n">
        <v>152</v>
      </c>
      <c r="C255" s="7" t="s">
        <v>23</v>
      </c>
      <c r="F255" s="7" t="n">
        <v>6774</v>
      </c>
      <c r="G255" s="7" t="n">
        <v>93</v>
      </c>
      <c r="H255" s="7" t="n">
        <v>6</v>
      </c>
      <c r="I255" s="7" t="n">
        <v>150</v>
      </c>
      <c r="J255" s="7" t="s">
        <v>7573</v>
      </c>
      <c r="K255" s="7" t="s">
        <v>7573</v>
      </c>
    </row>
    <row r="256" customFormat="false" ht="15" hidden="false" customHeight="false" outlineLevel="0" collapsed="false">
      <c r="A256" s="7" t="s">
        <v>704</v>
      </c>
      <c r="B256" s="7" t="n">
        <v>361</v>
      </c>
      <c r="C256" s="7" t="s">
        <v>23</v>
      </c>
      <c r="D256" s="7" t="s">
        <v>705</v>
      </c>
      <c r="E256" s="7" t="s">
        <v>706</v>
      </c>
      <c r="F256" s="7" t="n">
        <v>7847</v>
      </c>
      <c r="G256" s="7" t="n">
        <v>124</v>
      </c>
      <c r="H256" s="7" t="n">
        <v>0</v>
      </c>
      <c r="I256" s="7" t="n">
        <v>4</v>
      </c>
      <c r="J256" s="7" t="s">
        <v>7573</v>
      </c>
      <c r="K256" s="7" t="s">
        <v>7573</v>
      </c>
    </row>
    <row r="257" customFormat="false" ht="15" hidden="false" customHeight="false" outlineLevel="0" collapsed="false">
      <c r="A257" s="7" t="s">
        <v>707</v>
      </c>
      <c r="B257" s="7" t="n">
        <v>121</v>
      </c>
      <c r="C257" s="7" t="s">
        <v>23</v>
      </c>
      <c r="D257" s="7" t="s">
        <v>708</v>
      </c>
      <c r="E257" s="7" t="s">
        <v>709</v>
      </c>
      <c r="F257" s="7" t="n">
        <v>9801</v>
      </c>
      <c r="G257" s="7" t="n">
        <v>92</v>
      </c>
      <c r="H257" s="7" t="n">
        <v>0</v>
      </c>
      <c r="I257" s="7" t="n">
        <v>1</v>
      </c>
      <c r="J257" s="7" t="s">
        <v>7573</v>
      </c>
      <c r="K257" s="7" t="s">
        <v>7573</v>
      </c>
    </row>
    <row r="258" customFormat="false" ht="15" hidden="false" customHeight="false" outlineLevel="0" collapsed="false">
      <c r="A258" s="7" t="s">
        <v>710</v>
      </c>
      <c r="B258" s="7" t="n">
        <v>143</v>
      </c>
      <c r="C258" s="7" t="s">
        <v>23</v>
      </c>
      <c r="E258" s="7" t="s">
        <v>711</v>
      </c>
      <c r="F258" s="7" t="n">
        <v>37900</v>
      </c>
      <c r="G258" s="7" t="n">
        <v>667</v>
      </c>
      <c r="H258" s="7" t="n">
        <v>0</v>
      </c>
      <c r="I258" s="7" t="n">
        <v>18</v>
      </c>
      <c r="J258" s="7" t="s">
        <v>7573</v>
      </c>
      <c r="K258" s="7" t="s">
        <v>7573</v>
      </c>
    </row>
    <row r="259" customFormat="false" ht="15" hidden="false" customHeight="false" outlineLevel="0" collapsed="false">
      <c r="A259" s="7" t="s">
        <v>712</v>
      </c>
      <c r="B259" s="7" t="n">
        <v>183</v>
      </c>
      <c r="C259" s="7" t="s">
        <v>23</v>
      </c>
      <c r="E259" s="7" t="s">
        <v>713</v>
      </c>
      <c r="F259" s="7" t="n">
        <v>10285</v>
      </c>
      <c r="G259" s="7" t="n">
        <v>105</v>
      </c>
      <c r="H259" s="7" t="n">
        <v>0</v>
      </c>
      <c r="I259" s="7" t="n">
        <v>4</v>
      </c>
      <c r="J259" s="7" t="s">
        <v>7573</v>
      </c>
      <c r="K259" s="7" t="s">
        <v>7573</v>
      </c>
    </row>
    <row r="260" customFormat="false" ht="15" hidden="false" customHeight="false" outlineLevel="0" collapsed="false">
      <c r="A260" s="7" t="s">
        <v>714</v>
      </c>
      <c r="B260" s="7" t="n">
        <v>282</v>
      </c>
      <c r="C260" s="7" t="s">
        <v>23</v>
      </c>
      <c r="D260" s="7" t="s">
        <v>715</v>
      </c>
      <c r="E260" s="7" t="s">
        <v>716</v>
      </c>
      <c r="F260" s="7" t="n">
        <v>17156</v>
      </c>
      <c r="G260" s="7" t="n">
        <v>326</v>
      </c>
      <c r="H260" s="7" t="n">
        <v>0</v>
      </c>
      <c r="I260" s="7" t="n">
        <v>90</v>
      </c>
      <c r="J260" s="7" t="s">
        <v>7573</v>
      </c>
      <c r="K260" s="7" t="s">
        <v>7573</v>
      </c>
    </row>
    <row r="261" customFormat="false" ht="15" hidden="false" customHeight="false" outlineLevel="0" collapsed="false">
      <c r="A261" s="7" t="s">
        <v>717</v>
      </c>
      <c r="B261" s="7" t="n">
        <v>2766</v>
      </c>
      <c r="C261" s="7" t="s">
        <v>23</v>
      </c>
      <c r="D261" s="7" t="s">
        <v>718</v>
      </c>
      <c r="E261" s="7" t="s">
        <v>719</v>
      </c>
      <c r="F261" s="7" t="n">
        <v>13173</v>
      </c>
      <c r="G261" s="7" t="n">
        <v>129</v>
      </c>
      <c r="H261" s="7" t="n">
        <v>0</v>
      </c>
      <c r="I261" s="7" t="n">
        <v>13</v>
      </c>
      <c r="J261" s="7" t="s">
        <v>7573</v>
      </c>
      <c r="K261" s="7" t="s">
        <v>7573</v>
      </c>
    </row>
    <row r="262" customFormat="false" ht="15" hidden="false" customHeight="false" outlineLevel="0" collapsed="false">
      <c r="A262" s="7" t="s">
        <v>720</v>
      </c>
      <c r="B262" s="7" t="n">
        <v>105</v>
      </c>
      <c r="C262" s="7" t="s">
        <v>23</v>
      </c>
      <c r="E262" s="7" t="s">
        <v>721</v>
      </c>
      <c r="F262" s="7" t="n">
        <v>61444</v>
      </c>
      <c r="G262" s="7" t="n">
        <v>321</v>
      </c>
      <c r="H262" s="7" t="n">
        <v>0</v>
      </c>
      <c r="I262" s="7" t="n">
        <v>3</v>
      </c>
      <c r="J262" s="7" t="s">
        <v>7573</v>
      </c>
      <c r="K262" s="7" t="s">
        <v>7573</v>
      </c>
    </row>
    <row r="263" customFormat="false" ht="15" hidden="false" customHeight="false" outlineLevel="0" collapsed="false">
      <c r="A263" s="7" t="s">
        <v>722</v>
      </c>
      <c r="B263" s="7" t="n">
        <v>127</v>
      </c>
      <c r="C263" s="7" t="s">
        <v>23</v>
      </c>
      <c r="E263" s="7" t="s">
        <v>723</v>
      </c>
      <c r="F263" s="7" t="n">
        <v>8531</v>
      </c>
      <c r="G263" s="7" t="n">
        <v>81</v>
      </c>
      <c r="H263" s="7" t="n">
        <v>0</v>
      </c>
      <c r="I263" s="7" t="n">
        <v>3</v>
      </c>
      <c r="J263" s="7" t="s">
        <v>7573</v>
      </c>
      <c r="K263" s="7" t="s">
        <v>7573</v>
      </c>
    </row>
    <row r="264" customFormat="false" ht="15" hidden="false" customHeight="false" outlineLevel="0" collapsed="false">
      <c r="A264" s="7" t="s">
        <v>724</v>
      </c>
      <c r="B264" s="7" t="n">
        <v>716</v>
      </c>
      <c r="C264" s="7" t="s">
        <v>23</v>
      </c>
      <c r="D264" s="7" t="s">
        <v>725</v>
      </c>
      <c r="E264" s="7" t="s">
        <v>726</v>
      </c>
      <c r="F264" s="7" t="n">
        <v>17592</v>
      </c>
      <c r="G264" s="7" t="n">
        <v>350</v>
      </c>
      <c r="H264" s="7" t="n">
        <v>0</v>
      </c>
      <c r="I264" s="7" t="n">
        <v>437</v>
      </c>
      <c r="J264" s="7" t="s">
        <v>7573</v>
      </c>
      <c r="K264" s="7" t="s">
        <v>7573</v>
      </c>
    </row>
    <row r="265" customFormat="false" ht="15" hidden="false" customHeight="false" outlineLevel="0" collapsed="false">
      <c r="A265" s="7" t="s">
        <v>727</v>
      </c>
      <c r="B265" s="7" t="n">
        <v>258</v>
      </c>
      <c r="C265" s="7" t="s">
        <v>23</v>
      </c>
      <c r="E265" s="7" t="s">
        <v>728</v>
      </c>
      <c r="F265" s="7" t="n">
        <v>22598</v>
      </c>
      <c r="G265" s="7" t="n">
        <v>296</v>
      </c>
      <c r="H265" s="7" t="n">
        <v>0</v>
      </c>
      <c r="I265" s="7" t="n">
        <v>45</v>
      </c>
      <c r="J265" s="7" t="s">
        <v>7573</v>
      </c>
      <c r="K265" s="7" t="s">
        <v>7573</v>
      </c>
    </row>
    <row r="266" customFormat="false" ht="15" hidden="false" customHeight="false" outlineLevel="0" collapsed="false">
      <c r="A266" s="7" t="s">
        <v>729</v>
      </c>
      <c r="B266" s="7" t="n">
        <v>4473</v>
      </c>
      <c r="C266" s="7" t="s">
        <v>23</v>
      </c>
      <c r="D266" s="7" t="s">
        <v>730</v>
      </c>
      <c r="E266" s="7" t="s">
        <v>731</v>
      </c>
      <c r="F266" s="7" t="n">
        <v>27744</v>
      </c>
      <c r="G266" s="7" t="n">
        <v>501</v>
      </c>
      <c r="H266" s="7" t="n">
        <v>0</v>
      </c>
      <c r="I266" s="7" t="n">
        <v>32</v>
      </c>
      <c r="J266" s="7" t="s">
        <v>7573</v>
      </c>
      <c r="K266" s="7" t="s">
        <v>7573</v>
      </c>
    </row>
    <row r="267" customFormat="false" ht="15" hidden="false" customHeight="false" outlineLevel="0" collapsed="false">
      <c r="A267" s="7" t="s">
        <v>732</v>
      </c>
      <c r="B267" s="7" t="n">
        <v>145</v>
      </c>
      <c r="C267" s="7" t="s">
        <v>23</v>
      </c>
      <c r="D267" s="7" t="s">
        <v>733</v>
      </c>
      <c r="E267" s="7" t="s">
        <v>734</v>
      </c>
      <c r="F267" s="7" t="n">
        <v>6127</v>
      </c>
      <c r="G267" s="7" t="n">
        <v>49</v>
      </c>
      <c r="H267" s="7" t="n">
        <v>0</v>
      </c>
      <c r="I267" s="7" t="n">
        <v>4</v>
      </c>
      <c r="J267" s="7" t="s">
        <v>7573</v>
      </c>
      <c r="K267" s="7" t="s">
        <v>7573</v>
      </c>
    </row>
    <row r="268" customFormat="false" ht="15" hidden="false" customHeight="false" outlineLevel="0" collapsed="false">
      <c r="A268" s="7" t="s">
        <v>735</v>
      </c>
      <c r="B268" s="7" t="n">
        <v>194</v>
      </c>
      <c r="C268" s="7" t="s">
        <v>23</v>
      </c>
      <c r="E268" s="7" t="s">
        <v>736</v>
      </c>
      <c r="F268" s="7" t="n">
        <v>24834</v>
      </c>
      <c r="G268" s="7" t="n">
        <v>174</v>
      </c>
      <c r="H268" s="7" t="n">
        <v>0</v>
      </c>
      <c r="I268" s="7" t="n">
        <v>3</v>
      </c>
      <c r="J268" s="7" t="s">
        <v>7573</v>
      </c>
      <c r="K268" s="7" t="s">
        <v>7573</v>
      </c>
    </row>
    <row r="269" customFormat="false" ht="15" hidden="false" customHeight="false" outlineLevel="0" collapsed="false">
      <c r="A269" s="7" t="s">
        <v>737</v>
      </c>
      <c r="B269" s="7" t="n">
        <v>119</v>
      </c>
      <c r="C269" s="7" t="s">
        <v>23</v>
      </c>
      <c r="D269" s="7" t="s">
        <v>738</v>
      </c>
      <c r="E269" s="7" t="s">
        <v>739</v>
      </c>
      <c r="F269" s="7" t="n">
        <v>7707</v>
      </c>
      <c r="G269" s="7" t="n">
        <v>67</v>
      </c>
      <c r="H269" s="7" t="n">
        <v>0</v>
      </c>
      <c r="I269" s="7" t="n">
        <v>1</v>
      </c>
      <c r="J269" s="7" t="s">
        <v>7573</v>
      </c>
      <c r="K269" s="7" t="s">
        <v>7573</v>
      </c>
    </row>
    <row r="270" customFormat="false" ht="15" hidden="false" customHeight="false" outlineLevel="0" collapsed="false">
      <c r="A270" s="7" t="s">
        <v>740</v>
      </c>
      <c r="B270" s="7" t="n">
        <v>29028</v>
      </c>
      <c r="C270" s="7" t="s">
        <v>23</v>
      </c>
      <c r="D270" s="7" t="s">
        <v>741</v>
      </c>
      <c r="E270" s="7" t="s">
        <v>742</v>
      </c>
      <c r="F270" s="7" t="n">
        <v>58657</v>
      </c>
      <c r="G270" s="7" t="n">
        <v>461</v>
      </c>
      <c r="H270" s="7" t="n">
        <v>1</v>
      </c>
      <c r="I270" s="7" t="n">
        <v>167</v>
      </c>
      <c r="J270" s="7" t="s">
        <v>7573</v>
      </c>
      <c r="K270" s="7" t="s">
        <v>7573</v>
      </c>
    </row>
    <row r="271" customFormat="false" ht="15" hidden="false" customHeight="false" outlineLevel="0" collapsed="false">
      <c r="A271" s="7" t="s">
        <v>743</v>
      </c>
      <c r="B271" s="7" t="n">
        <v>621</v>
      </c>
      <c r="C271" s="7" t="s">
        <v>23</v>
      </c>
      <c r="D271" s="7" t="s">
        <v>554</v>
      </c>
      <c r="E271" s="7" t="s">
        <v>744</v>
      </c>
      <c r="F271" s="7" t="n">
        <v>30266</v>
      </c>
      <c r="G271" s="7" t="n">
        <v>220</v>
      </c>
      <c r="H271" s="7" t="n">
        <v>0</v>
      </c>
      <c r="I271" s="7" t="n">
        <v>12</v>
      </c>
      <c r="J271" s="7" t="s">
        <v>7573</v>
      </c>
      <c r="K271" s="7" t="s">
        <v>7573</v>
      </c>
    </row>
    <row r="272" customFormat="false" ht="15" hidden="false" customHeight="false" outlineLevel="0" collapsed="false">
      <c r="A272" s="7" t="s">
        <v>745</v>
      </c>
      <c r="B272" s="7" t="n">
        <v>401</v>
      </c>
      <c r="C272" s="7" t="s">
        <v>23</v>
      </c>
      <c r="D272" s="7" t="s">
        <v>746</v>
      </c>
      <c r="E272" s="7" t="s">
        <v>747</v>
      </c>
      <c r="F272" s="7" t="n">
        <v>10355</v>
      </c>
      <c r="G272" s="7" t="n">
        <v>75</v>
      </c>
      <c r="H272" s="7" t="n">
        <v>0</v>
      </c>
      <c r="I272" s="7" t="n">
        <v>11</v>
      </c>
      <c r="J272" s="7" t="s">
        <v>7573</v>
      </c>
      <c r="K272" s="7" t="s">
        <v>7573</v>
      </c>
    </row>
    <row r="273" customFormat="false" ht="15" hidden="false" customHeight="false" outlineLevel="0" collapsed="false">
      <c r="A273" s="7" t="s">
        <v>748</v>
      </c>
      <c r="B273" s="7" t="n">
        <v>763</v>
      </c>
      <c r="C273" s="7" t="s">
        <v>23</v>
      </c>
      <c r="E273" s="7" t="s">
        <v>749</v>
      </c>
      <c r="F273" s="7" t="n">
        <v>5611</v>
      </c>
      <c r="G273" s="7" t="n">
        <v>68</v>
      </c>
      <c r="H273" s="7" t="n">
        <v>0</v>
      </c>
      <c r="I273" s="7" t="n">
        <v>1</v>
      </c>
      <c r="J273" s="7" t="s">
        <v>7573</v>
      </c>
      <c r="K273" s="7" t="s">
        <v>7573</v>
      </c>
    </row>
    <row r="274" customFormat="false" ht="15" hidden="false" customHeight="false" outlineLevel="0" collapsed="false">
      <c r="A274" s="7" t="s">
        <v>750</v>
      </c>
      <c r="B274" s="7" t="n">
        <v>112</v>
      </c>
      <c r="C274" s="7" t="s">
        <v>23</v>
      </c>
      <c r="E274" s="7" t="s">
        <v>751</v>
      </c>
      <c r="F274" s="7" t="n">
        <v>15443</v>
      </c>
      <c r="G274" s="7" t="n">
        <v>332</v>
      </c>
      <c r="H274" s="7" t="n">
        <v>2</v>
      </c>
      <c r="I274" s="7" t="n">
        <v>60</v>
      </c>
      <c r="J274" s="7" t="s">
        <v>7573</v>
      </c>
      <c r="K274" s="7" t="s">
        <v>7573</v>
      </c>
    </row>
    <row r="275" customFormat="false" ht="15" hidden="false" customHeight="false" outlineLevel="0" collapsed="false">
      <c r="A275" s="7" t="s">
        <v>752</v>
      </c>
      <c r="B275" s="7" t="n">
        <v>222</v>
      </c>
      <c r="C275" s="7" t="s">
        <v>23</v>
      </c>
      <c r="E275" s="7" t="s">
        <v>753</v>
      </c>
      <c r="F275" s="7" t="n">
        <v>5794</v>
      </c>
      <c r="G275" s="7" t="n">
        <v>74</v>
      </c>
      <c r="H275" s="7" t="n">
        <v>0</v>
      </c>
      <c r="I275" s="7" t="n">
        <v>17</v>
      </c>
      <c r="J275" s="7" t="s">
        <v>7573</v>
      </c>
      <c r="K275" s="7" t="s">
        <v>7573</v>
      </c>
    </row>
    <row r="276" customFormat="false" ht="15" hidden="false" customHeight="false" outlineLevel="0" collapsed="false">
      <c r="A276" s="7" t="s">
        <v>754</v>
      </c>
      <c r="B276" s="7" t="n">
        <v>268</v>
      </c>
      <c r="C276" s="7" t="s">
        <v>23</v>
      </c>
      <c r="E276" s="7" t="s">
        <v>755</v>
      </c>
      <c r="F276" s="7" t="n">
        <v>6988</v>
      </c>
      <c r="G276" s="7" t="n">
        <v>71</v>
      </c>
      <c r="H276" s="7" t="n">
        <v>0</v>
      </c>
      <c r="I276" s="7" t="n">
        <v>36</v>
      </c>
      <c r="J276" s="7" t="s">
        <v>7573</v>
      </c>
      <c r="K276" s="7" t="s">
        <v>7573</v>
      </c>
    </row>
    <row r="277" customFormat="false" ht="15" hidden="false" customHeight="false" outlineLevel="0" collapsed="false">
      <c r="A277" s="7" t="s">
        <v>756</v>
      </c>
      <c r="B277" s="7" t="n">
        <v>460</v>
      </c>
      <c r="C277" s="7" t="s">
        <v>23</v>
      </c>
      <c r="F277" s="7" t="n">
        <v>5568</v>
      </c>
      <c r="G277" s="7" t="n">
        <v>57</v>
      </c>
      <c r="H277" s="7" t="n">
        <v>0</v>
      </c>
      <c r="I277" s="7" t="n">
        <v>7</v>
      </c>
      <c r="J277" s="7" t="s">
        <v>7573</v>
      </c>
      <c r="K277" s="7" t="s">
        <v>7573</v>
      </c>
    </row>
    <row r="278" customFormat="false" ht="15" hidden="false" customHeight="false" outlineLevel="0" collapsed="false">
      <c r="A278" s="7" t="s">
        <v>757</v>
      </c>
      <c r="B278" s="7" t="n">
        <v>2279</v>
      </c>
      <c r="C278" s="7" t="s">
        <v>23</v>
      </c>
      <c r="E278" s="7" t="s">
        <v>758</v>
      </c>
      <c r="F278" s="7" t="n">
        <v>9212</v>
      </c>
      <c r="G278" s="7" t="n">
        <v>74</v>
      </c>
      <c r="H278" s="7" t="n">
        <v>0</v>
      </c>
      <c r="I278" s="7" t="n">
        <v>66</v>
      </c>
      <c r="J278" s="7" t="s">
        <v>7573</v>
      </c>
      <c r="K278" s="7" t="s">
        <v>7573</v>
      </c>
    </row>
    <row r="279" customFormat="false" ht="15" hidden="false" customHeight="false" outlineLevel="0" collapsed="false">
      <c r="A279" s="7" t="s">
        <v>759</v>
      </c>
      <c r="B279" s="7" t="n">
        <v>483</v>
      </c>
      <c r="C279" s="7" t="s">
        <v>23</v>
      </c>
      <c r="D279" s="7" t="s">
        <v>760</v>
      </c>
      <c r="E279" s="7" t="s">
        <v>761</v>
      </c>
      <c r="F279" s="7" t="n">
        <v>6319</v>
      </c>
      <c r="G279" s="7" t="n">
        <v>74</v>
      </c>
      <c r="H279" s="7" t="n">
        <v>2</v>
      </c>
      <c r="I279" s="7" t="n">
        <v>2</v>
      </c>
      <c r="J279" s="7" t="s">
        <v>7573</v>
      </c>
      <c r="K279" s="7" t="s">
        <v>7573</v>
      </c>
    </row>
    <row r="280" customFormat="false" ht="15" hidden="false" customHeight="false" outlineLevel="0" collapsed="false">
      <c r="A280" s="7" t="s">
        <v>762</v>
      </c>
      <c r="B280" s="7" t="n">
        <v>1585</v>
      </c>
      <c r="C280" s="7" t="s">
        <v>23</v>
      </c>
      <c r="D280" s="7" t="s">
        <v>763</v>
      </c>
      <c r="E280" s="7" t="s">
        <v>764</v>
      </c>
      <c r="F280" s="7" t="n">
        <v>8314</v>
      </c>
      <c r="G280" s="7" t="n">
        <v>52</v>
      </c>
      <c r="H280" s="7" t="n">
        <v>0</v>
      </c>
      <c r="I280" s="7" t="n">
        <v>7</v>
      </c>
      <c r="J280" s="7" t="s">
        <v>7573</v>
      </c>
      <c r="K280" s="7" t="s">
        <v>7573</v>
      </c>
    </row>
    <row r="281" customFormat="false" ht="15" hidden="false" customHeight="false" outlineLevel="0" collapsed="false">
      <c r="A281" s="7" t="s">
        <v>765</v>
      </c>
      <c r="B281" s="7" t="n">
        <v>771</v>
      </c>
      <c r="C281" s="7" t="s">
        <v>23</v>
      </c>
      <c r="E281" s="7" t="s">
        <v>766</v>
      </c>
      <c r="F281" s="7" t="n">
        <v>9888</v>
      </c>
      <c r="G281" s="7" t="n">
        <v>105</v>
      </c>
      <c r="H281" s="7" t="n">
        <v>0</v>
      </c>
      <c r="I281" s="7" t="n">
        <v>2</v>
      </c>
      <c r="J281" s="7" t="s">
        <v>7573</v>
      </c>
      <c r="K281" s="7" t="s">
        <v>7573</v>
      </c>
    </row>
    <row r="282" customFormat="false" ht="15" hidden="false" customHeight="false" outlineLevel="0" collapsed="false">
      <c r="A282" s="7" t="s">
        <v>767</v>
      </c>
      <c r="B282" s="7" t="n">
        <v>4106</v>
      </c>
      <c r="C282" s="7" t="s">
        <v>23</v>
      </c>
      <c r="D282" s="7" t="s">
        <v>768</v>
      </c>
      <c r="E282" s="7" t="s">
        <v>769</v>
      </c>
      <c r="F282" s="7" t="n">
        <v>20991</v>
      </c>
      <c r="G282" s="7" t="n">
        <v>272</v>
      </c>
      <c r="H282" s="7" t="n">
        <v>0</v>
      </c>
      <c r="I282" s="7" t="n">
        <v>665</v>
      </c>
      <c r="J282" s="7" t="s">
        <v>7573</v>
      </c>
      <c r="K282" s="7" t="s">
        <v>7573</v>
      </c>
    </row>
    <row r="283" customFormat="false" ht="15" hidden="false" customHeight="false" outlineLevel="0" collapsed="false">
      <c r="A283" s="7" t="s">
        <v>770</v>
      </c>
      <c r="B283" s="7" t="n">
        <v>119</v>
      </c>
      <c r="C283" s="7" t="s">
        <v>23</v>
      </c>
      <c r="E283" s="7" t="s">
        <v>771</v>
      </c>
      <c r="F283" s="7" t="n">
        <v>6703</v>
      </c>
      <c r="G283" s="7" t="n">
        <v>87</v>
      </c>
      <c r="H283" s="7" t="n">
        <v>0</v>
      </c>
      <c r="I283" s="7" t="n">
        <v>3</v>
      </c>
      <c r="J283" s="7" t="s">
        <v>7573</v>
      </c>
      <c r="K283" s="7" t="s">
        <v>7573</v>
      </c>
    </row>
    <row r="284" customFormat="false" ht="15" hidden="false" customHeight="false" outlineLevel="0" collapsed="false">
      <c r="A284" s="7" t="s">
        <v>772</v>
      </c>
      <c r="B284" s="7" t="n">
        <v>1212</v>
      </c>
      <c r="C284" s="7" t="s">
        <v>23</v>
      </c>
      <c r="D284" s="7" t="s">
        <v>773</v>
      </c>
      <c r="E284" s="7" t="s">
        <v>774</v>
      </c>
      <c r="F284" s="7" t="n">
        <v>10353</v>
      </c>
      <c r="G284" s="7" t="n">
        <v>69</v>
      </c>
      <c r="H284" s="7" t="n">
        <v>0</v>
      </c>
      <c r="I284" s="7" t="n">
        <v>6</v>
      </c>
      <c r="J284" s="7" t="s">
        <v>7573</v>
      </c>
      <c r="K284" s="7" t="s">
        <v>7573</v>
      </c>
    </row>
    <row r="285" customFormat="false" ht="15" hidden="false" customHeight="false" outlineLevel="0" collapsed="false">
      <c r="A285" s="7" t="s">
        <v>775</v>
      </c>
      <c r="B285" s="7" t="n">
        <v>189</v>
      </c>
      <c r="C285" s="7" t="s">
        <v>23</v>
      </c>
      <c r="E285" s="7" t="s">
        <v>776</v>
      </c>
      <c r="F285" s="7" t="n">
        <v>6012</v>
      </c>
      <c r="G285" s="7" t="n">
        <v>25</v>
      </c>
      <c r="H285" s="7" t="n">
        <v>0</v>
      </c>
      <c r="I285" s="7" t="n">
        <v>3</v>
      </c>
      <c r="J285" s="7" t="s">
        <v>7573</v>
      </c>
      <c r="K285" s="7" t="s">
        <v>7573</v>
      </c>
    </row>
    <row r="286" customFormat="false" ht="15" hidden="false" customHeight="false" outlineLevel="0" collapsed="false">
      <c r="A286" s="7" t="s">
        <v>777</v>
      </c>
      <c r="B286" s="7" t="n">
        <v>2626</v>
      </c>
      <c r="C286" s="7" t="s">
        <v>23</v>
      </c>
      <c r="D286" s="7" t="s">
        <v>778</v>
      </c>
      <c r="E286" s="7" t="s">
        <v>779</v>
      </c>
      <c r="F286" s="7" t="n">
        <v>20441</v>
      </c>
      <c r="G286" s="7" t="n">
        <v>166</v>
      </c>
      <c r="H286" s="7" t="n">
        <v>0</v>
      </c>
      <c r="I286" s="7" t="n">
        <v>50</v>
      </c>
      <c r="J286" s="7" t="s">
        <v>7573</v>
      </c>
      <c r="K286" s="7" t="s">
        <v>7573</v>
      </c>
    </row>
    <row r="287" customFormat="false" ht="15" hidden="false" customHeight="false" outlineLevel="0" collapsed="false">
      <c r="A287" s="7" t="s">
        <v>780</v>
      </c>
      <c r="B287" s="7" t="n">
        <v>112</v>
      </c>
      <c r="C287" s="7" t="s">
        <v>23</v>
      </c>
      <c r="D287" s="7" t="s">
        <v>781</v>
      </c>
      <c r="E287" s="7" t="s">
        <v>782</v>
      </c>
      <c r="F287" s="7" t="n">
        <v>15467</v>
      </c>
      <c r="G287" s="7" t="n">
        <v>96</v>
      </c>
      <c r="H287" s="7" t="n">
        <v>0</v>
      </c>
      <c r="I287" s="7" t="n">
        <v>7</v>
      </c>
      <c r="J287" s="7" t="s">
        <v>7573</v>
      </c>
      <c r="K287" s="7" t="s">
        <v>7573</v>
      </c>
    </row>
    <row r="288" customFormat="false" ht="15" hidden="false" customHeight="false" outlineLevel="0" collapsed="false">
      <c r="A288" s="7" t="s">
        <v>783</v>
      </c>
      <c r="B288" s="7" t="n">
        <v>149</v>
      </c>
      <c r="C288" s="7" t="s">
        <v>23</v>
      </c>
      <c r="D288" s="7" t="s">
        <v>784</v>
      </c>
      <c r="E288" s="7" t="s">
        <v>785</v>
      </c>
      <c r="F288" s="7" t="n">
        <v>10432</v>
      </c>
      <c r="G288" s="7" t="n">
        <v>46</v>
      </c>
      <c r="H288" s="7" t="n">
        <v>0</v>
      </c>
      <c r="I288" s="7" t="n">
        <v>4</v>
      </c>
      <c r="J288" s="7" t="s">
        <v>7573</v>
      </c>
      <c r="K288" s="7" t="s">
        <v>7573</v>
      </c>
    </row>
    <row r="289" customFormat="false" ht="15" hidden="false" customHeight="false" outlineLevel="0" collapsed="false">
      <c r="A289" s="7" t="s">
        <v>786</v>
      </c>
      <c r="B289" s="7" t="n">
        <v>142</v>
      </c>
      <c r="C289" s="7" t="s">
        <v>23</v>
      </c>
      <c r="E289" s="7" t="s">
        <v>787</v>
      </c>
      <c r="F289" s="7" t="n">
        <v>13843</v>
      </c>
      <c r="G289" s="7" t="n">
        <v>157</v>
      </c>
      <c r="H289" s="7" t="n">
        <v>0</v>
      </c>
      <c r="I289" s="7" t="n">
        <v>11</v>
      </c>
      <c r="J289" s="7" t="s">
        <v>7573</v>
      </c>
      <c r="K289" s="7" t="s">
        <v>7573</v>
      </c>
    </row>
    <row r="290" customFormat="false" ht="15" hidden="false" customHeight="false" outlineLevel="0" collapsed="false">
      <c r="A290" s="7" t="s">
        <v>788</v>
      </c>
      <c r="B290" s="7" t="n">
        <v>208</v>
      </c>
      <c r="C290" s="7" t="s">
        <v>23</v>
      </c>
      <c r="E290" s="7" t="s">
        <v>789</v>
      </c>
      <c r="F290" s="7" t="n">
        <v>22075</v>
      </c>
      <c r="G290" s="7" t="n">
        <v>223</v>
      </c>
      <c r="H290" s="7" t="n">
        <v>0</v>
      </c>
      <c r="I290" s="7" t="n">
        <v>11</v>
      </c>
      <c r="J290" s="7" t="s">
        <v>7573</v>
      </c>
      <c r="K290" s="7" t="s">
        <v>7573</v>
      </c>
    </row>
    <row r="291" customFormat="false" ht="15" hidden="false" customHeight="false" outlineLevel="0" collapsed="false">
      <c r="A291" s="7" t="s">
        <v>790</v>
      </c>
      <c r="B291" s="7" t="n">
        <v>246</v>
      </c>
      <c r="C291" s="7" t="s">
        <v>23</v>
      </c>
      <c r="E291" s="7" t="s">
        <v>791</v>
      </c>
      <c r="F291" s="7" t="n">
        <v>36525</v>
      </c>
      <c r="G291" s="7" t="n">
        <v>348</v>
      </c>
      <c r="H291" s="7" t="n">
        <v>0</v>
      </c>
      <c r="I291" s="7" t="n">
        <v>3</v>
      </c>
      <c r="J291" s="7" t="s">
        <v>7573</v>
      </c>
      <c r="K291" s="7" t="s">
        <v>7573</v>
      </c>
    </row>
    <row r="292" customFormat="false" ht="15" hidden="false" customHeight="false" outlineLevel="0" collapsed="false">
      <c r="A292" s="7" t="s">
        <v>792</v>
      </c>
      <c r="B292" s="7" t="n">
        <v>122</v>
      </c>
      <c r="C292" s="7" t="s">
        <v>23</v>
      </c>
      <c r="F292" s="7" t="n">
        <v>25578</v>
      </c>
      <c r="G292" s="7" t="n">
        <v>117</v>
      </c>
      <c r="H292" s="7" t="n">
        <v>0</v>
      </c>
      <c r="I292" s="7" t="n">
        <v>43</v>
      </c>
      <c r="J292" s="7" t="s">
        <v>7573</v>
      </c>
      <c r="K292" s="7" t="s">
        <v>7573</v>
      </c>
    </row>
    <row r="293" customFormat="false" ht="15" hidden="false" customHeight="false" outlineLevel="0" collapsed="false">
      <c r="A293" s="7" t="s">
        <v>793</v>
      </c>
      <c r="B293" s="7" t="n">
        <v>295</v>
      </c>
      <c r="C293" s="7" t="s">
        <v>23</v>
      </c>
      <c r="D293" s="7" t="s">
        <v>794</v>
      </c>
      <c r="E293" s="7" t="s">
        <v>795</v>
      </c>
      <c r="F293" s="7" t="n">
        <v>9277</v>
      </c>
      <c r="G293" s="7" t="n">
        <v>139</v>
      </c>
      <c r="H293" s="7" t="n">
        <v>2</v>
      </c>
      <c r="I293" s="7" t="n">
        <v>25</v>
      </c>
      <c r="J293" s="7" t="s">
        <v>7573</v>
      </c>
      <c r="K293" s="7" t="s">
        <v>7573</v>
      </c>
    </row>
    <row r="294" customFormat="false" ht="15" hidden="false" customHeight="false" outlineLevel="0" collapsed="false">
      <c r="A294" s="7" t="s">
        <v>796</v>
      </c>
      <c r="B294" s="7" t="n">
        <v>449</v>
      </c>
      <c r="C294" s="7" t="s">
        <v>23</v>
      </c>
      <c r="D294" s="7" t="s">
        <v>797</v>
      </c>
      <c r="E294" s="7" t="s">
        <v>798</v>
      </c>
      <c r="F294" s="7" t="n">
        <v>16715</v>
      </c>
      <c r="G294" s="7" t="n">
        <v>182</v>
      </c>
      <c r="H294" s="7" t="n">
        <v>0</v>
      </c>
      <c r="I294" s="7" t="n">
        <v>25</v>
      </c>
      <c r="J294" s="7" t="s">
        <v>7573</v>
      </c>
      <c r="K294" s="7" t="s">
        <v>7573</v>
      </c>
    </row>
    <row r="295" customFormat="false" ht="15" hidden="false" customHeight="false" outlineLevel="0" collapsed="false">
      <c r="A295" s="7" t="s">
        <v>799</v>
      </c>
      <c r="B295" s="7" t="n">
        <v>164</v>
      </c>
      <c r="C295" s="7" t="s">
        <v>23</v>
      </c>
      <c r="E295" s="7" t="s">
        <v>800</v>
      </c>
      <c r="F295" s="7" t="n">
        <v>6697</v>
      </c>
      <c r="G295" s="7" t="n">
        <v>56</v>
      </c>
      <c r="H295" s="7" t="n">
        <v>0</v>
      </c>
      <c r="I295" s="7" t="n">
        <v>22</v>
      </c>
      <c r="J295" s="7" t="s">
        <v>7573</v>
      </c>
      <c r="K295" s="7" t="s">
        <v>7573</v>
      </c>
    </row>
    <row r="296" customFormat="false" ht="15" hidden="false" customHeight="false" outlineLevel="0" collapsed="false">
      <c r="A296" s="7" t="s">
        <v>801</v>
      </c>
      <c r="B296" s="7" t="n">
        <v>101</v>
      </c>
      <c r="C296" s="7" t="s">
        <v>23</v>
      </c>
      <c r="E296" s="7" t="s">
        <v>802</v>
      </c>
      <c r="F296" s="7" t="n">
        <v>9258</v>
      </c>
      <c r="G296" s="7" t="n">
        <v>86</v>
      </c>
      <c r="H296" s="7" t="n">
        <v>0</v>
      </c>
      <c r="I296" s="7" t="n">
        <v>6</v>
      </c>
      <c r="J296" s="7" t="s">
        <v>7573</v>
      </c>
      <c r="K296" s="7" t="s">
        <v>7573</v>
      </c>
    </row>
    <row r="297" customFormat="false" ht="15" hidden="false" customHeight="false" outlineLevel="0" collapsed="false">
      <c r="A297" s="7" t="s">
        <v>803</v>
      </c>
      <c r="B297" s="7" t="n">
        <v>1135</v>
      </c>
      <c r="C297" s="7" t="s">
        <v>23</v>
      </c>
      <c r="D297" s="7" t="s">
        <v>804</v>
      </c>
      <c r="E297" s="7" t="s">
        <v>805</v>
      </c>
      <c r="F297" s="7" t="n">
        <v>9949</v>
      </c>
      <c r="G297" s="7" t="n">
        <v>60</v>
      </c>
      <c r="H297" s="7" t="n">
        <v>0</v>
      </c>
      <c r="I297" s="7" t="n">
        <v>2</v>
      </c>
      <c r="J297" s="7" t="s">
        <v>7573</v>
      </c>
      <c r="K297" s="7" t="s">
        <v>7573</v>
      </c>
    </row>
    <row r="298" customFormat="false" ht="15" hidden="false" customHeight="false" outlineLevel="0" collapsed="false">
      <c r="A298" s="7" t="s">
        <v>806</v>
      </c>
      <c r="B298" s="7" t="n">
        <v>1453</v>
      </c>
      <c r="C298" s="7" t="s">
        <v>23</v>
      </c>
      <c r="E298" s="7" t="s">
        <v>807</v>
      </c>
      <c r="F298" s="7" t="n">
        <v>5645</v>
      </c>
      <c r="G298" s="7" t="n">
        <v>27</v>
      </c>
      <c r="H298" s="7" t="n">
        <v>0</v>
      </c>
      <c r="I298" s="7" t="n">
        <v>0</v>
      </c>
      <c r="J298" s="7" t="s">
        <v>7573</v>
      </c>
      <c r="K298" s="7" t="s">
        <v>7573</v>
      </c>
    </row>
    <row r="299" customFormat="false" ht="15" hidden="false" customHeight="false" outlineLevel="0" collapsed="false">
      <c r="A299" s="7" t="s">
        <v>808</v>
      </c>
      <c r="B299" s="7" t="n">
        <v>2726</v>
      </c>
      <c r="C299" s="7" t="s">
        <v>23</v>
      </c>
      <c r="E299" s="7" t="s">
        <v>809</v>
      </c>
      <c r="F299" s="7" t="n">
        <v>11160</v>
      </c>
      <c r="G299" s="7" t="n">
        <v>136</v>
      </c>
      <c r="H299" s="7" t="n">
        <v>0</v>
      </c>
      <c r="I299" s="7" t="n">
        <v>374</v>
      </c>
      <c r="J299" s="7" t="s">
        <v>7573</v>
      </c>
      <c r="K299" s="7" t="s">
        <v>7573</v>
      </c>
    </row>
    <row r="300" customFormat="false" ht="15" hidden="false" customHeight="false" outlineLevel="0" collapsed="false">
      <c r="A300" s="7" t="s">
        <v>810</v>
      </c>
      <c r="B300" s="7" t="n">
        <v>149</v>
      </c>
      <c r="C300" s="7" t="s">
        <v>23</v>
      </c>
      <c r="E300" s="7" t="s">
        <v>811</v>
      </c>
      <c r="F300" s="7" t="n">
        <v>8814</v>
      </c>
      <c r="G300" s="7" t="n">
        <v>98</v>
      </c>
      <c r="H300" s="7" t="n">
        <v>0</v>
      </c>
      <c r="I300" s="7" t="n">
        <v>704</v>
      </c>
      <c r="J300" s="7" t="s">
        <v>7573</v>
      </c>
      <c r="K300" s="7" t="s">
        <v>7573</v>
      </c>
    </row>
    <row r="301" customFormat="false" ht="15" hidden="false" customHeight="false" outlineLevel="0" collapsed="false">
      <c r="A301" s="7" t="s">
        <v>812</v>
      </c>
      <c r="B301" s="7" t="n">
        <v>8180</v>
      </c>
      <c r="C301" s="7" t="s">
        <v>23</v>
      </c>
      <c r="D301" s="7" t="s">
        <v>813</v>
      </c>
      <c r="E301" s="7" t="s">
        <v>814</v>
      </c>
      <c r="F301" s="7" t="n">
        <v>78936</v>
      </c>
      <c r="G301" s="7" t="n">
        <v>677</v>
      </c>
      <c r="H301" s="7" t="n">
        <v>0</v>
      </c>
      <c r="I301" s="7" t="n">
        <v>78</v>
      </c>
      <c r="J301" s="7" t="s">
        <v>7573</v>
      </c>
      <c r="K301" s="7" t="s">
        <v>7573</v>
      </c>
    </row>
    <row r="302" customFormat="false" ht="15" hidden="false" customHeight="false" outlineLevel="0" collapsed="false">
      <c r="A302" s="7" t="s">
        <v>815</v>
      </c>
      <c r="B302" s="7" t="n">
        <v>152</v>
      </c>
      <c r="C302" s="7" t="s">
        <v>23</v>
      </c>
      <c r="D302" s="7" t="s">
        <v>816</v>
      </c>
      <c r="E302" s="7" t="s">
        <v>817</v>
      </c>
      <c r="F302" s="7" t="n">
        <v>27515</v>
      </c>
      <c r="G302" s="7" t="n">
        <v>107</v>
      </c>
      <c r="H302" s="7" t="n">
        <v>1</v>
      </c>
      <c r="I302" s="7" t="n">
        <v>10</v>
      </c>
      <c r="J302" s="7" t="s">
        <v>7573</v>
      </c>
      <c r="K302" s="7" t="s">
        <v>7573</v>
      </c>
    </row>
    <row r="303" customFormat="false" ht="15" hidden="false" customHeight="false" outlineLevel="0" collapsed="false">
      <c r="A303" s="7" t="s">
        <v>818</v>
      </c>
      <c r="B303" s="7" t="n">
        <v>114</v>
      </c>
      <c r="C303" s="7" t="s">
        <v>23</v>
      </c>
      <c r="E303" s="7" t="s">
        <v>819</v>
      </c>
      <c r="F303" s="7" t="n">
        <v>6910</v>
      </c>
      <c r="G303" s="7" t="n">
        <v>132</v>
      </c>
      <c r="H303" s="7" t="n">
        <v>0</v>
      </c>
      <c r="I303" s="7" t="n">
        <v>509</v>
      </c>
      <c r="J303" s="7" t="s">
        <v>7573</v>
      </c>
      <c r="K303" s="7" t="s">
        <v>7573</v>
      </c>
    </row>
    <row r="304" customFormat="false" ht="15" hidden="false" customHeight="false" outlineLevel="0" collapsed="false">
      <c r="A304" s="7" t="s">
        <v>820</v>
      </c>
      <c r="B304" s="7" t="n">
        <v>386</v>
      </c>
      <c r="C304" s="7" t="s">
        <v>23</v>
      </c>
      <c r="D304" s="7" t="s">
        <v>821</v>
      </c>
      <c r="E304" s="7" t="s">
        <v>822</v>
      </c>
      <c r="F304" s="7" t="n">
        <v>6955</v>
      </c>
      <c r="G304" s="7" t="n">
        <v>56</v>
      </c>
      <c r="H304" s="7" t="n">
        <v>0</v>
      </c>
      <c r="I304" s="7" t="n">
        <v>28</v>
      </c>
      <c r="J304" s="7" t="s">
        <v>7573</v>
      </c>
      <c r="K304" s="7" t="s">
        <v>7573</v>
      </c>
    </row>
    <row r="305" customFormat="false" ht="15" hidden="false" customHeight="false" outlineLevel="0" collapsed="false">
      <c r="A305" s="7" t="s">
        <v>823</v>
      </c>
      <c r="B305" s="7" t="n">
        <v>2012</v>
      </c>
      <c r="C305" s="7" t="s">
        <v>23</v>
      </c>
      <c r="D305" s="7" t="s">
        <v>824</v>
      </c>
      <c r="E305" s="7" t="s">
        <v>825</v>
      </c>
      <c r="F305" s="7" t="n">
        <v>11267</v>
      </c>
      <c r="G305" s="7" t="n">
        <v>97</v>
      </c>
      <c r="H305" s="7" t="n">
        <v>0</v>
      </c>
      <c r="I305" s="7" t="n">
        <v>19</v>
      </c>
      <c r="J305" s="7" t="s">
        <v>7573</v>
      </c>
      <c r="K305" s="7" t="s">
        <v>7573</v>
      </c>
    </row>
    <row r="306" customFormat="false" ht="15" hidden="false" customHeight="false" outlineLevel="0" collapsed="false">
      <c r="A306" s="7" t="s">
        <v>826</v>
      </c>
      <c r="B306" s="7" t="n">
        <v>4820</v>
      </c>
      <c r="C306" s="7" t="s">
        <v>23</v>
      </c>
      <c r="E306" s="7" t="s">
        <v>827</v>
      </c>
      <c r="F306" s="7" t="n">
        <v>11066</v>
      </c>
      <c r="G306" s="7" t="n">
        <v>132</v>
      </c>
      <c r="H306" s="7" t="n">
        <v>0</v>
      </c>
      <c r="I306" s="7" t="n">
        <v>956</v>
      </c>
      <c r="J306" s="7" t="s">
        <v>7573</v>
      </c>
      <c r="K306" s="7" t="s">
        <v>7573</v>
      </c>
    </row>
    <row r="307" customFormat="false" ht="15" hidden="false" customHeight="false" outlineLevel="0" collapsed="false">
      <c r="A307" s="7" t="s">
        <v>828</v>
      </c>
      <c r="B307" s="7" t="n">
        <v>394</v>
      </c>
      <c r="C307" s="7" t="s">
        <v>23</v>
      </c>
      <c r="E307" s="7" t="s">
        <v>829</v>
      </c>
      <c r="F307" s="7" t="n">
        <v>45547</v>
      </c>
      <c r="G307" s="7" t="n">
        <v>702</v>
      </c>
      <c r="H307" s="7" t="n">
        <v>0</v>
      </c>
      <c r="I307" s="7" t="n">
        <v>16</v>
      </c>
      <c r="J307" s="7" t="s">
        <v>7573</v>
      </c>
      <c r="K307" s="7" t="s">
        <v>7573</v>
      </c>
    </row>
    <row r="308" customFormat="false" ht="15" hidden="false" customHeight="false" outlineLevel="0" collapsed="false">
      <c r="A308" s="7" t="s">
        <v>830</v>
      </c>
      <c r="B308" s="7" t="n">
        <v>596</v>
      </c>
      <c r="C308" s="7" t="s">
        <v>23</v>
      </c>
      <c r="D308" s="7" t="s">
        <v>831</v>
      </c>
      <c r="E308" s="7" t="s">
        <v>832</v>
      </c>
      <c r="F308" s="7" t="n">
        <v>65406</v>
      </c>
      <c r="G308" s="7" t="n">
        <v>1475</v>
      </c>
      <c r="H308" s="7" t="n">
        <v>0</v>
      </c>
      <c r="I308" s="7" t="n">
        <v>36</v>
      </c>
      <c r="J308" s="7" t="s">
        <v>7573</v>
      </c>
      <c r="K308" s="7" t="s">
        <v>7573</v>
      </c>
    </row>
    <row r="309" customFormat="false" ht="15" hidden="false" customHeight="false" outlineLevel="0" collapsed="false">
      <c r="A309" s="7" t="s">
        <v>833</v>
      </c>
      <c r="B309" s="7" t="n">
        <v>110</v>
      </c>
      <c r="C309" s="7" t="s">
        <v>23</v>
      </c>
      <c r="E309" s="7" t="s">
        <v>834</v>
      </c>
      <c r="F309" s="7" t="n">
        <v>10526</v>
      </c>
      <c r="G309" s="7" t="n">
        <v>46</v>
      </c>
      <c r="H309" s="7" t="n">
        <v>0</v>
      </c>
      <c r="I309" s="7" t="n">
        <v>1</v>
      </c>
      <c r="J309" s="7" t="s">
        <v>7573</v>
      </c>
      <c r="K309" s="7" t="s">
        <v>7573</v>
      </c>
    </row>
    <row r="310" customFormat="false" ht="15" hidden="false" customHeight="false" outlineLevel="0" collapsed="false">
      <c r="A310" s="7" t="s">
        <v>835</v>
      </c>
      <c r="B310" s="7" t="n">
        <v>10729</v>
      </c>
      <c r="C310" s="7" t="s">
        <v>23</v>
      </c>
      <c r="D310" s="7" t="s">
        <v>836</v>
      </c>
      <c r="E310" s="7" t="s">
        <v>837</v>
      </c>
      <c r="F310" s="7" t="n">
        <v>9719</v>
      </c>
      <c r="G310" s="7" t="n">
        <v>93</v>
      </c>
      <c r="H310" s="7" t="n">
        <v>0</v>
      </c>
      <c r="I310" s="7" t="n">
        <v>59</v>
      </c>
      <c r="J310" s="7" t="s">
        <v>7573</v>
      </c>
      <c r="K310" s="7" t="s">
        <v>7573</v>
      </c>
    </row>
    <row r="311" customFormat="false" ht="15" hidden="false" customHeight="false" outlineLevel="0" collapsed="false">
      <c r="A311" s="7" t="s">
        <v>838</v>
      </c>
      <c r="B311" s="7" t="n">
        <v>103</v>
      </c>
      <c r="C311" s="7" t="s">
        <v>23</v>
      </c>
      <c r="E311" s="7" t="s">
        <v>839</v>
      </c>
      <c r="F311" s="7" t="n">
        <v>11762</v>
      </c>
      <c r="G311" s="7" t="n">
        <v>86</v>
      </c>
      <c r="H311" s="7" t="n">
        <v>0</v>
      </c>
      <c r="I311" s="7" t="n">
        <v>12</v>
      </c>
      <c r="J311" s="7" t="s">
        <v>7573</v>
      </c>
      <c r="K311" s="7" t="s">
        <v>7573</v>
      </c>
    </row>
    <row r="312" customFormat="false" ht="15" hidden="false" customHeight="false" outlineLevel="0" collapsed="false">
      <c r="A312" s="7" t="s">
        <v>840</v>
      </c>
      <c r="B312" s="7" t="n">
        <v>134</v>
      </c>
      <c r="C312" s="7" t="s">
        <v>23</v>
      </c>
      <c r="D312" s="7" t="s">
        <v>841</v>
      </c>
      <c r="E312" s="7" t="s">
        <v>842</v>
      </c>
      <c r="F312" s="7" t="n">
        <v>10685</v>
      </c>
      <c r="G312" s="7" t="n">
        <v>119</v>
      </c>
      <c r="H312" s="7" t="n">
        <v>0</v>
      </c>
      <c r="I312" s="7" t="n">
        <v>35</v>
      </c>
      <c r="J312" s="7" t="s">
        <v>7573</v>
      </c>
      <c r="K312" s="7" t="s">
        <v>7573</v>
      </c>
    </row>
    <row r="313" customFormat="false" ht="15" hidden="false" customHeight="false" outlineLevel="0" collapsed="false">
      <c r="A313" s="7" t="s">
        <v>843</v>
      </c>
      <c r="B313" s="7" t="n">
        <v>5570</v>
      </c>
      <c r="C313" s="7" t="s">
        <v>23</v>
      </c>
      <c r="E313" s="7" t="s">
        <v>844</v>
      </c>
      <c r="F313" s="7" t="n">
        <v>9709</v>
      </c>
      <c r="G313" s="7" t="n">
        <v>97</v>
      </c>
      <c r="H313" s="7" t="n">
        <v>0</v>
      </c>
      <c r="I313" s="7" t="n">
        <v>95</v>
      </c>
      <c r="J313" s="7" t="s">
        <v>7573</v>
      </c>
      <c r="K313" s="7" t="s">
        <v>7573</v>
      </c>
    </row>
    <row r="314" customFormat="false" ht="15" hidden="false" customHeight="false" outlineLevel="0" collapsed="false">
      <c r="A314" s="7" t="s">
        <v>845</v>
      </c>
      <c r="B314" s="7" t="n">
        <v>114</v>
      </c>
      <c r="C314" s="7" t="s">
        <v>23</v>
      </c>
      <c r="E314" s="7" t="s">
        <v>846</v>
      </c>
      <c r="F314" s="7" t="n">
        <v>51204</v>
      </c>
      <c r="G314" s="7" t="n">
        <v>237</v>
      </c>
      <c r="H314" s="7" t="n">
        <v>0</v>
      </c>
      <c r="I314" s="7" t="n">
        <v>5</v>
      </c>
      <c r="J314" s="7" t="s">
        <v>7573</v>
      </c>
      <c r="K314" s="7" t="s">
        <v>7573</v>
      </c>
    </row>
    <row r="315" customFormat="false" ht="15" hidden="false" customHeight="false" outlineLevel="0" collapsed="false">
      <c r="A315" s="7" t="s">
        <v>847</v>
      </c>
      <c r="B315" s="7" t="n">
        <v>122</v>
      </c>
      <c r="C315" s="7" t="s">
        <v>23</v>
      </c>
      <c r="D315" s="7" t="s">
        <v>848</v>
      </c>
      <c r="E315" s="7" t="s">
        <v>849</v>
      </c>
      <c r="F315" s="7" t="n">
        <v>6708</v>
      </c>
      <c r="G315" s="7" t="n">
        <v>110</v>
      </c>
      <c r="H315" s="7" t="n">
        <v>0</v>
      </c>
      <c r="I315" s="7" t="n">
        <v>9</v>
      </c>
      <c r="J315" s="7" t="s">
        <v>7573</v>
      </c>
      <c r="K315" s="7" t="s">
        <v>7573</v>
      </c>
    </row>
    <row r="316" customFormat="false" ht="15" hidden="false" customHeight="false" outlineLevel="0" collapsed="false">
      <c r="A316" s="7" t="s">
        <v>850</v>
      </c>
      <c r="B316" s="7" t="n">
        <v>459</v>
      </c>
      <c r="C316" s="7" t="s">
        <v>23</v>
      </c>
      <c r="E316" s="7" t="s">
        <v>851</v>
      </c>
      <c r="F316" s="7" t="n">
        <v>24415</v>
      </c>
      <c r="G316" s="7" t="n">
        <v>129</v>
      </c>
      <c r="H316" s="7" t="n">
        <v>0</v>
      </c>
      <c r="I316" s="7" t="n">
        <v>16</v>
      </c>
      <c r="J316" s="7" t="s">
        <v>7573</v>
      </c>
      <c r="K316" s="7" t="s">
        <v>7573</v>
      </c>
    </row>
    <row r="317" customFormat="false" ht="15" hidden="false" customHeight="false" outlineLevel="0" collapsed="false">
      <c r="A317" s="7" t="s">
        <v>852</v>
      </c>
      <c r="B317" s="7" t="n">
        <v>243</v>
      </c>
      <c r="C317" s="7" t="s">
        <v>23</v>
      </c>
      <c r="E317" s="7" t="s">
        <v>853</v>
      </c>
      <c r="F317" s="7" t="n">
        <v>8373</v>
      </c>
      <c r="G317" s="7" t="n">
        <v>48</v>
      </c>
      <c r="H317" s="7" t="n">
        <v>0</v>
      </c>
      <c r="I317" s="7" t="n">
        <v>6</v>
      </c>
      <c r="J317" s="7" t="s">
        <v>7573</v>
      </c>
      <c r="K317" s="7" t="s">
        <v>7573</v>
      </c>
    </row>
    <row r="318" customFormat="false" ht="15" hidden="false" customHeight="false" outlineLevel="0" collapsed="false">
      <c r="A318" s="7" t="s">
        <v>854</v>
      </c>
      <c r="B318" s="7" t="n">
        <v>102</v>
      </c>
      <c r="C318" s="7" t="s">
        <v>23</v>
      </c>
      <c r="D318" s="7" t="s">
        <v>855</v>
      </c>
      <c r="E318" s="7" t="s">
        <v>856</v>
      </c>
      <c r="F318" s="7" t="n">
        <v>10797</v>
      </c>
      <c r="G318" s="7" t="n">
        <v>126</v>
      </c>
      <c r="H318" s="7" t="n">
        <v>0</v>
      </c>
      <c r="I318" s="7" t="n">
        <v>25</v>
      </c>
      <c r="J318" s="7" t="s">
        <v>7573</v>
      </c>
      <c r="K318" s="7" t="s">
        <v>7573</v>
      </c>
    </row>
    <row r="319" customFormat="false" ht="15" hidden="false" customHeight="false" outlineLevel="0" collapsed="false">
      <c r="A319" s="7" t="s">
        <v>857</v>
      </c>
      <c r="B319" s="7" t="n">
        <v>382</v>
      </c>
      <c r="C319" s="7" t="s">
        <v>23</v>
      </c>
      <c r="E319" s="7" t="s">
        <v>858</v>
      </c>
      <c r="F319" s="7" t="n">
        <v>5321</v>
      </c>
      <c r="G319" s="7" t="n">
        <v>63</v>
      </c>
      <c r="H319" s="7" t="n">
        <v>0</v>
      </c>
      <c r="I319" s="7" t="n">
        <v>3</v>
      </c>
      <c r="J319" s="7" t="s">
        <v>7573</v>
      </c>
      <c r="K319" s="7" t="s">
        <v>7573</v>
      </c>
    </row>
    <row r="320" customFormat="false" ht="15" hidden="false" customHeight="false" outlineLevel="0" collapsed="false">
      <c r="A320" s="7" t="s">
        <v>859</v>
      </c>
      <c r="B320" s="7" t="n">
        <v>107</v>
      </c>
      <c r="C320" s="7" t="s">
        <v>23</v>
      </c>
      <c r="E320" s="7" t="s">
        <v>860</v>
      </c>
      <c r="F320" s="7" t="n">
        <v>6575</v>
      </c>
      <c r="G320" s="7" t="n">
        <v>127</v>
      </c>
      <c r="H320" s="7" t="n">
        <v>0</v>
      </c>
      <c r="I320" s="7" t="n">
        <v>13</v>
      </c>
      <c r="J320" s="7" t="s">
        <v>7573</v>
      </c>
      <c r="K320" s="7" t="s">
        <v>7573</v>
      </c>
    </row>
    <row r="321" customFormat="false" ht="15" hidden="false" customHeight="false" outlineLevel="0" collapsed="false">
      <c r="A321" s="7" t="s">
        <v>861</v>
      </c>
      <c r="B321" s="7" t="n">
        <v>366</v>
      </c>
      <c r="C321" s="7" t="s">
        <v>23</v>
      </c>
      <c r="D321" s="7" t="s">
        <v>862</v>
      </c>
      <c r="E321" s="7" t="s">
        <v>863</v>
      </c>
      <c r="F321" s="7" t="n">
        <v>11968</v>
      </c>
      <c r="G321" s="7" t="n">
        <v>81</v>
      </c>
      <c r="H321" s="7" t="n">
        <v>0</v>
      </c>
      <c r="I321" s="7" t="n">
        <v>2</v>
      </c>
      <c r="J321" s="7" t="s">
        <v>7573</v>
      </c>
      <c r="K321" s="7" t="s">
        <v>7573</v>
      </c>
    </row>
    <row r="322" customFormat="false" ht="15" hidden="false" customHeight="false" outlineLevel="0" collapsed="false">
      <c r="A322" s="7" t="s">
        <v>864</v>
      </c>
      <c r="B322" s="7" t="n">
        <v>112</v>
      </c>
      <c r="C322" s="7" t="s">
        <v>23</v>
      </c>
      <c r="D322" s="7" t="s">
        <v>865</v>
      </c>
      <c r="E322" s="7" t="s">
        <v>866</v>
      </c>
      <c r="F322" s="7" t="n">
        <v>33291</v>
      </c>
      <c r="G322" s="7" t="n">
        <v>485</v>
      </c>
      <c r="H322" s="7" t="n">
        <v>0</v>
      </c>
      <c r="I322" s="7" t="n">
        <v>95</v>
      </c>
      <c r="J322" s="7" t="s">
        <v>7573</v>
      </c>
      <c r="K322" s="7" t="s">
        <v>7573</v>
      </c>
    </row>
    <row r="323" customFormat="false" ht="15" hidden="false" customHeight="false" outlineLevel="0" collapsed="false">
      <c r="A323" s="7" t="s">
        <v>867</v>
      </c>
      <c r="B323" s="7" t="n">
        <v>930</v>
      </c>
      <c r="C323" s="7" t="s">
        <v>23</v>
      </c>
      <c r="D323" s="7" t="s">
        <v>868</v>
      </c>
      <c r="E323" s="7" t="s">
        <v>869</v>
      </c>
      <c r="F323" s="7" t="n">
        <v>10729</v>
      </c>
      <c r="G323" s="7" t="n">
        <v>130</v>
      </c>
      <c r="H323" s="7" t="n">
        <v>0</v>
      </c>
      <c r="I323" s="7" t="n">
        <v>25</v>
      </c>
      <c r="J323" s="7" t="s">
        <v>7573</v>
      </c>
      <c r="K323" s="7" t="s">
        <v>7573</v>
      </c>
    </row>
    <row r="324" customFormat="false" ht="15" hidden="false" customHeight="false" outlineLevel="0" collapsed="false">
      <c r="A324" s="7" t="s">
        <v>870</v>
      </c>
      <c r="B324" s="7" t="n">
        <v>152</v>
      </c>
      <c r="C324" s="7" t="s">
        <v>23</v>
      </c>
      <c r="D324" s="7" t="s">
        <v>871</v>
      </c>
      <c r="E324" s="7" t="s">
        <v>872</v>
      </c>
      <c r="F324" s="7" t="n">
        <v>7990</v>
      </c>
      <c r="G324" s="7" t="n">
        <v>69</v>
      </c>
      <c r="H324" s="7" t="n">
        <v>0</v>
      </c>
      <c r="I324" s="7" t="n">
        <v>9</v>
      </c>
      <c r="J324" s="7" t="s">
        <v>7573</v>
      </c>
      <c r="K324" s="7" t="s">
        <v>7573</v>
      </c>
    </row>
    <row r="325" customFormat="false" ht="15" hidden="false" customHeight="false" outlineLevel="0" collapsed="false">
      <c r="A325" s="7" t="s">
        <v>873</v>
      </c>
      <c r="B325" s="7" t="n">
        <v>1566</v>
      </c>
      <c r="C325" s="7" t="s">
        <v>23</v>
      </c>
      <c r="E325" s="7" t="s">
        <v>874</v>
      </c>
      <c r="F325" s="7" t="n">
        <v>9918</v>
      </c>
      <c r="G325" s="7" t="n">
        <v>85</v>
      </c>
      <c r="H325" s="7" t="n">
        <v>0</v>
      </c>
      <c r="I325" s="7" t="n">
        <v>14</v>
      </c>
      <c r="J325" s="7" t="s">
        <v>7573</v>
      </c>
      <c r="K325" s="7" t="s">
        <v>7573</v>
      </c>
    </row>
    <row r="326" customFormat="false" ht="15" hidden="false" customHeight="false" outlineLevel="0" collapsed="false">
      <c r="A326" s="7" t="s">
        <v>875</v>
      </c>
      <c r="B326" s="7" t="n">
        <v>3885</v>
      </c>
      <c r="C326" s="7" t="s">
        <v>23</v>
      </c>
      <c r="E326" s="7" t="s">
        <v>876</v>
      </c>
      <c r="F326" s="7" t="n">
        <v>63564</v>
      </c>
      <c r="G326" s="7" t="n">
        <v>269</v>
      </c>
      <c r="H326" s="7" t="n">
        <v>0</v>
      </c>
      <c r="I326" s="7" t="n">
        <v>58</v>
      </c>
      <c r="J326" s="7" t="s">
        <v>7573</v>
      </c>
      <c r="K326" s="7" t="s">
        <v>7573</v>
      </c>
    </row>
    <row r="327" customFormat="false" ht="15" hidden="false" customHeight="false" outlineLevel="0" collapsed="false">
      <c r="A327" s="7" t="s">
        <v>877</v>
      </c>
      <c r="B327" s="7" t="n">
        <v>501</v>
      </c>
      <c r="C327" s="7" t="s">
        <v>23</v>
      </c>
      <c r="E327" s="7" t="s">
        <v>878</v>
      </c>
      <c r="F327" s="7" t="n">
        <v>6649</v>
      </c>
      <c r="G327" s="7" t="n">
        <v>43</v>
      </c>
      <c r="H327" s="7" t="n">
        <v>0</v>
      </c>
      <c r="I327" s="7" t="n">
        <v>1</v>
      </c>
      <c r="J327" s="7" t="s">
        <v>7573</v>
      </c>
      <c r="K327" s="7" t="s">
        <v>7573</v>
      </c>
    </row>
    <row r="328" customFormat="false" ht="15" hidden="false" customHeight="false" outlineLevel="0" collapsed="false">
      <c r="A328" s="7" t="s">
        <v>879</v>
      </c>
      <c r="B328" s="7" t="n">
        <v>292</v>
      </c>
      <c r="C328" s="7" t="s">
        <v>23</v>
      </c>
      <c r="D328" s="7" t="s">
        <v>880</v>
      </c>
      <c r="E328" s="7" t="s">
        <v>881</v>
      </c>
      <c r="F328" s="7" t="n">
        <v>7628</v>
      </c>
      <c r="G328" s="7" t="n">
        <v>131</v>
      </c>
      <c r="H328" s="7" t="n">
        <v>0</v>
      </c>
      <c r="I328" s="7" t="n">
        <v>11</v>
      </c>
      <c r="J328" s="7" t="s">
        <v>7573</v>
      </c>
      <c r="K328" s="7" t="s">
        <v>7573</v>
      </c>
    </row>
    <row r="329" customFormat="false" ht="15" hidden="false" customHeight="false" outlineLevel="0" collapsed="false">
      <c r="A329" s="7" t="s">
        <v>882</v>
      </c>
      <c r="B329" s="7" t="n">
        <v>105</v>
      </c>
      <c r="C329" s="7" t="s">
        <v>23</v>
      </c>
      <c r="E329" s="7" t="s">
        <v>883</v>
      </c>
      <c r="F329" s="7" t="n">
        <v>14678</v>
      </c>
      <c r="G329" s="7" t="n">
        <v>81</v>
      </c>
      <c r="H329" s="7" t="n">
        <v>0</v>
      </c>
      <c r="I329" s="7" t="n">
        <v>25</v>
      </c>
      <c r="J329" s="7" t="s">
        <v>7573</v>
      </c>
      <c r="K329" s="7" t="s">
        <v>7573</v>
      </c>
    </row>
    <row r="330" customFormat="false" ht="15" hidden="false" customHeight="false" outlineLevel="0" collapsed="false">
      <c r="A330" s="7" t="s">
        <v>884</v>
      </c>
      <c r="B330" s="7" t="n">
        <v>120</v>
      </c>
      <c r="C330" s="7" t="s">
        <v>23</v>
      </c>
      <c r="E330" s="7" t="s">
        <v>885</v>
      </c>
      <c r="F330" s="7" t="n">
        <v>9223</v>
      </c>
      <c r="G330" s="7" t="n">
        <v>99</v>
      </c>
      <c r="H330" s="7" t="n">
        <v>0</v>
      </c>
      <c r="I330" s="7" t="n">
        <v>5</v>
      </c>
      <c r="J330" s="7" t="s">
        <v>7573</v>
      </c>
      <c r="K330" s="7" t="s">
        <v>7573</v>
      </c>
    </row>
    <row r="331" customFormat="false" ht="15" hidden="false" customHeight="false" outlineLevel="0" collapsed="false">
      <c r="A331" s="7" t="s">
        <v>886</v>
      </c>
      <c r="B331" s="7" t="n">
        <v>878</v>
      </c>
      <c r="C331" s="7" t="s">
        <v>23</v>
      </c>
      <c r="D331" s="7" t="s">
        <v>887</v>
      </c>
      <c r="E331" s="7" t="s">
        <v>888</v>
      </c>
      <c r="F331" s="7" t="n">
        <v>7644</v>
      </c>
      <c r="G331" s="7" t="n">
        <v>102</v>
      </c>
      <c r="H331" s="7" t="n">
        <v>0</v>
      </c>
      <c r="I331" s="7" t="n">
        <v>20</v>
      </c>
      <c r="J331" s="7" t="s">
        <v>7573</v>
      </c>
      <c r="K331" s="7" t="s">
        <v>7573</v>
      </c>
    </row>
    <row r="332" customFormat="false" ht="15" hidden="false" customHeight="false" outlineLevel="0" collapsed="false">
      <c r="A332" s="7" t="s">
        <v>889</v>
      </c>
      <c r="B332" s="7" t="n">
        <v>104</v>
      </c>
      <c r="C332" s="7" t="s">
        <v>23</v>
      </c>
      <c r="D332" s="7" t="s">
        <v>890</v>
      </c>
      <c r="E332" s="7" t="s">
        <v>891</v>
      </c>
      <c r="F332" s="7" t="n">
        <v>12308</v>
      </c>
      <c r="G332" s="7" t="n">
        <v>80</v>
      </c>
      <c r="H332" s="7" t="n">
        <v>0</v>
      </c>
      <c r="I332" s="7" t="n">
        <v>5</v>
      </c>
      <c r="J332" s="7" t="s">
        <v>7573</v>
      </c>
      <c r="K332" s="7" t="s">
        <v>7573</v>
      </c>
    </row>
    <row r="333" customFormat="false" ht="15" hidden="false" customHeight="false" outlineLevel="0" collapsed="false">
      <c r="A333" s="7" t="s">
        <v>892</v>
      </c>
      <c r="B333" s="7" t="n">
        <v>2655</v>
      </c>
      <c r="C333" s="7" t="s">
        <v>23</v>
      </c>
      <c r="E333" s="7" t="s">
        <v>893</v>
      </c>
      <c r="F333" s="7" t="n">
        <v>149259</v>
      </c>
      <c r="G333" s="7" t="n">
        <v>1144</v>
      </c>
      <c r="H333" s="7" t="n">
        <v>0</v>
      </c>
      <c r="I333" s="7" t="n">
        <v>51</v>
      </c>
      <c r="J333" s="7" t="s">
        <v>7573</v>
      </c>
      <c r="K333" s="7" t="s">
        <v>7573</v>
      </c>
    </row>
    <row r="334" customFormat="false" ht="15" hidden="false" customHeight="false" outlineLevel="0" collapsed="false">
      <c r="A334" s="7" t="s">
        <v>894</v>
      </c>
      <c r="B334" s="7" t="n">
        <v>3957</v>
      </c>
      <c r="C334" s="7" t="s">
        <v>23</v>
      </c>
      <c r="D334" s="7" t="s">
        <v>895</v>
      </c>
      <c r="E334" s="7" t="s">
        <v>896</v>
      </c>
      <c r="F334" s="7" t="n">
        <v>160282</v>
      </c>
      <c r="G334" s="7" t="n">
        <v>1595</v>
      </c>
      <c r="H334" s="7" t="n">
        <v>0</v>
      </c>
      <c r="I334" s="7" t="n">
        <v>301</v>
      </c>
      <c r="J334" s="7" t="s">
        <v>7573</v>
      </c>
      <c r="K334" s="7" t="s">
        <v>7573</v>
      </c>
    </row>
    <row r="335" customFormat="false" ht="15" hidden="false" customHeight="false" outlineLevel="0" collapsed="false">
      <c r="A335" s="7" t="s">
        <v>897</v>
      </c>
      <c r="B335" s="7" t="n">
        <v>111</v>
      </c>
      <c r="C335" s="7" t="s">
        <v>23</v>
      </c>
      <c r="D335" s="7" t="s">
        <v>898</v>
      </c>
      <c r="E335" s="7" t="s">
        <v>899</v>
      </c>
      <c r="F335" s="7" t="n">
        <v>5121</v>
      </c>
      <c r="G335" s="7" t="n">
        <v>35</v>
      </c>
      <c r="H335" s="7" t="n">
        <v>0</v>
      </c>
      <c r="I335" s="7" t="n">
        <v>1</v>
      </c>
      <c r="J335" s="7" t="s">
        <v>7573</v>
      </c>
      <c r="K335" s="7" t="s">
        <v>7573</v>
      </c>
    </row>
    <row r="336" customFormat="false" ht="15" hidden="false" customHeight="false" outlineLevel="0" collapsed="false">
      <c r="A336" s="7" t="s">
        <v>900</v>
      </c>
      <c r="B336" s="7" t="n">
        <v>150</v>
      </c>
      <c r="C336" s="7" t="s">
        <v>23</v>
      </c>
      <c r="E336" s="7" t="s">
        <v>901</v>
      </c>
      <c r="F336" s="7" t="n">
        <v>5853</v>
      </c>
      <c r="G336" s="7" t="n">
        <v>77</v>
      </c>
      <c r="H336" s="7" t="n">
        <v>0</v>
      </c>
      <c r="I336" s="7" t="n">
        <v>4</v>
      </c>
      <c r="J336" s="7" t="s">
        <v>7573</v>
      </c>
      <c r="K336" s="7" t="s">
        <v>7573</v>
      </c>
    </row>
    <row r="337" customFormat="false" ht="15" hidden="false" customHeight="false" outlineLevel="0" collapsed="false">
      <c r="A337" s="7" t="s">
        <v>902</v>
      </c>
      <c r="B337" s="7" t="n">
        <v>2803</v>
      </c>
      <c r="C337" s="7" t="s">
        <v>23</v>
      </c>
      <c r="D337" s="7" t="s">
        <v>903</v>
      </c>
      <c r="E337" s="7" t="s">
        <v>904</v>
      </c>
      <c r="F337" s="7" t="n">
        <v>16091</v>
      </c>
      <c r="G337" s="7" t="n">
        <v>161</v>
      </c>
      <c r="H337" s="7" t="n">
        <v>0</v>
      </c>
      <c r="I337" s="7" t="n">
        <v>17</v>
      </c>
      <c r="J337" s="7" t="s">
        <v>7573</v>
      </c>
      <c r="K337" s="7" t="s">
        <v>7573</v>
      </c>
    </row>
    <row r="338" customFormat="false" ht="15" hidden="false" customHeight="false" outlineLevel="0" collapsed="false">
      <c r="A338" s="7" t="s">
        <v>905</v>
      </c>
      <c r="B338" s="7" t="n">
        <v>288</v>
      </c>
      <c r="C338" s="7" t="s">
        <v>23</v>
      </c>
      <c r="E338" s="7" t="s">
        <v>906</v>
      </c>
      <c r="F338" s="7" t="n">
        <v>20229</v>
      </c>
      <c r="G338" s="7" t="n">
        <v>258</v>
      </c>
      <c r="H338" s="7" t="n">
        <v>0</v>
      </c>
      <c r="I338" s="7" t="n">
        <v>6</v>
      </c>
      <c r="J338" s="7" t="s">
        <v>7573</v>
      </c>
      <c r="K338" s="7" t="s">
        <v>7573</v>
      </c>
    </row>
    <row r="339" customFormat="false" ht="15" hidden="false" customHeight="false" outlineLevel="0" collapsed="false">
      <c r="A339" s="7" t="s">
        <v>907</v>
      </c>
      <c r="B339" s="7" t="n">
        <v>2630</v>
      </c>
      <c r="C339" s="7" t="s">
        <v>23</v>
      </c>
      <c r="E339" s="7" t="s">
        <v>908</v>
      </c>
      <c r="F339" s="7" t="n">
        <v>5873</v>
      </c>
      <c r="G339" s="7" t="n">
        <v>61</v>
      </c>
      <c r="H339" s="7" t="n">
        <v>0</v>
      </c>
      <c r="I339" s="7" t="n">
        <v>8</v>
      </c>
      <c r="J339" s="7" t="s">
        <v>7573</v>
      </c>
      <c r="K339" s="7" t="s">
        <v>7573</v>
      </c>
    </row>
    <row r="340" customFormat="false" ht="15" hidden="false" customHeight="false" outlineLevel="0" collapsed="false">
      <c r="A340" s="7" t="s">
        <v>909</v>
      </c>
      <c r="B340" s="7" t="n">
        <v>428</v>
      </c>
      <c r="C340" s="7" t="s">
        <v>23</v>
      </c>
      <c r="D340" s="7" t="s">
        <v>910</v>
      </c>
      <c r="E340" s="7" t="s">
        <v>911</v>
      </c>
      <c r="F340" s="7" t="n">
        <v>77457</v>
      </c>
      <c r="G340" s="7" t="n">
        <v>653</v>
      </c>
      <c r="H340" s="7" t="n">
        <v>0</v>
      </c>
      <c r="I340" s="7" t="n">
        <v>210</v>
      </c>
      <c r="J340" s="7" t="s">
        <v>7573</v>
      </c>
      <c r="K340" s="7" t="s">
        <v>7573</v>
      </c>
    </row>
    <row r="341" customFormat="false" ht="15" hidden="false" customHeight="false" outlineLevel="0" collapsed="false">
      <c r="A341" s="7" t="s">
        <v>912</v>
      </c>
      <c r="B341" s="7" t="n">
        <v>257</v>
      </c>
      <c r="C341" s="7" t="s">
        <v>23</v>
      </c>
      <c r="D341" s="7" t="s">
        <v>913</v>
      </c>
      <c r="E341" s="7" t="s">
        <v>914</v>
      </c>
      <c r="F341" s="7" t="n">
        <v>8512</v>
      </c>
      <c r="G341" s="7" t="n">
        <v>89</v>
      </c>
      <c r="H341" s="7" t="n">
        <v>0</v>
      </c>
      <c r="I341" s="7" t="n">
        <v>18</v>
      </c>
      <c r="J341" s="7" t="s">
        <v>7573</v>
      </c>
      <c r="K341" s="7" t="s">
        <v>7573</v>
      </c>
    </row>
    <row r="342" customFormat="false" ht="15" hidden="false" customHeight="false" outlineLevel="0" collapsed="false">
      <c r="A342" s="7" t="s">
        <v>915</v>
      </c>
      <c r="B342" s="7" t="n">
        <v>183</v>
      </c>
      <c r="C342" s="7" t="s">
        <v>23</v>
      </c>
      <c r="D342" s="7" t="s">
        <v>916</v>
      </c>
      <c r="E342" s="7" t="s">
        <v>917</v>
      </c>
      <c r="F342" s="7" t="n">
        <v>7493</v>
      </c>
      <c r="G342" s="7" t="n">
        <v>87</v>
      </c>
      <c r="H342" s="7" t="n">
        <v>0</v>
      </c>
      <c r="I342" s="7" t="n">
        <v>7</v>
      </c>
      <c r="J342" s="7" t="s">
        <v>7573</v>
      </c>
      <c r="K342" s="7" t="s">
        <v>7573</v>
      </c>
    </row>
    <row r="343" customFormat="false" ht="15" hidden="false" customHeight="false" outlineLevel="0" collapsed="false">
      <c r="A343" s="7" t="s">
        <v>918</v>
      </c>
      <c r="B343" s="7" t="n">
        <v>19929</v>
      </c>
      <c r="C343" s="7" t="s">
        <v>23</v>
      </c>
      <c r="D343" s="7" t="s">
        <v>919</v>
      </c>
      <c r="E343" s="7" t="s">
        <v>920</v>
      </c>
      <c r="F343" s="7" t="n">
        <v>12055</v>
      </c>
      <c r="G343" s="7" t="n">
        <v>85</v>
      </c>
      <c r="H343" s="7" t="n">
        <v>0</v>
      </c>
      <c r="I343" s="7" t="n">
        <v>191</v>
      </c>
      <c r="J343" s="7" t="s">
        <v>7573</v>
      </c>
      <c r="K343" s="7" t="s">
        <v>7573</v>
      </c>
    </row>
    <row r="344" customFormat="false" ht="15" hidden="false" customHeight="false" outlineLevel="0" collapsed="false">
      <c r="A344" s="7" t="s">
        <v>921</v>
      </c>
      <c r="B344" s="7" t="n">
        <v>135</v>
      </c>
      <c r="C344" s="7" t="s">
        <v>23</v>
      </c>
      <c r="E344" s="7" t="s">
        <v>922</v>
      </c>
      <c r="F344" s="7" t="n">
        <v>8588</v>
      </c>
      <c r="G344" s="7" t="n">
        <v>143</v>
      </c>
      <c r="H344" s="7" t="n">
        <v>0</v>
      </c>
      <c r="I344" s="7" t="n">
        <v>4</v>
      </c>
      <c r="J344" s="7" t="s">
        <v>7573</v>
      </c>
      <c r="K344" s="7" t="s">
        <v>7573</v>
      </c>
    </row>
    <row r="345" customFormat="false" ht="15" hidden="false" customHeight="false" outlineLevel="0" collapsed="false">
      <c r="A345" s="7" t="s">
        <v>923</v>
      </c>
      <c r="B345" s="7" t="n">
        <v>704</v>
      </c>
      <c r="C345" s="7" t="s">
        <v>23</v>
      </c>
      <c r="E345" s="7" t="s">
        <v>924</v>
      </c>
      <c r="F345" s="7" t="n">
        <v>5309</v>
      </c>
      <c r="G345" s="7" t="n">
        <v>90</v>
      </c>
      <c r="H345" s="7" t="n">
        <v>2</v>
      </c>
      <c r="I345" s="7" t="n">
        <v>20</v>
      </c>
      <c r="J345" s="7" t="s">
        <v>7573</v>
      </c>
      <c r="K345" s="7" t="s">
        <v>7573</v>
      </c>
    </row>
    <row r="346" customFormat="false" ht="15" hidden="false" customHeight="false" outlineLevel="0" collapsed="false">
      <c r="A346" s="7" t="s">
        <v>925</v>
      </c>
      <c r="B346" s="7" t="n">
        <v>158</v>
      </c>
      <c r="C346" s="7" t="s">
        <v>23</v>
      </c>
      <c r="E346" s="7" t="s">
        <v>926</v>
      </c>
      <c r="F346" s="7" t="n">
        <v>7272</v>
      </c>
      <c r="G346" s="7" t="n">
        <v>56</v>
      </c>
      <c r="H346" s="7" t="n">
        <v>0</v>
      </c>
      <c r="I346" s="7" t="n">
        <v>23</v>
      </c>
      <c r="J346" s="7" t="s">
        <v>7573</v>
      </c>
      <c r="K346" s="7" t="s">
        <v>7573</v>
      </c>
    </row>
    <row r="347" customFormat="false" ht="15" hidden="false" customHeight="false" outlineLevel="0" collapsed="false">
      <c r="A347" s="7" t="s">
        <v>927</v>
      </c>
      <c r="B347" s="7" t="n">
        <v>181</v>
      </c>
      <c r="C347" s="7" t="s">
        <v>23</v>
      </c>
      <c r="F347" s="7" t="n">
        <v>149199</v>
      </c>
      <c r="G347" s="7" t="n">
        <v>1721</v>
      </c>
      <c r="H347" s="7" t="n">
        <v>0</v>
      </c>
      <c r="I347" s="7" t="n">
        <v>321</v>
      </c>
      <c r="J347" s="7" t="s">
        <v>7573</v>
      </c>
      <c r="K347" s="7" t="s">
        <v>7573</v>
      </c>
    </row>
    <row r="348" customFormat="false" ht="15" hidden="false" customHeight="false" outlineLevel="0" collapsed="false">
      <c r="A348" s="7" t="s">
        <v>928</v>
      </c>
      <c r="B348" s="7" t="n">
        <v>9609</v>
      </c>
      <c r="C348" s="7" t="s">
        <v>23</v>
      </c>
      <c r="D348" s="7" t="s">
        <v>929</v>
      </c>
      <c r="E348" s="7" t="s">
        <v>930</v>
      </c>
      <c r="F348" s="7" t="n">
        <v>13052</v>
      </c>
      <c r="G348" s="7" t="n">
        <v>145</v>
      </c>
      <c r="H348" s="7" t="n">
        <v>0</v>
      </c>
      <c r="I348" s="7" t="n">
        <v>4</v>
      </c>
      <c r="J348" s="7" t="s">
        <v>7573</v>
      </c>
      <c r="K348" s="7" t="s">
        <v>7573</v>
      </c>
    </row>
    <row r="349" customFormat="false" ht="15" hidden="false" customHeight="false" outlineLevel="0" collapsed="false">
      <c r="A349" s="7" t="s">
        <v>931</v>
      </c>
      <c r="B349" s="7" t="n">
        <v>193</v>
      </c>
      <c r="C349" s="7" t="s">
        <v>23</v>
      </c>
      <c r="D349" s="7" t="s">
        <v>932</v>
      </c>
      <c r="E349" s="7" t="s">
        <v>933</v>
      </c>
      <c r="F349" s="7" t="n">
        <v>14644</v>
      </c>
      <c r="G349" s="7" t="n">
        <v>119</v>
      </c>
      <c r="H349" s="7" t="n">
        <v>0</v>
      </c>
      <c r="I349" s="7" t="n">
        <v>6</v>
      </c>
      <c r="J349" s="7" t="s">
        <v>7573</v>
      </c>
      <c r="K349" s="7" t="s">
        <v>7573</v>
      </c>
    </row>
    <row r="350" customFormat="false" ht="15" hidden="false" customHeight="false" outlineLevel="0" collapsed="false">
      <c r="A350" s="7" t="s">
        <v>934</v>
      </c>
      <c r="B350" s="7" t="n">
        <v>13855</v>
      </c>
      <c r="C350" s="7" t="s">
        <v>23</v>
      </c>
      <c r="D350" s="7" t="s">
        <v>935</v>
      </c>
      <c r="E350" s="7" t="s">
        <v>936</v>
      </c>
      <c r="F350" s="7" t="n">
        <v>6599</v>
      </c>
      <c r="G350" s="7" t="n">
        <v>63</v>
      </c>
      <c r="H350" s="7" t="n">
        <v>0</v>
      </c>
      <c r="I350" s="7" t="n">
        <v>22</v>
      </c>
      <c r="J350" s="7" t="s">
        <v>7573</v>
      </c>
      <c r="K350" s="7" t="s">
        <v>7573</v>
      </c>
    </row>
    <row r="351" customFormat="false" ht="15" hidden="false" customHeight="false" outlineLevel="0" collapsed="false">
      <c r="A351" s="7" t="s">
        <v>937</v>
      </c>
      <c r="B351" s="7" t="n">
        <v>241</v>
      </c>
      <c r="C351" s="7" t="s">
        <v>23</v>
      </c>
      <c r="D351" s="7" t="s">
        <v>938</v>
      </c>
      <c r="E351" s="7" t="s">
        <v>939</v>
      </c>
      <c r="F351" s="7" t="n">
        <v>16726</v>
      </c>
      <c r="G351" s="7" t="n">
        <v>126</v>
      </c>
      <c r="H351" s="7" t="n">
        <v>0</v>
      </c>
      <c r="I351" s="7" t="n">
        <v>42</v>
      </c>
      <c r="J351" s="7" t="s">
        <v>7573</v>
      </c>
      <c r="K351" s="7" t="s">
        <v>7573</v>
      </c>
    </row>
    <row r="352" customFormat="false" ht="15" hidden="false" customHeight="false" outlineLevel="0" collapsed="false">
      <c r="A352" s="7" t="s">
        <v>940</v>
      </c>
      <c r="B352" s="7" t="n">
        <v>342</v>
      </c>
      <c r="C352" s="7" t="s">
        <v>23</v>
      </c>
      <c r="D352" s="7" t="s">
        <v>941</v>
      </c>
      <c r="E352" s="7" t="s">
        <v>942</v>
      </c>
      <c r="F352" s="7" t="n">
        <v>8781</v>
      </c>
      <c r="G352" s="7" t="n">
        <v>27</v>
      </c>
      <c r="H352" s="7" t="n">
        <v>0</v>
      </c>
      <c r="I352" s="7" t="n">
        <v>4</v>
      </c>
      <c r="J352" s="7" t="s">
        <v>7573</v>
      </c>
      <c r="K352" s="7" t="s">
        <v>7573</v>
      </c>
    </row>
    <row r="353" customFormat="false" ht="15" hidden="false" customHeight="false" outlineLevel="0" collapsed="false">
      <c r="A353" s="7" t="s">
        <v>943</v>
      </c>
      <c r="B353" s="7" t="n">
        <v>135</v>
      </c>
      <c r="C353" s="7" t="s">
        <v>23</v>
      </c>
      <c r="E353" s="7" t="s">
        <v>944</v>
      </c>
      <c r="F353" s="7" t="n">
        <v>5945</v>
      </c>
      <c r="G353" s="7" t="n">
        <v>71</v>
      </c>
      <c r="H353" s="7" t="n">
        <v>3</v>
      </c>
      <c r="I353" s="7" t="n">
        <v>1</v>
      </c>
      <c r="J353" s="7" t="s">
        <v>7573</v>
      </c>
      <c r="K353" s="7" t="s">
        <v>7573</v>
      </c>
    </row>
    <row r="354" customFormat="false" ht="15" hidden="false" customHeight="false" outlineLevel="0" collapsed="false">
      <c r="A354" s="7" t="s">
        <v>945</v>
      </c>
      <c r="B354" s="7" t="n">
        <v>206</v>
      </c>
      <c r="C354" s="7" t="s">
        <v>23</v>
      </c>
      <c r="E354" s="7" t="s">
        <v>946</v>
      </c>
      <c r="F354" s="7" t="n">
        <v>658671</v>
      </c>
      <c r="G354" s="7" t="n">
        <v>2445</v>
      </c>
      <c r="H354" s="7" t="n">
        <v>0</v>
      </c>
      <c r="I354" s="7" t="n">
        <v>142</v>
      </c>
      <c r="J354" s="7" t="s">
        <v>7573</v>
      </c>
      <c r="K354" s="7" t="s">
        <v>7573</v>
      </c>
    </row>
    <row r="355" customFormat="false" ht="15" hidden="false" customHeight="false" outlineLevel="0" collapsed="false">
      <c r="A355" s="7" t="s">
        <v>947</v>
      </c>
      <c r="B355" s="7" t="n">
        <v>349</v>
      </c>
      <c r="C355" s="7" t="s">
        <v>23</v>
      </c>
      <c r="E355" s="7" t="s">
        <v>948</v>
      </c>
      <c r="F355" s="7" t="n">
        <v>23696</v>
      </c>
      <c r="G355" s="7" t="n">
        <v>125</v>
      </c>
      <c r="H355" s="7" t="n">
        <v>0</v>
      </c>
      <c r="I355" s="7" t="n">
        <v>3</v>
      </c>
      <c r="J355" s="7" t="s">
        <v>7573</v>
      </c>
      <c r="K355" s="7" t="s">
        <v>7573</v>
      </c>
    </row>
    <row r="356" customFormat="false" ht="15" hidden="false" customHeight="false" outlineLevel="0" collapsed="false">
      <c r="A356" s="7" t="s">
        <v>949</v>
      </c>
      <c r="B356" s="7" t="n">
        <v>202</v>
      </c>
      <c r="C356" s="7" t="s">
        <v>23</v>
      </c>
      <c r="D356" s="7" t="s">
        <v>950</v>
      </c>
      <c r="E356" s="7" t="s">
        <v>951</v>
      </c>
      <c r="F356" s="7" t="n">
        <v>7211</v>
      </c>
      <c r="G356" s="7" t="n">
        <v>138</v>
      </c>
      <c r="H356" s="7" t="n">
        <v>0</v>
      </c>
      <c r="I356" s="7" t="n">
        <v>4</v>
      </c>
      <c r="J356" s="7" t="s">
        <v>7573</v>
      </c>
      <c r="K356" s="7" t="s">
        <v>7573</v>
      </c>
    </row>
    <row r="357" customFormat="false" ht="15" hidden="false" customHeight="false" outlineLevel="0" collapsed="false">
      <c r="A357" s="7" t="s">
        <v>952</v>
      </c>
      <c r="B357" s="7" t="n">
        <v>102</v>
      </c>
      <c r="C357" s="7" t="s">
        <v>23</v>
      </c>
      <c r="E357" s="7" t="s">
        <v>953</v>
      </c>
      <c r="F357" s="7" t="n">
        <v>6969</v>
      </c>
      <c r="G357" s="7" t="n">
        <v>57</v>
      </c>
      <c r="H357" s="7" t="n">
        <v>0</v>
      </c>
      <c r="I357" s="7" t="n">
        <v>9</v>
      </c>
      <c r="J357" s="7" t="s">
        <v>7573</v>
      </c>
      <c r="K357" s="7" t="s">
        <v>7573</v>
      </c>
    </row>
    <row r="358" customFormat="false" ht="15" hidden="false" customHeight="false" outlineLevel="0" collapsed="false">
      <c r="A358" s="7" t="s">
        <v>954</v>
      </c>
      <c r="B358" s="7" t="n">
        <v>18649</v>
      </c>
      <c r="C358" s="7" t="s">
        <v>23</v>
      </c>
      <c r="D358" s="7" t="s">
        <v>955</v>
      </c>
      <c r="E358" s="7" t="s">
        <v>956</v>
      </c>
      <c r="F358" s="7" t="n">
        <v>134631</v>
      </c>
      <c r="G358" s="7" t="n">
        <v>921</v>
      </c>
      <c r="H358" s="7" t="n">
        <v>0</v>
      </c>
      <c r="I358" s="7" t="n">
        <v>60</v>
      </c>
      <c r="J358" s="7" t="s">
        <v>7573</v>
      </c>
      <c r="K358" s="7" t="s">
        <v>7573</v>
      </c>
    </row>
    <row r="359" customFormat="false" ht="15" hidden="false" customHeight="false" outlineLevel="0" collapsed="false">
      <c r="A359" s="7" t="s">
        <v>957</v>
      </c>
      <c r="B359" s="7" t="n">
        <v>1557</v>
      </c>
      <c r="C359" s="7" t="s">
        <v>23</v>
      </c>
      <c r="E359" s="7" t="s">
        <v>958</v>
      </c>
      <c r="F359" s="7" t="n">
        <v>36279</v>
      </c>
      <c r="G359" s="7" t="n">
        <v>347</v>
      </c>
      <c r="H359" s="7" t="n">
        <v>1</v>
      </c>
      <c r="I359" s="7" t="n">
        <v>82</v>
      </c>
      <c r="J359" s="7" t="s">
        <v>7573</v>
      </c>
      <c r="K359" s="7" t="s">
        <v>7573</v>
      </c>
    </row>
    <row r="360" customFormat="false" ht="15" hidden="false" customHeight="false" outlineLevel="0" collapsed="false">
      <c r="A360" s="7" t="s">
        <v>959</v>
      </c>
      <c r="B360" s="7" t="n">
        <v>150</v>
      </c>
      <c r="C360" s="7" t="s">
        <v>23</v>
      </c>
      <c r="D360" s="7" t="s">
        <v>960</v>
      </c>
      <c r="E360" s="7" t="s">
        <v>961</v>
      </c>
      <c r="F360" s="7" t="n">
        <v>54154</v>
      </c>
      <c r="G360" s="7" t="n">
        <v>534</v>
      </c>
      <c r="H360" s="7" t="n">
        <v>2</v>
      </c>
      <c r="I360" s="7" t="n">
        <v>47</v>
      </c>
      <c r="J360" s="7" t="s">
        <v>7573</v>
      </c>
      <c r="K360" s="7" t="s">
        <v>7573</v>
      </c>
    </row>
    <row r="361" customFormat="false" ht="15" hidden="false" customHeight="false" outlineLevel="0" collapsed="false">
      <c r="A361" s="7" t="s">
        <v>962</v>
      </c>
      <c r="B361" s="7" t="n">
        <v>267</v>
      </c>
      <c r="C361" s="7" t="s">
        <v>23</v>
      </c>
      <c r="E361" s="7" t="s">
        <v>963</v>
      </c>
      <c r="F361" s="7" t="n">
        <v>5952</v>
      </c>
      <c r="G361" s="7" t="n">
        <v>26</v>
      </c>
      <c r="H361" s="7" t="n">
        <v>0</v>
      </c>
      <c r="I361" s="7" t="n">
        <v>12</v>
      </c>
      <c r="J361" s="7" t="s">
        <v>7573</v>
      </c>
      <c r="K361" s="7" t="s">
        <v>7573</v>
      </c>
    </row>
    <row r="362" customFormat="false" ht="15" hidden="false" customHeight="false" outlineLevel="0" collapsed="false">
      <c r="A362" s="7" t="s">
        <v>964</v>
      </c>
      <c r="B362" s="7" t="n">
        <v>175</v>
      </c>
      <c r="C362" s="7" t="s">
        <v>23</v>
      </c>
      <c r="D362" s="7" t="s">
        <v>965</v>
      </c>
      <c r="E362" s="7" t="s">
        <v>966</v>
      </c>
      <c r="F362" s="7" t="n">
        <v>11697</v>
      </c>
      <c r="G362" s="7" t="n">
        <v>128</v>
      </c>
      <c r="H362" s="7" t="n">
        <v>0</v>
      </c>
      <c r="I362" s="7" t="n">
        <v>2</v>
      </c>
      <c r="J362" s="7" t="s">
        <v>7573</v>
      </c>
      <c r="K362" s="7" t="s">
        <v>7573</v>
      </c>
    </row>
    <row r="363" customFormat="false" ht="15" hidden="false" customHeight="false" outlineLevel="0" collapsed="false">
      <c r="A363" s="7" t="s">
        <v>967</v>
      </c>
      <c r="B363" s="7" t="n">
        <v>188</v>
      </c>
      <c r="C363" s="7" t="s">
        <v>23</v>
      </c>
      <c r="E363" s="7" t="s">
        <v>968</v>
      </c>
      <c r="F363" s="7" t="n">
        <v>9701</v>
      </c>
      <c r="G363" s="7" t="n">
        <v>65</v>
      </c>
      <c r="H363" s="7" t="n">
        <v>0</v>
      </c>
      <c r="I363" s="7" t="n">
        <v>75</v>
      </c>
      <c r="J363" s="7" t="s">
        <v>7573</v>
      </c>
      <c r="K363" s="7" t="s">
        <v>7573</v>
      </c>
    </row>
    <row r="364" customFormat="false" ht="15" hidden="false" customHeight="false" outlineLevel="0" collapsed="false">
      <c r="A364" s="7" t="s">
        <v>969</v>
      </c>
      <c r="B364" s="7" t="n">
        <v>306</v>
      </c>
      <c r="C364" s="7" t="s">
        <v>23</v>
      </c>
      <c r="D364" s="7" t="s">
        <v>970</v>
      </c>
      <c r="E364" s="7" t="s">
        <v>971</v>
      </c>
      <c r="F364" s="7" t="n">
        <v>29588</v>
      </c>
      <c r="G364" s="7" t="n">
        <v>284</v>
      </c>
      <c r="H364" s="7" t="n">
        <v>0</v>
      </c>
      <c r="I364" s="7" t="n">
        <v>15</v>
      </c>
      <c r="J364" s="7" t="s">
        <v>7573</v>
      </c>
      <c r="K364" s="7" t="s">
        <v>7573</v>
      </c>
    </row>
    <row r="365" customFormat="false" ht="15" hidden="false" customHeight="false" outlineLevel="0" collapsed="false">
      <c r="A365" s="7" t="s">
        <v>972</v>
      </c>
      <c r="B365" s="7" t="n">
        <v>160</v>
      </c>
      <c r="C365" s="7" t="s">
        <v>23</v>
      </c>
      <c r="D365" s="7" t="s">
        <v>973</v>
      </c>
      <c r="E365" s="7" t="s">
        <v>974</v>
      </c>
      <c r="F365" s="7" t="n">
        <v>6240</v>
      </c>
      <c r="G365" s="7" t="n">
        <v>62</v>
      </c>
      <c r="H365" s="7" t="n">
        <v>0</v>
      </c>
      <c r="I365" s="7" t="n">
        <v>8</v>
      </c>
      <c r="J365" s="7" t="s">
        <v>7573</v>
      </c>
      <c r="K365" s="7" t="s">
        <v>7573</v>
      </c>
    </row>
    <row r="366" customFormat="false" ht="15" hidden="false" customHeight="false" outlineLevel="0" collapsed="false">
      <c r="A366" s="7" t="s">
        <v>975</v>
      </c>
      <c r="B366" s="7" t="n">
        <v>3164</v>
      </c>
      <c r="C366" s="7" t="s">
        <v>23</v>
      </c>
      <c r="E366" s="7" t="s">
        <v>976</v>
      </c>
      <c r="F366" s="7" t="n">
        <v>6712</v>
      </c>
      <c r="G366" s="7" t="n">
        <v>24</v>
      </c>
      <c r="H366" s="7" t="n">
        <v>0</v>
      </c>
      <c r="I366" s="7" t="n">
        <v>1</v>
      </c>
      <c r="J366" s="7" t="s">
        <v>7573</v>
      </c>
      <c r="K366" s="7" t="s">
        <v>7573</v>
      </c>
    </row>
    <row r="367" customFormat="false" ht="15" hidden="false" customHeight="false" outlineLevel="0" collapsed="false">
      <c r="A367" s="7" t="s">
        <v>977</v>
      </c>
      <c r="B367" s="7" t="n">
        <v>426</v>
      </c>
      <c r="C367" s="7" t="s">
        <v>23</v>
      </c>
      <c r="E367" s="7" t="s">
        <v>978</v>
      </c>
      <c r="F367" s="7" t="n">
        <v>10144</v>
      </c>
      <c r="G367" s="7" t="n">
        <v>102</v>
      </c>
      <c r="H367" s="7" t="n">
        <v>0</v>
      </c>
      <c r="I367" s="7" t="n">
        <v>33</v>
      </c>
      <c r="J367" s="7" t="s">
        <v>7573</v>
      </c>
      <c r="K367" s="7" t="s">
        <v>7573</v>
      </c>
    </row>
    <row r="368" customFormat="false" ht="15" hidden="false" customHeight="false" outlineLevel="0" collapsed="false">
      <c r="A368" s="7" t="s">
        <v>979</v>
      </c>
      <c r="B368" s="7" t="n">
        <v>383</v>
      </c>
      <c r="C368" s="7" t="s">
        <v>23</v>
      </c>
      <c r="D368" s="7" t="s">
        <v>980</v>
      </c>
      <c r="E368" s="7" t="s">
        <v>981</v>
      </c>
      <c r="F368" s="7" t="n">
        <v>7553</v>
      </c>
      <c r="G368" s="7" t="n">
        <v>100</v>
      </c>
      <c r="H368" s="7" t="n">
        <v>0</v>
      </c>
      <c r="I368" s="7" t="n">
        <v>15</v>
      </c>
      <c r="J368" s="7" t="s">
        <v>7573</v>
      </c>
      <c r="K368" s="7" t="s">
        <v>7573</v>
      </c>
    </row>
    <row r="369" customFormat="false" ht="15" hidden="false" customHeight="false" outlineLevel="0" collapsed="false">
      <c r="A369" s="7" t="s">
        <v>982</v>
      </c>
      <c r="B369" s="7" t="n">
        <v>2528</v>
      </c>
      <c r="C369" s="7" t="s">
        <v>23</v>
      </c>
      <c r="D369" s="7" t="s">
        <v>983</v>
      </c>
      <c r="E369" s="7" t="s">
        <v>984</v>
      </c>
      <c r="F369" s="7" t="n">
        <v>952529</v>
      </c>
      <c r="G369" s="7" t="n">
        <v>4840</v>
      </c>
      <c r="H369" s="7" t="n">
        <v>3</v>
      </c>
      <c r="I369" s="7" t="n">
        <v>201</v>
      </c>
      <c r="J369" s="7" t="s">
        <v>7573</v>
      </c>
      <c r="K369" s="7" t="s">
        <v>7573</v>
      </c>
    </row>
    <row r="370" customFormat="false" ht="15" hidden="false" customHeight="false" outlineLevel="0" collapsed="false">
      <c r="A370" s="7" t="s">
        <v>985</v>
      </c>
      <c r="B370" s="7" t="n">
        <v>116</v>
      </c>
      <c r="C370" s="7" t="s">
        <v>23</v>
      </c>
      <c r="E370" s="7" t="s">
        <v>986</v>
      </c>
      <c r="F370" s="7" t="n">
        <v>14332</v>
      </c>
      <c r="G370" s="7" t="n">
        <v>133</v>
      </c>
      <c r="H370" s="7" t="n">
        <v>0</v>
      </c>
      <c r="I370" s="7" t="n">
        <v>14</v>
      </c>
      <c r="J370" s="7" t="s">
        <v>7573</v>
      </c>
      <c r="K370" s="7" t="s">
        <v>7573</v>
      </c>
    </row>
    <row r="371" customFormat="false" ht="15" hidden="false" customHeight="false" outlineLevel="0" collapsed="false">
      <c r="A371" s="7" t="s">
        <v>987</v>
      </c>
      <c r="B371" s="7" t="n">
        <v>327</v>
      </c>
      <c r="C371" s="7" t="s">
        <v>23</v>
      </c>
      <c r="D371" s="7" t="s">
        <v>988</v>
      </c>
      <c r="E371" s="7" t="s">
        <v>989</v>
      </c>
      <c r="F371" s="7" t="n">
        <v>11056</v>
      </c>
      <c r="G371" s="7" t="n">
        <v>82</v>
      </c>
      <c r="H371" s="7" t="n">
        <v>0</v>
      </c>
      <c r="I371" s="7" t="n">
        <v>1</v>
      </c>
      <c r="J371" s="7" t="s">
        <v>7573</v>
      </c>
      <c r="K371" s="7" t="s">
        <v>7573</v>
      </c>
    </row>
    <row r="372" customFormat="false" ht="15" hidden="false" customHeight="false" outlineLevel="0" collapsed="false">
      <c r="A372" s="7" t="s">
        <v>990</v>
      </c>
      <c r="B372" s="7" t="n">
        <v>416</v>
      </c>
      <c r="C372" s="7" t="s">
        <v>23</v>
      </c>
      <c r="D372" s="7" t="s">
        <v>991</v>
      </c>
      <c r="E372" s="7" t="s">
        <v>992</v>
      </c>
      <c r="F372" s="7" t="n">
        <v>22821</v>
      </c>
      <c r="G372" s="7" t="n">
        <v>102</v>
      </c>
      <c r="H372" s="7" t="n">
        <v>8</v>
      </c>
      <c r="I372" s="7" t="n">
        <v>4</v>
      </c>
      <c r="J372" s="7" t="s">
        <v>7573</v>
      </c>
      <c r="K372" s="7" t="s">
        <v>7573</v>
      </c>
    </row>
    <row r="373" customFormat="false" ht="15" hidden="false" customHeight="false" outlineLevel="0" collapsed="false">
      <c r="A373" s="7" t="s">
        <v>993</v>
      </c>
      <c r="B373" s="7" t="n">
        <v>172</v>
      </c>
      <c r="C373" s="7" t="s">
        <v>23</v>
      </c>
      <c r="D373" s="7" t="s">
        <v>994</v>
      </c>
      <c r="E373" s="7" t="s">
        <v>995</v>
      </c>
      <c r="F373" s="7" t="n">
        <v>6276</v>
      </c>
      <c r="G373" s="7" t="n">
        <v>41</v>
      </c>
      <c r="H373" s="7" t="n">
        <v>1</v>
      </c>
      <c r="I373" s="7" t="n">
        <v>36</v>
      </c>
      <c r="J373" s="7" t="s">
        <v>7573</v>
      </c>
      <c r="K373" s="7" t="s">
        <v>7573</v>
      </c>
    </row>
    <row r="374" customFormat="false" ht="15" hidden="false" customHeight="false" outlineLevel="0" collapsed="false">
      <c r="A374" s="7" t="s">
        <v>996</v>
      </c>
      <c r="B374" s="7" t="n">
        <v>1170</v>
      </c>
      <c r="C374" s="7" t="s">
        <v>23</v>
      </c>
      <c r="D374" s="7" t="s">
        <v>997</v>
      </c>
      <c r="E374" s="7" t="s">
        <v>998</v>
      </c>
      <c r="F374" s="7" t="n">
        <v>8688</v>
      </c>
      <c r="G374" s="7" t="n">
        <v>214</v>
      </c>
      <c r="H374" s="7" t="n">
        <v>0</v>
      </c>
      <c r="I374" s="7" t="n">
        <v>64</v>
      </c>
      <c r="J374" s="7" t="s">
        <v>7573</v>
      </c>
      <c r="K374" s="7" t="s">
        <v>7573</v>
      </c>
    </row>
    <row r="375" customFormat="false" ht="15" hidden="false" customHeight="false" outlineLevel="0" collapsed="false">
      <c r="A375" s="7" t="s">
        <v>999</v>
      </c>
      <c r="B375" s="7" t="n">
        <v>224</v>
      </c>
      <c r="C375" s="7" t="s">
        <v>23</v>
      </c>
      <c r="D375" s="7" t="s">
        <v>1000</v>
      </c>
      <c r="E375" s="7" t="s">
        <v>1001</v>
      </c>
      <c r="F375" s="7" t="n">
        <v>24310</v>
      </c>
      <c r="G375" s="7" t="n">
        <v>119</v>
      </c>
      <c r="H375" s="7" t="n">
        <v>0</v>
      </c>
      <c r="I375" s="7" t="n">
        <v>2</v>
      </c>
      <c r="J375" s="7" t="s">
        <v>7573</v>
      </c>
      <c r="K375" s="7" t="s">
        <v>7573</v>
      </c>
    </row>
    <row r="376" customFormat="false" ht="15" hidden="false" customHeight="false" outlineLevel="0" collapsed="false">
      <c r="A376" s="7" t="s">
        <v>1002</v>
      </c>
      <c r="B376" s="7" t="n">
        <v>329</v>
      </c>
      <c r="C376" s="7" t="s">
        <v>23</v>
      </c>
      <c r="E376" s="7" t="s">
        <v>1003</v>
      </c>
      <c r="F376" s="7" t="n">
        <v>5208</v>
      </c>
      <c r="G376" s="7" t="n">
        <v>67</v>
      </c>
      <c r="H376" s="7" t="n">
        <v>0</v>
      </c>
      <c r="I376" s="7" t="n">
        <v>24</v>
      </c>
      <c r="J376" s="7" t="s">
        <v>7573</v>
      </c>
      <c r="K376" s="7" t="s">
        <v>7573</v>
      </c>
    </row>
    <row r="377" customFormat="false" ht="15" hidden="false" customHeight="false" outlineLevel="0" collapsed="false">
      <c r="A377" s="7" t="s">
        <v>1004</v>
      </c>
      <c r="B377" s="7" t="n">
        <v>538</v>
      </c>
      <c r="C377" s="7" t="s">
        <v>23</v>
      </c>
      <c r="E377" s="7" t="s">
        <v>1005</v>
      </c>
      <c r="F377" s="7" t="n">
        <v>102276</v>
      </c>
      <c r="G377" s="7" t="n">
        <v>1245</v>
      </c>
      <c r="H377" s="7" t="n">
        <v>0</v>
      </c>
      <c r="I377" s="7" t="n">
        <v>26</v>
      </c>
      <c r="J377" s="7" t="s">
        <v>7573</v>
      </c>
      <c r="K377" s="7" t="s">
        <v>7573</v>
      </c>
    </row>
    <row r="378" customFormat="false" ht="15" hidden="false" customHeight="false" outlineLevel="0" collapsed="false">
      <c r="A378" s="7" t="s">
        <v>1006</v>
      </c>
      <c r="B378" s="7" t="n">
        <v>150</v>
      </c>
      <c r="C378" s="7" t="s">
        <v>23</v>
      </c>
      <c r="D378" s="7" t="s">
        <v>1007</v>
      </c>
      <c r="E378" s="7" t="s">
        <v>1008</v>
      </c>
      <c r="F378" s="7" t="n">
        <v>12325</v>
      </c>
      <c r="G378" s="7" t="n">
        <v>181</v>
      </c>
      <c r="H378" s="7" t="n">
        <v>0</v>
      </c>
      <c r="I378" s="7" t="n">
        <v>2</v>
      </c>
      <c r="J378" s="7" t="s">
        <v>7573</v>
      </c>
      <c r="K378" s="7" t="s">
        <v>7573</v>
      </c>
    </row>
    <row r="379" customFormat="false" ht="15" hidden="false" customHeight="false" outlineLevel="0" collapsed="false">
      <c r="A379" s="7" t="s">
        <v>1009</v>
      </c>
      <c r="B379" s="7" t="n">
        <v>208</v>
      </c>
      <c r="C379" s="7" t="s">
        <v>23</v>
      </c>
      <c r="E379" s="7" t="s">
        <v>1010</v>
      </c>
      <c r="F379" s="7" t="n">
        <v>5726</v>
      </c>
      <c r="G379" s="7" t="n">
        <v>70</v>
      </c>
      <c r="H379" s="7" t="n">
        <v>0</v>
      </c>
      <c r="I379" s="7" t="n">
        <v>6</v>
      </c>
      <c r="J379" s="7" t="s">
        <v>7573</v>
      </c>
      <c r="K379" s="7" t="s">
        <v>7573</v>
      </c>
    </row>
    <row r="380" customFormat="false" ht="15" hidden="false" customHeight="false" outlineLevel="0" collapsed="false">
      <c r="A380" s="7" t="s">
        <v>1011</v>
      </c>
      <c r="B380" s="7" t="n">
        <v>144</v>
      </c>
      <c r="C380" s="7" t="s">
        <v>23</v>
      </c>
      <c r="E380" s="7" t="s">
        <v>1012</v>
      </c>
      <c r="F380" s="7" t="n">
        <v>8227</v>
      </c>
      <c r="G380" s="7" t="n">
        <v>98</v>
      </c>
      <c r="H380" s="7" t="n">
        <v>0</v>
      </c>
      <c r="I380" s="7" t="n">
        <v>15</v>
      </c>
      <c r="J380" s="7" t="s">
        <v>7573</v>
      </c>
      <c r="K380" s="7" t="s">
        <v>7573</v>
      </c>
    </row>
    <row r="381" customFormat="false" ht="15" hidden="false" customHeight="false" outlineLevel="0" collapsed="false">
      <c r="A381" s="7" t="s">
        <v>1013</v>
      </c>
      <c r="B381" s="7" t="n">
        <v>485</v>
      </c>
      <c r="C381" s="7" t="s">
        <v>23</v>
      </c>
      <c r="D381" s="7" t="s">
        <v>1014</v>
      </c>
      <c r="E381" s="7" t="s">
        <v>1015</v>
      </c>
      <c r="F381" s="7" t="n">
        <v>11548</v>
      </c>
      <c r="G381" s="7" t="n">
        <v>163</v>
      </c>
      <c r="H381" s="7" t="n">
        <v>0</v>
      </c>
      <c r="I381" s="7" t="n">
        <v>12</v>
      </c>
      <c r="J381" s="7" t="s">
        <v>7573</v>
      </c>
      <c r="K381" s="7" t="s">
        <v>7573</v>
      </c>
    </row>
    <row r="382" customFormat="false" ht="15" hidden="false" customHeight="false" outlineLevel="0" collapsed="false">
      <c r="A382" s="7" t="s">
        <v>1016</v>
      </c>
      <c r="B382" s="7" t="n">
        <v>320</v>
      </c>
      <c r="C382" s="7" t="s">
        <v>23</v>
      </c>
      <c r="D382" s="7" t="s">
        <v>1017</v>
      </c>
      <c r="E382" s="7" t="s">
        <v>1018</v>
      </c>
      <c r="F382" s="7" t="n">
        <v>8518</v>
      </c>
      <c r="G382" s="7" t="n">
        <v>117</v>
      </c>
      <c r="H382" s="7" t="n">
        <v>0</v>
      </c>
      <c r="I382" s="7" t="n">
        <v>6</v>
      </c>
      <c r="J382" s="7" t="s">
        <v>7573</v>
      </c>
      <c r="K382" s="7" t="s">
        <v>7573</v>
      </c>
    </row>
    <row r="383" customFormat="false" ht="15" hidden="false" customHeight="false" outlineLevel="0" collapsed="false">
      <c r="A383" s="7" t="s">
        <v>1019</v>
      </c>
      <c r="B383" s="7" t="n">
        <v>201</v>
      </c>
      <c r="C383" s="7" t="s">
        <v>23</v>
      </c>
      <c r="E383" s="7" t="s">
        <v>1020</v>
      </c>
      <c r="F383" s="7" t="n">
        <v>5623</v>
      </c>
      <c r="G383" s="7" t="n">
        <v>26</v>
      </c>
      <c r="H383" s="7" t="n">
        <v>0</v>
      </c>
      <c r="I383" s="7" t="n">
        <v>11</v>
      </c>
      <c r="J383" s="7" t="s">
        <v>7573</v>
      </c>
      <c r="K383" s="7" t="s">
        <v>7573</v>
      </c>
    </row>
    <row r="384" customFormat="false" ht="15" hidden="false" customHeight="false" outlineLevel="0" collapsed="false">
      <c r="A384" s="7" t="s">
        <v>1021</v>
      </c>
      <c r="B384" s="7" t="n">
        <v>142</v>
      </c>
      <c r="C384" s="7" t="s">
        <v>23</v>
      </c>
      <c r="D384" s="7" t="s">
        <v>1022</v>
      </c>
      <c r="E384" s="7" t="s">
        <v>1023</v>
      </c>
      <c r="F384" s="7" t="n">
        <v>7641</v>
      </c>
      <c r="G384" s="7" t="n">
        <v>71</v>
      </c>
      <c r="H384" s="7" t="n">
        <v>2</v>
      </c>
      <c r="I384" s="7" t="n">
        <v>5</v>
      </c>
      <c r="J384" s="7" t="s">
        <v>7573</v>
      </c>
      <c r="K384" s="7" t="s">
        <v>7573</v>
      </c>
    </row>
    <row r="385" customFormat="false" ht="15" hidden="false" customHeight="false" outlineLevel="0" collapsed="false">
      <c r="A385" s="7" t="s">
        <v>1024</v>
      </c>
      <c r="B385" s="7" t="n">
        <v>194</v>
      </c>
      <c r="C385" s="7" t="s">
        <v>23</v>
      </c>
      <c r="D385" s="7" t="s">
        <v>1025</v>
      </c>
      <c r="E385" s="7" t="s">
        <v>1026</v>
      </c>
      <c r="F385" s="7" t="n">
        <v>7641</v>
      </c>
      <c r="G385" s="7" t="n">
        <v>80</v>
      </c>
      <c r="H385" s="7" t="n">
        <v>0</v>
      </c>
      <c r="I385" s="7" t="n">
        <v>5</v>
      </c>
      <c r="J385" s="7" t="s">
        <v>7573</v>
      </c>
      <c r="K385" s="7" t="s">
        <v>7573</v>
      </c>
    </row>
    <row r="386" customFormat="false" ht="15" hidden="false" customHeight="false" outlineLevel="0" collapsed="false">
      <c r="A386" s="7" t="s">
        <v>1027</v>
      </c>
      <c r="B386" s="7" t="n">
        <v>281</v>
      </c>
      <c r="C386" s="7" t="s">
        <v>23</v>
      </c>
      <c r="D386" s="7" t="s">
        <v>1028</v>
      </c>
      <c r="E386" s="7" t="s">
        <v>1029</v>
      </c>
      <c r="F386" s="7" t="n">
        <v>11326</v>
      </c>
      <c r="G386" s="7" t="n">
        <v>65</v>
      </c>
      <c r="H386" s="7" t="n">
        <v>0</v>
      </c>
      <c r="I386" s="7" t="n">
        <v>5</v>
      </c>
      <c r="J386" s="7" t="s">
        <v>7573</v>
      </c>
      <c r="K386" s="7" t="s">
        <v>7573</v>
      </c>
    </row>
    <row r="387" customFormat="false" ht="15" hidden="false" customHeight="false" outlineLevel="0" collapsed="false">
      <c r="A387" s="7" t="s">
        <v>1030</v>
      </c>
      <c r="B387" s="7" t="n">
        <v>256</v>
      </c>
      <c r="C387" s="7" t="s">
        <v>23</v>
      </c>
      <c r="D387" s="7" t="s">
        <v>1031</v>
      </c>
      <c r="E387" s="7" t="s">
        <v>1032</v>
      </c>
      <c r="F387" s="7" t="n">
        <v>5955</v>
      </c>
      <c r="G387" s="7" t="n">
        <v>27</v>
      </c>
      <c r="H387" s="7" t="n">
        <v>2</v>
      </c>
      <c r="I387" s="7" t="n">
        <v>24</v>
      </c>
      <c r="J387" s="7" t="s">
        <v>7573</v>
      </c>
      <c r="K387" s="7" t="s">
        <v>7573</v>
      </c>
    </row>
    <row r="388" customFormat="false" ht="15" hidden="false" customHeight="false" outlineLevel="0" collapsed="false">
      <c r="A388" s="7" t="s">
        <v>1033</v>
      </c>
      <c r="B388" s="7" t="n">
        <v>6577</v>
      </c>
      <c r="C388" s="7" t="s">
        <v>23</v>
      </c>
      <c r="D388" s="7" t="s">
        <v>1034</v>
      </c>
      <c r="E388" s="7" t="s">
        <v>1035</v>
      </c>
      <c r="F388" s="7" t="n">
        <v>50349</v>
      </c>
      <c r="G388" s="7" t="n">
        <v>252</v>
      </c>
      <c r="H388" s="7" t="n">
        <v>0</v>
      </c>
      <c r="I388" s="7" t="n">
        <v>61</v>
      </c>
      <c r="J388" s="7" t="s">
        <v>7573</v>
      </c>
      <c r="K388" s="7" t="s">
        <v>7573</v>
      </c>
    </row>
    <row r="389" customFormat="false" ht="15" hidden="false" customHeight="false" outlineLevel="0" collapsed="false">
      <c r="A389" s="7" t="s">
        <v>1036</v>
      </c>
      <c r="B389" s="7" t="n">
        <v>337</v>
      </c>
      <c r="C389" s="7" t="s">
        <v>23</v>
      </c>
      <c r="E389" s="7" t="s">
        <v>1037</v>
      </c>
      <c r="F389" s="7" t="n">
        <v>9889</v>
      </c>
      <c r="G389" s="7" t="n">
        <v>120</v>
      </c>
      <c r="H389" s="7" t="n">
        <v>0</v>
      </c>
      <c r="I389" s="7" t="n">
        <v>8</v>
      </c>
      <c r="J389" s="7" t="s">
        <v>7573</v>
      </c>
      <c r="K389" s="7" t="s">
        <v>7573</v>
      </c>
    </row>
    <row r="390" customFormat="false" ht="15" hidden="false" customHeight="false" outlineLevel="0" collapsed="false">
      <c r="A390" s="7" t="s">
        <v>1038</v>
      </c>
      <c r="B390" s="7" t="n">
        <v>4424</v>
      </c>
      <c r="C390" s="7" t="s">
        <v>23</v>
      </c>
      <c r="D390" s="7" t="s">
        <v>1039</v>
      </c>
      <c r="E390" s="7" t="s">
        <v>1040</v>
      </c>
      <c r="F390" s="7" t="n">
        <v>6570</v>
      </c>
      <c r="G390" s="7" t="n">
        <v>35</v>
      </c>
      <c r="H390" s="7" t="n">
        <v>0</v>
      </c>
      <c r="I390" s="7" t="n">
        <v>14</v>
      </c>
      <c r="J390" s="7" t="s">
        <v>7573</v>
      </c>
      <c r="K390" s="7" t="s">
        <v>7573</v>
      </c>
    </row>
    <row r="391" customFormat="false" ht="15" hidden="false" customHeight="false" outlineLevel="0" collapsed="false">
      <c r="A391" s="7" t="s">
        <v>1041</v>
      </c>
      <c r="B391" s="7" t="n">
        <v>555</v>
      </c>
      <c r="C391" s="7" t="s">
        <v>23</v>
      </c>
      <c r="D391" s="7" t="s">
        <v>1042</v>
      </c>
      <c r="E391" s="7" t="s">
        <v>1043</v>
      </c>
      <c r="F391" s="7" t="n">
        <v>8380</v>
      </c>
      <c r="G391" s="7" t="n">
        <v>389</v>
      </c>
      <c r="H391" s="7" t="n">
        <v>0</v>
      </c>
      <c r="I391" s="7" t="n">
        <v>10</v>
      </c>
      <c r="J391" s="7" t="s">
        <v>7573</v>
      </c>
      <c r="K391" s="7" t="s">
        <v>7573</v>
      </c>
    </row>
    <row r="392" customFormat="false" ht="15" hidden="false" customHeight="false" outlineLevel="0" collapsed="false">
      <c r="A392" s="7" t="s">
        <v>1044</v>
      </c>
      <c r="B392" s="7" t="n">
        <v>294</v>
      </c>
      <c r="C392" s="7" t="s">
        <v>23</v>
      </c>
      <c r="E392" s="7" t="s">
        <v>1045</v>
      </c>
      <c r="F392" s="7" t="n">
        <v>7276</v>
      </c>
      <c r="G392" s="7" t="n">
        <v>152</v>
      </c>
      <c r="H392" s="7" t="n">
        <v>0</v>
      </c>
      <c r="I392" s="7" t="n">
        <v>6</v>
      </c>
      <c r="J392" s="7" t="s">
        <v>7573</v>
      </c>
      <c r="K392" s="7" t="s">
        <v>7573</v>
      </c>
    </row>
    <row r="393" customFormat="false" ht="15" hidden="false" customHeight="false" outlineLevel="0" collapsed="false">
      <c r="A393" s="7" t="s">
        <v>1046</v>
      </c>
      <c r="B393" s="7" t="n">
        <v>116</v>
      </c>
      <c r="C393" s="7" t="s">
        <v>23</v>
      </c>
      <c r="E393" s="7" t="s">
        <v>1047</v>
      </c>
      <c r="F393" s="7" t="n">
        <v>17224</v>
      </c>
      <c r="G393" s="7" t="n">
        <v>161</v>
      </c>
      <c r="H393" s="7" t="n">
        <v>3</v>
      </c>
      <c r="I393" s="7" t="n">
        <v>569</v>
      </c>
      <c r="J393" s="7" t="s">
        <v>7573</v>
      </c>
      <c r="K393" s="7" t="s">
        <v>7573</v>
      </c>
    </row>
    <row r="394" customFormat="false" ht="15" hidden="false" customHeight="false" outlineLevel="0" collapsed="false">
      <c r="A394" s="7" t="s">
        <v>1048</v>
      </c>
      <c r="B394" s="7" t="n">
        <v>126</v>
      </c>
      <c r="C394" s="7" t="s">
        <v>23</v>
      </c>
      <c r="E394" s="7" t="s">
        <v>1049</v>
      </c>
      <c r="F394" s="7" t="n">
        <v>10452</v>
      </c>
      <c r="G394" s="7" t="n">
        <v>77</v>
      </c>
      <c r="H394" s="7" t="n">
        <v>0</v>
      </c>
      <c r="I394" s="7" t="n">
        <v>3</v>
      </c>
      <c r="J394" s="7" t="s">
        <v>7573</v>
      </c>
      <c r="K394" s="7" t="s">
        <v>7573</v>
      </c>
    </row>
    <row r="395" customFormat="false" ht="15" hidden="false" customHeight="false" outlineLevel="0" collapsed="false">
      <c r="A395" s="7" t="s">
        <v>1050</v>
      </c>
      <c r="B395" s="7" t="n">
        <v>2383</v>
      </c>
      <c r="C395" s="7" t="s">
        <v>23</v>
      </c>
      <c r="D395" s="7" t="s">
        <v>1051</v>
      </c>
      <c r="E395" s="7" t="s">
        <v>1052</v>
      </c>
      <c r="F395" s="7" t="n">
        <v>11912</v>
      </c>
      <c r="G395" s="7" t="n">
        <v>150</v>
      </c>
      <c r="H395" s="7" t="n">
        <v>0</v>
      </c>
      <c r="I395" s="7" t="n">
        <v>41</v>
      </c>
      <c r="J395" s="7" t="s">
        <v>7573</v>
      </c>
      <c r="K395" s="7" t="s">
        <v>7573</v>
      </c>
    </row>
    <row r="396" customFormat="false" ht="15" hidden="false" customHeight="false" outlineLevel="0" collapsed="false">
      <c r="A396" s="7" t="s">
        <v>1053</v>
      </c>
      <c r="B396" s="7" t="n">
        <v>617</v>
      </c>
      <c r="C396" s="7" t="s">
        <v>23</v>
      </c>
      <c r="D396" s="7" t="s">
        <v>1054</v>
      </c>
      <c r="E396" s="7" t="s">
        <v>1055</v>
      </c>
      <c r="F396" s="7" t="n">
        <v>6049</v>
      </c>
      <c r="G396" s="7" t="n">
        <v>51</v>
      </c>
      <c r="H396" s="7" t="n">
        <v>0</v>
      </c>
      <c r="I396" s="7" t="n">
        <v>13</v>
      </c>
      <c r="J396" s="7" t="s">
        <v>7573</v>
      </c>
      <c r="K396" s="7" t="s">
        <v>7573</v>
      </c>
    </row>
    <row r="397" customFormat="false" ht="15" hidden="false" customHeight="false" outlineLevel="0" collapsed="false">
      <c r="A397" s="7" t="s">
        <v>1056</v>
      </c>
      <c r="B397" s="7" t="n">
        <v>209</v>
      </c>
      <c r="C397" s="7" t="s">
        <v>23</v>
      </c>
      <c r="E397" s="7" t="s">
        <v>1057</v>
      </c>
      <c r="F397" s="7" t="n">
        <v>11119</v>
      </c>
      <c r="G397" s="7" t="n">
        <v>45</v>
      </c>
      <c r="H397" s="7" t="n">
        <v>0</v>
      </c>
      <c r="I397" s="7" t="n">
        <v>17</v>
      </c>
      <c r="J397" s="7" t="s">
        <v>7573</v>
      </c>
      <c r="K397" s="7" t="s">
        <v>7573</v>
      </c>
    </row>
    <row r="398" customFormat="false" ht="15" hidden="false" customHeight="false" outlineLevel="0" collapsed="false">
      <c r="A398" s="7" t="s">
        <v>1058</v>
      </c>
      <c r="B398" s="7" t="n">
        <v>1083</v>
      </c>
      <c r="C398" s="7" t="s">
        <v>23</v>
      </c>
      <c r="D398" s="7" t="s">
        <v>1059</v>
      </c>
      <c r="E398" s="7" t="s">
        <v>1060</v>
      </c>
      <c r="F398" s="7" t="n">
        <v>30915</v>
      </c>
      <c r="G398" s="7" t="n">
        <v>125</v>
      </c>
      <c r="H398" s="7" t="n">
        <v>0</v>
      </c>
      <c r="I398" s="7" t="n">
        <v>47</v>
      </c>
      <c r="J398" s="7" t="s">
        <v>7573</v>
      </c>
      <c r="K398" s="7" t="s">
        <v>7573</v>
      </c>
    </row>
    <row r="399" customFormat="false" ht="15" hidden="false" customHeight="false" outlineLevel="0" collapsed="false">
      <c r="A399" s="7" t="s">
        <v>1061</v>
      </c>
      <c r="B399" s="7" t="n">
        <v>197</v>
      </c>
      <c r="C399" s="7" t="s">
        <v>23</v>
      </c>
      <c r="D399" s="7" t="s">
        <v>1062</v>
      </c>
      <c r="E399" s="7" t="s">
        <v>1063</v>
      </c>
      <c r="F399" s="7" t="n">
        <v>8090</v>
      </c>
      <c r="G399" s="7" t="n">
        <v>94</v>
      </c>
      <c r="H399" s="7" t="n">
        <v>0</v>
      </c>
      <c r="I399" s="7" t="n">
        <v>10</v>
      </c>
      <c r="J399" s="7" t="s">
        <v>7573</v>
      </c>
      <c r="K399" s="7" t="s">
        <v>7573</v>
      </c>
    </row>
    <row r="400" customFormat="false" ht="15" hidden="false" customHeight="false" outlineLevel="0" collapsed="false">
      <c r="A400" s="7" t="s">
        <v>1064</v>
      </c>
      <c r="B400" s="7" t="n">
        <v>2179</v>
      </c>
      <c r="C400" s="7" t="s">
        <v>23</v>
      </c>
      <c r="D400" s="7" t="s">
        <v>1065</v>
      </c>
      <c r="E400" s="7" t="s">
        <v>1066</v>
      </c>
      <c r="F400" s="7" t="n">
        <v>9648</v>
      </c>
      <c r="G400" s="7" t="n">
        <v>192</v>
      </c>
      <c r="H400" s="7" t="n">
        <v>0</v>
      </c>
      <c r="I400" s="7" t="n">
        <v>15</v>
      </c>
      <c r="J400" s="7" t="s">
        <v>7573</v>
      </c>
      <c r="K400" s="7" t="s">
        <v>7573</v>
      </c>
    </row>
    <row r="401" customFormat="false" ht="15" hidden="false" customHeight="false" outlineLevel="0" collapsed="false">
      <c r="A401" s="7" t="s">
        <v>1067</v>
      </c>
      <c r="B401" s="7" t="n">
        <v>211</v>
      </c>
      <c r="C401" s="7" t="s">
        <v>23</v>
      </c>
      <c r="D401" s="7" t="s">
        <v>1068</v>
      </c>
      <c r="E401" s="7" t="s">
        <v>1069</v>
      </c>
      <c r="F401" s="7" t="n">
        <v>5487</v>
      </c>
      <c r="G401" s="7" t="n">
        <v>94</v>
      </c>
      <c r="H401" s="7" t="n">
        <v>0</v>
      </c>
      <c r="I401" s="7" t="n">
        <v>119</v>
      </c>
      <c r="J401" s="7" t="s">
        <v>7573</v>
      </c>
      <c r="K401" s="7" t="s">
        <v>7573</v>
      </c>
    </row>
    <row r="402" customFormat="false" ht="15" hidden="false" customHeight="false" outlineLevel="0" collapsed="false">
      <c r="A402" s="7" t="s">
        <v>1070</v>
      </c>
      <c r="B402" s="7" t="n">
        <v>644</v>
      </c>
      <c r="C402" s="7" t="s">
        <v>23</v>
      </c>
      <c r="D402" s="7" t="s">
        <v>1071</v>
      </c>
      <c r="E402" s="7" t="s">
        <v>1072</v>
      </c>
      <c r="F402" s="7" t="n">
        <v>29071</v>
      </c>
      <c r="G402" s="7" t="n">
        <v>232</v>
      </c>
      <c r="H402" s="7" t="n">
        <v>0</v>
      </c>
      <c r="I402" s="7" t="n">
        <v>135</v>
      </c>
      <c r="J402" s="7" t="s">
        <v>7573</v>
      </c>
      <c r="K402" s="7" t="s">
        <v>7573</v>
      </c>
    </row>
    <row r="403" customFormat="false" ht="15" hidden="false" customHeight="false" outlineLevel="0" collapsed="false">
      <c r="A403" s="7" t="s">
        <v>1073</v>
      </c>
      <c r="B403" s="7" t="n">
        <v>494</v>
      </c>
      <c r="C403" s="7" t="s">
        <v>23</v>
      </c>
      <c r="D403" s="7" t="s">
        <v>1074</v>
      </c>
      <c r="E403" s="7" t="s">
        <v>1075</v>
      </c>
      <c r="F403" s="7" t="n">
        <v>6602</v>
      </c>
      <c r="G403" s="7" t="n">
        <v>168</v>
      </c>
      <c r="H403" s="7" t="n">
        <v>0</v>
      </c>
      <c r="I403" s="7" t="n">
        <v>11</v>
      </c>
      <c r="J403" s="7" t="s">
        <v>7573</v>
      </c>
      <c r="K403" s="7" t="s">
        <v>7573</v>
      </c>
    </row>
    <row r="404" customFormat="false" ht="15" hidden="false" customHeight="false" outlineLevel="0" collapsed="false">
      <c r="A404" s="7" t="s">
        <v>1076</v>
      </c>
      <c r="B404" s="7" t="n">
        <v>327</v>
      </c>
      <c r="C404" s="7" t="s">
        <v>23</v>
      </c>
      <c r="D404" s="7" t="s">
        <v>1077</v>
      </c>
      <c r="E404" s="7" t="s">
        <v>1078</v>
      </c>
      <c r="F404" s="7" t="n">
        <v>12020</v>
      </c>
      <c r="G404" s="7" t="n">
        <v>117</v>
      </c>
      <c r="H404" s="7" t="n">
        <v>0</v>
      </c>
      <c r="I404" s="7" t="n">
        <v>7</v>
      </c>
      <c r="J404" s="7" t="s">
        <v>7573</v>
      </c>
      <c r="K404" s="7" t="s">
        <v>7573</v>
      </c>
    </row>
    <row r="405" customFormat="false" ht="15" hidden="false" customHeight="false" outlineLevel="0" collapsed="false">
      <c r="A405" s="7" t="s">
        <v>1079</v>
      </c>
      <c r="B405" s="7" t="n">
        <v>450</v>
      </c>
      <c r="C405" s="7" t="s">
        <v>23</v>
      </c>
      <c r="E405" s="7" t="s">
        <v>1080</v>
      </c>
      <c r="F405" s="7" t="n">
        <v>31438</v>
      </c>
      <c r="G405" s="7" t="n">
        <v>312</v>
      </c>
      <c r="H405" s="7" t="n">
        <v>0</v>
      </c>
      <c r="I405" s="7" t="n">
        <v>2</v>
      </c>
      <c r="J405" s="7" t="s">
        <v>7573</v>
      </c>
      <c r="K405" s="7" t="s">
        <v>7573</v>
      </c>
    </row>
    <row r="406" customFormat="false" ht="15" hidden="false" customHeight="false" outlineLevel="0" collapsed="false">
      <c r="A406" s="7" t="s">
        <v>1081</v>
      </c>
      <c r="B406" s="7" t="n">
        <v>3698</v>
      </c>
      <c r="C406" s="7" t="s">
        <v>23</v>
      </c>
      <c r="D406" s="7" t="s">
        <v>1082</v>
      </c>
      <c r="E406" s="7" t="s">
        <v>1083</v>
      </c>
      <c r="F406" s="7" t="n">
        <v>31333</v>
      </c>
      <c r="G406" s="7" t="n">
        <v>186</v>
      </c>
      <c r="H406" s="7" t="n">
        <v>0</v>
      </c>
      <c r="I406" s="7" t="n">
        <v>65</v>
      </c>
      <c r="J406" s="7" t="s">
        <v>7573</v>
      </c>
      <c r="K406" s="7" t="s">
        <v>7573</v>
      </c>
    </row>
    <row r="407" customFormat="false" ht="15" hidden="false" customHeight="false" outlineLevel="0" collapsed="false">
      <c r="A407" s="7" t="s">
        <v>1084</v>
      </c>
      <c r="B407" s="7" t="n">
        <v>196</v>
      </c>
      <c r="C407" s="7" t="s">
        <v>23</v>
      </c>
      <c r="F407" s="7" t="n">
        <v>10291</v>
      </c>
      <c r="G407" s="7" t="n">
        <v>121</v>
      </c>
      <c r="H407" s="7" t="n">
        <v>0</v>
      </c>
      <c r="I407" s="7" t="n">
        <v>6</v>
      </c>
      <c r="J407" s="7" t="s">
        <v>7573</v>
      </c>
      <c r="K407" s="7" t="s">
        <v>7573</v>
      </c>
    </row>
    <row r="408" customFormat="false" ht="15" hidden="false" customHeight="false" outlineLevel="0" collapsed="false">
      <c r="A408" s="7" t="s">
        <v>1085</v>
      </c>
      <c r="B408" s="7" t="n">
        <v>184</v>
      </c>
      <c r="C408" s="7" t="s">
        <v>23</v>
      </c>
      <c r="D408" s="7" t="s">
        <v>1086</v>
      </c>
      <c r="E408" s="7" t="s">
        <v>1087</v>
      </c>
      <c r="F408" s="7" t="n">
        <v>5054</v>
      </c>
      <c r="G408" s="7" t="n">
        <v>25</v>
      </c>
      <c r="H408" s="7" t="n">
        <v>0</v>
      </c>
      <c r="I408" s="7" t="n">
        <v>7</v>
      </c>
      <c r="J408" s="7" t="s">
        <v>7573</v>
      </c>
      <c r="K408" s="7" t="s">
        <v>7573</v>
      </c>
    </row>
    <row r="409" customFormat="false" ht="15" hidden="false" customHeight="false" outlineLevel="0" collapsed="false">
      <c r="A409" s="7" t="s">
        <v>1088</v>
      </c>
      <c r="B409" s="7" t="n">
        <v>1018</v>
      </c>
      <c r="C409" s="7" t="s">
        <v>23</v>
      </c>
      <c r="D409" s="7" t="s">
        <v>1089</v>
      </c>
      <c r="E409" s="7" t="s">
        <v>1090</v>
      </c>
      <c r="F409" s="7" t="n">
        <v>6429</v>
      </c>
      <c r="G409" s="7" t="n">
        <v>59</v>
      </c>
      <c r="H409" s="7" t="n">
        <v>0</v>
      </c>
      <c r="I409" s="7" t="n">
        <v>4</v>
      </c>
      <c r="J409" s="7" t="s">
        <v>7573</v>
      </c>
      <c r="K409" s="7" t="s">
        <v>7573</v>
      </c>
    </row>
    <row r="410" customFormat="false" ht="15" hidden="false" customHeight="false" outlineLevel="0" collapsed="false">
      <c r="A410" s="7" t="s">
        <v>1091</v>
      </c>
      <c r="B410" s="7" t="n">
        <v>112</v>
      </c>
      <c r="C410" s="7" t="s">
        <v>23</v>
      </c>
      <c r="F410" s="7" t="n">
        <v>8196</v>
      </c>
      <c r="G410" s="7" t="n">
        <v>111</v>
      </c>
      <c r="H410" s="7" t="n">
        <v>0</v>
      </c>
      <c r="I410" s="7" t="n">
        <v>6</v>
      </c>
      <c r="J410" s="7" t="s">
        <v>7573</v>
      </c>
      <c r="K410" s="7" t="s">
        <v>7573</v>
      </c>
    </row>
    <row r="411" customFormat="false" ht="15" hidden="false" customHeight="false" outlineLevel="0" collapsed="false">
      <c r="A411" s="7" t="s">
        <v>1092</v>
      </c>
      <c r="B411" s="7" t="n">
        <v>614</v>
      </c>
      <c r="C411" s="7" t="s">
        <v>23</v>
      </c>
      <c r="D411" s="7" t="s">
        <v>1093</v>
      </c>
      <c r="E411" s="7" t="s">
        <v>1094</v>
      </c>
      <c r="F411" s="7" t="n">
        <v>5396</v>
      </c>
      <c r="G411" s="7" t="n">
        <v>27</v>
      </c>
      <c r="H411" s="7" t="n">
        <v>0</v>
      </c>
      <c r="I411" s="7" t="n">
        <v>21</v>
      </c>
      <c r="J411" s="7" t="s">
        <v>7573</v>
      </c>
      <c r="K411" s="7" t="s">
        <v>7573</v>
      </c>
    </row>
    <row r="412" customFormat="false" ht="15" hidden="false" customHeight="false" outlineLevel="0" collapsed="false">
      <c r="A412" s="7" t="s">
        <v>1095</v>
      </c>
      <c r="B412" s="7" t="n">
        <v>173</v>
      </c>
      <c r="C412" s="7" t="s">
        <v>23</v>
      </c>
      <c r="D412" s="7" t="s">
        <v>1096</v>
      </c>
      <c r="E412" s="7" t="s">
        <v>1097</v>
      </c>
      <c r="F412" s="7" t="n">
        <v>11017</v>
      </c>
      <c r="G412" s="7" t="n">
        <v>58</v>
      </c>
      <c r="H412" s="7" t="n">
        <v>0</v>
      </c>
      <c r="I412" s="7" t="n">
        <v>2</v>
      </c>
      <c r="J412" s="7" t="s">
        <v>7573</v>
      </c>
      <c r="K412" s="7" t="s">
        <v>7573</v>
      </c>
    </row>
    <row r="413" customFormat="false" ht="15" hidden="false" customHeight="false" outlineLevel="0" collapsed="false">
      <c r="A413" s="7" t="s">
        <v>1098</v>
      </c>
      <c r="B413" s="7" t="n">
        <v>668</v>
      </c>
      <c r="C413" s="7" t="s">
        <v>23</v>
      </c>
      <c r="E413" s="7" t="s">
        <v>1099</v>
      </c>
      <c r="F413" s="7" t="n">
        <v>12116</v>
      </c>
      <c r="G413" s="7" t="n">
        <v>131</v>
      </c>
      <c r="H413" s="7" t="n">
        <v>0</v>
      </c>
      <c r="I413" s="7" t="n">
        <v>166</v>
      </c>
      <c r="J413" s="7" t="s">
        <v>7573</v>
      </c>
      <c r="K413" s="7" t="s">
        <v>7573</v>
      </c>
    </row>
    <row r="414" customFormat="false" ht="15" hidden="false" customHeight="false" outlineLevel="0" collapsed="false">
      <c r="A414" s="7" t="s">
        <v>1100</v>
      </c>
      <c r="B414" s="7" t="n">
        <v>134</v>
      </c>
      <c r="C414" s="7" t="s">
        <v>23</v>
      </c>
      <c r="D414" s="7" t="s">
        <v>1101</v>
      </c>
      <c r="E414" s="7" t="s">
        <v>1102</v>
      </c>
      <c r="F414" s="7" t="n">
        <v>5660</v>
      </c>
      <c r="G414" s="7" t="n">
        <v>26</v>
      </c>
      <c r="H414" s="7" t="n">
        <v>0</v>
      </c>
      <c r="I414" s="7" t="n">
        <v>14</v>
      </c>
      <c r="J414" s="7" t="s">
        <v>7573</v>
      </c>
      <c r="K414" s="7" t="s">
        <v>7573</v>
      </c>
    </row>
    <row r="415" customFormat="false" ht="15" hidden="false" customHeight="false" outlineLevel="0" collapsed="false">
      <c r="A415" s="7" t="s">
        <v>1103</v>
      </c>
      <c r="B415" s="7" t="n">
        <v>880</v>
      </c>
      <c r="C415" s="7" t="s">
        <v>23</v>
      </c>
      <c r="E415" s="7" t="s">
        <v>1104</v>
      </c>
      <c r="F415" s="7" t="n">
        <v>11309</v>
      </c>
      <c r="G415" s="7" t="n">
        <v>110</v>
      </c>
      <c r="H415" s="7" t="n">
        <v>0</v>
      </c>
      <c r="I415" s="7" t="n">
        <v>10</v>
      </c>
      <c r="J415" s="7" t="s">
        <v>7573</v>
      </c>
      <c r="K415" s="7" t="s">
        <v>7573</v>
      </c>
    </row>
    <row r="416" customFormat="false" ht="15" hidden="false" customHeight="false" outlineLevel="0" collapsed="false">
      <c r="A416" s="7" t="s">
        <v>1105</v>
      </c>
      <c r="B416" s="7" t="n">
        <v>269</v>
      </c>
      <c r="C416" s="7" t="s">
        <v>23</v>
      </c>
      <c r="D416" s="7" t="s">
        <v>1106</v>
      </c>
      <c r="E416" s="7" t="s">
        <v>1107</v>
      </c>
      <c r="F416" s="7" t="n">
        <v>7660</v>
      </c>
      <c r="G416" s="7" t="n">
        <v>135</v>
      </c>
      <c r="H416" s="7" t="n">
        <v>1</v>
      </c>
      <c r="I416" s="7" t="n">
        <v>8</v>
      </c>
      <c r="J416" s="7" t="s">
        <v>7573</v>
      </c>
      <c r="K416" s="7" t="s">
        <v>7573</v>
      </c>
    </row>
    <row r="417" customFormat="false" ht="15" hidden="false" customHeight="false" outlineLevel="0" collapsed="false">
      <c r="A417" s="7" t="s">
        <v>1108</v>
      </c>
      <c r="B417" s="7" t="n">
        <v>597</v>
      </c>
      <c r="C417" s="7" t="s">
        <v>23</v>
      </c>
      <c r="D417" s="7" t="s">
        <v>1109</v>
      </c>
      <c r="E417" s="7" t="s">
        <v>1110</v>
      </c>
      <c r="F417" s="7" t="n">
        <v>5477</v>
      </c>
      <c r="G417" s="7" t="n">
        <v>77</v>
      </c>
      <c r="H417" s="7" t="n">
        <v>0</v>
      </c>
      <c r="I417" s="7" t="n">
        <v>15</v>
      </c>
      <c r="J417" s="7" t="s">
        <v>7573</v>
      </c>
      <c r="K417" s="7" t="s">
        <v>7573</v>
      </c>
    </row>
    <row r="418" customFormat="false" ht="15" hidden="false" customHeight="false" outlineLevel="0" collapsed="false">
      <c r="A418" s="7" t="s">
        <v>1111</v>
      </c>
      <c r="B418" s="7" t="n">
        <v>275</v>
      </c>
      <c r="C418" s="7" t="s">
        <v>23</v>
      </c>
      <c r="E418" s="7" t="s">
        <v>1112</v>
      </c>
      <c r="F418" s="7" t="n">
        <v>13380</v>
      </c>
      <c r="G418" s="7" t="n">
        <v>88</v>
      </c>
      <c r="H418" s="7" t="n">
        <v>0</v>
      </c>
      <c r="I418" s="7" t="n">
        <v>16</v>
      </c>
      <c r="J418" s="7" t="s">
        <v>7573</v>
      </c>
      <c r="K418" s="7" t="s">
        <v>7573</v>
      </c>
    </row>
    <row r="419" customFormat="false" ht="15" hidden="false" customHeight="false" outlineLevel="0" collapsed="false">
      <c r="A419" s="7" t="s">
        <v>1113</v>
      </c>
      <c r="B419" s="7" t="n">
        <v>114</v>
      </c>
      <c r="C419" s="7" t="s">
        <v>23</v>
      </c>
      <c r="E419" s="7" t="s">
        <v>1114</v>
      </c>
      <c r="F419" s="7" t="n">
        <v>30607</v>
      </c>
      <c r="G419" s="7" t="n">
        <v>539</v>
      </c>
      <c r="H419" s="7" t="n">
        <v>0</v>
      </c>
      <c r="I419" s="7" t="n">
        <v>4</v>
      </c>
      <c r="J419" s="7" t="s">
        <v>7573</v>
      </c>
      <c r="K419" s="7" t="s">
        <v>7573</v>
      </c>
    </row>
    <row r="420" customFormat="false" ht="15" hidden="false" customHeight="false" outlineLevel="0" collapsed="false">
      <c r="A420" s="7" t="s">
        <v>1115</v>
      </c>
      <c r="B420" s="7" t="n">
        <v>126</v>
      </c>
      <c r="C420" s="7" t="s">
        <v>23</v>
      </c>
      <c r="D420" s="7" t="s">
        <v>1116</v>
      </c>
      <c r="E420" s="7" t="s">
        <v>1117</v>
      </c>
      <c r="F420" s="7" t="n">
        <v>5637</v>
      </c>
      <c r="G420" s="7" t="n">
        <v>26</v>
      </c>
      <c r="H420" s="7" t="n">
        <v>0</v>
      </c>
      <c r="I420" s="7" t="n">
        <v>3</v>
      </c>
      <c r="J420" s="7" t="s">
        <v>7573</v>
      </c>
      <c r="K420" s="7" t="s">
        <v>7573</v>
      </c>
    </row>
    <row r="421" customFormat="false" ht="15" hidden="false" customHeight="false" outlineLevel="0" collapsed="false">
      <c r="A421" s="7" t="s">
        <v>1118</v>
      </c>
      <c r="B421" s="7" t="n">
        <v>148</v>
      </c>
      <c r="C421" s="7" t="s">
        <v>23</v>
      </c>
      <c r="F421" s="7" t="n">
        <v>41124</v>
      </c>
      <c r="G421" s="7" t="n">
        <v>358</v>
      </c>
      <c r="H421" s="7" t="n">
        <v>0</v>
      </c>
      <c r="I421" s="7" t="n">
        <v>7</v>
      </c>
      <c r="J421" s="7" t="s">
        <v>7573</v>
      </c>
      <c r="K421" s="7" t="s">
        <v>7573</v>
      </c>
    </row>
    <row r="422" customFormat="false" ht="15" hidden="false" customHeight="false" outlineLevel="0" collapsed="false">
      <c r="A422" s="7" t="s">
        <v>1119</v>
      </c>
      <c r="B422" s="7" t="n">
        <v>149</v>
      </c>
      <c r="C422" s="7" t="s">
        <v>23</v>
      </c>
      <c r="D422" s="7" t="s">
        <v>1120</v>
      </c>
      <c r="E422" s="7" t="s">
        <v>1121</v>
      </c>
      <c r="F422" s="7" t="n">
        <v>7742</v>
      </c>
      <c r="G422" s="7" t="n">
        <v>58</v>
      </c>
      <c r="H422" s="7" t="n">
        <v>0</v>
      </c>
      <c r="I422" s="7" t="n">
        <v>11</v>
      </c>
      <c r="J422" s="7" t="s">
        <v>7573</v>
      </c>
      <c r="K422" s="7" t="s">
        <v>7573</v>
      </c>
    </row>
    <row r="423" customFormat="false" ht="15" hidden="false" customHeight="false" outlineLevel="0" collapsed="false">
      <c r="A423" s="7" t="s">
        <v>1122</v>
      </c>
      <c r="B423" s="7" t="n">
        <v>147</v>
      </c>
      <c r="C423" s="7" t="s">
        <v>23</v>
      </c>
      <c r="D423" s="7" t="s">
        <v>1123</v>
      </c>
      <c r="E423" s="7" t="s">
        <v>1124</v>
      </c>
      <c r="F423" s="7" t="n">
        <v>5068</v>
      </c>
      <c r="G423" s="7" t="n">
        <v>48</v>
      </c>
      <c r="H423" s="7" t="n">
        <v>0</v>
      </c>
      <c r="I423" s="7" t="n">
        <v>11</v>
      </c>
      <c r="J423" s="7" t="s">
        <v>7573</v>
      </c>
      <c r="K423" s="7" t="s">
        <v>7573</v>
      </c>
    </row>
    <row r="424" customFormat="false" ht="15" hidden="false" customHeight="false" outlineLevel="0" collapsed="false">
      <c r="A424" s="7" t="s">
        <v>1125</v>
      </c>
      <c r="B424" s="7" t="n">
        <v>4183</v>
      </c>
      <c r="C424" s="7" t="s">
        <v>23</v>
      </c>
      <c r="D424" s="7" t="s">
        <v>1126</v>
      </c>
      <c r="E424" s="7" t="s">
        <v>1127</v>
      </c>
      <c r="F424" s="7" t="n">
        <v>95015</v>
      </c>
      <c r="G424" s="7" t="n">
        <v>815</v>
      </c>
      <c r="H424" s="7" t="n">
        <v>0</v>
      </c>
      <c r="I424" s="7" t="n">
        <v>163</v>
      </c>
      <c r="J424" s="7" t="s">
        <v>7573</v>
      </c>
      <c r="K424" s="7" t="s">
        <v>7573</v>
      </c>
    </row>
    <row r="425" customFormat="false" ht="15" hidden="false" customHeight="false" outlineLevel="0" collapsed="false">
      <c r="A425" s="7" t="s">
        <v>1128</v>
      </c>
      <c r="B425" s="7" t="n">
        <v>406</v>
      </c>
      <c r="C425" s="7" t="s">
        <v>23</v>
      </c>
      <c r="E425" s="7" t="s">
        <v>1129</v>
      </c>
      <c r="F425" s="7" t="n">
        <v>14118</v>
      </c>
      <c r="G425" s="7" t="n">
        <v>121</v>
      </c>
      <c r="H425" s="7" t="n">
        <v>0</v>
      </c>
      <c r="I425" s="7" t="n">
        <v>1</v>
      </c>
      <c r="J425" s="7" t="s">
        <v>7573</v>
      </c>
      <c r="K425" s="7" t="s">
        <v>7573</v>
      </c>
    </row>
    <row r="426" customFormat="false" ht="15" hidden="false" customHeight="false" outlineLevel="0" collapsed="false">
      <c r="A426" s="7" t="s">
        <v>1130</v>
      </c>
      <c r="B426" s="7" t="n">
        <v>578</v>
      </c>
      <c r="C426" s="7" t="s">
        <v>23</v>
      </c>
      <c r="D426" s="7" t="s">
        <v>1131</v>
      </c>
      <c r="E426" s="7" t="s">
        <v>1132</v>
      </c>
      <c r="F426" s="7" t="n">
        <v>78538</v>
      </c>
      <c r="G426" s="7" t="n">
        <v>406</v>
      </c>
      <c r="H426" s="7" t="n">
        <v>0</v>
      </c>
      <c r="I426" s="7" t="n">
        <v>71</v>
      </c>
      <c r="J426" s="7" t="s">
        <v>7573</v>
      </c>
      <c r="K426" s="7" t="s">
        <v>7573</v>
      </c>
    </row>
    <row r="427" customFormat="false" ht="15" hidden="false" customHeight="false" outlineLevel="0" collapsed="false">
      <c r="A427" s="7" t="s">
        <v>1133</v>
      </c>
      <c r="B427" s="7" t="n">
        <v>1326</v>
      </c>
      <c r="C427" s="7" t="s">
        <v>23</v>
      </c>
      <c r="E427" s="7" t="s">
        <v>1134</v>
      </c>
      <c r="F427" s="7" t="n">
        <v>5329</v>
      </c>
      <c r="G427" s="7" t="n">
        <v>45</v>
      </c>
      <c r="H427" s="7" t="n">
        <v>0</v>
      </c>
      <c r="I427" s="7" t="n">
        <v>11</v>
      </c>
      <c r="J427" s="7" t="s">
        <v>7573</v>
      </c>
      <c r="K427" s="7" t="s">
        <v>7573</v>
      </c>
    </row>
    <row r="428" customFormat="false" ht="15" hidden="false" customHeight="false" outlineLevel="0" collapsed="false">
      <c r="A428" s="7" t="s">
        <v>1135</v>
      </c>
      <c r="B428" s="7" t="n">
        <v>168</v>
      </c>
      <c r="C428" s="7" t="s">
        <v>23</v>
      </c>
      <c r="E428" s="7" t="s">
        <v>1136</v>
      </c>
      <c r="F428" s="7" t="n">
        <v>27727</v>
      </c>
      <c r="G428" s="7" t="n">
        <v>105</v>
      </c>
      <c r="H428" s="7" t="n">
        <v>0</v>
      </c>
      <c r="I428" s="7" t="n">
        <v>246</v>
      </c>
      <c r="J428" s="7" t="s">
        <v>7573</v>
      </c>
      <c r="K428" s="7" t="s">
        <v>7573</v>
      </c>
    </row>
    <row r="429" customFormat="false" ht="15" hidden="false" customHeight="false" outlineLevel="0" collapsed="false">
      <c r="A429" s="7" t="s">
        <v>1137</v>
      </c>
      <c r="B429" s="7" t="n">
        <v>312</v>
      </c>
      <c r="C429" s="7" t="s">
        <v>23</v>
      </c>
      <c r="D429" s="7" t="s">
        <v>1138</v>
      </c>
      <c r="E429" s="7" t="s">
        <v>1139</v>
      </c>
      <c r="F429" s="7" t="n">
        <v>20808</v>
      </c>
      <c r="G429" s="7" t="n">
        <v>236</v>
      </c>
      <c r="H429" s="7" t="n">
        <v>0</v>
      </c>
      <c r="I429" s="7" t="n">
        <v>30</v>
      </c>
      <c r="J429" s="7" t="s">
        <v>7573</v>
      </c>
      <c r="K429" s="7" t="s">
        <v>7573</v>
      </c>
    </row>
    <row r="430" customFormat="false" ht="15" hidden="false" customHeight="false" outlineLevel="0" collapsed="false">
      <c r="A430" s="7" t="s">
        <v>1140</v>
      </c>
      <c r="B430" s="7" t="n">
        <v>162</v>
      </c>
      <c r="C430" s="7" t="s">
        <v>23</v>
      </c>
      <c r="D430" s="7" t="s">
        <v>1141</v>
      </c>
      <c r="E430" s="7" t="s">
        <v>1142</v>
      </c>
      <c r="F430" s="7" t="n">
        <v>5443</v>
      </c>
      <c r="G430" s="7" t="n">
        <v>41</v>
      </c>
      <c r="H430" s="7" t="n">
        <v>0</v>
      </c>
      <c r="I430" s="7" t="n">
        <v>36</v>
      </c>
      <c r="J430" s="7" t="s">
        <v>7573</v>
      </c>
      <c r="K430" s="7" t="s">
        <v>7573</v>
      </c>
    </row>
    <row r="431" customFormat="false" ht="15" hidden="false" customHeight="false" outlineLevel="0" collapsed="false">
      <c r="A431" s="7" t="s">
        <v>1143</v>
      </c>
      <c r="B431" s="7" t="n">
        <v>165</v>
      </c>
      <c r="C431" s="7" t="s">
        <v>23</v>
      </c>
      <c r="E431" s="7" t="s">
        <v>1144</v>
      </c>
      <c r="F431" s="7" t="n">
        <v>16237</v>
      </c>
      <c r="G431" s="7" t="n">
        <v>40</v>
      </c>
      <c r="H431" s="7" t="n">
        <v>0</v>
      </c>
      <c r="I431" s="7" t="n">
        <v>5</v>
      </c>
      <c r="J431" s="7" t="s">
        <v>7573</v>
      </c>
      <c r="K431" s="7" t="s">
        <v>7573</v>
      </c>
    </row>
    <row r="432" customFormat="false" ht="15" hidden="false" customHeight="false" outlineLevel="0" collapsed="false">
      <c r="A432" s="7" t="s">
        <v>1145</v>
      </c>
      <c r="B432" s="7" t="n">
        <v>532</v>
      </c>
      <c r="C432" s="7" t="s">
        <v>23</v>
      </c>
      <c r="D432" s="7" t="s">
        <v>1146</v>
      </c>
      <c r="E432" s="7" t="s">
        <v>1147</v>
      </c>
      <c r="F432" s="7" t="n">
        <v>5773</v>
      </c>
      <c r="G432" s="7" t="n">
        <v>129</v>
      </c>
      <c r="H432" s="7" t="n">
        <v>0</v>
      </c>
      <c r="I432" s="7" t="n">
        <v>54</v>
      </c>
      <c r="J432" s="7" t="s">
        <v>7573</v>
      </c>
      <c r="K432" s="7" t="s">
        <v>7573</v>
      </c>
    </row>
    <row r="433" customFormat="false" ht="15" hidden="false" customHeight="false" outlineLevel="0" collapsed="false">
      <c r="A433" s="7" t="s">
        <v>1148</v>
      </c>
      <c r="B433" s="7" t="n">
        <v>297</v>
      </c>
      <c r="C433" s="7" t="s">
        <v>23</v>
      </c>
      <c r="D433" s="7" t="s">
        <v>1149</v>
      </c>
      <c r="E433" s="7" t="s">
        <v>1150</v>
      </c>
      <c r="F433" s="7" t="n">
        <v>7938</v>
      </c>
      <c r="G433" s="7" t="n">
        <v>83</v>
      </c>
      <c r="H433" s="7" t="n">
        <v>0</v>
      </c>
      <c r="I433" s="7" t="n">
        <v>5</v>
      </c>
      <c r="J433" s="7" t="s">
        <v>7573</v>
      </c>
      <c r="K433" s="7" t="s">
        <v>7573</v>
      </c>
    </row>
    <row r="434" customFormat="false" ht="15" hidden="false" customHeight="false" outlineLevel="0" collapsed="false">
      <c r="A434" s="7" t="s">
        <v>1151</v>
      </c>
      <c r="B434" s="7" t="n">
        <v>176</v>
      </c>
      <c r="C434" s="7" t="s">
        <v>23</v>
      </c>
      <c r="D434" s="7" t="s">
        <v>1152</v>
      </c>
      <c r="E434" s="7" t="s">
        <v>1153</v>
      </c>
      <c r="F434" s="7" t="n">
        <v>27860</v>
      </c>
      <c r="G434" s="7" t="n">
        <v>104</v>
      </c>
      <c r="H434" s="7" t="n">
        <v>1</v>
      </c>
      <c r="I434" s="7" t="n">
        <v>129</v>
      </c>
      <c r="J434" s="7" t="s">
        <v>7573</v>
      </c>
      <c r="K434" s="7" t="s">
        <v>7573</v>
      </c>
    </row>
    <row r="435" customFormat="false" ht="15" hidden="false" customHeight="false" outlineLevel="0" collapsed="false">
      <c r="A435" s="7" t="s">
        <v>1154</v>
      </c>
      <c r="B435" s="7" t="n">
        <v>104</v>
      </c>
      <c r="C435" s="7" t="s">
        <v>23</v>
      </c>
      <c r="D435" s="7" t="s">
        <v>1155</v>
      </c>
      <c r="E435" s="7" t="s">
        <v>1156</v>
      </c>
      <c r="F435" s="7" t="n">
        <v>32224</v>
      </c>
      <c r="G435" s="7" t="n">
        <v>315</v>
      </c>
      <c r="H435" s="7" t="n">
        <v>0</v>
      </c>
      <c r="I435" s="7" t="n">
        <v>9</v>
      </c>
      <c r="J435" s="7" t="s">
        <v>7573</v>
      </c>
      <c r="K435" s="7" t="s">
        <v>7573</v>
      </c>
    </row>
    <row r="436" customFormat="false" ht="15" hidden="false" customHeight="false" outlineLevel="0" collapsed="false">
      <c r="A436" s="7" t="s">
        <v>1157</v>
      </c>
      <c r="B436" s="7" t="n">
        <v>199</v>
      </c>
      <c r="C436" s="7" t="s">
        <v>23</v>
      </c>
      <c r="E436" s="7" t="s">
        <v>1158</v>
      </c>
      <c r="F436" s="7" t="n">
        <v>9584</v>
      </c>
      <c r="G436" s="7" t="n">
        <v>40</v>
      </c>
      <c r="H436" s="7" t="n">
        <v>0</v>
      </c>
      <c r="I436" s="7" t="n">
        <v>3</v>
      </c>
      <c r="J436" s="7" t="s">
        <v>7573</v>
      </c>
      <c r="K436" s="7" t="s">
        <v>7573</v>
      </c>
    </row>
    <row r="437" customFormat="false" ht="15" hidden="false" customHeight="false" outlineLevel="0" collapsed="false">
      <c r="A437" s="7" t="s">
        <v>1159</v>
      </c>
      <c r="B437" s="7" t="n">
        <v>155</v>
      </c>
      <c r="C437" s="7" t="s">
        <v>23</v>
      </c>
      <c r="D437" s="7" t="s">
        <v>1160</v>
      </c>
      <c r="E437" s="7" t="s">
        <v>1161</v>
      </c>
      <c r="F437" s="7" t="n">
        <v>12946</v>
      </c>
      <c r="G437" s="7" t="n">
        <v>90</v>
      </c>
      <c r="H437" s="7" t="n">
        <v>0</v>
      </c>
      <c r="I437" s="7" t="n">
        <v>8</v>
      </c>
      <c r="J437" s="7" t="s">
        <v>7573</v>
      </c>
      <c r="K437" s="7" t="s">
        <v>7573</v>
      </c>
    </row>
    <row r="438" customFormat="false" ht="15" hidden="false" customHeight="false" outlineLevel="0" collapsed="false">
      <c r="A438" s="7" t="s">
        <v>1162</v>
      </c>
      <c r="B438" s="7" t="n">
        <v>2572</v>
      </c>
      <c r="C438" s="7" t="s">
        <v>23</v>
      </c>
      <c r="D438" s="7" t="s">
        <v>1163</v>
      </c>
      <c r="E438" s="7" t="s">
        <v>1164</v>
      </c>
      <c r="F438" s="7" t="n">
        <v>92464</v>
      </c>
      <c r="G438" s="7" t="n">
        <v>747</v>
      </c>
      <c r="H438" s="7" t="n">
        <v>0</v>
      </c>
      <c r="I438" s="7" t="n">
        <v>44</v>
      </c>
      <c r="J438" s="7" t="s">
        <v>7573</v>
      </c>
      <c r="K438" s="7" t="s">
        <v>7573</v>
      </c>
    </row>
    <row r="439" customFormat="false" ht="15" hidden="false" customHeight="false" outlineLevel="0" collapsed="false">
      <c r="A439" s="7" t="s">
        <v>1165</v>
      </c>
      <c r="B439" s="7" t="n">
        <v>3501</v>
      </c>
      <c r="C439" s="7" t="s">
        <v>23</v>
      </c>
      <c r="E439" s="7" t="s">
        <v>1166</v>
      </c>
      <c r="F439" s="7" t="n">
        <v>8065</v>
      </c>
      <c r="G439" s="7" t="n">
        <v>31</v>
      </c>
      <c r="H439" s="7" t="n">
        <v>0</v>
      </c>
      <c r="I439" s="7" t="n">
        <v>6</v>
      </c>
      <c r="J439" s="7" t="s">
        <v>7573</v>
      </c>
      <c r="K439" s="7" t="s">
        <v>7573</v>
      </c>
    </row>
    <row r="440" customFormat="false" ht="15" hidden="false" customHeight="false" outlineLevel="0" collapsed="false">
      <c r="A440" s="7" t="s">
        <v>1167</v>
      </c>
      <c r="B440" s="7" t="n">
        <v>309</v>
      </c>
      <c r="C440" s="7" t="s">
        <v>23</v>
      </c>
      <c r="D440" s="7" t="s">
        <v>1168</v>
      </c>
      <c r="E440" s="7" t="s">
        <v>1169</v>
      </c>
      <c r="F440" s="7" t="n">
        <v>39554</v>
      </c>
      <c r="G440" s="7" t="n">
        <v>426</v>
      </c>
      <c r="H440" s="7" t="n">
        <v>0</v>
      </c>
      <c r="I440" s="7" t="n">
        <v>3</v>
      </c>
      <c r="J440" s="7" t="s">
        <v>7573</v>
      </c>
      <c r="K440" s="7" t="s">
        <v>7573</v>
      </c>
    </row>
    <row r="441" customFormat="false" ht="15" hidden="false" customHeight="false" outlineLevel="0" collapsed="false">
      <c r="A441" s="7" t="s">
        <v>1170</v>
      </c>
      <c r="B441" s="7" t="n">
        <v>1484</v>
      </c>
      <c r="C441" s="7" t="s">
        <v>23</v>
      </c>
      <c r="E441" s="7" t="s">
        <v>1171</v>
      </c>
      <c r="F441" s="7" t="n">
        <v>5285</v>
      </c>
      <c r="G441" s="7" t="n">
        <v>95</v>
      </c>
      <c r="H441" s="7" t="n">
        <v>0</v>
      </c>
      <c r="I441" s="7" t="n">
        <v>43</v>
      </c>
      <c r="J441" s="7" t="s">
        <v>7573</v>
      </c>
      <c r="K441" s="7" t="s">
        <v>7573</v>
      </c>
    </row>
    <row r="442" customFormat="false" ht="15" hidden="false" customHeight="false" outlineLevel="0" collapsed="false">
      <c r="A442" s="7" t="s">
        <v>1172</v>
      </c>
      <c r="B442" s="7" t="n">
        <v>19275</v>
      </c>
      <c r="C442" s="7" t="s">
        <v>23</v>
      </c>
      <c r="D442" s="7" t="s">
        <v>1173</v>
      </c>
      <c r="E442" s="7" t="s">
        <v>1174</v>
      </c>
      <c r="F442" s="7" t="n">
        <v>49697</v>
      </c>
      <c r="G442" s="7" t="n">
        <v>638</v>
      </c>
      <c r="H442" s="7" t="n">
        <v>0</v>
      </c>
      <c r="I442" s="7" t="n">
        <v>130</v>
      </c>
      <c r="J442" s="7" t="s">
        <v>7573</v>
      </c>
      <c r="K442" s="7" t="s">
        <v>7573</v>
      </c>
    </row>
    <row r="443" customFormat="false" ht="15" hidden="false" customHeight="false" outlineLevel="0" collapsed="false">
      <c r="A443" s="7" t="s">
        <v>1175</v>
      </c>
      <c r="B443" s="7" t="n">
        <v>108</v>
      </c>
      <c r="C443" s="7" t="s">
        <v>23</v>
      </c>
      <c r="E443" s="7" t="s">
        <v>1176</v>
      </c>
      <c r="F443" s="7" t="n">
        <v>16990</v>
      </c>
      <c r="G443" s="7" t="n">
        <v>39</v>
      </c>
      <c r="H443" s="7" t="n">
        <v>0</v>
      </c>
      <c r="I443" s="7" t="n">
        <v>20</v>
      </c>
      <c r="J443" s="7" t="s">
        <v>7573</v>
      </c>
      <c r="K443" s="7" t="s">
        <v>7573</v>
      </c>
    </row>
    <row r="444" customFormat="false" ht="15" hidden="false" customHeight="false" outlineLevel="0" collapsed="false">
      <c r="A444" s="7" t="s">
        <v>1177</v>
      </c>
      <c r="B444" s="7" t="n">
        <v>18269</v>
      </c>
      <c r="C444" s="7" t="s">
        <v>23</v>
      </c>
      <c r="D444" s="7" t="s">
        <v>1178</v>
      </c>
      <c r="E444" s="7" t="s">
        <v>1179</v>
      </c>
      <c r="F444" s="7" t="n">
        <v>11276</v>
      </c>
      <c r="G444" s="7" t="n">
        <v>472</v>
      </c>
      <c r="H444" s="7" t="n">
        <v>0</v>
      </c>
      <c r="I444" s="7" t="n">
        <v>80</v>
      </c>
      <c r="J444" s="7" t="s">
        <v>7573</v>
      </c>
      <c r="K444" s="7" t="s">
        <v>7573</v>
      </c>
    </row>
    <row r="445" customFormat="false" ht="15" hidden="false" customHeight="false" outlineLevel="0" collapsed="false">
      <c r="A445" s="7" t="s">
        <v>1180</v>
      </c>
      <c r="B445" s="7" t="n">
        <v>2223</v>
      </c>
      <c r="C445" s="7" t="s">
        <v>23</v>
      </c>
      <c r="D445" s="7" t="s">
        <v>1181</v>
      </c>
      <c r="E445" s="7" t="s">
        <v>1182</v>
      </c>
      <c r="F445" s="7" t="n">
        <v>10345</v>
      </c>
      <c r="G445" s="7" t="n">
        <v>106</v>
      </c>
      <c r="H445" s="7" t="n">
        <v>0</v>
      </c>
      <c r="I445" s="7" t="n">
        <v>59</v>
      </c>
      <c r="J445" s="7" t="s">
        <v>7573</v>
      </c>
      <c r="K445" s="7" t="s">
        <v>7573</v>
      </c>
    </row>
    <row r="446" customFormat="false" ht="15" hidden="false" customHeight="false" outlineLevel="0" collapsed="false">
      <c r="A446" s="7" t="s">
        <v>1183</v>
      </c>
      <c r="B446" s="7" t="n">
        <v>484</v>
      </c>
      <c r="C446" s="7" t="s">
        <v>23</v>
      </c>
      <c r="D446" s="7" t="s">
        <v>1184</v>
      </c>
      <c r="E446" s="7" t="s">
        <v>1185</v>
      </c>
      <c r="F446" s="7" t="n">
        <v>6684</v>
      </c>
      <c r="G446" s="7" t="n">
        <v>78</v>
      </c>
      <c r="H446" s="7" t="n">
        <v>4</v>
      </c>
      <c r="I446" s="7" t="n">
        <v>14</v>
      </c>
      <c r="J446" s="7" t="s">
        <v>7573</v>
      </c>
      <c r="K446" s="7" t="s">
        <v>7573</v>
      </c>
    </row>
    <row r="447" customFormat="false" ht="15" hidden="false" customHeight="false" outlineLevel="0" collapsed="false">
      <c r="A447" s="7" t="s">
        <v>1186</v>
      </c>
      <c r="B447" s="7" t="n">
        <v>104</v>
      </c>
      <c r="C447" s="7" t="s">
        <v>23</v>
      </c>
      <c r="F447" s="7" t="n">
        <v>5318</v>
      </c>
      <c r="G447" s="7" t="n">
        <v>30</v>
      </c>
      <c r="H447" s="7" t="n">
        <v>0</v>
      </c>
      <c r="I447" s="7" t="n">
        <v>29</v>
      </c>
      <c r="J447" s="7" t="s">
        <v>7573</v>
      </c>
      <c r="K447" s="7" t="s">
        <v>7573</v>
      </c>
    </row>
    <row r="448" customFormat="false" ht="15" hidden="false" customHeight="false" outlineLevel="0" collapsed="false">
      <c r="A448" s="7" t="s">
        <v>1187</v>
      </c>
      <c r="B448" s="7" t="n">
        <v>213</v>
      </c>
      <c r="C448" s="7" t="s">
        <v>23</v>
      </c>
      <c r="D448" s="7" t="s">
        <v>1188</v>
      </c>
      <c r="E448" s="7" t="s">
        <v>1189</v>
      </c>
      <c r="F448" s="7" t="n">
        <v>95154</v>
      </c>
      <c r="G448" s="7" t="n">
        <v>865</v>
      </c>
      <c r="H448" s="7" t="n">
        <v>0</v>
      </c>
      <c r="I448" s="7" t="n">
        <v>27</v>
      </c>
      <c r="J448" s="7" t="s">
        <v>7573</v>
      </c>
      <c r="K448" s="7" t="s">
        <v>7573</v>
      </c>
    </row>
    <row r="449" customFormat="false" ht="15" hidden="false" customHeight="false" outlineLevel="0" collapsed="false">
      <c r="A449" s="7" t="s">
        <v>1190</v>
      </c>
      <c r="B449" s="7" t="n">
        <v>1202</v>
      </c>
      <c r="C449" s="7" t="s">
        <v>23</v>
      </c>
      <c r="D449" s="7" t="s">
        <v>1191</v>
      </c>
      <c r="E449" s="7" t="s">
        <v>1192</v>
      </c>
      <c r="F449" s="7" t="n">
        <v>30365</v>
      </c>
      <c r="G449" s="7" t="n">
        <v>253</v>
      </c>
      <c r="H449" s="7" t="n">
        <v>0</v>
      </c>
      <c r="I449" s="7" t="n">
        <v>118</v>
      </c>
      <c r="J449" s="7" t="s">
        <v>7573</v>
      </c>
      <c r="K449" s="7" t="s">
        <v>7573</v>
      </c>
    </row>
    <row r="450" customFormat="false" ht="15" hidden="false" customHeight="false" outlineLevel="0" collapsed="false">
      <c r="A450" s="7" t="s">
        <v>1193</v>
      </c>
      <c r="B450" s="7" t="n">
        <v>102</v>
      </c>
      <c r="C450" s="7" t="s">
        <v>23</v>
      </c>
      <c r="E450" s="7" t="s">
        <v>1194</v>
      </c>
      <c r="F450" s="7" t="n">
        <v>5338</v>
      </c>
      <c r="G450" s="7" t="n">
        <v>113</v>
      </c>
      <c r="H450" s="7" t="n">
        <v>0</v>
      </c>
      <c r="I450" s="7" t="n">
        <v>16</v>
      </c>
      <c r="J450" s="7" t="s">
        <v>7573</v>
      </c>
      <c r="K450" s="7" t="s">
        <v>7573</v>
      </c>
    </row>
    <row r="451" customFormat="false" ht="15" hidden="false" customHeight="false" outlineLevel="0" collapsed="false">
      <c r="A451" s="7" t="s">
        <v>1195</v>
      </c>
      <c r="B451" s="7" t="n">
        <v>139</v>
      </c>
      <c r="C451" s="7" t="s">
        <v>23</v>
      </c>
      <c r="D451" s="7" t="s">
        <v>1196</v>
      </c>
      <c r="E451" s="7" t="s">
        <v>1197</v>
      </c>
      <c r="F451" s="7" t="n">
        <v>9097</v>
      </c>
      <c r="G451" s="7" t="n">
        <v>96</v>
      </c>
      <c r="H451" s="7" t="n">
        <v>0</v>
      </c>
      <c r="I451" s="7" t="n">
        <v>1</v>
      </c>
      <c r="J451" s="7" t="s">
        <v>7573</v>
      </c>
      <c r="K451" s="7" t="s">
        <v>7573</v>
      </c>
    </row>
    <row r="452" customFormat="false" ht="15" hidden="false" customHeight="false" outlineLevel="0" collapsed="false">
      <c r="A452" s="7" t="s">
        <v>1198</v>
      </c>
      <c r="B452" s="7" t="n">
        <v>1875</v>
      </c>
      <c r="C452" s="7" t="s">
        <v>23</v>
      </c>
      <c r="D452" s="7" t="s">
        <v>1199</v>
      </c>
      <c r="E452" s="7" t="s">
        <v>1200</v>
      </c>
      <c r="F452" s="7" t="n">
        <v>6298</v>
      </c>
      <c r="G452" s="7" t="n">
        <v>95</v>
      </c>
      <c r="H452" s="7" t="n">
        <v>0</v>
      </c>
      <c r="I452" s="7" t="n">
        <v>39</v>
      </c>
      <c r="J452" s="7" t="s">
        <v>7573</v>
      </c>
      <c r="K452" s="7" t="s">
        <v>7573</v>
      </c>
    </row>
    <row r="453" customFormat="false" ht="15" hidden="false" customHeight="false" outlineLevel="0" collapsed="false">
      <c r="A453" s="7" t="s">
        <v>1201</v>
      </c>
      <c r="B453" s="7" t="n">
        <v>233</v>
      </c>
      <c r="C453" s="7" t="s">
        <v>23</v>
      </c>
      <c r="E453" s="7" t="s">
        <v>1202</v>
      </c>
      <c r="F453" s="7" t="n">
        <v>7237</v>
      </c>
      <c r="G453" s="7" t="n">
        <v>67</v>
      </c>
      <c r="H453" s="7" t="n">
        <v>0</v>
      </c>
      <c r="I453" s="7" t="n">
        <v>35</v>
      </c>
      <c r="J453" s="7" t="s">
        <v>7573</v>
      </c>
      <c r="K453" s="7" t="s">
        <v>7573</v>
      </c>
    </row>
    <row r="454" customFormat="false" ht="15" hidden="false" customHeight="false" outlineLevel="0" collapsed="false">
      <c r="A454" s="7" t="s">
        <v>1203</v>
      </c>
      <c r="B454" s="7" t="n">
        <v>206</v>
      </c>
      <c r="C454" s="7" t="s">
        <v>23</v>
      </c>
      <c r="E454" s="7" t="s">
        <v>1204</v>
      </c>
      <c r="F454" s="7" t="n">
        <v>46268</v>
      </c>
      <c r="G454" s="7" t="n">
        <v>633</v>
      </c>
      <c r="H454" s="7" t="n">
        <v>6</v>
      </c>
      <c r="I454" s="7" t="n">
        <v>390</v>
      </c>
      <c r="J454" s="7" t="s">
        <v>7573</v>
      </c>
      <c r="K454" s="7" t="s">
        <v>7573</v>
      </c>
    </row>
    <row r="455" customFormat="false" ht="15" hidden="false" customHeight="false" outlineLevel="0" collapsed="false">
      <c r="A455" s="7" t="s">
        <v>1205</v>
      </c>
      <c r="B455" s="7" t="n">
        <v>141</v>
      </c>
      <c r="C455" s="7" t="s">
        <v>23</v>
      </c>
      <c r="D455" s="7" t="s">
        <v>1206</v>
      </c>
      <c r="E455" s="7" t="s">
        <v>1207</v>
      </c>
      <c r="F455" s="7" t="n">
        <v>7581</v>
      </c>
      <c r="G455" s="7" t="n">
        <v>146</v>
      </c>
      <c r="H455" s="7" t="n">
        <v>0</v>
      </c>
      <c r="I455" s="7" t="n">
        <v>8</v>
      </c>
      <c r="J455" s="7" t="s">
        <v>7573</v>
      </c>
      <c r="K455" s="7" t="s">
        <v>7573</v>
      </c>
    </row>
    <row r="456" customFormat="false" ht="15" hidden="false" customHeight="false" outlineLevel="0" collapsed="false">
      <c r="A456" s="7" t="s">
        <v>1208</v>
      </c>
      <c r="B456" s="7" t="n">
        <v>143</v>
      </c>
      <c r="C456" s="7" t="s">
        <v>23</v>
      </c>
      <c r="E456" s="7" t="s">
        <v>1209</v>
      </c>
      <c r="F456" s="7" t="n">
        <v>7345</v>
      </c>
      <c r="G456" s="7" t="n">
        <v>99</v>
      </c>
      <c r="H456" s="7" t="n">
        <v>0</v>
      </c>
      <c r="I456" s="7" t="n">
        <v>1</v>
      </c>
      <c r="J456" s="7" t="s">
        <v>7573</v>
      </c>
      <c r="K456" s="7" t="s">
        <v>7573</v>
      </c>
    </row>
    <row r="457" customFormat="false" ht="15" hidden="false" customHeight="false" outlineLevel="0" collapsed="false">
      <c r="A457" s="7" t="s">
        <v>1210</v>
      </c>
      <c r="B457" s="7" t="n">
        <v>293</v>
      </c>
      <c r="C457" s="7" t="s">
        <v>23</v>
      </c>
      <c r="E457" s="7" t="s">
        <v>1211</v>
      </c>
      <c r="F457" s="7" t="n">
        <v>5968</v>
      </c>
      <c r="G457" s="7" t="n">
        <v>29</v>
      </c>
      <c r="H457" s="7" t="n">
        <v>0</v>
      </c>
      <c r="I457" s="7" t="n">
        <v>26</v>
      </c>
      <c r="J457" s="7" t="s">
        <v>7573</v>
      </c>
      <c r="K457" s="7" t="s">
        <v>7573</v>
      </c>
    </row>
    <row r="458" customFormat="false" ht="15" hidden="false" customHeight="false" outlineLevel="0" collapsed="false">
      <c r="A458" s="7" t="s">
        <v>1212</v>
      </c>
      <c r="B458" s="7" t="n">
        <v>110</v>
      </c>
      <c r="C458" s="7" t="s">
        <v>23</v>
      </c>
      <c r="D458" s="7" t="s">
        <v>1213</v>
      </c>
      <c r="E458" s="7" t="s">
        <v>1214</v>
      </c>
      <c r="F458" s="7" t="n">
        <v>7388</v>
      </c>
      <c r="G458" s="7" t="n">
        <v>85</v>
      </c>
      <c r="H458" s="7" t="n">
        <v>0</v>
      </c>
      <c r="I458" s="7" t="n">
        <v>8</v>
      </c>
      <c r="J458" s="7" t="s">
        <v>7573</v>
      </c>
      <c r="K458" s="7" t="s">
        <v>7573</v>
      </c>
    </row>
    <row r="459" customFormat="false" ht="15" hidden="false" customHeight="false" outlineLevel="0" collapsed="false">
      <c r="A459" s="7" t="s">
        <v>1215</v>
      </c>
      <c r="B459" s="7" t="n">
        <v>154</v>
      </c>
      <c r="C459" s="7" t="s">
        <v>23</v>
      </c>
      <c r="D459" s="7" t="s">
        <v>1216</v>
      </c>
      <c r="E459" s="7" t="s">
        <v>1217</v>
      </c>
      <c r="F459" s="7" t="n">
        <v>5904</v>
      </c>
      <c r="G459" s="7" t="n">
        <v>42</v>
      </c>
      <c r="H459" s="7" t="n">
        <v>0</v>
      </c>
      <c r="I459" s="7" t="n">
        <v>20</v>
      </c>
      <c r="J459" s="7" t="s">
        <v>7573</v>
      </c>
      <c r="K459" s="7" t="s">
        <v>7573</v>
      </c>
    </row>
    <row r="460" customFormat="false" ht="15" hidden="false" customHeight="false" outlineLevel="0" collapsed="false">
      <c r="A460" s="7" t="s">
        <v>1218</v>
      </c>
      <c r="B460" s="7" t="n">
        <v>271</v>
      </c>
      <c r="C460" s="7" t="s">
        <v>23</v>
      </c>
      <c r="D460" s="7" t="s">
        <v>1219</v>
      </c>
      <c r="E460" s="7" t="s">
        <v>1220</v>
      </c>
      <c r="F460" s="7" t="n">
        <v>19503</v>
      </c>
      <c r="G460" s="7" t="n">
        <v>307</v>
      </c>
      <c r="H460" s="7" t="n">
        <v>0</v>
      </c>
      <c r="I460" s="7" t="n">
        <v>11</v>
      </c>
      <c r="J460" s="7" t="s">
        <v>7573</v>
      </c>
      <c r="K460" s="7" t="s">
        <v>7573</v>
      </c>
    </row>
    <row r="461" customFormat="false" ht="15" hidden="false" customHeight="false" outlineLevel="0" collapsed="false">
      <c r="A461" s="7" t="s">
        <v>1221</v>
      </c>
      <c r="B461" s="7" t="n">
        <v>345</v>
      </c>
      <c r="C461" s="7" t="s">
        <v>23</v>
      </c>
      <c r="E461" s="7" t="s">
        <v>1222</v>
      </c>
      <c r="F461" s="7" t="n">
        <v>5500</v>
      </c>
      <c r="G461" s="7" t="n">
        <v>16</v>
      </c>
      <c r="H461" s="7" t="n">
        <v>0</v>
      </c>
      <c r="I461" s="7" t="n">
        <v>2</v>
      </c>
      <c r="J461" s="7" t="s">
        <v>7573</v>
      </c>
      <c r="K461" s="7" t="s">
        <v>7573</v>
      </c>
    </row>
    <row r="462" customFormat="false" ht="15" hidden="false" customHeight="false" outlineLevel="0" collapsed="false">
      <c r="A462" s="7" t="s">
        <v>1223</v>
      </c>
      <c r="B462" s="7" t="n">
        <v>203</v>
      </c>
      <c r="C462" s="7" t="s">
        <v>23</v>
      </c>
      <c r="D462" s="7" t="s">
        <v>1224</v>
      </c>
      <c r="E462" s="7" t="s">
        <v>1225</v>
      </c>
      <c r="F462" s="7" t="n">
        <v>6415</v>
      </c>
      <c r="G462" s="7" t="n">
        <v>125</v>
      </c>
      <c r="H462" s="7" t="n">
        <v>0</v>
      </c>
      <c r="I462" s="7" t="n">
        <v>2584</v>
      </c>
      <c r="J462" s="7" t="s">
        <v>7573</v>
      </c>
      <c r="K462" s="7" t="s">
        <v>7573</v>
      </c>
    </row>
    <row r="463" customFormat="false" ht="15" hidden="false" customHeight="false" outlineLevel="0" collapsed="false">
      <c r="A463" s="7" t="s">
        <v>1226</v>
      </c>
      <c r="B463" s="7" t="n">
        <v>153</v>
      </c>
      <c r="C463" s="7" t="s">
        <v>23</v>
      </c>
      <c r="E463" s="7" t="s">
        <v>1227</v>
      </c>
      <c r="F463" s="7" t="n">
        <v>9226</v>
      </c>
      <c r="G463" s="7" t="n">
        <v>56</v>
      </c>
      <c r="H463" s="7" t="n">
        <v>0</v>
      </c>
      <c r="I463" s="7" t="n">
        <v>8</v>
      </c>
      <c r="J463" s="7" t="s">
        <v>7573</v>
      </c>
      <c r="K463" s="7" t="s">
        <v>7573</v>
      </c>
    </row>
    <row r="464" customFormat="false" ht="15" hidden="false" customHeight="false" outlineLevel="0" collapsed="false">
      <c r="A464" s="7" t="s">
        <v>1228</v>
      </c>
      <c r="B464" s="7" t="n">
        <v>169</v>
      </c>
      <c r="C464" s="7" t="s">
        <v>23</v>
      </c>
      <c r="D464" s="7" t="s">
        <v>1229</v>
      </c>
      <c r="E464" s="7" t="s">
        <v>1230</v>
      </c>
      <c r="F464" s="7" t="n">
        <v>25493</v>
      </c>
      <c r="G464" s="7" t="n">
        <v>222</v>
      </c>
      <c r="H464" s="7" t="n">
        <v>0</v>
      </c>
      <c r="I464" s="7" t="n">
        <v>137</v>
      </c>
      <c r="J464" s="7" t="s">
        <v>7573</v>
      </c>
      <c r="K464" s="7" t="s">
        <v>7573</v>
      </c>
    </row>
    <row r="465" customFormat="false" ht="15" hidden="false" customHeight="false" outlineLevel="0" collapsed="false">
      <c r="A465" s="7" t="s">
        <v>1231</v>
      </c>
      <c r="B465" s="7" t="n">
        <v>1667</v>
      </c>
      <c r="C465" s="7" t="s">
        <v>23</v>
      </c>
      <c r="E465" s="7" t="s">
        <v>1232</v>
      </c>
      <c r="F465" s="7" t="n">
        <v>63753</v>
      </c>
      <c r="G465" s="7" t="n">
        <v>342</v>
      </c>
      <c r="H465" s="7" t="n">
        <v>0</v>
      </c>
      <c r="I465" s="7" t="n">
        <v>80</v>
      </c>
      <c r="J465" s="7" t="s">
        <v>7573</v>
      </c>
      <c r="K465" s="7" t="s">
        <v>7573</v>
      </c>
    </row>
    <row r="466" customFormat="false" ht="15" hidden="false" customHeight="false" outlineLevel="0" collapsed="false">
      <c r="A466" s="7" t="s">
        <v>1233</v>
      </c>
      <c r="B466" s="7" t="n">
        <v>2169</v>
      </c>
      <c r="C466" s="7" t="s">
        <v>23</v>
      </c>
      <c r="E466" s="7" t="s">
        <v>1234</v>
      </c>
      <c r="F466" s="7" t="n">
        <v>13234</v>
      </c>
      <c r="G466" s="7" t="n">
        <v>179</v>
      </c>
      <c r="H466" s="7" t="n">
        <v>0</v>
      </c>
      <c r="I466" s="7" t="n">
        <v>61</v>
      </c>
      <c r="J466" s="7" t="s">
        <v>7573</v>
      </c>
      <c r="K466" s="7" t="s">
        <v>7573</v>
      </c>
    </row>
    <row r="467" customFormat="false" ht="15" hidden="false" customHeight="false" outlineLevel="0" collapsed="false">
      <c r="A467" s="7" t="s">
        <v>1235</v>
      </c>
      <c r="B467" s="7" t="n">
        <v>118</v>
      </c>
      <c r="C467" s="7" t="s">
        <v>23</v>
      </c>
      <c r="E467" s="7" t="s">
        <v>1236</v>
      </c>
      <c r="F467" s="7" t="n">
        <v>8369</v>
      </c>
      <c r="G467" s="7" t="n">
        <v>83</v>
      </c>
      <c r="H467" s="7" t="n">
        <v>0</v>
      </c>
      <c r="I467" s="7" t="n">
        <v>30</v>
      </c>
      <c r="J467" s="7" t="s">
        <v>7573</v>
      </c>
      <c r="K467" s="7" t="s">
        <v>7573</v>
      </c>
    </row>
    <row r="468" customFormat="false" ht="15" hidden="false" customHeight="false" outlineLevel="0" collapsed="false">
      <c r="A468" s="7" t="s">
        <v>1237</v>
      </c>
      <c r="B468" s="7" t="n">
        <v>317</v>
      </c>
      <c r="C468" s="7" t="s">
        <v>23</v>
      </c>
      <c r="D468" s="7" t="s">
        <v>1238</v>
      </c>
      <c r="E468" s="7" t="s">
        <v>1239</v>
      </c>
      <c r="F468" s="7" t="n">
        <v>17169</v>
      </c>
      <c r="G468" s="7" t="n">
        <v>418</v>
      </c>
      <c r="H468" s="7" t="n">
        <v>0</v>
      </c>
      <c r="I468" s="7" t="n">
        <v>993</v>
      </c>
      <c r="J468" s="7" t="s">
        <v>7573</v>
      </c>
      <c r="K468" s="7" t="s">
        <v>7573</v>
      </c>
    </row>
    <row r="469" customFormat="false" ht="15" hidden="false" customHeight="false" outlineLevel="0" collapsed="false">
      <c r="A469" s="7" t="s">
        <v>1240</v>
      </c>
      <c r="B469" s="7" t="n">
        <v>2018</v>
      </c>
      <c r="C469" s="7" t="s">
        <v>23</v>
      </c>
      <c r="D469" s="7" t="s">
        <v>1241</v>
      </c>
      <c r="E469" s="7" t="s">
        <v>1242</v>
      </c>
      <c r="F469" s="7" t="n">
        <v>22804</v>
      </c>
      <c r="G469" s="7" t="n">
        <v>293</v>
      </c>
      <c r="H469" s="7" t="n">
        <v>0</v>
      </c>
      <c r="I469" s="7" t="n">
        <v>9</v>
      </c>
      <c r="J469" s="7" t="s">
        <v>7573</v>
      </c>
      <c r="K469" s="7" t="s">
        <v>7573</v>
      </c>
    </row>
    <row r="470" customFormat="false" ht="15" hidden="false" customHeight="false" outlineLevel="0" collapsed="false">
      <c r="A470" s="7" t="s">
        <v>1243</v>
      </c>
      <c r="B470" s="7" t="n">
        <v>107</v>
      </c>
      <c r="C470" s="7" t="s">
        <v>23</v>
      </c>
      <c r="D470" s="7" t="s">
        <v>1244</v>
      </c>
      <c r="E470" s="7" t="s">
        <v>1245</v>
      </c>
      <c r="F470" s="7" t="n">
        <v>10220</v>
      </c>
      <c r="G470" s="7" t="n">
        <v>127</v>
      </c>
      <c r="H470" s="7" t="n">
        <v>1</v>
      </c>
      <c r="I470" s="7" t="n">
        <v>9</v>
      </c>
      <c r="J470" s="7" t="s">
        <v>7573</v>
      </c>
      <c r="K470" s="7" t="s">
        <v>7573</v>
      </c>
    </row>
    <row r="471" customFormat="false" ht="15" hidden="false" customHeight="false" outlineLevel="0" collapsed="false">
      <c r="A471" s="7" t="s">
        <v>1246</v>
      </c>
      <c r="B471" s="7" t="n">
        <v>184</v>
      </c>
      <c r="C471" s="7" t="s">
        <v>23</v>
      </c>
      <c r="D471" s="7" t="s">
        <v>1247</v>
      </c>
      <c r="E471" s="7" t="s">
        <v>1248</v>
      </c>
      <c r="F471" s="7" t="n">
        <v>9761</v>
      </c>
      <c r="G471" s="7" t="n">
        <v>133</v>
      </c>
      <c r="H471" s="7" t="n">
        <v>5</v>
      </c>
      <c r="I471" s="7" t="n">
        <v>4</v>
      </c>
      <c r="J471" s="7" t="s">
        <v>7573</v>
      </c>
      <c r="K471" s="7" t="s">
        <v>7573</v>
      </c>
    </row>
    <row r="472" customFormat="false" ht="15" hidden="false" customHeight="false" outlineLevel="0" collapsed="false">
      <c r="A472" s="7" t="s">
        <v>1249</v>
      </c>
      <c r="B472" s="7" t="n">
        <v>259</v>
      </c>
      <c r="C472" s="7" t="s">
        <v>23</v>
      </c>
      <c r="D472" s="7" t="s">
        <v>1250</v>
      </c>
      <c r="E472" s="7" t="s">
        <v>1251</v>
      </c>
      <c r="F472" s="7" t="n">
        <v>5239</v>
      </c>
      <c r="G472" s="7" t="n">
        <v>74</v>
      </c>
      <c r="H472" s="7" t="n">
        <v>0</v>
      </c>
      <c r="I472" s="7" t="n">
        <v>2</v>
      </c>
      <c r="J472" s="7" t="s">
        <v>7573</v>
      </c>
      <c r="K472" s="7" t="s">
        <v>7573</v>
      </c>
    </row>
    <row r="473" customFormat="false" ht="15" hidden="false" customHeight="false" outlineLevel="0" collapsed="false">
      <c r="A473" s="7" t="s">
        <v>1252</v>
      </c>
      <c r="B473" s="7" t="n">
        <v>693</v>
      </c>
      <c r="C473" s="7" t="s">
        <v>23</v>
      </c>
      <c r="D473" s="7" t="s">
        <v>1253</v>
      </c>
      <c r="E473" s="7" t="s">
        <v>1254</v>
      </c>
      <c r="F473" s="7" t="n">
        <v>77112</v>
      </c>
      <c r="G473" s="7" t="n">
        <v>685</v>
      </c>
      <c r="H473" s="7" t="n">
        <v>0</v>
      </c>
      <c r="I473" s="7" t="n">
        <v>17</v>
      </c>
      <c r="J473" s="7" t="s">
        <v>7573</v>
      </c>
      <c r="K473" s="7" t="s">
        <v>7573</v>
      </c>
    </row>
    <row r="474" customFormat="false" ht="15" hidden="false" customHeight="false" outlineLevel="0" collapsed="false">
      <c r="A474" s="7" t="s">
        <v>1255</v>
      </c>
      <c r="B474" s="7" t="n">
        <v>574</v>
      </c>
      <c r="C474" s="7" t="s">
        <v>23</v>
      </c>
      <c r="D474" s="7" t="s">
        <v>1256</v>
      </c>
      <c r="E474" s="7" t="s">
        <v>1257</v>
      </c>
      <c r="F474" s="7" t="n">
        <v>31510</v>
      </c>
      <c r="G474" s="7" t="n">
        <v>104</v>
      </c>
      <c r="H474" s="7" t="n">
        <v>0</v>
      </c>
      <c r="I474" s="7" t="n">
        <v>41</v>
      </c>
      <c r="J474" s="7" t="s">
        <v>7573</v>
      </c>
      <c r="K474" s="7" t="s">
        <v>7573</v>
      </c>
    </row>
    <row r="475" customFormat="false" ht="15" hidden="false" customHeight="false" outlineLevel="0" collapsed="false">
      <c r="A475" s="7" t="s">
        <v>1258</v>
      </c>
      <c r="B475" s="7" t="n">
        <v>198</v>
      </c>
      <c r="C475" s="7" t="s">
        <v>23</v>
      </c>
      <c r="F475" s="7" t="n">
        <v>6983</v>
      </c>
      <c r="G475" s="7" t="n">
        <v>64</v>
      </c>
      <c r="H475" s="7" t="n">
        <v>0</v>
      </c>
      <c r="I475" s="7" t="n">
        <v>19</v>
      </c>
      <c r="J475" s="7" t="s">
        <v>7573</v>
      </c>
      <c r="K475" s="7" t="s">
        <v>7573</v>
      </c>
    </row>
    <row r="476" customFormat="false" ht="15" hidden="false" customHeight="false" outlineLevel="0" collapsed="false">
      <c r="A476" s="7" t="s">
        <v>1259</v>
      </c>
      <c r="B476" s="7" t="n">
        <v>271</v>
      </c>
      <c r="C476" s="7" t="s">
        <v>23</v>
      </c>
      <c r="D476" s="7" t="s">
        <v>1260</v>
      </c>
      <c r="E476" s="7" t="s">
        <v>1261</v>
      </c>
      <c r="F476" s="7" t="n">
        <v>9254</v>
      </c>
      <c r="G476" s="7" t="n">
        <v>184</v>
      </c>
      <c r="H476" s="7" t="n">
        <v>0</v>
      </c>
      <c r="I476" s="7" t="n">
        <v>56</v>
      </c>
      <c r="J476" s="7" t="s">
        <v>7573</v>
      </c>
      <c r="K476" s="7" t="s">
        <v>7573</v>
      </c>
    </row>
    <row r="477" customFormat="false" ht="15" hidden="false" customHeight="false" outlineLevel="0" collapsed="false">
      <c r="A477" s="7" t="s">
        <v>1262</v>
      </c>
      <c r="B477" s="7" t="n">
        <v>132</v>
      </c>
      <c r="C477" s="7" t="s">
        <v>23</v>
      </c>
      <c r="D477" s="7" t="s">
        <v>1263</v>
      </c>
      <c r="E477" s="7" t="s">
        <v>1264</v>
      </c>
      <c r="F477" s="7" t="n">
        <v>39522</v>
      </c>
      <c r="G477" s="7" t="n">
        <v>404</v>
      </c>
      <c r="H477" s="7" t="n">
        <v>0</v>
      </c>
      <c r="I477" s="7" t="n">
        <v>15</v>
      </c>
      <c r="J477" s="7" t="s">
        <v>7573</v>
      </c>
      <c r="K477" s="7" t="s">
        <v>7573</v>
      </c>
    </row>
    <row r="478" customFormat="false" ht="15" hidden="false" customHeight="false" outlineLevel="0" collapsed="false">
      <c r="A478" s="7" t="s">
        <v>1265</v>
      </c>
      <c r="B478" s="7" t="n">
        <v>296</v>
      </c>
      <c r="C478" s="7" t="s">
        <v>23</v>
      </c>
      <c r="E478" s="7" t="s">
        <v>1266</v>
      </c>
      <c r="F478" s="7" t="n">
        <v>7803</v>
      </c>
      <c r="G478" s="7" t="n">
        <v>121</v>
      </c>
      <c r="H478" s="7" t="n">
        <v>0</v>
      </c>
      <c r="I478" s="7" t="n">
        <v>4</v>
      </c>
      <c r="J478" s="7" t="s">
        <v>7573</v>
      </c>
      <c r="K478" s="7" t="s">
        <v>7573</v>
      </c>
    </row>
    <row r="479" customFormat="false" ht="15" hidden="false" customHeight="false" outlineLevel="0" collapsed="false">
      <c r="A479" s="7" t="s">
        <v>1267</v>
      </c>
      <c r="B479" s="7" t="n">
        <v>1612</v>
      </c>
      <c r="C479" s="7" t="s">
        <v>23</v>
      </c>
      <c r="D479" s="7" t="s">
        <v>1268</v>
      </c>
      <c r="E479" s="7" t="s">
        <v>1269</v>
      </c>
      <c r="F479" s="7" t="n">
        <v>107190</v>
      </c>
      <c r="G479" s="7" t="n">
        <v>640</v>
      </c>
      <c r="H479" s="7" t="n">
        <v>1</v>
      </c>
      <c r="I479" s="7" t="n">
        <v>1097</v>
      </c>
      <c r="J479" s="7" t="s">
        <v>7573</v>
      </c>
      <c r="K479" s="7" t="s">
        <v>7573</v>
      </c>
    </row>
    <row r="480" customFormat="false" ht="15" hidden="false" customHeight="false" outlineLevel="0" collapsed="false">
      <c r="A480" s="7" t="s">
        <v>1270</v>
      </c>
      <c r="B480" s="7" t="n">
        <v>825</v>
      </c>
      <c r="C480" s="7" t="s">
        <v>23</v>
      </c>
      <c r="E480" s="7" t="s">
        <v>1271</v>
      </c>
      <c r="F480" s="7" t="n">
        <v>50106</v>
      </c>
      <c r="G480" s="7" t="n">
        <v>630</v>
      </c>
      <c r="H480" s="7" t="n">
        <v>0</v>
      </c>
      <c r="I480" s="7" t="n">
        <v>116</v>
      </c>
      <c r="J480" s="7" t="s">
        <v>7573</v>
      </c>
      <c r="K480" s="7" t="s">
        <v>7573</v>
      </c>
    </row>
    <row r="481" customFormat="false" ht="15" hidden="false" customHeight="false" outlineLevel="0" collapsed="false">
      <c r="A481" s="7" t="s">
        <v>1272</v>
      </c>
      <c r="B481" s="7" t="n">
        <v>165</v>
      </c>
      <c r="C481" s="7" t="s">
        <v>23</v>
      </c>
      <c r="E481" s="7" t="s">
        <v>1273</v>
      </c>
      <c r="F481" s="7" t="n">
        <v>62798</v>
      </c>
      <c r="G481" s="7" t="n">
        <v>542</v>
      </c>
      <c r="H481" s="7" t="n">
        <v>0</v>
      </c>
      <c r="I481" s="7" t="n">
        <v>36</v>
      </c>
      <c r="J481" s="7" t="s">
        <v>7573</v>
      </c>
      <c r="K481" s="7" t="s">
        <v>7573</v>
      </c>
    </row>
    <row r="482" customFormat="false" ht="15" hidden="false" customHeight="false" outlineLevel="0" collapsed="false">
      <c r="A482" s="7" t="s">
        <v>1274</v>
      </c>
      <c r="B482" s="7" t="n">
        <v>675</v>
      </c>
      <c r="C482" s="7" t="s">
        <v>23</v>
      </c>
      <c r="E482" s="7" t="s">
        <v>1275</v>
      </c>
      <c r="F482" s="7" t="n">
        <v>36905</v>
      </c>
      <c r="G482" s="7" t="n">
        <v>1014</v>
      </c>
      <c r="H482" s="7" t="n">
        <v>0</v>
      </c>
      <c r="I482" s="7" t="n">
        <v>17</v>
      </c>
      <c r="J482" s="7" t="s">
        <v>7573</v>
      </c>
      <c r="K482" s="7" t="s">
        <v>7573</v>
      </c>
    </row>
    <row r="483" customFormat="false" ht="15" hidden="false" customHeight="false" outlineLevel="0" collapsed="false">
      <c r="A483" s="7" t="s">
        <v>1276</v>
      </c>
      <c r="B483" s="7" t="n">
        <v>1497</v>
      </c>
      <c r="C483" s="7" t="s">
        <v>23</v>
      </c>
      <c r="D483" s="7" t="s">
        <v>1277</v>
      </c>
      <c r="E483" s="7" t="s">
        <v>1278</v>
      </c>
      <c r="F483" s="7" t="n">
        <v>216811</v>
      </c>
      <c r="G483" s="7" t="n">
        <v>1873</v>
      </c>
      <c r="H483" s="7" t="n">
        <v>0</v>
      </c>
      <c r="I483" s="7" t="n">
        <v>394</v>
      </c>
      <c r="J483" s="7" t="s">
        <v>7573</v>
      </c>
      <c r="K483" s="7" t="s">
        <v>7573</v>
      </c>
    </row>
    <row r="484" customFormat="false" ht="15" hidden="false" customHeight="false" outlineLevel="0" collapsed="false">
      <c r="A484" s="7" t="s">
        <v>1279</v>
      </c>
      <c r="B484" s="7" t="n">
        <v>627</v>
      </c>
      <c r="C484" s="7" t="s">
        <v>23</v>
      </c>
      <c r="D484" s="7" t="s">
        <v>1280</v>
      </c>
      <c r="E484" s="7" t="s">
        <v>1281</v>
      </c>
      <c r="F484" s="7" t="n">
        <v>8341</v>
      </c>
      <c r="G484" s="7" t="n">
        <v>126</v>
      </c>
      <c r="H484" s="7" t="n">
        <v>0</v>
      </c>
      <c r="I484" s="7" t="n">
        <v>1</v>
      </c>
      <c r="J484" s="7" t="s">
        <v>7573</v>
      </c>
      <c r="K484" s="7" t="s">
        <v>7573</v>
      </c>
    </row>
    <row r="485" customFormat="false" ht="15" hidden="false" customHeight="false" outlineLevel="0" collapsed="false">
      <c r="A485" s="7" t="s">
        <v>1282</v>
      </c>
      <c r="B485" s="7" t="n">
        <v>433</v>
      </c>
      <c r="C485" s="7" t="s">
        <v>23</v>
      </c>
      <c r="E485" s="7" t="s">
        <v>1283</v>
      </c>
      <c r="F485" s="7" t="n">
        <v>14439</v>
      </c>
      <c r="G485" s="7" t="n">
        <v>96</v>
      </c>
      <c r="H485" s="7" t="n">
        <v>0</v>
      </c>
      <c r="I485" s="7" t="n">
        <v>26</v>
      </c>
      <c r="J485" s="7" t="s">
        <v>7573</v>
      </c>
      <c r="K485" s="7" t="s">
        <v>7573</v>
      </c>
    </row>
    <row r="486" customFormat="false" ht="15" hidden="false" customHeight="false" outlineLevel="0" collapsed="false">
      <c r="A486" s="7" t="s">
        <v>1284</v>
      </c>
      <c r="B486" s="7" t="n">
        <v>8753</v>
      </c>
      <c r="C486" s="7" t="s">
        <v>23</v>
      </c>
      <c r="D486" s="7" t="s">
        <v>1285</v>
      </c>
      <c r="E486" s="7" t="s">
        <v>1286</v>
      </c>
      <c r="F486" s="7" t="n">
        <v>58881</v>
      </c>
      <c r="G486" s="7" t="n">
        <v>520</v>
      </c>
      <c r="H486" s="7" t="n">
        <v>0</v>
      </c>
      <c r="I486" s="7" t="n">
        <v>13</v>
      </c>
      <c r="J486" s="7" t="s">
        <v>7573</v>
      </c>
      <c r="K486" s="7" t="s">
        <v>7573</v>
      </c>
    </row>
    <row r="487" customFormat="false" ht="15" hidden="false" customHeight="false" outlineLevel="0" collapsed="false">
      <c r="A487" s="7" t="s">
        <v>1287</v>
      </c>
      <c r="B487" s="7" t="n">
        <v>296</v>
      </c>
      <c r="C487" s="7" t="s">
        <v>23</v>
      </c>
      <c r="D487" s="7" t="s">
        <v>1288</v>
      </c>
      <c r="E487" s="7" t="s">
        <v>1289</v>
      </c>
      <c r="F487" s="7" t="n">
        <v>27466</v>
      </c>
      <c r="G487" s="7" t="n">
        <v>139</v>
      </c>
      <c r="H487" s="7" t="n">
        <v>0</v>
      </c>
      <c r="I487" s="7" t="n">
        <v>8</v>
      </c>
      <c r="J487" s="7" t="s">
        <v>7573</v>
      </c>
      <c r="K487" s="7" t="s">
        <v>7573</v>
      </c>
    </row>
    <row r="488" customFormat="false" ht="15" hidden="false" customHeight="false" outlineLevel="0" collapsed="false">
      <c r="A488" s="7" t="s">
        <v>1290</v>
      </c>
      <c r="B488" s="7" t="n">
        <v>493</v>
      </c>
      <c r="C488" s="7" t="s">
        <v>23</v>
      </c>
      <c r="D488" s="7" t="s">
        <v>1291</v>
      </c>
      <c r="E488" s="7" t="s">
        <v>1292</v>
      </c>
      <c r="F488" s="7" t="n">
        <v>5862</v>
      </c>
      <c r="G488" s="7" t="n">
        <v>83</v>
      </c>
      <c r="H488" s="7" t="n">
        <v>0</v>
      </c>
      <c r="I488" s="7" t="n">
        <v>5</v>
      </c>
      <c r="J488" s="7" t="s">
        <v>7573</v>
      </c>
      <c r="K488" s="7" t="s">
        <v>7573</v>
      </c>
    </row>
    <row r="489" customFormat="false" ht="15" hidden="false" customHeight="false" outlineLevel="0" collapsed="false">
      <c r="A489" s="7" t="s">
        <v>1293</v>
      </c>
      <c r="B489" s="7" t="n">
        <v>7241</v>
      </c>
      <c r="C489" s="7" t="s">
        <v>23</v>
      </c>
      <c r="D489" s="7" t="s">
        <v>1294</v>
      </c>
      <c r="E489" s="7" t="s">
        <v>1295</v>
      </c>
      <c r="F489" s="7" t="n">
        <v>29749</v>
      </c>
      <c r="G489" s="7" t="n">
        <v>262</v>
      </c>
      <c r="H489" s="7" t="n">
        <v>1</v>
      </c>
      <c r="I489" s="7" t="n">
        <v>66</v>
      </c>
      <c r="J489" s="7" t="s">
        <v>7573</v>
      </c>
      <c r="K489" s="7" t="s">
        <v>7573</v>
      </c>
    </row>
    <row r="490" customFormat="false" ht="15" hidden="false" customHeight="false" outlineLevel="0" collapsed="false">
      <c r="A490" s="7" t="s">
        <v>1296</v>
      </c>
      <c r="B490" s="7" t="n">
        <v>394</v>
      </c>
      <c r="C490" s="7" t="s">
        <v>23</v>
      </c>
      <c r="D490" s="7" t="s">
        <v>1297</v>
      </c>
      <c r="E490" s="7" t="s">
        <v>1298</v>
      </c>
      <c r="F490" s="7" t="n">
        <v>10981</v>
      </c>
      <c r="G490" s="7" t="n">
        <v>107</v>
      </c>
      <c r="H490" s="7" t="n">
        <v>0</v>
      </c>
      <c r="I490" s="7" t="n">
        <v>25</v>
      </c>
      <c r="J490" s="7" t="s">
        <v>7573</v>
      </c>
      <c r="K490" s="7" t="s">
        <v>7573</v>
      </c>
    </row>
    <row r="491" customFormat="false" ht="15" hidden="false" customHeight="false" outlineLevel="0" collapsed="false">
      <c r="A491" s="7" t="s">
        <v>1299</v>
      </c>
      <c r="B491" s="7" t="n">
        <v>402</v>
      </c>
      <c r="C491" s="7" t="s">
        <v>23</v>
      </c>
      <c r="D491" s="7" t="s">
        <v>1300</v>
      </c>
      <c r="E491" s="7" t="s">
        <v>1301</v>
      </c>
      <c r="F491" s="7" t="n">
        <v>8063</v>
      </c>
      <c r="G491" s="7" t="n">
        <v>48</v>
      </c>
      <c r="H491" s="7" t="n">
        <v>0</v>
      </c>
      <c r="I491" s="7" t="n">
        <v>25</v>
      </c>
      <c r="J491" s="7" t="s">
        <v>7573</v>
      </c>
      <c r="K491" s="7" t="s">
        <v>7573</v>
      </c>
    </row>
    <row r="492" customFormat="false" ht="15" hidden="false" customHeight="false" outlineLevel="0" collapsed="false">
      <c r="A492" s="7" t="s">
        <v>1302</v>
      </c>
      <c r="B492" s="7" t="n">
        <v>435</v>
      </c>
      <c r="C492" s="7" t="s">
        <v>23</v>
      </c>
      <c r="E492" s="7" t="s">
        <v>1303</v>
      </c>
      <c r="F492" s="7" t="n">
        <v>15275</v>
      </c>
      <c r="G492" s="7" t="n">
        <v>89</v>
      </c>
      <c r="H492" s="7" t="n">
        <v>0</v>
      </c>
      <c r="I492" s="7" t="n">
        <v>14</v>
      </c>
      <c r="J492" s="7" t="s">
        <v>7573</v>
      </c>
      <c r="K492" s="7" t="s">
        <v>7573</v>
      </c>
    </row>
    <row r="493" customFormat="false" ht="15" hidden="false" customHeight="false" outlineLevel="0" collapsed="false">
      <c r="A493" s="7" t="s">
        <v>1304</v>
      </c>
      <c r="B493" s="7" t="n">
        <v>675</v>
      </c>
      <c r="C493" s="7" t="s">
        <v>23</v>
      </c>
      <c r="D493" s="7" t="s">
        <v>1305</v>
      </c>
      <c r="E493" s="7" t="s">
        <v>1306</v>
      </c>
      <c r="F493" s="7" t="n">
        <v>6496</v>
      </c>
      <c r="G493" s="7" t="n">
        <v>32</v>
      </c>
      <c r="H493" s="7" t="n">
        <v>0</v>
      </c>
      <c r="I493" s="7" t="n">
        <v>10</v>
      </c>
      <c r="J493" s="7" t="s">
        <v>7573</v>
      </c>
      <c r="K493" s="7" t="s">
        <v>7573</v>
      </c>
    </row>
    <row r="494" customFormat="false" ht="15" hidden="false" customHeight="false" outlineLevel="0" collapsed="false">
      <c r="A494" s="7" t="s">
        <v>1307</v>
      </c>
      <c r="B494" s="7" t="n">
        <v>133</v>
      </c>
      <c r="C494" s="7" t="s">
        <v>23</v>
      </c>
      <c r="E494" s="7" t="s">
        <v>1308</v>
      </c>
      <c r="F494" s="7" t="n">
        <v>8041</v>
      </c>
      <c r="G494" s="7" t="n">
        <v>41</v>
      </c>
      <c r="H494" s="7" t="n">
        <v>0</v>
      </c>
      <c r="I494" s="7" t="n">
        <v>3</v>
      </c>
      <c r="J494" s="7" t="s">
        <v>7573</v>
      </c>
      <c r="K494" s="7" t="s">
        <v>7573</v>
      </c>
    </row>
    <row r="495" customFormat="false" ht="15" hidden="false" customHeight="false" outlineLevel="0" collapsed="false">
      <c r="A495" s="7" t="s">
        <v>1309</v>
      </c>
      <c r="B495" s="7" t="n">
        <v>261</v>
      </c>
      <c r="C495" s="7" t="s">
        <v>23</v>
      </c>
      <c r="D495" s="7" t="s">
        <v>1310</v>
      </c>
      <c r="E495" s="7" t="s">
        <v>1311</v>
      </c>
      <c r="F495" s="7" t="n">
        <v>21671</v>
      </c>
      <c r="G495" s="7" t="n">
        <v>138</v>
      </c>
      <c r="H495" s="7" t="n">
        <v>6</v>
      </c>
      <c r="I495" s="7" t="n">
        <v>28</v>
      </c>
      <c r="J495" s="7" t="s">
        <v>7573</v>
      </c>
      <c r="K495" s="7" t="s">
        <v>7573</v>
      </c>
    </row>
    <row r="496" customFormat="false" ht="15" hidden="false" customHeight="false" outlineLevel="0" collapsed="false">
      <c r="A496" s="7" t="s">
        <v>1312</v>
      </c>
      <c r="B496" s="7" t="n">
        <v>1024</v>
      </c>
      <c r="C496" s="7" t="s">
        <v>23</v>
      </c>
      <c r="D496" s="7" t="s">
        <v>1313</v>
      </c>
      <c r="E496" s="7" t="s">
        <v>1314</v>
      </c>
      <c r="F496" s="7" t="n">
        <v>25978</v>
      </c>
      <c r="G496" s="7" t="n">
        <v>202</v>
      </c>
      <c r="H496" s="7" t="n">
        <v>2</v>
      </c>
      <c r="I496" s="7" t="n">
        <v>21</v>
      </c>
      <c r="J496" s="7" t="s">
        <v>7573</v>
      </c>
      <c r="K496" s="7" t="s">
        <v>7573</v>
      </c>
    </row>
    <row r="497" customFormat="false" ht="15" hidden="false" customHeight="false" outlineLevel="0" collapsed="false">
      <c r="A497" s="7" t="s">
        <v>1315</v>
      </c>
      <c r="B497" s="7" t="n">
        <v>257</v>
      </c>
      <c r="C497" s="7" t="s">
        <v>23</v>
      </c>
      <c r="D497" s="7" t="s">
        <v>1316</v>
      </c>
      <c r="E497" s="7" t="s">
        <v>1317</v>
      </c>
      <c r="F497" s="7" t="n">
        <v>8130</v>
      </c>
      <c r="G497" s="7" t="n">
        <v>156</v>
      </c>
      <c r="H497" s="7" t="n">
        <v>4</v>
      </c>
      <c r="I497" s="7" t="n">
        <v>6</v>
      </c>
      <c r="J497" s="7" t="s">
        <v>7573</v>
      </c>
      <c r="K497" s="7" t="s">
        <v>7573</v>
      </c>
    </row>
    <row r="498" customFormat="false" ht="15" hidden="false" customHeight="false" outlineLevel="0" collapsed="false">
      <c r="A498" s="7" t="s">
        <v>1318</v>
      </c>
      <c r="B498" s="7" t="n">
        <v>238</v>
      </c>
      <c r="C498" s="7" t="s">
        <v>23</v>
      </c>
      <c r="D498" s="7" t="s">
        <v>1319</v>
      </c>
      <c r="E498" s="7" t="s">
        <v>1320</v>
      </c>
      <c r="F498" s="7" t="n">
        <v>13612</v>
      </c>
      <c r="G498" s="7" t="n">
        <v>104</v>
      </c>
      <c r="H498" s="7" t="n">
        <v>0</v>
      </c>
      <c r="I498" s="7" t="n">
        <v>10</v>
      </c>
      <c r="J498" s="7" t="s">
        <v>7573</v>
      </c>
      <c r="K498" s="7" t="s">
        <v>7573</v>
      </c>
    </row>
    <row r="499" customFormat="false" ht="15" hidden="false" customHeight="false" outlineLevel="0" collapsed="false">
      <c r="A499" s="7" t="s">
        <v>1321</v>
      </c>
      <c r="B499" s="7" t="n">
        <v>626</v>
      </c>
      <c r="C499" s="7" t="s">
        <v>23</v>
      </c>
      <c r="D499" s="7" t="s">
        <v>1322</v>
      </c>
      <c r="E499" s="7" t="s">
        <v>1323</v>
      </c>
      <c r="F499" s="7" t="n">
        <v>122517</v>
      </c>
      <c r="G499" s="7" t="n">
        <v>1126</v>
      </c>
      <c r="H499" s="7" t="n">
        <v>0</v>
      </c>
      <c r="I499" s="7" t="n">
        <v>77</v>
      </c>
      <c r="J499" s="7" t="s">
        <v>7573</v>
      </c>
      <c r="K499" s="7" t="s">
        <v>7573</v>
      </c>
    </row>
    <row r="500" customFormat="false" ht="15" hidden="false" customHeight="false" outlineLevel="0" collapsed="false">
      <c r="A500" s="7" t="s">
        <v>1324</v>
      </c>
      <c r="B500" s="7" t="n">
        <v>447</v>
      </c>
      <c r="C500" s="7" t="s">
        <v>23</v>
      </c>
      <c r="D500" s="7" t="s">
        <v>1325</v>
      </c>
      <c r="E500" s="7" t="s">
        <v>1326</v>
      </c>
      <c r="F500" s="7" t="n">
        <v>106099</v>
      </c>
      <c r="G500" s="7" t="n">
        <v>990</v>
      </c>
      <c r="H500" s="7" t="n">
        <v>0</v>
      </c>
      <c r="I500" s="7" t="n">
        <v>190</v>
      </c>
      <c r="J500" s="7" t="s">
        <v>7573</v>
      </c>
      <c r="K500" s="7" t="s">
        <v>7573</v>
      </c>
    </row>
    <row r="501" customFormat="false" ht="15" hidden="false" customHeight="false" outlineLevel="0" collapsed="false">
      <c r="A501" s="7" t="s">
        <v>1327</v>
      </c>
      <c r="B501" s="7" t="n">
        <v>392</v>
      </c>
      <c r="C501" s="7" t="s">
        <v>23</v>
      </c>
      <c r="E501" s="7" t="s">
        <v>1328</v>
      </c>
      <c r="F501" s="7" t="n">
        <v>21149</v>
      </c>
      <c r="G501" s="7" t="n">
        <v>219</v>
      </c>
      <c r="H501" s="7" t="n">
        <v>2</v>
      </c>
      <c r="I501" s="7" t="n">
        <v>225</v>
      </c>
      <c r="J501" s="7" t="s">
        <v>7573</v>
      </c>
      <c r="K501" s="7" t="s">
        <v>7573</v>
      </c>
    </row>
    <row r="502" customFormat="false" ht="15" hidden="false" customHeight="false" outlineLevel="0" collapsed="false">
      <c r="A502" s="7" t="s">
        <v>1329</v>
      </c>
      <c r="B502" s="7" t="n">
        <v>108</v>
      </c>
      <c r="C502" s="7" t="s">
        <v>23</v>
      </c>
      <c r="D502" s="7" t="s">
        <v>1330</v>
      </c>
      <c r="E502" s="7" t="s">
        <v>1331</v>
      </c>
      <c r="F502" s="7" t="n">
        <v>28832</v>
      </c>
      <c r="G502" s="7" t="n">
        <v>323</v>
      </c>
      <c r="H502" s="7" t="n">
        <v>0</v>
      </c>
      <c r="I502" s="7" t="n">
        <v>0</v>
      </c>
      <c r="J502" s="7" t="s">
        <v>7573</v>
      </c>
      <c r="K502" s="7" t="s">
        <v>7573</v>
      </c>
    </row>
    <row r="503" customFormat="false" ht="15" hidden="false" customHeight="false" outlineLevel="0" collapsed="false">
      <c r="A503" s="7" t="s">
        <v>1332</v>
      </c>
      <c r="B503" s="7" t="n">
        <v>278</v>
      </c>
      <c r="C503" s="7" t="s">
        <v>23</v>
      </c>
      <c r="E503" s="7" t="s">
        <v>1333</v>
      </c>
      <c r="F503" s="7" t="n">
        <v>5365</v>
      </c>
      <c r="G503" s="7" t="n">
        <v>228</v>
      </c>
      <c r="H503" s="7" t="n">
        <v>0</v>
      </c>
      <c r="I503" s="7" t="n">
        <v>5</v>
      </c>
      <c r="J503" s="7" t="s">
        <v>7573</v>
      </c>
      <c r="K503" s="7" t="s">
        <v>7573</v>
      </c>
    </row>
    <row r="504" customFormat="false" ht="15" hidden="false" customHeight="false" outlineLevel="0" collapsed="false">
      <c r="A504" s="7" t="s">
        <v>1334</v>
      </c>
      <c r="B504" s="7" t="n">
        <v>120</v>
      </c>
      <c r="C504" s="7" t="s">
        <v>23</v>
      </c>
      <c r="E504" s="7" t="s">
        <v>1335</v>
      </c>
      <c r="F504" s="7" t="n">
        <v>31514</v>
      </c>
      <c r="G504" s="7" t="n">
        <v>439</v>
      </c>
      <c r="H504" s="7" t="n">
        <v>0</v>
      </c>
      <c r="I504" s="7" t="n">
        <v>50</v>
      </c>
      <c r="J504" s="7" t="s">
        <v>7573</v>
      </c>
      <c r="K504" s="7" t="s">
        <v>7573</v>
      </c>
    </row>
    <row r="505" customFormat="false" ht="15" hidden="false" customHeight="false" outlineLevel="0" collapsed="false">
      <c r="A505" s="7" t="s">
        <v>1336</v>
      </c>
      <c r="B505" s="7" t="n">
        <v>106</v>
      </c>
      <c r="C505" s="7" t="s">
        <v>23</v>
      </c>
      <c r="D505" s="7" t="s">
        <v>1337</v>
      </c>
      <c r="E505" s="7" t="s">
        <v>1338</v>
      </c>
      <c r="F505" s="7" t="n">
        <v>26210</v>
      </c>
      <c r="G505" s="7" t="n">
        <v>297</v>
      </c>
      <c r="H505" s="7" t="n">
        <v>0</v>
      </c>
      <c r="I505" s="7" t="n">
        <v>6</v>
      </c>
      <c r="J505" s="7" t="s">
        <v>7573</v>
      </c>
      <c r="K505" s="7" t="s">
        <v>7573</v>
      </c>
    </row>
    <row r="506" customFormat="false" ht="15" hidden="false" customHeight="false" outlineLevel="0" collapsed="false">
      <c r="A506" s="7" t="s">
        <v>1339</v>
      </c>
      <c r="B506" s="7" t="n">
        <v>213</v>
      </c>
      <c r="C506" s="7" t="s">
        <v>23</v>
      </c>
      <c r="D506" s="7" t="s">
        <v>1340</v>
      </c>
      <c r="E506" s="7" t="s">
        <v>1341</v>
      </c>
      <c r="F506" s="7" t="n">
        <v>8284</v>
      </c>
      <c r="G506" s="7" t="n">
        <v>193</v>
      </c>
      <c r="H506" s="7" t="n">
        <v>0</v>
      </c>
      <c r="I506" s="7" t="n">
        <v>10</v>
      </c>
      <c r="J506" s="7" t="s">
        <v>7573</v>
      </c>
      <c r="K506" s="7" t="s">
        <v>7573</v>
      </c>
    </row>
    <row r="507" customFormat="false" ht="15" hidden="false" customHeight="false" outlineLevel="0" collapsed="false">
      <c r="A507" s="7" t="s">
        <v>1342</v>
      </c>
      <c r="B507" s="7" t="n">
        <v>10479</v>
      </c>
      <c r="C507" s="7" t="s">
        <v>23</v>
      </c>
      <c r="D507" s="7" t="s">
        <v>1343</v>
      </c>
      <c r="E507" s="7" t="s">
        <v>1344</v>
      </c>
      <c r="F507" s="7" t="n">
        <v>14140</v>
      </c>
      <c r="G507" s="7" t="n">
        <v>120</v>
      </c>
      <c r="H507" s="7" t="n">
        <v>0</v>
      </c>
      <c r="I507" s="7" t="n">
        <v>6</v>
      </c>
      <c r="J507" s="7" t="s">
        <v>7573</v>
      </c>
      <c r="K507" s="7" t="s">
        <v>7573</v>
      </c>
    </row>
    <row r="508" customFormat="false" ht="15" hidden="false" customHeight="false" outlineLevel="0" collapsed="false">
      <c r="A508" s="7" t="s">
        <v>1345</v>
      </c>
      <c r="B508" s="7" t="n">
        <v>8934</v>
      </c>
      <c r="C508" s="7" t="s">
        <v>23</v>
      </c>
      <c r="D508" s="7" t="s">
        <v>1346</v>
      </c>
      <c r="E508" s="7" t="s">
        <v>1347</v>
      </c>
      <c r="F508" s="7" t="n">
        <v>287051</v>
      </c>
      <c r="G508" s="7" t="n">
        <v>1792</v>
      </c>
      <c r="H508" s="7" t="n">
        <v>0</v>
      </c>
      <c r="I508" s="7" t="n">
        <v>805</v>
      </c>
      <c r="J508" s="7" t="s">
        <v>7573</v>
      </c>
      <c r="K508" s="7" t="s">
        <v>7573</v>
      </c>
    </row>
    <row r="509" customFormat="false" ht="15" hidden="false" customHeight="false" outlineLevel="0" collapsed="false">
      <c r="A509" s="7" t="s">
        <v>1348</v>
      </c>
      <c r="B509" s="7" t="n">
        <v>1061</v>
      </c>
      <c r="C509" s="7" t="s">
        <v>23</v>
      </c>
      <c r="D509" s="7" t="s">
        <v>1349</v>
      </c>
      <c r="E509" s="7" t="s">
        <v>1350</v>
      </c>
      <c r="F509" s="7" t="n">
        <v>28276</v>
      </c>
      <c r="G509" s="7" t="n">
        <v>391</v>
      </c>
      <c r="H509" s="7" t="n">
        <v>0</v>
      </c>
      <c r="I509" s="7" t="n">
        <v>138</v>
      </c>
      <c r="J509" s="7" t="s">
        <v>7573</v>
      </c>
      <c r="K509" s="7" t="s">
        <v>7573</v>
      </c>
    </row>
    <row r="510" customFormat="false" ht="15" hidden="false" customHeight="false" outlineLevel="0" collapsed="false">
      <c r="A510" s="7" t="s">
        <v>1351</v>
      </c>
      <c r="B510" s="7" t="n">
        <v>688</v>
      </c>
      <c r="C510" s="7" t="s">
        <v>23</v>
      </c>
      <c r="D510" s="7" t="s">
        <v>1352</v>
      </c>
      <c r="E510" s="7" t="s">
        <v>1353</v>
      </c>
      <c r="F510" s="7" t="n">
        <v>5627</v>
      </c>
      <c r="G510" s="7" t="n">
        <v>178</v>
      </c>
      <c r="H510" s="7" t="n">
        <v>0</v>
      </c>
      <c r="I510" s="7" t="n">
        <v>7</v>
      </c>
      <c r="J510" s="7" t="s">
        <v>7573</v>
      </c>
      <c r="K510" s="7" t="s">
        <v>7573</v>
      </c>
    </row>
    <row r="511" customFormat="false" ht="15" hidden="false" customHeight="false" outlineLevel="0" collapsed="false">
      <c r="A511" s="7" t="s">
        <v>1354</v>
      </c>
      <c r="B511" s="7" t="n">
        <v>3837</v>
      </c>
      <c r="C511" s="7" t="s">
        <v>23</v>
      </c>
      <c r="D511" s="7" t="s">
        <v>1355</v>
      </c>
      <c r="E511" s="7" t="s">
        <v>1356</v>
      </c>
      <c r="F511" s="7" t="n">
        <v>22192</v>
      </c>
      <c r="G511" s="7" t="n">
        <v>140</v>
      </c>
      <c r="H511" s="7" t="n">
        <v>0</v>
      </c>
      <c r="I511" s="7" t="n">
        <v>163</v>
      </c>
      <c r="J511" s="7" t="s">
        <v>7573</v>
      </c>
      <c r="K511" s="7" t="s">
        <v>7573</v>
      </c>
    </row>
    <row r="512" customFormat="false" ht="15" hidden="false" customHeight="false" outlineLevel="0" collapsed="false">
      <c r="A512" s="7" t="s">
        <v>1357</v>
      </c>
      <c r="B512" s="7" t="n">
        <v>141</v>
      </c>
      <c r="C512" s="7" t="s">
        <v>23</v>
      </c>
      <c r="D512" s="7" t="s">
        <v>1358</v>
      </c>
      <c r="E512" s="7" t="s">
        <v>1359</v>
      </c>
      <c r="F512" s="7" t="n">
        <v>6046</v>
      </c>
      <c r="G512" s="7" t="n">
        <v>26</v>
      </c>
      <c r="H512" s="7" t="n">
        <v>0</v>
      </c>
      <c r="I512" s="7" t="n">
        <v>1</v>
      </c>
      <c r="J512" s="7" t="s">
        <v>7573</v>
      </c>
      <c r="K512" s="7" t="s">
        <v>7573</v>
      </c>
    </row>
    <row r="513" customFormat="false" ht="15" hidden="false" customHeight="false" outlineLevel="0" collapsed="false">
      <c r="A513" s="7" t="s">
        <v>1360</v>
      </c>
      <c r="B513" s="7" t="n">
        <v>357</v>
      </c>
      <c r="C513" s="7" t="s">
        <v>23</v>
      </c>
      <c r="D513" s="7" t="s">
        <v>1361</v>
      </c>
      <c r="E513" s="7" t="s">
        <v>1362</v>
      </c>
      <c r="F513" s="7" t="n">
        <v>12645</v>
      </c>
      <c r="G513" s="7" t="n">
        <v>160</v>
      </c>
      <c r="H513" s="7" t="n">
        <v>0</v>
      </c>
      <c r="I513" s="7" t="n">
        <v>332</v>
      </c>
      <c r="J513" s="7" t="s">
        <v>7573</v>
      </c>
      <c r="K513" s="7" t="s">
        <v>7573</v>
      </c>
    </row>
    <row r="514" customFormat="false" ht="15" hidden="false" customHeight="false" outlineLevel="0" collapsed="false">
      <c r="A514" s="7" t="s">
        <v>1363</v>
      </c>
      <c r="B514" s="7" t="n">
        <v>1231</v>
      </c>
      <c r="C514" s="7" t="s">
        <v>23</v>
      </c>
      <c r="D514" s="7" t="s">
        <v>1364</v>
      </c>
      <c r="E514" s="7" t="s">
        <v>1365</v>
      </c>
      <c r="F514" s="7" t="n">
        <v>6348</v>
      </c>
      <c r="G514" s="7" t="n">
        <v>57</v>
      </c>
      <c r="H514" s="7" t="n">
        <v>0</v>
      </c>
      <c r="I514" s="7" t="n">
        <v>15</v>
      </c>
      <c r="J514" s="7" t="s">
        <v>7573</v>
      </c>
      <c r="K514" s="7" t="s">
        <v>7573</v>
      </c>
    </row>
    <row r="515" customFormat="false" ht="15" hidden="false" customHeight="false" outlineLevel="0" collapsed="false">
      <c r="A515" s="7" t="s">
        <v>1366</v>
      </c>
      <c r="B515" s="7" t="n">
        <v>139</v>
      </c>
      <c r="C515" s="7" t="s">
        <v>23</v>
      </c>
      <c r="E515" s="7" t="s">
        <v>1367</v>
      </c>
      <c r="F515" s="7" t="n">
        <v>12805</v>
      </c>
      <c r="G515" s="7" t="n">
        <v>93</v>
      </c>
      <c r="H515" s="7" t="n">
        <v>0</v>
      </c>
      <c r="I515" s="7" t="n">
        <v>3</v>
      </c>
      <c r="J515" s="7" t="s">
        <v>7573</v>
      </c>
      <c r="K515" s="7" t="s">
        <v>7573</v>
      </c>
    </row>
    <row r="516" customFormat="false" ht="15" hidden="false" customHeight="false" outlineLevel="0" collapsed="false">
      <c r="A516" s="7" t="s">
        <v>1368</v>
      </c>
      <c r="B516" s="7" t="n">
        <v>326</v>
      </c>
      <c r="C516" s="7" t="s">
        <v>23</v>
      </c>
      <c r="D516" s="7" t="s">
        <v>1369</v>
      </c>
      <c r="E516" s="7" t="s">
        <v>1370</v>
      </c>
      <c r="F516" s="7" t="n">
        <v>5769</v>
      </c>
      <c r="G516" s="7" t="n">
        <v>55</v>
      </c>
      <c r="H516" s="7" t="n">
        <v>0</v>
      </c>
      <c r="I516" s="7" t="n">
        <v>16</v>
      </c>
      <c r="J516" s="7" t="s">
        <v>7573</v>
      </c>
      <c r="K516" s="7" t="s">
        <v>7573</v>
      </c>
    </row>
    <row r="517" customFormat="false" ht="15" hidden="false" customHeight="false" outlineLevel="0" collapsed="false">
      <c r="A517" s="7" t="s">
        <v>1371</v>
      </c>
      <c r="B517" s="7" t="n">
        <v>107</v>
      </c>
      <c r="C517" s="7" t="s">
        <v>23</v>
      </c>
      <c r="D517" s="7" t="s">
        <v>1372</v>
      </c>
      <c r="E517" s="7" t="s">
        <v>1373</v>
      </c>
      <c r="F517" s="7" t="n">
        <v>5067</v>
      </c>
      <c r="G517" s="7" t="n">
        <v>106</v>
      </c>
      <c r="H517" s="7" t="n">
        <v>0</v>
      </c>
      <c r="I517" s="7" t="n">
        <v>4</v>
      </c>
      <c r="J517" s="7" t="s">
        <v>7573</v>
      </c>
      <c r="K517" s="7" t="s">
        <v>7573</v>
      </c>
    </row>
    <row r="518" customFormat="false" ht="15" hidden="false" customHeight="false" outlineLevel="0" collapsed="false">
      <c r="A518" s="7" t="s">
        <v>1374</v>
      </c>
      <c r="B518" s="7" t="n">
        <v>139</v>
      </c>
      <c r="C518" s="7" t="s">
        <v>23</v>
      </c>
      <c r="F518" s="7" t="n">
        <v>8316</v>
      </c>
      <c r="G518" s="7" t="n">
        <v>74</v>
      </c>
      <c r="H518" s="7" t="n">
        <v>0</v>
      </c>
      <c r="I518" s="7" t="n">
        <v>2</v>
      </c>
      <c r="J518" s="7" t="s">
        <v>7573</v>
      </c>
      <c r="K518" s="7" t="s">
        <v>7573</v>
      </c>
    </row>
    <row r="519" customFormat="false" ht="15" hidden="false" customHeight="false" outlineLevel="0" collapsed="false">
      <c r="A519" s="7" t="s">
        <v>1375</v>
      </c>
      <c r="B519" s="7" t="n">
        <v>3412</v>
      </c>
      <c r="C519" s="7" t="s">
        <v>23</v>
      </c>
      <c r="D519" s="7" t="s">
        <v>1376</v>
      </c>
      <c r="E519" s="7" t="s">
        <v>1377</v>
      </c>
      <c r="F519" s="7" t="n">
        <v>24211</v>
      </c>
      <c r="G519" s="7" t="n">
        <v>89</v>
      </c>
      <c r="H519" s="7" t="n">
        <v>0</v>
      </c>
      <c r="I519" s="7" t="n">
        <v>77</v>
      </c>
      <c r="J519" s="7" t="s">
        <v>7573</v>
      </c>
      <c r="K519" s="7" t="s">
        <v>7573</v>
      </c>
    </row>
    <row r="520" customFormat="false" ht="15" hidden="false" customHeight="false" outlineLevel="0" collapsed="false">
      <c r="A520" s="7" t="s">
        <v>1378</v>
      </c>
      <c r="B520" s="7" t="n">
        <v>129</v>
      </c>
      <c r="C520" s="7" t="s">
        <v>23</v>
      </c>
      <c r="D520" s="7" t="s">
        <v>1379</v>
      </c>
      <c r="E520" s="7" t="s">
        <v>1380</v>
      </c>
      <c r="F520" s="7" t="n">
        <v>5103</v>
      </c>
      <c r="G520" s="7" t="n">
        <v>36</v>
      </c>
      <c r="H520" s="7" t="n">
        <v>0</v>
      </c>
      <c r="I520" s="7" t="n">
        <v>6</v>
      </c>
      <c r="J520" s="7" t="s">
        <v>7573</v>
      </c>
      <c r="K520" s="7" t="s">
        <v>7573</v>
      </c>
    </row>
    <row r="521" customFormat="false" ht="15" hidden="false" customHeight="false" outlineLevel="0" collapsed="false">
      <c r="A521" s="7" t="s">
        <v>1381</v>
      </c>
      <c r="B521" s="7" t="n">
        <v>1295</v>
      </c>
      <c r="C521" s="7" t="s">
        <v>23</v>
      </c>
      <c r="D521" s="7" t="s">
        <v>1382</v>
      </c>
      <c r="E521" s="7" t="s">
        <v>1383</v>
      </c>
      <c r="F521" s="7" t="n">
        <v>38554</v>
      </c>
      <c r="G521" s="7" t="n">
        <v>370</v>
      </c>
      <c r="H521" s="7" t="n">
        <v>0</v>
      </c>
      <c r="I521" s="7" t="n">
        <v>120</v>
      </c>
      <c r="J521" s="7" t="s">
        <v>7573</v>
      </c>
      <c r="K521" s="7" t="s">
        <v>7573</v>
      </c>
    </row>
    <row r="522" customFormat="false" ht="15" hidden="false" customHeight="false" outlineLevel="0" collapsed="false">
      <c r="A522" s="7" t="s">
        <v>1384</v>
      </c>
      <c r="B522" s="7" t="n">
        <v>138</v>
      </c>
      <c r="C522" s="7" t="s">
        <v>23</v>
      </c>
      <c r="E522" s="7" t="s">
        <v>1385</v>
      </c>
      <c r="F522" s="7" t="n">
        <v>5332</v>
      </c>
      <c r="G522" s="7" t="n">
        <v>51</v>
      </c>
      <c r="H522" s="7" t="n">
        <v>0</v>
      </c>
      <c r="I522" s="7" t="n">
        <v>8</v>
      </c>
      <c r="J522" s="7" t="s">
        <v>7573</v>
      </c>
      <c r="K522" s="7" t="s">
        <v>7573</v>
      </c>
    </row>
    <row r="523" customFormat="false" ht="15" hidden="false" customHeight="false" outlineLevel="0" collapsed="false">
      <c r="A523" s="7" t="s">
        <v>1386</v>
      </c>
      <c r="B523" s="7" t="n">
        <v>2194</v>
      </c>
      <c r="C523" s="7" t="s">
        <v>23</v>
      </c>
      <c r="D523" s="7" t="s">
        <v>1387</v>
      </c>
      <c r="E523" s="7" t="s">
        <v>1388</v>
      </c>
      <c r="F523" s="7" t="n">
        <v>11597</v>
      </c>
      <c r="G523" s="7" t="n">
        <v>92</v>
      </c>
      <c r="H523" s="7" t="n">
        <v>0</v>
      </c>
      <c r="I523" s="7" t="n">
        <v>11</v>
      </c>
      <c r="J523" s="7" t="s">
        <v>7573</v>
      </c>
      <c r="K523" s="7" t="s">
        <v>7573</v>
      </c>
    </row>
    <row r="524" customFormat="false" ht="15" hidden="false" customHeight="false" outlineLevel="0" collapsed="false">
      <c r="A524" s="7" t="s">
        <v>1389</v>
      </c>
      <c r="B524" s="7" t="n">
        <v>2299</v>
      </c>
      <c r="C524" s="7" t="s">
        <v>23</v>
      </c>
      <c r="D524" s="7" t="s">
        <v>1390</v>
      </c>
      <c r="E524" s="7" t="s">
        <v>1391</v>
      </c>
      <c r="F524" s="7" t="n">
        <v>9259</v>
      </c>
      <c r="G524" s="7" t="n">
        <v>152</v>
      </c>
      <c r="H524" s="7" t="n">
        <v>0</v>
      </c>
      <c r="I524" s="7" t="n">
        <v>1</v>
      </c>
      <c r="J524" s="7" t="s">
        <v>7573</v>
      </c>
      <c r="K524" s="7" t="s">
        <v>7573</v>
      </c>
    </row>
    <row r="525" customFormat="false" ht="15" hidden="false" customHeight="false" outlineLevel="0" collapsed="false">
      <c r="A525" s="7" t="s">
        <v>1392</v>
      </c>
      <c r="B525" s="7" t="n">
        <v>300</v>
      </c>
      <c r="C525" s="7" t="s">
        <v>23</v>
      </c>
      <c r="D525" s="7" t="s">
        <v>1393</v>
      </c>
      <c r="E525" s="7" t="s">
        <v>1394</v>
      </c>
      <c r="F525" s="7" t="n">
        <v>13195</v>
      </c>
      <c r="G525" s="7" t="n">
        <v>135</v>
      </c>
      <c r="H525" s="7" t="n">
        <v>0</v>
      </c>
      <c r="I525" s="7" t="n">
        <v>40</v>
      </c>
      <c r="J525" s="7" t="s">
        <v>7573</v>
      </c>
      <c r="K525" s="7" t="s">
        <v>7573</v>
      </c>
    </row>
    <row r="526" customFormat="false" ht="15" hidden="false" customHeight="false" outlineLevel="0" collapsed="false">
      <c r="A526" s="7" t="s">
        <v>1395</v>
      </c>
      <c r="B526" s="7" t="n">
        <v>407</v>
      </c>
      <c r="C526" s="7" t="s">
        <v>23</v>
      </c>
      <c r="D526" s="7" t="s">
        <v>1396</v>
      </c>
      <c r="E526" s="7" t="s">
        <v>1397</v>
      </c>
      <c r="F526" s="7" t="n">
        <v>102867</v>
      </c>
      <c r="G526" s="7" t="n">
        <v>1404</v>
      </c>
      <c r="H526" s="7" t="n">
        <v>0</v>
      </c>
      <c r="I526" s="7" t="n">
        <v>37</v>
      </c>
      <c r="J526" s="7" t="s">
        <v>7573</v>
      </c>
      <c r="K526" s="7" t="s">
        <v>7573</v>
      </c>
    </row>
    <row r="527" customFormat="false" ht="15" hidden="false" customHeight="false" outlineLevel="0" collapsed="false">
      <c r="A527" s="7" t="s">
        <v>1398</v>
      </c>
      <c r="B527" s="7" t="n">
        <v>795</v>
      </c>
      <c r="C527" s="7" t="s">
        <v>23</v>
      </c>
      <c r="D527" s="7" t="s">
        <v>1399</v>
      </c>
      <c r="E527" s="7" t="s">
        <v>1400</v>
      </c>
      <c r="F527" s="7" t="n">
        <v>7053</v>
      </c>
      <c r="G527" s="7" t="n">
        <v>105</v>
      </c>
      <c r="H527" s="7" t="n">
        <v>0</v>
      </c>
      <c r="I527" s="7" t="n">
        <v>8</v>
      </c>
      <c r="J527" s="7" t="s">
        <v>7573</v>
      </c>
      <c r="K527" s="7" t="s">
        <v>7573</v>
      </c>
    </row>
    <row r="528" customFormat="false" ht="15" hidden="false" customHeight="false" outlineLevel="0" collapsed="false">
      <c r="A528" s="7" t="s">
        <v>1401</v>
      </c>
      <c r="B528" s="7" t="n">
        <v>3429</v>
      </c>
      <c r="C528" s="7" t="s">
        <v>23</v>
      </c>
      <c r="E528" s="7" t="s">
        <v>1402</v>
      </c>
      <c r="F528" s="7" t="n">
        <v>19608</v>
      </c>
      <c r="G528" s="7" t="n">
        <v>159</v>
      </c>
      <c r="H528" s="7" t="n">
        <v>0</v>
      </c>
      <c r="I528" s="7" t="n">
        <v>49</v>
      </c>
      <c r="J528" s="7" t="s">
        <v>7573</v>
      </c>
      <c r="K528" s="7" t="s">
        <v>7573</v>
      </c>
    </row>
    <row r="529" customFormat="false" ht="15" hidden="false" customHeight="false" outlineLevel="0" collapsed="false">
      <c r="A529" s="7" t="s">
        <v>1403</v>
      </c>
      <c r="B529" s="7" t="n">
        <v>111</v>
      </c>
      <c r="C529" s="7" t="s">
        <v>23</v>
      </c>
      <c r="D529" s="7" t="s">
        <v>1404</v>
      </c>
      <c r="E529" s="7" t="s">
        <v>1405</v>
      </c>
      <c r="F529" s="7" t="n">
        <v>7025</v>
      </c>
      <c r="G529" s="7" t="n">
        <v>80</v>
      </c>
      <c r="H529" s="7" t="n">
        <v>0</v>
      </c>
      <c r="I529" s="7" t="n">
        <v>10</v>
      </c>
      <c r="J529" s="7" t="s">
        <v>7573</v>
      </c>
      <c r="K529" s="7" t="s">
        <v>7573</v>
      </c>
    </row>
    <row r="530" customFormat="false" ht="15" hidden="false" customHeight="false" outlineLevel="0" collapsed="false">
      <c r="A530" s="7" t="s">
        <v>1406</v>
      </c>
      <c r="B530" s="7" t="n">
        <v>113</v>
      </c>
      <c r="C530" s="7" t="s">
        <v>23</v>
      </c>
      <c r="D530" s="7" t="s">
        <v>1407</v>
      </c>
      <c r="E530" s="7" t="s">
        <v>1408</v>
      </c>
      <c r="F530" s="7" t="n">
        <v>318677</v>
      </c>
      <c r="G530" s="7" t="n">
        <v>2204</v>
      </c>
      <c r="H530" s="7" t="n">
        <v>0</v>
      </c>
      <c r="I530" s="7" t="n">
        <v>98</v>
      </c>
      <c r="J530" s="7" t="s">
        <v>7573</v>
      </c>
      <c r="K530" s="7" t="s">
        <v>7573</v>
      </c>
    </row>
    <row r="531" customFormat="false" ht="15" hidden="false" customHeight="false" outlineLevel="0" collapsed="false">
      <c r="A531" s="7" t="s">
        <v>1409</v>
      </c>
      <c r="B531" s="7" t="n">
        <v>345</v>
      </c>
      <c r="C531" s="7" t="s">
        <v>23</v>
      </c>
      <c r="E531" s="7" t="s">
        <v>1410</v>
      </c>
      <c r="F531" s="7" t="n">
        <v>5449</v>
      </c>
      <c r="G531" s="7" t="n">
        <v>87</v>
      </c>
      <c r="H531" s="7" t="n">
        <v>0</v>
      </c>
      <c r="I531" s="7" t="n">
        <v>36</v>
      </c>
      <c r="J531" s="7" t="s">
        <v>7573</v>
      </c>
      <c r="K531" s="7" t="s">
        <v>7573</v>
      </c>
    </row>
    <row r="532" customFormat="false" ht="15" hidden="false" customHeight="false" outlineLevel="0" collapsed="false">
      <c r="A532" s="7" t="s">
        <v>1411</v>
      </c>
      <c r="B532" s="7" t="n">
        <v>124</v>
      </c>
      <c r="C532" s="7" t="s">
        <v>23</v>
      </c>
      <c r="F532" s="7" t="n">
        <v>28266</v>
      </c>
      <c r="G532" s="7" t="n">
        <v>232</v>
      </c>
      <c r="H532" s="7" t="n">
        <v>11</v>
      </c>
      <c r="I532" s="7" t="n">
        <v>1903</v>
      </c>
      <c r="J532" s="7" t="s">
        <v>7573</v>
      </c>
      <c r="K532" s="7" t="s">
        <v>7573</v>
      </c>
    </row>
    <row r="533" customFormat="false" ht="15" hidden="false" customHeight="false" outlineLevel="0" collapsed="false">
      <c r="A533" s="7" t="s">
        <v>1412</v>
      </c>
      <c r="B533" s="7" t="n">
        <v>432</v>
      </c>
      <c r="C533" s="7" t="s">
        <v>23</v>
      </c>
      <c r="D533" s="7" t="s">
        <v>1413</v>
      </c>
      <c r="E533" s="7" t="s">
        <v>1414</v>
      </c>
      <c r="F533" s="7" t="n">
        <v>10079</v>
      </c>
      <c r="G533" s="7" t="n">
        <v>116</v>
      </c>
      <c r="H533" s="7" t="n">
        <v>0</v>
      </c>
      <c r="I533" s="7" t="n">
        <v>664</v>
      </c>
      <c r="J533" s="7" t="s">
        <v>7573</v>
      </c>
      <c r="K533" s="7" t="s">
        <v>7573</v>
      </c>
    </row>
    <row r="534" customFormat="false" ht="15" hidden="false" customHeight="false" outlineLevel="0" collapsed="false">
      <c r="A534" s="7" t="s">
        <v>1415</v>
      </c>
      <c r="B534" s="7" t="n">
        <v>683</v>
      </c>
      <c r="C534" s="7" t="s">
        <v>23</v>
      </c>
      <c r="D534" s="7" t="s">
        <v>1416</v>
      </c>
      <c r="E534" s="7" t="s">
        <v>1417</v>
      </c>
      <c r="F534" s="7" t="n">
        <v>118107</v>
      </c>
      <c r="G534" s="7" t="n">
        <v>1116</v>
      </c>
      <c r="H534" s="7" t="n">
        <v>263</v>
      </c>
      <c r="I534" s="7" t="n">
        <v>347</v>
      </c>
      <c r="J534" s="7" t="s">
        <v>7573</v>
      </c>
      <c r="K534" s="7" t="s">
        <v>7573</v>
      </c>
    </row>
    <row r="535" customFormat="false" ht="15" hidden="false" customHeight="false" outlineLevel="0" collapsed="false">
      <c r="A535" s="7" t="s">
        <v>1418</v>
      </c>
      <c r="B535" s="7" t="n">
        <v>128</v>
      </c>
      <c r="C535" s="7" t="s">
        <v>23</v>
      </c>
      <c r="E535" s="7" t="s">
        <v>1419</v>
      </c>
      <c r="F535" s="7" t="n">
        <v>42437</v>
      </c>
      <c r="G535" s="7" t="n">
        <v>359</v>
      </c>
      <c r="H535" s="7" t="n">
        <v>0</v>
      </c>
      <c r="I535" s="7" t="n">
        <v>1</v>
      </c>
      <c r="J535" s="7" t="s">
        <v>7573</v>
      </c>
      <c r="K535" s="7" t="s">
        <v>7573</v>
      </c>
    </row>
    <row r="536" customFormat="false" ht="15" hidden="false" customHeight="false" outlineLevel="0" collapsed="false">
      <c r="A536" s="7" t="s">
        <v>1420</v>
      </c>
      <c r="B536" s="7" t="n">
        <v>737</v>
      </c>
      <c r="C536" s="7" t="s">
        <v>23</v>
      </c>
      <c r="D536" s="7" t="s">
        <v>1421</v>
      </c>
      <c r="E536" s="7" t="s">
        <v>1422</v>
      </c>
      <c r="F536" s="7" t="n">
        <v>27127</v>
      </c>
      <c r="G536" s="7" t="n">
        <v>278</v>
      </c>
      <c r="H536" s="7" t="n">
        <v>0</v>
      </c>
      <c r="I536" s="7" t="n">
        <v>17</v>
      </c>
      <c r="J536" s="7" t="s">
        <v>7573</v>
      </c>
      <c r="K536" s="7" t="s">
        <v>7573</v>
      </c>
    </row>
    <row r="537" customFormat="false" ht="15" hidden="false" customHeight="false" outlineLevel="0" collapsed="false">
      <c r="A537" s="7" t="s">
        <v>1423</v>
      </c>
      <c r="B537" s="7" t="n">
        <v>376</v>
      </c>
      <c r="C537" s="7" t="s">
        <v>23</v>
      </c>
      <c r="D537" s="7" t="s">
        <v>1424</v>
      </c>
      <c r="E537" s="7" t="s">
        <v>1425</v>
      </c>
      <c r="F537" s="7" t="n">
        <v>11256</v>
      </c>
      <c r="G537" s="7" t="n">
        <v>60</v>
      </c>
      <c r="H537" s="7" t="n">
        <v>0</v>
      </c>
      <c r="I537" s="7" t="n">
        <v>46</v>
      </c>
      <c r="J537" s="7" t="s">
        <v>7573</v>
      </c>
      <c r="K537" s="7" t="s">
        <v>7573</v>
      </c>
    </row>
    <row r="538" customFormat="false" ht="15" hidden="false" customHeight="false" outlineLevel="0" collapsed="false">
      <c r="A538" s="7" t="s">
        <v>1426</v>
      </c>
      <c r="B538" s="7" t="n">
        <v>1210</v>
      </c>
      <c r="C538" s="7" t="s">
        <v>23</v>
      </c>
      <c r="E538" s="7" t="s">
        <v>1427</v>
      </c>
      <c r="F538" s="7" t="n">
        <v>39981</v>
      </c>
      <c r="G538" s="7" t="n">
        <v>456</v>
      </c>
      <c r="H538" s="7" t="n">
        <v>0</v>
      </c>
      <c r="I538" s="7" t="n">
        <v>54</v>
      </c>
      <c r="J538" s="7" t="s">
        <v>7573</v>
      </c>
      <c r="K538" s="7" t="s">
        <v>7573</v>
      </c>
    </row>
    <row r="539" customFormat="false" ht="15" hidden="false" customHeight="false" outlineLevel="0" collapsed="false">
      <c r="A539" s="7" t="s">
        <v>1428</v>
      </c>
      <c r="B539" s="7" t="n">
        <v>1301</v>
      </c>
      <c r="C539" s="7" t="s">
        <v>23</v>
      </c>
      <c r="D539" s="7" t="s">
        <v>1429</v>
      </c>
      <c r="E539" s="7" t="s">
        <v>1430</v>
      </c>
      <c r="F539" s="7" t="n">
        <v>16237</v>
      </c>
      <c r="G539" s="7" t="n">
        <v>150</v>
      </c>
      <c r="H539" s="7" t="n">
        <v>0</v>
      </c>
      <c r="I539" s="7" t="n">
        <v>119</v>
      </c>
      <c r="J539" s="7" t="s">
        <v>7573</v>
      </c>
      <c r="K539" s="7" t="s">
        <v>7573</v>
      </c>
    </row>
    <row r="540" customFormat="false" ht="15" hidden="false" customHeight="false" outlineLevel="0" collapsed="false">
      <c r="A540" s="7" t="s">
        <v>1431</v>
      </c>
      <c r="B540" s="7" t="n">
        <v>1375</v>
      </c>
      <c r="C540" s="7" t="s">
        <v>23</v>
      </c>
      <c r="E540" s="7" t="s">
        <v>1432</v>
      </c>
      <c r="F540" s="7" t="n">
        <v>20363</v>
      </c>
      <c r="G540" s="7" t="n">
        <v>136</v>
      </c>
      <c r="H540" s="7" t="n">
        <v>1</v>
      </c>
      <c r="I540" s="7" t="n">
        <v>73</v>
      </c>
      <c r="J540" s="7" t="s">
        <v>7573</v>
      </c>
      <c r="K540" s="7" t="s">
        <v>7573</v>
      </c>
    </row>
    <row r="541" customFormat="false" ht="15" hidden="false" customHeight="false" outlineLevel="0" collapsed="false">
      <c r="A541" s="7" t="s">
        <v>1433</v>
      </c>
      <c r="B541" s="7" t="n">
        <v>152</v>
      </c>
      <c r="C541" s="7" t="s">
        <v>23</v>
      </c>
      <c r="D541" s="7" t="s">
        <v>1434</v>
      </c>
      <c r="E541" s="7" t="s">
        <v>1435</v>
      </c>
      <c r="F541" s="7" t="n">
        <v>5783</v>
      </c>
      <c r="G541" s="7" t="n">
        <v>77</v>
      </c>
      <c r="H541" s="7" t="n">
        <v>0</v>
      </c>
      <c r="I541" s="7" t="n">
        <v>2</v>
      </c>
      <c r="J541" s="7" t="s">
        <v>7573</v>
      </c>
      <c r="K541" s="7" t="s">
        <v>7573</v>
      </c>
    </row>
    <row r="542" customFormat="false" ht="15" hidden="false" customHeight="false" outlineLevel="0" collapsed="false">
      <c r="A542" s="7" t="s">
        <v>1436</v>
      </c>
      <c r="B542" s="7" t="n">
        <v>187</v>
      </c>
      <c r="C542" s="7" t="s">
        <v>23</v>
      </c>
      <c r="E542" s="7" t="s">
        <v>1437</v>
      </c>
      <c r="F542" s="7" t="n">
        <v>17660</v>
      </c>
      <c r="G542" s="7" t="n">
        <v>136</v>
      </c>
      <c r="H542" s="7" t="n">
        <v>0</v>
      </c>
      <c r="I542" s="7" t="n">
        <v>77</v>
      </c>
      <c r="J542" s="7" t="s">
        <v>7573</v>
      </c>
      <c r="K542" s="7" t="s">
        <v>7573</v>
      </c>
    </row>
    <row r="543" customFormat="false" ht="15" hidden="false" customHeight="false" outlineLevel="0" collapsed="false">
      <c r="A543" s="7" t="s">
        <v>1438</v>
      </c>
      <c r="B543" s="7" t="n">
        <v>352</v>
      </c>
      <c r="C543" s="7" t="s">
        <v>23</v>
      </c>
      <c r="E543" s="7" t="s">
        <v>1439</v>
      </c>
      <c r="F543" s="7" t="n">
        <v>20628</v>
      </c>
      <c r="G543" s="7" t="n">
        <v>122</v>
      </c>
      <c r="H543" s="7" t="n">
        <v>0</v>
      </c>
      <c r="I543" s="7" t="n">
        <v>58</v>
      </c>
      <c r="J543" s="7" t="s">
        <v>7573</v>
      </c>
      <c r="K543" s="7" t="s">
        <v>7573</v>
      </c>
    </row>
    <row r="544" customFormat="false" ht="15" hidden="false" customHeight="false" outlineLevel="0" collapsed="false">
      <c r="A544" s="7" t="s">
        <v>1440</v>
      </c>
      <c r="B544" s="7" t="n">
        <v>4256</v>
      </c>
      <c r="C544" s="7" t="s">
        <v>23</v>
      </c>
      <c r="E544" s="7" t="s">
        <v>1441</v>
      </c>
      <c r="F544" s="7" t="n">
        <v>8848</v>
      </c>
      <c r="G544" s="7" t="n">
        <v>195</v>
      </c>
      <c r="H544" s="7" t="n">
        <v>0</v>
      </c>
      <c r="I544" s="7" t="n">
        <v>37</v>
      </c>
      <c r="J544" s="7" t="s">
        <v>7573</v>
      </c>
      <c r="K544" s="7" t="s">
        <v>7573</v>
      </c>
    </row>
    <row r="545" customFormat="false" ht="15" hidden="false" customHeight="false" outlineLevel="0" collapsed="false">
      <c r="A545" s="7" t="s">
        <v>1442</v>
      </c>
      <c r="B545" s="7" t="n">
        <v>818</v>
      </c>
      <c r="C545" s="7" t="s">
        <v>23</v>
      </c>
      <c r="D545" s="7" t="s">
        <v>1443</v>
      </c>
      <c r="E545" s="7" t="s">
        <v>1444</v>
      </c>
      <c r="F545" s="7" t="n">
        <v>7438</v>
      </c>
      <c r="G545" s="7" t="n">
        <v>77</v>
      </c>
      <c r="H545" s="7" t="n">
        <v>0</v>
      </c>
      <c r="I545" s="7" t="n">
        <v>11</v>
      </c>
      <c r="J545" s="7" t="s">
        <v>7573</v>
      </c>
      <c r="K545" s="7" t="s">
        <v>7573</v>
      </c>
    </row>
    <row r="546" customFormat="false" ht="15" hidden="false" customHeight="false" outlineLevel="0" collapsed="false">
      <c r="A546" s="7" t="s">
        <v>1445</v>
      </c>
      <c r="B546" s="7" t="n">
        <v>5516</v>
      </c>
      <c r="C546" s="7" t="s">
        <v>23</v>
      </c>
      <c r="D546" s="7" t="s">
        <v>1446</v>
      </c>
      <c r="E546" s="7" t="s">
        <v>1447</v>
      </c>
      <c r="F546" s="7" t="n">
        <v>13613</v>
      </c>
      <c r="G546" s="7" t="n">
        <v>145</v>
      </c>
      <c r="H546" s="7" t="n">
        <v>0</v>
      </c>
      <c r="I546" s="7" t="n">
        <v>25</v>
      </c>
      <c r="J546" s="7" t="s">
        <v>7573</v>
      </c>
      <c r="K546" s="7" t="s">
        <v>7573</v>
      </c>
    </row>
    <row r="547" customFormat="false" ht="15" hidden="false" customHeight="false" outlineLevel="0" collapsed="false">
      <c r="A547" s="7" t="s">
        <v>1448</v>
      </c>
      <c r="B547" s="7" t="n">
        <v>112</v>
      </c>
      <c r="C547" s="7" t="s">
        <v>23</v>
      </c>
      <c r="E547" s="7" t="s">
        <v>1449</v>
      </c>
      <c r="F547" s="7" t="n">
        <v>8442</v>
      </c>
      <c r="G547" s="7" t="n">
        <v>102</v>
      </c>
      <c r="H547" s="7" t="n">
        <v>1</v>
      </c>
      <c r="I547" s="7" t="n">
        <v>2</v>
      </c>
      <c r="J547" s="7" t="s">
        <v>7573</v>
      </c>
      <c r="K547" s="7" t="s">
        <v>7573</v>
      </c>
    </row>
    <row r="548" customFormat="false" ht="15" hidden="false" customHeight="false" outlineLevel="0" collapsed="false">
      <c r="A548" s="7" t="s">
        <v>1450</v>
      </c>
      <c r="B548" s="7" t="n">
        <v>592</v>
      </c>
      <c r="C548" s="7" t="s">
        <v>23</v>
      </c>
      <c r="D548" s="7" t="s">
        <v>1451</v>
      </c>
      <c r="E548" s="7" t="s">
        <v>1452</v>
      </c>
      <c r="F548" s="7" t="n">
        <v>22981</v>
      </c>
      <c r="G548" s="7" t="n">
        <v>161</v>
      </c>
      <c r="H548" s="7" t="n">
        <v>0</v>
      </c>
      <c r="I548" s="7" t="n">
        <v>6</v>
      </c>
      <c r="J548" s="7" t="s">
        <v>7573</v>
      </c>
      <c r="K548" s="7" t="s">
        <v>7573</v>
      </c>
    </row>
    <row r="549" customFormat="false" ht="15" hidden="false" customHeight="false" outlineLevel="0" collapsed="false">
      <c r="A549" s="7" t="s">
        <v>1453</v>
      </c>
      <c r="B549" s="7" t="n">
        <v>235</v>
      </c>
      <c r="C549" s="7" t="s">
        <v>23</v>
      </c>
      <c r="D549" s="7" t="s">
        <v>1454</v>
      </c>
      <c r="E549" s="7" t="s">
        <v>1455</v>
      </c>
      <c r="F549" s="7" t="n">
        <v>6701</v>
      </c>
      <c r="G549" s="7" t="n">
        <v>69</v>
      </c>
      <c r="H549" s="7" t="n">
        <v>0</v>
      </c>
      <c r="I549" s="7" t="n">
        <v>0</v>
      </c>
      <c r="J549" s="7" t="s">
        <v>7573</v>
      </c>
      <c r="K549" s="7" t="s">
        <v>7573</v>
      </c>
    </row>
    <row r="550" customFormat="false" ht="15" hidden="false" customHeight="false" outlineLevel="0" collapsed="false">
      <c r="A550" s="7" t="s">
        <v>1456</v>
      </c>
      <c r="B550" s="7" t="n">
        <v>205</v>
      </c>
      <c r="C550" s="7" t="s">
        <v>23</v>
      </c>
      <c r="E550" s="7" t="s">
        <v>1457</v>
      </c>
      <c r="F550" s="7" t="n">
        <v>5950</v>
      </c>
      <c r="G550" s="7" t="n">
        <v>63</v>
      </c>
      <c r="H550" s="7" t="n">
        <v>0</v>
      </c>
      <c r="I550" s="7" t="n">
        <v>5</v>
      </c>
      <c r="J550" s="7" t="s">
        <v>7573</v>
      </c>
      <c r="K550" s="7" t="s">
        <v>7573</v>
      </c>
    </row>
    <row r="551" customFormat="false" ht="15" hidden="false" customHeight="false" outlineLevel="0" collapsed="false">
      <c r="A551" s="7" t="s">
        <v>1458</v>
      </c>
      <c r="B551" s="7" t="n">
        <v>245</v>
      </c>
      <c r="C551" s="7" t="s">
        <v>23</v>
      </c>
      <c r="D551" s="7" t="s">
        <v>1459</v>
      </c>
      <c r="E551" s="7" t="s">
        <v>269</v>
      </c>
      <c r="F551" s="7" t="n">
        <v>11367</v>
      </c>
      <c r="G551" s="7" t="n">
        <v>171</v>
      </c>
      <c r="H551" s="7" t="n">
        <v>0</v>
      </c>
      <c r="I551" s="7" t="n">
        <v>19</v>
      </c>
      <c r="J551" s="7" t="s">
        <v>7573</v>
      </c>
      <c r="K551" s="7" t="s">
        <v>7573</v>
      </c>
    </row>
    <row r="552" customFormat="false" ht="15" hidden="false" customHeight="false" outlineLevel="0" collapsed="false">
      <c r="A552" s="7" t="s">
        <v>1460</v>
      </c>
      <c r="B552" s="7" t="n">
        <v>1690</v>
      </c>
      <c r="C552" s="7" t="s">
        <v>23</v>
      </c>
      <c r="D552" s="7" t="s">
        <v>1461</v>
      </c>
      <c r="E552" s="7" t="s">
        <v>1462</v>
      </c>
      <c r="F552" s="7" t="n">
        <v>40330</v>
      </c>
      <c r="G552" s="7" t="n">
        <v>413</v>
      </c>
      <c r="H552" s="7" t="n">
        <v>3</v>
      </c>
      <c r="I552" s="7" t="n">
        <v>23</v>
      </c>
      <c r="J552" s="7" t="s">
        <v>7573</v>
      </c>
      <c r="K552" s="7" t="s">
        <v>7573</v>
      </c>
    </row>
    <row r="553" customFormat="false" ht="15" hidden="false" customHeight="false" outlineLevel="0" collapsed="false">
      <c r="A553" s="7" t="s">
        <v>1463</v>
      </c>
      <c r="B553" s="7" t="n">
        <v>165</v>
      </c>
      <c r="C553" s="7" t="s">
        <v>23</v>
      </c>
      <c r="D553" s="7" t="s">
        <v>1464</v>
      </c>
      <c r="E553" s="7" t="s">
        <v>1465</v>
      </c>
      <c r="F553" s="7" t="n">
        <v>11549</v>
      </c>
      <c r="G553" s="7" t="n">
        <v>38</v>
      </c>
      <c r="H553" s="7" t="n">
        <v>0</v>
      </c>
      <c r="I553" s="7" t="n">
        <v>4</v>
      </c>
      <c r="J553" s="7" t="s">
        <v>7573</v>
      </c>
      <c r="K553" s="7" t="s">
        <v>7573</v>
      </c>
    </row>
    <row r="554" customFormat="false" ht="15" hidden="false" customHeight="false" outlineLevel="0" collapsed="false">
      <c r="A554" s="7" t="s">
        <v>1466</v>
      </c>
      <c r="B554" s="7" t="n">
        <v>122</v>
      </c>
      <c r="C554" s="7" t="s">
        <v>23</v>
      </c>
      <c r="E554" s="7" t="s">
        <v>1467</v>
      </c>
      <c r="F554" s="7" t="n">
        <v>18972</v>
      </c>
      <c r="G554" s="7" t="n">
        <v>364</v>
      </c>
      <c r="H554" s="7" t="n">
        <v>0</v>
      </c>
      <c r="I554" s="7" t="n">
        <v>4</v>
      </c>
      <c r="J554" s="7" t="s">
        <v>7573</v>
      </c>
      <c r="K554" s="7" t="s">
        <v>7573</v>
      </c>
    </row>
    <row r="555" customFormat="false" ht="15" hidden="false" customHeight="false" outlineLevel="0" collapsed="false">
      <c r="A555" s="7" t="s">
        <v>1468</v>
      </c>
      <c r="B555" s="7" t="n">
        <v>10238</v>
      </c>
      <c r="C555" s="7" t="s">
        <v>23</v>
      </c>
      <c r="D555" s="7" t="s">
        <v>1469</v>
      </c>
      <c r="E555" s="7" t="s">
        <v>1470</v>
      </c>
      <c r="F555" s="7" t="n">
        <v>5759</v>
      </c>
      <c r="G555" s="7" t="n">
        <v>19</v>
      </c>
      <c r="H555" s="7" t="n">
        <v>0</v>
      </c>
      <c r="I555" s="7" t="n">
        <v>6</v>
      </c>
      <c r="J555" s="7" t="s">
        <v>7573</v>
      </c>
      <c r="K555" s="7" t="s">
        <v>7573</v>
      </c>
    </row>
    <row r="556" customFormat="false" ht="15" hidden="false" customHeight="false" outlineLevel="0" collapsed="false">
      <c r="A556" s="7" t="s">
        <v>1471</v>
      </c>
      <c r="B556" s="7" t="n">
        <v>484</v>
      </c>
      <c r="C556" s="7" t="s">
        <v>23</v>
      </c>
      <c r="D556" s="7" t="s">
        <v>1472</v>
      </c>
      <c r="E556" s="7" t="s">
        <v>1473</v>
      </c>
      <c r="F556" s="7" t="n">
        <v>25014</v>
      </c>
      <c r="G556" s="7" t="n">
        <v>156</v>
      </c>
      <c r="H556" s="7" t="n">
        <v>0</v>
      </c>
      <c r="I556" s="7" t="n">
        <v>0</v>
      </c>
      <c r="J556" s="7" t="s">
        <v>7573</v>
      </c>
      <c r="K556" s="7" t="s">
        <v>7573</v>
      </c>
    </row>
    <row r="557" customFormat="false" ht="15" hidden="false" customHeight="false" outlineLevel="0" collapsed="false">
      <c r="A557" s="7" t="s">
        <v>1474</v>
      </c>
      <c r="B557" s="7" t="n">
        <v>196</v>
      </c>
      <c r="C557" s="7" t="s">
        <v>23</v>
      </c>
      <c r="D557" s="7" t="s">
        <v>1475</v>
      </c>
      <c r="E557" s="7" t="s">
        <v>1476</v>
      </c>
      <c r="F557" s="7" t="n">
        <v>8952</v>
      </c>
      <c r="G557" s="7" t="n">
        <v>43</v>
      </c>
      <c r="H557" s="7" t="n">
        <v>0</v>
      </c>
      <c r="I557" s="7" t="n">
        <v>2</v>
      </c>
      <c r="J557" s="7" t="s">
        <v>7573</v>
      </c>
      <c r="K557" s="7" t="s">
        <v>7573</v>
      </c>
    </row>
    <row r="558" customFormat="false" ht="15" hidden="false" customHeight="false" outlineLevel="0" collapsed="false">
      <c r="A558" s="7" t="s">
        <v>1477</v>
      </c>
      <c r="B558" s="7" t="n">
        <v>856</v>
      </c>
      <c r="C558" s="7" t="s">
        <v>23</v>
      </c>
      <c r="D558" s="7" t="s">
        <v>1478</v>
      </c>
      <c r="E558" s="7" t="s">
        <v>1479</v>
      </c>
      <c r="F558" s="7" t="n">
        <v>15293</v>
      </c>
      <c r="G558" s="7" t="n">
        <v>161</v>
      </c>
      <c r="H558" s="7" t="n">
        <v>0</v>
      </c>
      <c r="I558" s="7" t="n">
        <v>98</v>
      </c>
      <c r="J558" s="7" t="s">
        <v>7573</v>
      </c>
      <c r="K558" s="7" t="s">
        <v>7573</v>
      </c>
    </row>
    <row r="559" customFormat="false" ht="15" hidden="false" customHeight="false" outlineLevel="0" collapsed="false">
      <c r="A559" s="7" t="s">
        <v>1480</v>
      </c>
      <c r="B559" s="7" t="n">
        <v>209</v>
      </c>
      <c r="C559" s="7" t="s">
        <v>23</v>
      </c>
      <c r="E559" s="7" t="s">
        <v>1481</v>
      </c>
      <c r="F559" s="7" t="n">
        <v>5739</v>
      </c>
      <c r="G559" s="7" t="n">
        <v>48</v>
      </c>
      <c r="H559" s="7" t="n">
        <v>0</v>
      </c>
      <c r="I559" s="7" t="n">
        <v>24</v>
      </c>
      <c r="J559" s="7" t="s">
        <v>7573</v>
      </c>
      <c r="K559" s="7" t="s">
        <v>7573</v>
      </c>
    </row>
    <row r="560" customFormat="false" ht="15" hidden="false" customHeight="false" outlineLevel="0" collapsed="false">
      <c r="A560" s="7" t="s">
        <v>1482</v>
      </c>
      <c r="B560" s="7" t="n">
        <v>584</v>
      </c>
      <c r="C560" s="7" t="s">
        <v>23</v>
      </c>
      <c r="D560" s="7" t="s">
        <v>1483</v>
      </c>
      <c r="E560" s="7" t="s">
        <v>1484</v>
      </c>
      <c r="F560" s="7" t="n">
        <v>6884</v>
      </c>
      <c r="G560" s="7" t="n">
        <v>30</v>
      </c>
      <c r="H560" s="7" t="n">
        <v>41</v>
      </c>
      <c r="I560" s="7" t="n">
        <v>97</v>
      </c>
      <c r="J560" s="7" t="s">
        <v>7573</v>
      </c>
      <c r="K560" s="7" t="s">
        <v>7573</v>
      </c>
    </row>
    <row r="561" customFormat="false" ht="15" hidden="false" customHeight="false" outlineLevel="0" collapsed="false">
      <c r="A561" s="7" t="s">
        <v>1485</v>
      </c>
      <c r="B561" s="7" t="n">
        <v>347</v>
      </c>
      <c r="C561" s="7" t="s">
        <v>23</v>
      </c>
      <c r="D561" s="7" t="s">
        <v>1486</v>
      </c>
      <c r="E561" s="7" t="s">
        <v>1487</v>
      </c>
      <c r="F561" s="7" t="n">
        <v>9601</v>
      </c>
      <c r="G561" s="7" t="n">
        <v>57</v>
      </c>
      <c r="H561" s="7" t="n">
        <v>0</v>
      </c>
      <c r="I561" s="7" t="n">
        <v>38</v>
      </c>
      <c r="J561" s="7" t="s">
        <v>7573</v>
      </c>
      <c r="K561" s="7" t="s">
        <v>7573</v>
      </c>
    </row>
    <row r="562" customFormat="false" ht="15" hidden="false" customHeight="false" outlineLevel="0" collapsed="false">
      <c r="A562" s="7" t="s">
        <v>1488</v>
      </c>
      <c r="B562" s="7" t="n">
        <v>264</v>
      </c>
      <c r="C562" s="7" t="s">
        <v>23</v>
      </c>
      <c r="D562" s="7" t="s">
        <v>1489</v>
      </c>
      <c r="E562" s="7" t="s">
        <v>1490</v>
      </c>
      <c r="F562" s="7" t="n">
        <v>19633</v>
      </c>
      <c r="G562" s="7" t="n">
        <v>210</v>
      </c>
      <c r="H562" s="7" t="n">
        <v>0</v>
      </c>
      <c r="I562" s="7" t="n">
        <v>11</v>
      </c>
      <c r="J562" s="7" t="s">
        <v>7573</v>
      </c>
      <c r="K562" s="7" t="s">
        <v>7573</v>
      </c>
    </row>
    <row r="563" customFormat="false" ht="15" hidden="false" customHeight="false" outlineLevel="0" collapsed="false">
      <c r="A563" s="7" t="s">
        <v>1491</v>
      </c>
      <c r="B563" s="7" t="n">
        <v>184</v>
      </c>
      <c r="C563" s="7" t="s">
        <v>23</v>
      </c>
      <c r="E563" s="7" t="s">
        <v>1492</v>
      </c>
      <c r="F563" s="7" t="n">
        <v>6151</v>
      </c>
      <c r="G563" s="7" t="n">
        <v>79</v>
      </c>
      <c r="H563" s="7" t="n">
        <v>0</v>
      </c>
      <c r="I563" s="7" t="n">
        <v>17</v>
      </c>
      <c r="J563" s="7" t="s">
        <v>7573</v>
      </c>
      <c r="K563" s="7" t="s">
        <v>7573</v>
      </c>
    </row>
    <row r="564" customFormat="false" ht="15" hidden="false" customHeight="false" outlineLevel="0" collapsed="false">
      <c r="A564" s="7" t="s">
        <v>1493</v>
      </c>
      <c r="B564" s="7" t="n">
        <v>382</v>
      </c>
      <c r="C564" s="7" t="s">
        <v>23</v>
      </c>
      <c r="D564" s="7" t="s">
        <v>1494</v>
      </c>
      <c r="E564" s="7" t="s">
        <v>1495</v>
      </c>
      <c r="F564" s="7" t="n">
        <v>15403</v>
      </c>
      <c r="G564" s="7" t="n">
        <v>136</v>
      </c>
      <c r="H564" s="7" t="n">
        <v>0</v>
      </c>
      <c r="I564" s="7" t="n">
        <v>128</v>
      </c>
      <c r="J564" s="7" t="s">
        <v>7573</v>
      </c>
      <c r="K564" s="7" t="s">
        <v>7573</v>
      </c>
    </row>
    <row r="565" customFormat="false" ht="15" hidden="false" customHeight="false" outlineLevel="0" collapsed="false">
      <c r="A565" s="7" t="s">
        <v>1496</v>
      </c>
      <c r="B565" s="7" t="n">
        <v>636</v>
      </c>
      <c r="C565" s="7" t="s">
        <v>23</v>
      </c>
      <c r="D565" s="7" t="s">
        <v>1497</v>
      </c>
      <c r="E565" s="7" t="s">
        <v>1498</v>
      </c>
      <c r="F565" s="7" t="n">
        <v>8382</v>
      </c>
      <c r="G565" s="7" t="n">
        <v>40</v>
      </c>
      <c r="H565" s="7" t="n">
        <v>0</v>
      </c>
      <c r="I565" s="7" t="n">
        <v>15</v>
      </c>
      <c r="J565" s="7" t="s">
        <v>7573</v>
      </c>
      <c r="K565" s="7" t="s">
        <v>7573</v>
      </c>
    </row>
    <row r="566" customFormat="false" ht="15" hidden="false" customHeight="false" outlineLevel="0" collapsed="false">
      <c r="A566" s="7" t="s">
        <v>1499</v>
      </c>
      <c r="B566" s="7" t="n">
        <v>276</v>
      </c>
      <c r="C566" s="7" t="s">
        <v>23</v>
      </c>
      <c r="E566" s="7" t="s">
        <v>1500</v>
      </c>
      <c r="F566" s="7" t="n">
        <v>10142</v>
      </c>
      <c r="G566" s="7" t="n">
        <v>124</v>
      </c>
      <c r="H566" s="7" t="n">
        <v>0</v>
      </c>
      <c r="I566" s="7" t="n">
        <v>26</v>
      </c>
      <c r="J566" s="7" t="s">
        <v>7573</v>
      </c>
      <c r="K566" s="7" t="s">
        <v>7573</v>
      </c>
    </row>
    <row r="567" customFormat="false" ht="15" hidden="false" customHeight="false" outlineLevel="0" collapsed="false">
      <c r="A567" s="7" t="s">
        <v>1501</v>
      </c>
      <c r="B567" s="7" t="n">
        <v>4549</v>
      </c>
      <c r="C567" s="7" t="s">
        <v>23</v>
      </c>
      <c r="D567" s="7" t="s">
        <v>1502</v>
      </c>
      <c r="E567" s="7" t="s">
        <v>1503</v>
      </c>
      <c r="F567" s="7" t="n">
        <v>17715</v>
      </c>
      <c r="G567" s="7" t="n">
        <v>304</v>
      </c>
      <c r="H567" s="7" t="n">
        <v>0</v>
      </c>
      <c r="I567" s="7" t="n">
        <v>438</v>
      </c>
      <c r="J567" s="7" t="s">
        <v>7573</v>
      </c>
      <c r="K567" s="7" t="s">
        <v>7573</v>
      </c>
    </row>
    <row r="568" customFormat="false" ht="15" hidden="false" customHeight="false" outlineLevel="0" collapsed="false">
      <c r="A568" s="7" t="s">
        <v>1504</v>
      </c>
      <c r="B568" s="7" t="n">
        <v>752</v>
      </c>
      <c r="C568" s="7" t="s">
        <v>23</v>
      </c>
      <c r="E568" s="7" t="s">
        <v>1505</v>
      </c>
      <c r="F568" s="7" t="n">
        <v>17469</v>
      </c>
      <c r="G568" s="7" t="n">
        <v>147</v>
      </c>
      <c r="H568" s="7" t="n">
        <v>0</v>
      </c>
      <c r="I568" s="7" t="n">
        <v>166</v>
      </c>
      <c r="J568" s="7" t="s">
        <v>7573</v>
      </c>
      <c r="K568" s="7" t="s">
        <v>7573</v>
      </c>
    </row>
    <row r="569" customFormat="false" ht="15" hidden="false" customHeight="false" outlineLevel="0" collapsed="false">
      <c r="A569" s="7" t="s">
        <v>1506</v>
      </c>
      <c r="B569" s="7" t="n">
        <v>151</v>
      </c>
      <c r="C569" s="7" t="s">
        <v>23</v>
      </c>
      <c r="E569" s="7" t="s">
        <v>1507</v>
      </c>
      <c r="F569" s="7" t="n">
        <v>12003</v>
      </c>
      <c r="G569" s="7" t="n">
        <v>107</v>
      </c>
      <c r="H569" s="7" t="n">
        <v>0</v>
      </c>
      <c r="I569" s="7" t="n">
        <v>21</v>
      </c>
      <c r="J569" s="7" t="s">
        <v>7573</v>
      </c>
      <c r="K569" s="7" t="s">
        <v>7573</v>
      </c>
    </row>
    <row r="570" customFormat="false" ht="15" hidden="false" customHeight="false" outlineLevel="0" collapsed="false">
      <c r="A570" s="7" t="s">
        <v>1508</v>
      </c>
      <c r="B570" s="7" t="n">
        <v>637</v>
      </c>
      <c r="C570" s="7" t="s">
        <v>23</v>
      </c>
      <c r="D570" s="7" t="s">
        <v>1509</v>
      </c>
      <c r="E570" s="7" t="s">
        <v>1510</v>
      </c>
      <c r="F570" s="7" t="n">
        <v>26935</v>
      </c>
      <c r="G570" s="7" t="n">
        <v>360</v>
      </c>
      <c r="H570" s="7" t="n">
        <v>0</v>
      </c>
      <c r="I570" s="7" t="n">
        <v>30</v>
      </c>
      <c r="J570" s="7" t="s">
        <v>7573</v>
      </c>
      <c r="K570" s="7" t="s">
        <v>7573</v>
      </c>
    </row>
    <row r="571" customFormat="false" ht="15" hidden="false" customHeight="false" outlineLevel="0" collapsed="false">
      <c r="A571" s="7" t="s">
        <v>1511</v>
      </c>
      <c r="B571" s="7" t="n">
        <v>4930</v>
      </c>
      <c r="C571" s="7" t="s">
        <v>23</v>
      </c>
      <c r="D571" s="7" t="s">
        <v>1512</v>
      </c>
      <c r="E571" s="7" t="s">
        <v>1513</v>
      </c>
      <c r="F571" s="7" t="n">
        <v>6845</v>
      </c>
      <c r="G571" s="7" t="n">
        <v>51</v>
      </c>
      <c r="H571" s="7" t="n">
        <v>0</v>
      </c>
      <c r="I571" s="7" t="n">
        <v>6</v>
      </c>
      <c r="J571" s="7" t="s">
        <v>7573</v>
      </c>
      <c r="K571" s="7" t="s">
        <v>7573</v>
      </c>
    </row>
    <row r="572" customFormat="false" ht="15" hidden="false" customHeight="false" outlineLevel="0" collapsed="false">
      <c r="A572" s="7" t="s">
        <v>1514</v>
      </c>
      <c r="B572" s="7" t="n">
        <v>1855</v>
      </c>
      <c r="C572" s="7" t="s">
        <v>23</v>
      </c>
      <c r="D572" s="7" t="s">
        <v>1515</v>
      </c>
      <c r="E572" s="7" t="s">
        <v>1516</v>
      </c>
      <c r="F572" s="7" t="n">
        <v>137961</v>
      </c>
      <c r="G572" s="7" t="n">
        <v>976</v>
      </c>
      <c r="H572" s="7" t="n">
        <v>0</v>
      </c>
      <c r="I572" s="7" t="n">
        <v>68</v>
      </c>
      <c r="J572" s="7" t="s">
        <v>7573</v>
      </c>
      <c r="K572" s="7" t="s">
        <v>7573</v>
      </c>
    </row>
    <row r="573" customFormat="false" ht="15" hidden="false" customHeight="false" outlineLevel="0" collapsed="false">
      <c r="A573" s="7" t="s">
        <v>1517</v>
      </c>
      <c r="B573" s="7" t="n">
        <v>352</v>
      </c>
      <c r="C573" s="7" t="s">
        <v>23</v>
      </c>
      <c r="D573" s="7" t="s">
        <v>1518</v>
      </c>
      <c r="E573" s="7" t="s">
        <v>1519</v>
      </c>
      <c r="F573" s="7" t="n">
        <v>14891</v>
      </c>
      <c r="G573" s="7" t="n">
        <v>281</v>
      </c>
      <c r="H573" s="7" t="n">
        <v>0</v>
      </c>
      <c r="I573" s="7" t="n">
        <v>94</v>
      </c>
      <c r="J573" s="7" t="s">
        <v>7573</v>
      </c>
      <c r="K573" s="7" t="s">
        <v>7573</v>
      </c>
    </row>
    <row r="574" customFormat="false" ht="15" hidden="false" customHeight="false" outlineLevel="0" collapsed="false">
      <c r="A574" s="7" t="s">
        <v>1520</v>
      </c>
      <c r="B574" s="7" t="n">
        <v>517</v>
      </c>
      <c r="C574" s="7" t="s">
        <v>23</v>
      </c>
      <c r="D574" s="7" t="s">
        <v>1521</v>
      </c>
      <c r="E574" s="7" t="s">
        <v>1522</v>
      </c>
      <c r="F574" s="7" t="n">
        <v>11267</v>
      </c>
      <c r="G574" s="7" t="n">
        <v>68</v>
      </c>
      <c r="H574" s="7" t="n">
        <v>0</v>
      </c>
      <c r="I574" s="7" t="n">
        <v>4</v>
      </c>
      <c r="J574" s="7" t="s">
        <v>7573</v>
      </c>
      <c r="K574" s="7" t="s">
        <v>7573</v>
      </c>
    </row>
    <row r="575" customFormat="false" ht="15" hidden="false" customHeight="false" outlineLevel="0" collapsed="false">
      <c r="A575" s="7" t="s">
        <v>1523</v>
      </c>
      <c r="B575" s="7" t="n">
        <v>237</v>
      </c>
      <c r="C575" s="7" t="s">
        <v>23</v>
      </c>
      <c r="D575" s="7" t="s">
        <v>1524</v>
      </c>
      <c r="E575" s="7" t="s">
        <v>1525</v>
      </c>
      <c r="F575" s="7" t="n">
        <v>59110</v>
      </c>
      <c r="G575" s="7" t="n">
        <v>464</v>
      </c>
      <c r="H575" s="7" t="n">
        <v>0</v>
      </c>
      <c r="I575" s="7" t="n">
        <v>19</v>
      </c>
      <c r="J575" s="7" t="s">
        <v>7573</v>
      </c>
      <c r="K575" s="7" t="s">
        <v>7573</v>
      </c>
    </row>
    <row r="576" customFormat="false" ht="15" hidden="false" customHeight="false" outlineLevel="0" collapsed="false">
      <c r="A576" s="7" t="s">
        <v>1526</v>
      </c>
      <c r="B576" s="7" t="n">
        <v>3238</v>
      </c>
      <c r="C576" s="7" t="s">
        <v>23</v>
      </c>
      <c r="D576" s="7" t="s">
        <v>1527</v>
      </c>
      <c r="E576" s="7" t="s">
        <v>1528</v>
      </c>
      <c r="F576" s="7" t="n">
        <v>52243</v>
      </c>
      <c r="G576" s="7" t="n">
        <v>130</v>
      </c>
      <c r="H576" s="7" t="n">
        <v>0</v>
      </c>
      <c r="I576" s="7" t="n">
        <v>22</v>
      </c>
      <c r="J576" s="7" t="s">
        <v>7573</v>
      </c>
      <c r="K576" s="7" t="s">
        <v>7573</v>
      </c>
    </row>
    <row r="577" customFormat="false" ht="15" hidden="false" customHeight="false" outlineLevel="0" collapsed="false">
      <c r="A577" s="7" t="s">
        <v>1529</v>
      </c>
      <c r="B577" s="7" t="n">
        <v>171</v>
      </c>
      <c r="C577" s="7" t="s">
        <v>23</v>
      </c>
      <c r="D577" s="7" t="s">
        <v>1530</v>
      </c>
      <c r="E577" s="7" t="s">
        <v>1531</v>
      </c>
      <c r="F577" s="7" t="n">
        <v>5532</v>
      </c>
      <c r="G577" s="7" t="n">
        <v>88</v>
      </c>
      <c r="H577" s="7" t="n">
        <v>0</v>
      </c>
      <c r="I577" s="7" t="n">
        <v>0</v>
      </c>
      <c r="J577" s="7" t="s">
        <v>7573</v>
      </c>
      <c r="K577" s="7" t="s">
        <v>7573</v>
      </c>
    </row>
    <row r="578" customFormat="false" ht="15" hidden="false" customHeight="false" outlineLevel="0" collapsed="false">
      <c r="A578" s="7" t="s">
        <v>1532</v>
      </c>
      <c r="B578" s="7" t="n">
        <v>1744</v>
      </c>
      <c r="C578" s="7" t="s">
        <v>23</v>
      </c>
      <c r="D578" s="7" t="s">
        <v>1533</v>
      </c>
      <c r="E578" s="7" t="s">
        <v>1534</v>
      </c>
      <c r="F578" s="7" t="n">
        <v>10516</v>
      </c>
      <c r="G578" s="7" t="n">
        <v>167</v>
      </c>
      <c r="H578" s="7" t="n">
        <v>0</v>
      </c>
      <c r="I578" s="7" t="n">
        <v>5</v>
      </c>
      <c r="J578" s="7" t="s">
        <v>7573</v>
      </c>
      <c r="K578" s="7" t="s">
        <v>7573</v>
      </c>
    </row>
    <row r="579" customFormat="false" ht="15" hidden="false" customHeight="false" outlineLevel="0" collapsed="false">
      <c r="A579" s="7" t="s">
        <v>1535</v>
      </c>
      <c r="B579" s="7" t="n">
        <v>253</v>
      </c>
      <c r="C579" s="7" t="s">
        <v>23</v>
      </c>
      <c r="E579" s="7" t="s">
        <v>1536</v>
      </c>
      <c r="F579" s="7" t="n">
        <v>807714</v>
      </c>
      <c r="G579" s="7" t="n">
        <v>4956</v>
      </c>
      <c r="H579" s="7" t="n">
        <v>25</v>
      </c>
      <c r="I579" s="7" t="n">
        <v>3539</v>
      </c>
      <c r="J579" s="7" t="s">
        <v>7573</v>
      </c>
      <c r="K579" s="7" t="s">
        <v>7573</v>
      </c>
    </row>
    <row r="580" customFormat="false" ht="15" hidden="false" customHeight="false" outlineLevel="0" collapsed="false">
      <c r="A580" s="7" t="s">
        <v>1537</v>
      </c>
      <c r="B580" s="7" t="n">
        <v>1535</v>
      </c>
      <c r="C580" s="7" t="s">
        <v>23</v>
      </c>
      <c r="D580" s="7" t="s">
        <v>1538</v>
      </c>
      <c r="E580" s="7" t="s">
        <v>1539</v>
      </c>
      <c r="F580" s="7" t="n">
        <v>14610</v>
      </c>
      <c r="G580" s="7" t="n">
        <v>159</v>
      </c>
      <c r="H580" s="7" t="n">
        <v>0</v>
      </c>
      <c r="I580" s="7" t="n">
        <v>17</v>
      </c>
      <c r="J580" s="7" t="s">
        <v>7573</v>
      </c>
      <c r="K580" s="7" t="s">
        <v>7573</v>
      </c>
    </row>
    <row r="581" customFormat="false" ht="15" hidden="false" customHeight="false" outlineLevel="0" collapsed="false">
      <c r="A581" s="7" t="s">
        <v>1540</v>
      </c>
      <c r="B581" s="7" t="n">
        <v>375</v>
      </c>
      <c r="C581" s="7" t="s">
        <v>23</v>
      </c>
      <c r="D581" s="7" t="s">
        <v>1541</v>
      </c>
      <c r="E581" s="7" t="s">
        <v>1542</v>
      </c>
      <c r="F581" s="7" t="n">
        <v>17764</v>
      </c>
      <c r="G581" s="7" t="n">
        <v>203</v>
      </c>
      <c r="H581" s="7" t="n">
        <v>0</v>
      </c>
      <c r="I581" s="7" t="n">
        <v>197</v>
      </c>
      <c r="J581" s="7" t="s">
        <v>7573</v>
      </c>
      <c r="K581" s="7" t="s">
        <v>7573</v>
      </c>
    </row>
    <row r="582" customFormat="false" ht="15" hidden="false" customHeight="false" outlineLevel="0" collapsed="false">
      <c r="A582" s="7" t="s">
        <v>1543</v>
      </c>
      <c r="B582" s="7" t="n">
        <v>306</v>
      </c>
      <c r="C582" s="7" t="s">
        <v>23</v>
      </c>
      <c r="D582" s="7" t="s">
        <v>1544</v>
      </c>
      <c r="E582" s="7" t="s">
        <v>1545</v>
      </c>
      <c r="F582" s="7" t="n">
        <v>16455</v>
      </c>
      <c r="G582" s="7" t="n">
        <v>72</v>
      </c>
      <c r="H582" s="7" t="n">
        <v>0</v>
      </c>
      <c r="I582" s="7" t="n">
        <v>1</v>
      </c>
      <c r="J582" s="7" t="s">
        <v>7573</v>
      </c>
      <c r="K582" s="7" t="s">
        <v>7573</v>
      </c>
    </row>
    <row r="583" customFormat="false" ht="15" hidden="false" customHeight="false" outlineLevel="0" collapsed="false">
      <c r="A583" s="7" t="s">
        <v>1546</v>
      </c>
      <c r="B583" s="7" t="n">
        <v>119</v>
      </c>
      <c r="C583" s="7" t="s">
        <v>23</v>
      </c>
      <c r="D583" s="7" t="s">
        <v>1547</v>
      </c>
      <c r="E583" s="7" t="s">
        <v>1548</v>
      </c>
      <c r="F583" s="7" t="n">
        <v>12685</v>
      </c>
      <c r="G583" s="7" t="n">
        <v>132</v>
      </c>
      <c r="H583" s="7" t="n">
        <v>0</v>
      </c>
      <c r="I583" s="7" t="n">
        <v>85</v>
      </c>
      <c r="J583" s="7" t="s">
        <v>7573</v>
      </c>
      <c r="K583" s="7" t="s">
        <v>7573</v>
      </c>
    </row>
    <row r="584" customFormat="false" ht="15" hidden="false" customHeight="false" outlineLevel="0" collapsed="false">
      <c r="A584" s="7" t="s">
        <v>1549</v>
      </c>
      <c r="B584" s="7" t="n">
        <v>271</v>
      </c>
      <c r="C584" s="7" t="s">
        <v>23</v>
      </c>
      <c r="D584" s="7" t="s">
        <v>1550</v>
      </c>
      <c r="E584" s="7" t="s">
        <v>1551</v>
      </c>
      <c r="F584" s="7" t="n">
        <v>5675</v>
      </c>
      <c r="G584" s="7" t="n">
        <v>84</v>
      </c>
      <c r="H584" s="7" t="n">
        <v>0</v>
      </c>
      <c r="I584" s="7" t="n">
        <v>6</v>
      </c>
      <c r="J584" s="7" t="s">
        <v>7573</v>
      </c>
      <c r="K584" s="7" t="s">
        <v>7573</v>
      </c>
    </row>
    <row r="585" customFormat="false" ht="15" hidden="false" customHeight="false" outlineLevel="0" collapsed="false">
      <c r="A585" s="7" t="s">
        <v>1552</v>
      </c>
      <c r="B585" s="7" t="n">
        <v>119</v>
      </c>
      <c r="C585" s="7" t="s">
        <v>23</v>
      </c>
      <c r="E585" s="7" t="s">
        <v>1553</v>
      </c>
      <c r="F585" s="7" t="n">
        <v>5459</v>
      </c>
      <c r="G585" s="7" t="n">
        <v>41</v>
      </c>
      <c r="H585" s="7" t="n">
        <v>0</v>
      </c>
      <c r="I585" s="7" t="n">
        <v>10</v>
      </c>
      <c r="J585" s="7" t="s">
        <v>7573</v>
      </c>
      <c r="K585" s="7" t="s">
        <v>7573</v>
      </c>
    </row>
    <row r="586" customFormat="false" ht="15" hidden="false" customHeight="false" outlineLevel="0" collapsed="false">
      <c r="A586" s="7" t="s">
        <v>1554</v>
      </c>
      <c r="B586" s="7" t="n">
        <v>4313</v>
      </c>
      <c r="C586" s="7" t="s">
        <v>23</v>
      </c>
      <c r="D586" s="7" t="s">
        <v>1555</v>
      </c>
      <c r="E586" s="7" t="s">
        <v>1556</v>
      </c>
      <c r="F586" s="7" t="n">
        <v>25079</v>
      </c>
      <c r="G586" s="7" t="n">
        <v>1212</v>
      </c>
      <c r="H586" s="7" t="n">
        <v>0</v>
      </c>
      <c r="I586" s="7" t="n">
        <v>36</v>
      </c>
      <c r="J586" s="7" t="s">
        <v>7573</v>
      </c>
      <c r="K586" s="7" t="s">
        <v>7573</v>
      </c>
    </row>
    <row r="587" customFormat="false" ht="15" hidden="false" customHeight="false" outlineLevel="0" collapsed="false">
      <c r="A587" s="7" t="s">
        <v>1557</v>
      </c>
      <c r="B587" s="7" t="n">
        <v>138</v>
      </c>
      <c r="C587" s="7" t="s">
        <v>23</v>
      </c>
      <c r="D587" s="7" t="s">
        <v>1558</v>
      </c>
      <c r="E587" s="7" t="s">
        <v>1559</v>
      </c>
      <c r="F587" s="7" t="n">
        <v>13540</v>
      </c>
      <c r="G587" s="7" t="n">
        <v>143</v>
      </c>
      <c r="H587" s="7" t="n">
        <v>0</v>
      </c>
      <c r="I587" s="7" t="n">
        <v>42</v>
      </c>
      <c r="J587" s="7" t="s">
        <v>7573</v>
      </c>
      <c r="K587" s="7" t="s">
        <v>7573</v>
      </c>
    </row>
    <row r="588" customFormat="false" ht="15" hidden="false" customHeight="false" outlineLevel="0" collapsed="false">
      <c r="A588" s="7" t="s">
        <v>1560</v>
      </c>
      <c r="B588" s="7" t="n">
        <v>718</v>
      </c>
      <c r="C588" s="7" t="s">
        <v>23</v>
      </c>
      <c r="D588" s="7" t="s">
        <v>1561</v>
      </c>
      <c r="E588" s="7" t="s">
        <v>1562</v>
      </c>
      <c r="F588" s="7" t="n">
        <v>6540</v>
      </c>
      <c r="G588" s="7" t="n">
        <v>55</v>
      </c>
      <c r="H588" s="7" t="n">
        <v>0</v>
      </c>
      <c r="I588" s="7" t="n">
        <v>32</v>
      </c>
      <c r="J588" s="7" t="s">
        <v>7573</v>
      </c>
      <c r="K588" s="7" t="s">
        <v>7573</v>
      </c>
    </row>
    <row r="589" customFormat="false" ht="15" hidden="false" customHeight="false" outlineLevel="0" collapsed="false">
      <c r="A589" s="7" t="s">
        <v>1563</v>
      </c>
      <c r="B589" s="7" t="n">
        <v>785</v>
      </c>
      <c r="C589" s="7" t="s">
        <v>23</v>
      </c>
      <c r="D589" s="7" t="s">
        <v>1564</v>
      </c>
      <c r="E589" s="7" t="s">
        <v>1565</v>
      </c>
      <c r="F589" s="7" t="n">
        <v>14484</v>
      </c>
      <c r="G589" s="7" t="n">
        <v>95</v>
      </c>
      <c r="H589" s="7" t="n">
        <v>0</v>
      </c>
      <c r="I589" s="7" t="n">
        <v>22</v>
      </c>
      <c r="J589" s="7" t="s">
        <v>7573</v>
      </c>
      <c r="K589" s="7" t="s">
        <v>7573</v>
      </c>
    </row>
    <row r="590" customFormat="false" ht="15" hidden="false" customHeight="false" outlineLevel="0" collapsed="false">
      <c r="A590" s="7" t="s">
        <v>1566</v>
      </c>
      <c r="B590" s="7" t="n">
        <v>203</v>
      </c>
      <c r="C590" s="7" t="s">
        <v>23</v>
      </c>
      <c r="E590" s="7" t="s">
        <v>1567</v>
      </c>
      <c r="F590" s="7" t="n">
        <v>11370</v>
      </c>
      <c r="G590" s="7" t="n">
        <v>114</v>
      </c>
      <c r="H590" s="7" t="n">
        <v>4</v>
      </c>
      <c r="I590" s="7" t="n">
        <v>9</v>
      </c>
      <c r="J590" s="7" t="s">
        <v>7573</v>
      </c>
      <c r="K590" s="7" t="s">
        <v>7573</v>
      </c>
    </row>
    <row r="591" customFormat="false" ht="15" hidden="false" customHeight="false" outlineLevel="0" collapsed="false">
      <c r="A591" s="7" t="s">
        <v>1568</v>
      </c>
      <c r="B591" s="7" t="n">
        <v>128</v>
      </c>
      <c r="C591" s="7" t="s">
        <v>23</v>
      </c>
      <c r="D591" s="7" t="s">
        <v>1569</v>
      </c>
      <c r="E591" s="7" t="s">
        <v>1570</v>
      </c>
      <c r="F591" s="7" t="n">
        <v>5572</v>
      </c>
      <c r="G591" s="7" t="n">
        <v>42</v>
      </c>
      <c r="H591" s="7" t="n">
        <v>0</v>
      </c>
      <c r="I591" s="7" t="n">
        <v>20</v>
      </c>
      <c r="J591" s="7" t="s">
        <v>7573</v>
      </c>
      <c r="K591" s="7" t="s">
        <v>7573</v>
      </c>
    </row>
    <row r="592" customFormat="false" ht="15" hidden="false" customHeight="false" outlineLevel="0" collapsed="false">
      <c r="A592" s="7" t="s">
        <v>1571</v>
      </c>
      <c r="B592" s="7" t="n">
        <v>345</v>
      </c>
      <c r="C592" s="7" t="s">
        <v>23</v>
      </c>
      <c r="D592" s="7" t="s">
        <v>1572</v>
      </c>
      <c r="E592" s="7" t="s">
        <v>1573</v>
      </c>
      <c r="F592" s="7" t="n">
        <v>42227</v>
      </c>
      <c r="G592" s="7" t="n">
        <v>217</v>
      </c>
      <c r="H592" s="7" t="n">
        <v>0</v>
      </c>
      <c r="I592" s="7" t="n">
        <v>25</v>
      </c>
      <c r="J592" s="7" t="s">
        <v>7573</v>
      </c>
      <c r="K592" s="7" t="s">
        <v>7573</v>
      </c>
    </row>
    <row r="593" customFormat="false" ht="15" hidden="false" customHeight="false" outlineLevel="0" collapsed="false">
      <c r="A593" s="7" t="s">
        <v>1574</v>
      </c>
      <c r="B593" s="7" t="n">
        <v>153</v>
      </c>
      <c r="C593" s="7" t="s">
        <v>23</v>
      </c>
      <c r="E593" s="7" t="s">
        <v>1575</v>
      </c>
      <c r="F593" s="7" t="n">
        <v>26663</v>
      </c>
      <c r="G593" s="7" t="n">
        <v>326</v>
      </c>
      <c r="H593" s="7" t="n">
        <v>0</v>
      </c>
      <c r="I593" s="7" t="n">
        <v>35</v>
      </c>
      <c r="J593" s="7" t="s">
        <v>7573</v>
      </c>
      <c r="K593" s="7" t="s">
        <v>7573</v>
      </c>
    </row>
    <row r="594" customFormat="false" ht="15" hidden="false" customHeight="false" outlineLevel="0" collapsed="false">
      <c r="A594" s="7" t="s">
        <v>1576</v>
      </c>
      <c r="B594" s="7" t="n">
        <v>387</v>
      </c>
      <c r="C594" s="7" t="s">
        <v>23</v>
      </c>
      <c r="D594" s="7" t="s">
        <v>1577</v>
      </c>
      <c r="E594" s="7" t="s">
        <v>1578</v>
      </c>
      <c r="F594" s="7" t="n">
        <v>70213</v>
      </c>
      <c r="G594" s="7" t="n">
        <v>296</v>
      </c>
      <c r="H594" s="7" t="n">
        <v>0</v>
      </c>
      <c r="I594" s="7" t="n">
        <v>274</v>
      </c>
      <c r="J594" s="7" t="s">
        <v>7573</v>
      </c>
      <c r="K594" s="7" t="s">
        <v>7573</v>
      </c>
    </row>
    <row r="595" customFormat="false" ht="15" hidden="false" customHeight="false" outlineLevel="0" collapsed="false">
      <c r="A595" s="7" t="s">
        <v>1579</v>
      </c>
      <c r="B595" s="7" t="n">
        <v>463</v>
      </c>
      <c r="C595" s="7" t="s">
        <v>23</v>
      </c>
      <c r="D595" s="7" t="s">
        <v>1580</v>
      </c>
      <c r="E595" s="7" t="s">
        <v>1581</v>
      </c>
      <c r="F595" s="7" t="n">
        <v>6796</v>
      </c>
      <c r="G595" s="7" t="n">
        <v>91</v>
      </c>
      <c r="H595" s="7" t="n">
        <v>1</v>
      </c>
      <c r="I595" s="7" t="n">
        <v>6</v>
      </c>
      <c r="J595" s="7" t="s">
        <v>7573</v>
      </c>
      <c r="K595" s="7" t="s">
        <v>7573</v>
      </c>
    </row>
    <row r="596" customFormat="false" ht="15" hidden="false" customHeight="false" outlineLevel="0" collapsed="false">
      <c r="A596" s="7" t="s">
        <v>1582</v>
      </c>
      <c r="B596" s="7" t="n">
        <v>111</v>
      </c>
      <c r="C596" s="7" t="s">
        <v>23</v>
      </c>
      <c r="D596" s="7" t="s">
        <v>1583</v>
      </c>
      <c r="E596" s="7" t="s">
        <v>1584</v>
      </c>
      <c r="F596" s="7" t="n">
        <v>13686</v>
      </c>
      <c r="G596" s="7" t="n">
        <v>219</v>
      </c>
      <c r="H596" s="7" t="n">
        <v>0</v>
      </c>
      <c r="I596" s="7" t="n">
        <v>26</v>
      </c>
      <c r="J596" s="7" t="s">
        <v>7573</v>
      </c>
      <c r="K596" s="7" t="s">
        <v>7573</v>
      </c>
    </row>
    <row r="597" customFormat="false" ht="15" hidden="false" customHeight="false" outlineLevel="0" collapsed="false">
      <c r="A597" s="7" t="s">
        <v>1585</v>
      </c>
      <c r="B597" s="7" t="n">
        <v>9093</v>
      </c>
      <c r="C597" s="7" t="s">
        <v>23</v>
      </c>
      <c r="D597" s="7" t="s">
        <v>1586</v>
      </c>
      <c r="E597" s="7" t="s">
        <v>1587</v>
      </c>
      <c r="F597" s="7" t="n">
        <v>73928</v>
      </c>
      <c r="G597" s="7" t="n">
        <v>481</v>
      </c>
      <c r="H597" s="7" t="n">
        <v>1</v>
      </c>
      <c r="I597" s="7" t="n">
        <v>63</v>
      </c>
      <c r="J597" s="7" t="s">
        <v>7573</v>
      </c>
      <c r="K597" s="7" t="s">
        <v>7573</v>
      </c>
    </row>
    <row r="598" customFormat="false" ht="15" hidden="false" customHeight="false" outlineLevel="0" collapsed="false">
      <c r="A598" s="7" t="s">
        <v>1588</v>
      </c>
      <c r="B598" s="7" t="n">
        <v>547</v>
      </c>
      <c r="C598" s="7" t="s">
        <v>23</v>
      </c>
      <c r="E598" s="7" t="s">
        <v>1589</v>
      </c>
      <c r="F598" s="7" t="n">
        <v>6618</v>
      </c>
      <c r="G598" s="7" t="n">
        <v>72</v>
      </c>
      <c r="H598" s="7" t="n">
        <v>0</v>
      </c>
      <c r="I598" s="7" t="n">
        <v>73</v>
      </c>
      <c r="J598" s="7" t="s">
        <v>7573</v>
      </c>
      <c r="K598" s="7" t="s">
        <v>7573</v>
      </c>
    </row>
    <row r="599" customFormat="false" ht="15" hidden="false" customHeight="false" outlineLevel="0" collapsed="false">
      <c r="A599" s="7" t="s">
        <v>1590</v>
      </c>
      <c r="B599" s="7" t="n">
        <v>116</v>
      </c>
      <c r="C599" s="7" t="s">
        <v>23</v>
      </c>
      <c r="F599" s="7" t="n">
        <v>59323</v>
      </c>
      <c r="G599" s="7" t="n">
        <v>186</v>
      </c>
      <c r="H599" s="7" t="n">
        <v>0</v>
      </c>
      <c r="I599" s="7" t="n">
        <v>1</v>
      </c>
      <c r="J599" s="7" t="s">
        <v>7573</v>
      </c>
      <c r="K599" s="7" t="s">
        <v>7573</v>
      </c>
    </row>
    <row r="600" customFormat="false" ht="15" hidden="false" customHeight="false" outlineLevel="0" collapsed="false">
      <c r="A600" s="7" t="s">
        <v>1591</v>
      </c>
      <c r="B600" s="7" t="n">
        <v>3211</v>
      </c>
      <c r="C600" s="7" t="s">
        <v>23</v>
      </c>
      <c r="D600" s="7" t="s">
        <v>1592</v>
      </c>
      <c r="E600" s="7" t="s">
        <v>1593</v>
      </c>
      <c r="F600" s="7" t="n">
        <v>6403</v>
      </c>
      <c r="G600" s="7" t="n">
        <v>61</v>
      </c>
      <c r="H600" s="7" t="n">
        <v>0</v>
      </c>
      <c r="I600" s="7" t="n">
        <v>10</v>
      </c>
      <c r="J600" s="7" t="s">
        <v>7573</v>
      </c>
      <c r="K600" s="7" t="s">
        <v>7573</v>
      </c>
    </row>
    <row r="601" customFormat="false" ht="15" hidden="false" customHeight="false" outlineLevel="0" collapsed="false">
      <c r="A601" s="7" t="s">
        <v>1594</v>
      </c>
      <c r="B601" s="7" t="n">
        <v>5511</v>
      </c>
      <c r="C601" s="7" t="s">
        <v>23</v>
      </c>
      <c r="D601" s="7" t="s">
        <v>1595</v>
      </c>
      <c r="E601" s="7" t="s">
        <v>1596</v>
      </c>
      <c r="F601" s="7" t="n">
        <v>12254</v>
      </c>
      <c r="G601" s="7" t="n">
        <v>200</v>
      </c>
      <c r="H601" s="7" t="n">
        <v>0</v>
      </c>
      <c r="I601" s="7" t="n">
        <v>43</v>
      </c>
      <c r="J601" s="7" t="s">
        <v>7573</v>
      </c>
      <c r="K601" s="7" t="s">
        <v>7573</v>
      </c>
    </row>
    <row r="602" customFormat="false" ht="15" hidden="false" customHeight="false" outlineLevel="0" collapsed="false">
      <c r="A602" s="7" t="s">
        <v>1597</v>
      </c>
      <c r="B602" s="7" t="n">
        <v>1491</v>
      </c>
      <c r="C602" s="7" t="s">
        <v>23</v>
      </c>
      <c r="E602" s="7" t="s">
        <v>1598</v>
      </c>
      <c r="F602" s="7" t="n">
        <v>13381</v>
      </c>
      <c r="G602" s="7" t="n">
        <v>93</v>
      </c>
      <c r="H602" s="7" t="n">
        <v>0</v>
      </c>
      <c r="I602" s="7" t="n">
        <v>534</v>
      </c>
      <c r="J602" s="7" t="s">
        <v>7573</v>
      </c>
      <c r="K602" s="7" t="s">
        <v>7573</v>
      </c>
    </row>
    <row r="603" customFormat="false" ht="15" hidden="false" customHeight="false" outlineLevel="0" collapsed="false">
      <c r="A603" s="7" t="s">
        <v>1599</v>
      </c>
      <c r="B603" s="7" t="n">
        <v>117</v>
      </c>
      <c r="C603" s="7" t="s">
        <v>23</v>
      </c>
      <c r="D603" s="7" t="s">
        <v>1600</v>
      </c>
      <c r="E603" s="7" t="s">
        <v>1601</v>
      </c>
      <c r="F603" s="7" t="n">
        <v>7410</v>
      </c>
      <c r="G603" s="7" t="n">
        <v>49</v>
      </c>
      <c r="H603" s="7" t="n">
        <v>12</v>
      </c>
      <c r="I603" s="7" t="n">
        <v>52714</v>
      </c>
      <c r="J603" s="7" t="s">
        <v>7573</v>
      </c>
      <c r="K603" s="7" t="s">
        <v>7573</v>
      </c>
    </row>
    <row r="604" customFormat="false" ht="15" hidden="false" customHeight="false" outlineLevel="0" collapsed="false">
      <c r="A604" s="7" t="s">
        <v>1602</v>
      </c>
      <c r="B604" s="7" t="n">
        <v>135</v>
      </c>
      <c r="C604" s="7" t="s">
        <v>23</v>
      </c>
      <c r="E604" s="7" t="s">
        <v>1603</v>
      </c>
      <c r="F604" s="7" t="n">
        <v>6362</v>
      </c>
      <c r="G604" s="7" t="n">
        <v>44</v>
      </c>
      <c r="H604" s="7" t="n">
        <v>0</v>
      </c>
      <c r="I604" s="7" t="n">
        <v>1757</v>
      </c>
      <c r="J604" s="7" t="s">
        <v>7573</v>
      </c>
      <c r="K604" s="7" t="s">
        <v>7573</v>
      </c>
    </row>
    <row r="605" customFormat="false" ht="15" hidden="false" customHeight="false" outlineLevel="0" collapsed="false">
      <c r="A605" s="7" t="s">
        <v>1604</v>
      </c>
      <c r="B605" s="7" t="n">
        <v>534</v>
      </c>
      <c r="C605" s="7" t="s">
        <v>23</v>
      </c>
      <c r="E605" s="7" t="s">
        <v>1605</v>
      </c>
      <c r="F605" s="7" t="n">
        <v>5871</v>
      </c>
      <c r="G605" s="7" t="n">
        <v>127</v>
      </c>
      <c r="H605" s="7" t="n">
        <v>0</v>
      </c>
      <c r="I605" s="7" t="n">
        <v>29</v>
      </c>
      <c r="J605" s="7" t="s">
        <v>7573</v>
      </c>
      <c r="K605" s="7" t="s">
        <v>7573</v>
      </c>
    </row>
    <row r="606" customFormat="false" ht="15" hidden="false" customHeight="false" outlineLevel="0" collapsed="false">
      <c r="A606" s="7" t="s">
        <v>1606</v>
      </c>
      <c r="B606" s="7" t="n">
        <v>502</v>
      </c>
      <c r="C606" s="7" t="s">
        <v>23</v>
      </c>
      <c r="E606" s="7" t="s">
        <v>1607</v>
      </c>
      <c r="F606" s="7" t="n">
        <v>6133</v>
      </c>
      <c r="G606" s="7" t="n">
        <v>32</v>
      </c>
      <c r="H606" s="7" t="n">
        <v>0</v>
      </c>
      <c r="I606" s="7" t="n">
        <v>102</v>
      </c>
      <c r="J606" s="7" t="s">
        <v>7573</v>
      </c>
      <c r="K606" s="7" t="s">
        <v>7573</v>
      </c>
    </row>
    <row r="607" customFormat="false" ht="15" hidden="false" customHeight="false" outlineLevel="0" collapsed="false">
      <c r="A607" s="7" t="s">
        <v>1608</v>
      </c>
      <c r="B607" s="7" t="n">
        <v>321</v>
      </c>
      <c r="C607" s="7" t="s">
        <v>23</v>
      </c>
      <c r="E607" s="7" t="s">
        <v>1609</v>
      </c>
      <c r="F607" s="7" t="n">
        <v>6494</v>
      </c>
      <c r="G607" s="7" t="n">
        <v>116</v>
      </c>
      <c r="H607" s="7" t="n">
        <v>0</v>
      </c>
      <c r="I607" s="7" t="n">
        <v>14</v>
      </c>
      <c r="J607" s="7" t="s">
        <v>7573</v>
      </c>
      <c r="K607" s="7" t="s">
        <v>7573</v>
      </c>
    </row>
    <row r="608" customFormat="false" ht="15" hidden="false" customHeight="false" outlineLevel="0" collapsed="false">
      <c r="A608" s="7" t="s">
        <v>1610</v>
      </c>
      <c r="B608" s="7" t="n">
        <v>635</v>
      </c>
      <c r="C608" s="7" t="s">
        <v>23</v>
      </c>
      <c r="D608" s="7" t="s">
        <v>1611</v>
      </c>
      <c r="E608" s="7" t="s">
        <v>1612</v>
      </c>
      <c r="F608" s="7" t="n">
        <v>5778</v>
      </c>
      <c r="G608" s="7" t="n">
        <v>53</v>
      </c>
      <c r="H608" s="7" t="n">
        <v>1</v>
      </c>
      <c r="I608" s="7" t="n">
        <v>21</v>
      </c>
      <c r="J608" s="7" t="s">
        <v>7573</v>
      </c>
      <c r="K608" s="7" t="s">
        <v>7573</v>
      </c>
    </row>
    <row r="609" customFormat="false" ht="15" hidden="false" customHeight="false" outlineLevel="0" collapsed="false">
      <c r="A609" s="7" t="s">
        <v>1613</v>
      </c>
      <c r="B609" s="7" t="n">
        <v>2182</v>
      </c>
      <c r="C609" s="7" t="s">
        <v>23</v>
      </c>
      <c r="D609" s="7" t="s">
        <v>1614</v>
      </c>
      <c r="E609" s="7" t="s">
        <v>1615</v>
      </c>
      <c r="F609" s="7" t="n">
        <v>20493</v>
      </c>
      <c r="G609" s="7" t="n">
        <v>239</v>
      </c>
      <c r="H609" s="7" t="n">
        <v>0</v>
      </c>
      <c r="I609" s="7" t="n">
        <v>76</v>
      </c>
      <c r="J609" s="7" t="s">
        <v>7573</v>
      </c>
      <c r="K609" s="7" t="s">
        <v>7573</v>
      </c>
    </row>
    <row r="610" customFormat="false" ht="15" hidden="false" customHeight="false" outlineLevel="0" collapsed="false">
      <c r="A610" s="7" t="s">
        <v>1616</v>
      </c>
      <c r="B610" s="7" t="n">
        <v>258</v>
      </c>
      <c r="C610" s="7" t="s">
        <v>23</v>
      </c>
      <c r="E610" s="7" t="s">
        <v>1617</v>
      </c>
      <c r="F610" s="7" t="n">
        <v>75823</v>
      </c>
      <c r="G610" s="7" t="n">
        <v>571</v>
      </c>
      <c r="H610" s="7" t="n">
        <v>0</v>
      </c>
      <c r="I610" s="7" t="n">
        <v>27</v>
      </c>
      <c r="J610" s="7" t="s">
        <v>7573</v>
      </c>
      <c r="K610" s="7" t="s">
        <v>7573</v>
      </c>
    </row>
    <row r="611" customFormat="false" ht="15" hidden="false" customHeight="false" outlineLevel="0" collapsed="false">
      <c r="A611" s="7" t="s">
        <v>1618</v>
      </c>
      <c r="B611" s="7" t="n">
        <v>822</v>
      </c>
      <c r="C611" s="7" t="s">
        <v>23</v>
      </c>
      <c r="D611" s="7" t="s">
        <v>1619</v>
      </c>
      <c r="E611" s="7" t="s">
        <v>1620</v>
      </c>
      <c r="F611" s="7" t="n">
        <v>26106</v>
      </c>
      <c r="G611" s="7" t="n">
        <v>195</v>
      </c>
      <c r="H611" s="7" t="n">
        <v>2</v>
      </c>
      <c r="I611" s="7" t="n">
        <v>33</v>
      </c>
      <c r="J611" s="7" t="s">
        <v>7573</v>
      </c>
      <c r="K611" s="7" t="s">
        <v>7573</v>
      </c>
    </row>
    <row r="612" customFormat="false" ht="15" hidden="false" customHeight="false" outlineLevel="0" collapsed="false">
      <c r="A612" s="7" t="s">
        <v>1621</v>
      </c>
      <c r="B612" s="7" t="n">
        <v>937</v>
      </c>
      <c r="C612" s="7" t="s">
        <v>23</v>
      </c>
      <c r="E612" s="7" t="s">
        <v>1622</v>
      </c>
      <c r="F612" s="7" t="n">
        <v>13121</v>
      </c>
      <c r="G612" s="7" t="n">
        <v>84</v>
      </c>
      <c r="H612" s="7" t="n">
        <v>0</v>
      </c>
      <c r="I612" s="7" t="n">
        <v>5</v>
      </c>
      <c r="J612" s="7" t="s">
        <v>7573</v>
      </c>
      <c r="K612" s="7" t="s">
        <v>7573</v>
      </c>
    </row>
    <row r="613" customFormat="false" ht="15" hidden="false" customHeight="false" outlineLevel="0" collapsed="false">
      <c r="A613" s="7" t="s">
        <v>1623</v>
      </c>
      <c r="B613" s="7" t="n">
        <v>693</v>
      </c>
      <c r="C613" s="7" t="s">
        <v>23</v>
      </c>
      <c r="E613" s="7" t="s">
        <v>1624</v>
      </c>
      <c r="F613" s="7" t="n">
        <v>41244</v>
      </c>
      <c r="G613" s="7" t="n">
        <v>163</v>
      </c>
      <c r="H613" s="7" t="n">
        <v>0</v>
      </c>
      <c r="I613" s="7" t="n">
        <v>2</v>
      </c>
      <c r="J613" s="7" t="s">
        <v>7573</v>
      </c>
      <c r="K613" s="7" t="s">
        <v>7573</v>
      </c>
    </row>
    <row r="614" customFormat="false" ht="15" hidden="false" customHeight="false" outlineLevel="0" collapsed="false">
      <c r="A614" s="7" t="s">
        <v>1625</v>
      </c>
      <c r="B614" s="7" t="n">
        <v>568</v>
      </c>
      <c r="C614" s="7" t="s">
        <v>23</v>
      </c>
      <c r="D614" s="7" t="s">
        <v>1626</v>
      </c>
      <c r="E614" s="7" t="s">
        <v>1627</v>
      </c>
      <c r="F614" s="7" t="n">
        <v>13143</v>
      </c>
      <c r="G614" s="7" t="n">
        <v>142</v>
      </c>
      <c r="H614" s="7" t="n">
        <v>0</v>
      </c>
      <c r="I614" s="7" t="n">
        <v>11</v>
      </c>
      <c r="J614" s="7" t="s">
        <v>7573</v>
      </c>
      <c r="K614" s="7" t="s">
        <v>7573</v>
      </c>
    </row>
    <row r="615" customFormat="false" ht="15" hidden="false" customHeight="false" outlineLevel="0" collapsed="false">
      <c r="A615" s="7" t="s">
        <v>1628</v>
      </c>
      <c r="B615" s="7" t="n">
        <v>1908</v>
      </c>
      <c r="C615" s="7" t="s">
        <v>23</v>
      </c>
      <c r="D615" s="7" t="s">
        <v>1629</v>
      </c>
      <c r="E615" s="7" t="s">
        <v>1630</v>
      </c>
      <c r="F615" s="7" t="n">
        <v>5653</v>
      </c>
      <c r="G615" s="7" t="n">
        <v>40</v>
      </c>
      <c r="H615" s="7" t="n">
        <v>0</v>
      </c>
      <c r="I615" s="7" t="n">
        <v>52</v>
      </c>
      <c r="J615" s="7" t="s">
        <v>7573</v>
      </c>
      <c r="K615" s="7" t="s">
        <v>7573</v>
      </c>
    </row>
    <row r="616" customFormat="false" ht="15" hidden="false" customHeight="false" outlineLevel="0" collapsed="false">
      <c r="A616" s="7" t="s">
        <v>1631</v>
      </c>
      <c r="B616" s="7" t="n">
        <v>216</v>
      </c>
      <c r="C616" s="7" t="s">
        <v>23</v>
      </c>
      <c r="E616" s="7" t="s">
        <v>1632</v>
      </c>
      <c r="F616" s="7" t="n">
        <v>9143</v>
      </c>
      <c r="G616" s="7" t="n">
        <v>98</v>
      </c>
      <c r="H616" s="7" t="n">
        <v>6</v>
      </c>
      <c r="I616" s="7" t="n">
        <v>30</v>
      </c>
      <c r="J616" s="7" t="s">
        <v>7573</v>
      </c>
      <c r="K616" s="7" t="s">
        <v>7573</v>
      </c>
    </row>
    <row r="617" customFormat="false" ht="15" hidden="false" customHeight="false" outlineLevel="0" collapsed="false">
      <c r="A617" s="7" t="s">
        <v>1633</v>
      </c>
      <c r="B617" s="7" t="n">
        <v>1895</v>
      </c>
      <c r="C617" s="7" t="s">
        <v>23</v>
      </c>
      <c r="D617" s="7" t="s">
        <v>1634</v>
      </c>
      <c r="E617" s="7" t="s">
        <v>1635</v>
      </c>
      <c r="F617" s="7" t="n">
        <v>14999</v>
      </c>
      <c r="G617" s="7" t="n">
        <v>89</v>
      </c>
      <c r="H617" s="7" t="n">
        <v>1</v>
      </c>
      <c r="I617" s="7" t="n">
        <v>27</v>
      </c>
      <c r="J617" s="7" t="s">
        <v>7573</v>
      </c>
      <c r="K617" s="7" t="s">
        <v>7573</v>
      </c>
    </row>
    <row r="618" customFormat="false" ht="15" hidden="false" customHeight="false" outlineLevel="0" collapsed="false">
      <c r="A618" s="7" t="s">
        <v>1636</v>
      </c>
      <c r="B618" s="7" t="n">
        <v>422</v>
      </c>
      <c r="C618" s="7" t="s">
        <v>23</v>
      </c>
      <c r="D618" s="7" t="s">
        <v>1637</v>
      </c>
      <c r="E618" s="7" t="s">
        <v>1638</v>
      </c>
      <c r="F618" s="7" t="n">
        <v>19513</v>
      </c>
      <c r="G618" s="7" t="n">
        <v>186</v>
      </c>
      <c r="H618" s="7" t="n">
        <v>0</v>
      </c>
      <c r="I618" s="7" t="n">
        <v>46</v>
      </c>
      <c r="J618" s="7" t="s">
        <v>7573</v>
      </c>
      <c r="K618" s="7" t="s">
        <v>7573</v>
      </c>
    </row>
    <row r="619" customFormat="false" ht="15" hidden="false" customHeight="false" outlineLevel="0" collapsed="false">
      <c r="A619" s="7" t="s">
        <v>1639</v>
      </c>
      <c r="B619" s="7" t="n">
        <v>363</v>
      </c>
      <c r="C619" s="7" t="s">
        <v>23</v>
      </c>
      <c r="D619" s="7" t="s">
        <v>1640</v>
      </c>
      <c r="E619" s="7" t="s">
        <v>1641</v>
      </c>
      <c r="F619" s="7" t="n">
        <v>11099</v>
      </c>
      <c r="G619" s="7" t="n">
        <v>40</v>
      </c>
      <c r="H619" s="7" t="n">
        <v>0</v>
      </c>
      <c r="I619" s="7" t="n">
        <v>3260</v>
      </c>
      <c r="J619" s="7" t="s">
        <v>7573</v>
      </c>
      <c r="K619" s="7" t="s">
        <v>7573</v>
      </c>
    </row>
    <row r="620" customFormat="false" ht="15" hidden="false" customHeight="false" outlineLevel="0" collapsed="false">
      <c r="A620" s="7" t="s">
        <v>1642</v>
      </c>
      <c r="B620" s="7" t="n">
        <v>335</v>
      </c>
      <c r="C620" s="7" t="s">
        <v>23</v>
      </c>
      <c r="D620" s="7" t="s">
        <v>1643</v>
      </c>
      <c r="E620" s="7" t="s">
        <v>1644</v>
      </c>
      <c r="F620" s="7" t="n">
        <v>15940</v>
      </c>
      <c r="G620" s="7" t="n">
        <v>94</v>
      </c>
      <c r="H620" s="7" t="n">
        <v>0</v>
      </c>
      <c r="I620" s="7" t="n">
        <v>3</v>
      </c>
      <c r="J620" s="7" t="s">
        <v>7573</v>
      </c>
      <c r="K620" s="7" t="s">
        <v>7573</v>
      </c>
    </row>
    <row r="621" customFormat="false" ht="15" hidden="false" customHeight="false" outlineLevel="0" collapsed="false">
      <c r="A621" s="7" t="s">
        <v>1645</v>
      </c>
      <c r="B621" s="7" t="n">
        <v>563</v>
      </c>
      <c r="C621" s="7" t="s">
        <v>23</v>
      </c>
      <c r="D621" s="7" t="s">
        <v>1646</v>
      </c>
      <c r="E621" s="7" t="s">
        <v>1647</v>
      </c>
      <c r="F621" s="7" t="n">
        <v>54291</v>
      </c>
      <c r="G621" s="7" t="n">
        <v>284</v>
      </c>
      <c r="H621" s="7" t="n">
        <v>0</v>
      </c>
      <c r="I621" s="7" t="n">
        <v>285</v>
      </c>
      <c r="J621" s="7" t="s">
        <v>7573</v>
      </c>
      <c r="K621" s="7" t="s">
        <v>7573</v>
      </c>
    </row>
    <row r="622" customFormat="false" ht="15" hidden="false" customHeight="false" outlineLevel="0" collapsed="false">
      <c r="A622" s="7" t="s">
        <v>1648</v>
      </c>
      <c r="B622" s="7" t="n">
        <v>12358</v>
      </c>
      <c r="C622" s="7" t="s">
        <v>23</v>
      </c>
      <c r="D622" s="7" t="s">
        <v>1649</v>
      </c>
      <c r="E622" s="7" t="s">
        <v>1650</v>
      </c>
      <c r="F622" s="7" t="n">
        <v>163246</v>
      </c>
      <c r="G622" s="7" t="n">
        <v>1270</v>
      </c>
      <c r="H622" s="7" t="n">
        <v>0</v>
      </c>
      <c r="I622" s="7" t="n">
        <v>49</v>
      </c>
      <c r="J622" s="7" t="s">
        <v>7573</v>
      </c>
      <c r="K622" s="7" t="s">
        <v>7573</v>
      </c>
    </row>
    <row r="623" customFormat="false" ht="15" hidden="false" customHeight="false" outlineLevel="0" collapsed="false">
      <c r="A623" s="7" t="s">
        <v>1651</v>
      </c>
      <c r="B623" s="7" t="n">
        <v>113</v>
      </c>
      <c r="C623" s="7" t="s">
        <v>23</v>
      </c>
      <c r="D623" s="7" t="s">
        <v>1652</v>
      </c>
      <c r="E623" s="7" t="s">
        <v>1653</v>
      </c>
      <c r="F623" s="7" t="n">
        <v>7400</v>
      </c>
      <c r="G623" s="7" t="n">
        <v>21</v>
      </c>
      <c r="H623" s="7" t="n">
        <v>0</v>
      </c>
      <c r="I623" s="7" t="n">
        <v>2</v>
      </c>
      <c r="J623" s="7" t="s">
        <v>7573</v>
      </c>
      <c r="K623" s="7" t="s">
        <v>7573</v>
      </c>
    </row>
    <row r="624" customFormat="false" ht="15" hidden="false" customHeight="false" outlineLevel="0" collapsed="false">
      <c r="A624" s="7" t="s">
        <v>1654</v>
      </c>
      <c r="B624" s="7" t="n">
        <v>410</v>
      </c>
      <c r="C624" s="7" t="s">
        <v>23</v>
      </c>
      <c r="F624" s="7" t="n">
        <v>22423</v>
      </c>
      <c r="G624" s="7" t="n">
        <v>225</v>
      </c>
      <c r="H624" s="7" t="n">
        <v>0</v>
      </c>
      <c r="I624" s="7" t="n">
        <v>4</v>
      </c>
      <c r="J624" s="7" t="s">
        <v>7573</v>
      </c>
      <c r="K624" s="7" t="s">
        <v>7573</v>
      </c>
    </row>
    <row r="625" customFormat="false" ht="15" hidden="false" customHeight="false" outlineLevel="0" collapsed="false">
      <c r="A625" s="7" t="s">
        <v>1655</v>
      </c>
      <c r="B625" s="7" t="n">
        <v>400</v>
      </c>
      <c r="C625" s="7" t="s">
        <v>23</v>
      </c>
      <c r="D625" s="7" t="s">
        <v>1656</v>
      </c>
      <c r="E625" s="7" t="s">
        <v>1657</v>
      </c>
      <c r="F625" s="7" t="n">
        <v>9542</v>
      </c>
      <c r="G625" s="7" t="n">
        <v>111</v>
      </c>
      <c r="H625" s="7" t="n">
        <v>0</v>
      </c>
      <c r="I625" s="7" t="n">
        <v>38</v>
      </c>
      <c r="J625" s="7" t="s">
        <v>7573</v>
      </c>
      <c r="K625" s="7" t="s">
        <v>7573</v>
      </c>
    </row>
    <row r="626" customFormat="false" ht="15" hidden="false" customHeight="false" outlineLevel="0" collapsed="false">
      <c r="A626" s="7" t="s">
        <v>1658</v>
      </c>
      <c r="B626" s="7" t="n">
        <v>1167</v>
      </c>
      <c r="C626" s="7" t="s">
        <v>23</v>
      </c>
      <c r="D626" s="7" t="s">
        <v>1659</v>
      </c>
      <c r="E626" s="7" t="s">
        <v>1660</v>
      </c>
      <c r="F626" s="7" t="n">
        <v>73025</v>
      </c>
      <c r="G626" s="7" t="n">
        <v>467</v>
      </c>
      <c r="H626" s="7" t="n">
        <v>0</v>
      </c>
      <c r="I626" s="7" t="n">
        <v>9</v>
      </c>
      <c r="J626" s="7" t="s">
        <v>7573</v>
      </c>
      <c r="K626" s="7" t="s">
        <v>7573</v>
      </c>
    </row>
    <row r="627" customFormat="false" ht="15" hidden="false" customHeight="false" outlineLevel="0" collapsed="false">
      <c r="A627" s="7" t="s">
        <v>1661</v>
      </c>
      <c r="B627" s="7" t="n">
        <v>701</v>
      </c>
      <c r="C627" s="7" t="s">
        <v>23</v>
      </c>
      <c r="E627" s="7" t="s">
        <v>1662</v>
      </c>
      <c r="F627" s="7" t="n">
        <v>7441</v>
      </c>
      <c r="G627" s="7" t="n">
        <v>33</v>
      </c>
      <c r="H627" s="7" t="n">
        <v>0</v>
      </c>
      <c r="I627" s="7" t="n">
        <v>6</v>
      </c>
      <c r="J627" s="7" t="s">
        <v>7573</v>
      </c>
      <c r="K627" s="7" t="s">
        <v>7573</v>
      </c>
    </row>
    <row r="628" customFormat="false" ht="15" hidden="false" customHeight="false" outlineLevel="0" collapsed="false">
      <c r="A628" s="7" t="s">
        <v>1663</v>
      </c>
      <c r="B628" s="7" t="n">
        <v>122</v>
      </c>
      <c r="C628" s="7" t="s">
        <v>23</v>
      </c>
      <c r="D628" s="7" t="s">
        <v>1664</v>
      </c>
      <c r="E628" s="7" t="s">
        <v>1665</v>
      </c>
      <c r="F628" s="7" t="n">
        <v>62032</v>
      </c>
      <c r="G628" s="7" t="n">
        <v>968</v>
      </c>
      <c r="H628" s="7" t="n">
        <v>0</v>
      </c>
      <c r="I628" s="7" t="n">
        <v>21</v>
      </c>
      <c r="J628" s="7" t="s">
        <v>7573</v>
      </c>
      <c r="K628" s="7" t="s">
        <v>7573</v>
      </c>
    </row>
    <row r="629" customFormat="false" ht="15" hidden="false" customHeight="false" outlineLevel="0" collapsed="false">
      <c r="A629" s="7" t="s">
        <v>1666</v>
      </c>
      <c r="B629" s="7" t="n">
        <v>966</v>
      </c>
      <c r="C629" s="7" t="s">
        <v>23</v>
      </c>
      <c r="D629" s="7" t="s">
        <v>1667</v>
      </c>
      <c r="E629" s="7" t="s">
        <v>1668</v>
      </c>
      <c r="F629" s="7" t="n">
        <v>34373</v>
      </c>
      <c r="G629" s="7" t="n">
        <v>272</v>
      </c>
      <c r="H629" s="7" t="n">
        <v>0</v>
      </c>
      <c r="I629" s="7" t="n">
        <v>14</v>
      </c>
      <c r="J629" s="7" t="s">
        <v>7573</v>
      </c>
      <c r="K629" s="7" t="s">
        <v>7573</v>
      </c>
    </row>
    <row r="630" customFormat="false" ht="15" hidden="false" customHeight="false" outlineLevel="0" collapsed="false">
      <c r="A630" s="7" t="s">
        <v>1669</v>
      </c>
      <c r="B630" s="7" t="n">
        <v>239</v>
      </c>
      <c r="C630" s="7" t="s">
        <v>23</v>
      </c>
      <c r="E630" s="7" t="s">
        <v>1670</v>
      </c>
      <c r="F630" s="7" t="n">
        <v>28717</v>
      </c>
      <c r="G630" s="7" t="n">
        <v>361</v>
      </c>
      <c r="H630" s="7" t="n">
        <v>0</v>
      </c>
      <c r="I630" s="7" t="n">
        <v>7</v>
      </c>
      <c r="J630" s="7" t="s">
        <v>7573</v>
      </c>
      <c r="K630" s="7" t="s">
        <v>7573</v>
      </c>
    </row>
    <row r="631" customFormat="false" ht="15" hidden="false" customHeight="false" outlineLevel="0" collapsed="false">
      <c r="A631" s="7" t="s">
        <v>1671</v>
      </c>
      <c r="B631" s="7" t="n">
        <v>214</v>
      </c>
      <c r="C631" s="7" t="s">
        <v>23</v>
      </c>
      <c r="D631" s="7" t="s">
        <v>1672</v>
      </c>
      <c r="E631" s="7" t="s">
        <v>1673</v>
      </c>
      <c r="F631" s="7" t="n">
        <v>672892</v>
      </c>
      <c r="G631" s="7" t="n">
        <v>2452</v>
      </c>
      <c r="H631" s="7" t="n">
        <v>0</v>
      </c>
      <c r="I631" s="7" t="n">
        <v>99</v>
      </c>
      <c r="J631" s="7" t="s">
        <v>7573</v>
      </c>
      <c r="K631" s="7" t="s">
        <v>7573</v>
      </c>
    </row>
    <row r="632" customFormat="false" ht="15" hidden="false" customHeight="false" outlineLevel="0" collapsed="false">
      <c r="A632" s="7" t="s">
        <v>1674</v>
      </c>
      <c r="B632" s="7" t="n">
        <v>180</v>
      </c>
      <c r="C632" s="7" t="s">
        <v>23</v>
      </c>
      <c r="D632" s="7" t="s">
        <v>1675</v>
      </c>
      <c r="E632" s="7" t="s">
        <v>1676</v>
      </c>
      <c r="F632" s="7" t="n">
        <v>66675</v>
      </c>
      <c r="G632" s="7" t="n">
        <v>588</v>
      </c>
      <c r="H632" s="7" t="n">
        <v>0</v>
      </c>
      <c r="I632" s="7" t="n">
        <v>4</v>
      </c>
      <c r="J632" s="7" t="s">
        <v>7573</v>
      </c>
      <c r="K632" s="7" t="s">
        <v>7573</v>
      </c>
    </row>
    <row r="633" customFormat="false" ht="15" hidden="false" customHeight="false" outlineLevel="0" collapsed="false">
      <c r="A633" s="7" t="s">
        <v>1677</v>
      </c>
      <c r="B633" s="7" t="n">
        <v>2244</v>
      </c>
      <c r="C633" s="7" t="s">
        <v>23</v>
      </c>
      <c r="D633" s="7" t="s">
        <v>1678</v>
      </c>
      <c r="E633" s="7" t="s">
        <v>1679</v>
      </c>
      <c r="F633" s="7" t="n">
        <v>32794</v>
      </c>
      <c r="G633" s="7" t="n">
        <v>417</v>
      </c>
      <c r="H633" s="7" t="n">
        <v>0</v>
      </c>
      <c r="I633" s="7" t="n">
        <v>39</v>
      </c>
      <c r="J633" s="7" t="s">
        <v>7573</v>
      </c>
      <c r="K633" s="7" t="s">
        <v>7573</v>
      </c>
    </row>
    <row r="634" customFormat="false" ht="15" hidden="false" customHeight="false" outlineLevel="0" collapsed="false">
      <c r="A634" s="7" t="s">
        <v>1680</v>
      </c>
      <c r="B634" s="7" t="n">
        <v>331</v>
      </c>
      <c r="C634" s="7" t="s">
        <v>23</v>
      </c>
      <c r="D634" s="7" t="s">
        <v>1681</v>
      </c>
      <c r="E634" s="7" t="s">
        <v>1682</v>
      </c>
      <c r="F634" s="7" t="n">
        <v>13776</v>
      </c>
      <c r="G634" s="7" t="n">
        <v>77</v>
      </c>
      <c r="H634" s="7" t="n">
        <v>0</v>
      </c>
      <c r="I634" s="7" t="n">
        <v>207</v>
      </c>
      <c r="J634" s="7" t="s">
        <v>7573</v>
      </c>
      <c r="K634" s="7" t="s">
        <v>7573</v>
      </c>
    </row>
    <row r="635" customFormat="false" ht="15" hidden="false" customHeight="false" outlineLevel="0" collapsed="false">
      <c r="A635" s="7" t="s">
        <v>1683</v>
      </c>
      <c r="B635" s="7" t="n">
        <v>568</v>
      </c>
      <c r="C635" s="7" t="s">
        <v>23</v>
      </c>
      <c r="D635" s="7" t="s">
        <v>1684</v>
      </c>
      <c r="E635" s="7" t="s">
        <v>1685</v>
      </c>
      <c r="F635" s="7" t="n">
        <v>13719</v>
      </c>
      <c r="G635" s="7" t="n">
        <v>346</v>
      </c>
      <c r="H635" s="7" t="n">
        <v>0</v>
      </c>
      <c r="I635" s="7" t="n">
        <v>703</v>
      </c>
      <c r="J635" s="7" t="s">
        <v>7573</v>
      </c>
      <c r="K635" s="7" t="s">
        <v>7573</v>
      </c>
    </row>
    <row r="636" customFormat="false" ht="15" hidden="false" customHeight="false" outlineLevel="0" collapsed="false">
      <c r="A636" s="7" t="s">
        <v>1686</v>
      </c>
      <c r="B636" s="7" t="n">
        <v>288</v>
      </c>
      <c r="C636" s="7" t="s">
        <v>23</v>
      </c>
      <c r="E636" s="7" t="s">
        <v>1687</v>
      </c>
      <c r="F636" s="7" t="n">
        <v>5577</v>
      </c>
      <c r="G636" s="7" t="n">
        <v>18</v>
      </c>
      <c r="H636" s="7" t="n">
        <v>0</v>
      </c>
      <c r="I636" s="7" t="n">
        <v>1</v>
      </c>
      <c r="J636" s="7" t="s">
        <v>7573</v>
      </c>
      <c r="K636" s="7" t="s">
        <v>7573</v>
      </c>
    </row>
    <row r="637" customFormat="false" ht="15" hidden="false" customHeight="false" outlineLevel="0" collapsed="false">
      <c r="A637" s="7" t="s">
        <v>1688</v>
      </c>
      <c r="B637" s="7" t="n">
        <v>7406</v>
      </c>
      <c r="C637" s="7" t="s">
        <v>23</v>
      </c>
      <c r="D637" s="7" t="s">
        <v>1689</v>
      </c>
      <c r="E637" s="7" t="s">
        <v>1690</v>
      </c>
      <c r="F637" s="7" t="n">
        <v>173336</v>
      </c>
      <c r="G637" s="7" t="n">
        <v>1189</v>
      </c>
      <c r="H637" s="7" t="n">
        <v>2</v>
      </c>
      <c r="I637" s="7" t="n">
        <v>47</v>
      </c>
      <c r="J637" s="7" t="s">
        <v>7573</v>
      </c>
      <c r="K637" s="7" t="s">
        <v>7573</v>
      </c>
    </row>
    <row r="638" customFormat="false" ht="15" hidden="false" customHeight="false" outlineLevel="0" collapsed="false">
      <c r="A638" s="7" t="s">
        <v>1691</v>
      </c>
      <c r="B638" s="7" t="n">
        <v>7154</v>
      </c>
      <c r="C638" s="7" t="s">
        <v>23</v>
      </c>
      <c r="D638" s="7" t="s">
        <v>1692</v>
      </c>
      <c r="E638" s="7" t="s">
        <v>1693</v>
      </c>
      <c r="F638" s="7" t="n">
        <v>7882</v>
      </c>
      <c r="G638" s="7" t="n">
        <v>86</v>
      </c>
      <c r="H638" s="7" t="n">
        <v>0</v>
      </c>
      <c r="I638" s="7" t="n">
        <v>34</v>
      </c>
      <c r="J638" s="7" t="s">
        <v>7573</v>
      </c>
      <c r="K638" s="7" t="s">
        <v>7573</v>
      </c>
    </row>
    <row r="639" customFormat="false" ht="15" hidden="false" customHeight="false" outlineLevel="0" collapsed="false">
      <c r="A639" s="7" t="s">
        <v>1694</v>
      </c>
      <c r="B639" s="7" t="n">
        <v>13244</v>
      </c>
      <c r="C639" s="7" t="s">
        <v>23</v>
      </c>
      <c r="D639" s="7" t="s">
        <v>1695</v>
      </c>
      <c r="E639" s="7" t="s">
        <v>1696</v>
      </c>
      <c r="F639" s="7" t="n">
        <v>6722</v>
      </c>
      <c r="G639" s="7" t="n">
        <v>73</v>
      </c>
      <c r="H639" s="7" t="n">
        <v>0</v>
      </c>
      <c r="I639" s="7" t="n">
        <v>10</v>
      </c>
      <c r="J639" s="7" t="s">
        <v>7573</v>
      </c>
      <c r="K639" s="7" t="s">
        <v>7573</v>
      </c>
    </row>
    <row r="640" customFormat="false" ht="15" hidden="false" customHeight="false" outlineLevel="0" collapsed="false">
      <c r="A640" s="7" t="s">
        <v>1697</v>
      </c>
      <c r="B640" s="7" t="n">
        <v>217</v>
      </c>
      <c r="C640" s="7" t="s">
        <v>23</v>
      </c>
      <c r="D640" s="7" t="s">
        <v>1698</v>
      </c>
      <c r="E640" s="7" t="s">
        <v>1699</v>
      </c>
      <c r="F640" s="7" t="n">
        <v>27777</v>
      </c>
      <c r="G640" s="7" t="n">
        <v>241</v>
      </c>
      <c r="H640" s="7" t="n">
        <v>0</v>
      </c>
      <c r="I640" s="7" t="n">
        <v>40</v>
      </c>
      <c r="J640" s="7" t="s">
        <v>7573</v>
      </c>
      <c r="K640" s="7" t="s">
        <v>7573</v>
      </c>
    </row>
    <row r="641" customFormat="false" ht="15" hidden="false" customHeight="false" outlineLevel="0" collapsed="false">
      <c r="A641" s="7" t="s">
        <v>1700</v>
      </c>
      <c r="B641" s="7" t="n">
        <v>587</v>
      </c>
      <c r="C641" s="7" t="s">
        <v>23</v>
      </c>
      <c r="D641" s="7" t="s">
        <v>1701</v>
      </c>
      <c r="E641" s="7" t="s">
        <v>1702</v>
      </c>
      <c r="F641" s="7" t="n">
        <v>11366</v>
      </c>
      <c r="G641" s="7" t="n">
        <v>88</v>
      </c>
      <c r="H641" s="7" t="n">
        <v>0</v>
      </c>
      <c r="I641" s="7" t="n">
        <v>30</v>
      </c>
      <c r="J641" s="7" t="s">
        <v>7573</v>
      </c>
      <c r="K641" s="7" t="s">
        <v>7573</v>
      </c>
    </row>
    <row r="642" customFormat="false" ht="15" hidden="false" customHeight="false" outlineLevel="0" collapsed="false">
      <c r="A642" s="7" t="s">
        <v>1703</v>
      </c>
      <c r="B642" s="7" t="n">
        <v>112</v>
      </c>
      <c r="C642" s="7" t="s">
        <v>23</v>
      </c>
      <c r="E642" s="7" t="s">
        <v>1704</v>
      </c>
      <c r="F642" s="7" t="n">
        <v>5655</v>
      </c>
      <c r="G642" s="7" t="n">
        <v>57</v>
      </c>
      <c r="H642" s="7" t="n">
        <v>0</v>
      </c>
      <c r="I642" s="7" t="n">
        <v>2</v>
      </c>
      <c r="J642" s="7" t="s">
        <v>7573</v>
      </c>
      <c r="K642" s="7" t="s">
        <v>7573</v>
      </c>
    </row>
    <row r="643" customFormat="false" ht="15" hidden="false" customHeight="false" outlineLevel="0" collapsed="false">
      <c r="A643" s="7" t="s">
        <v>1705</v>
      </c>
      <c r="B643" s="7" t="n">
        <v>2921</v>
      </c>
      <c r="C643" s="7" t="s">
        <v>23</v>
      </c>
      <c r="D643" s="7" t="s">
        <v>1706</v>
      </c>
      <c r="E643" s="7" t="s">
        <v>1707</v>
      </c>
      <c r="F643" s="7" t="n">
        <v>19902</v>
      </c>
      <c r="G643" s="7" t="n">
        <v>494</v>
      </c>
      <c r="H643" s="7" t="n">
        <v>0</v>
      </c>
      <c r="I643" s="7" t="n">
        <v>17</v>
      </c>
      <c r="J643" s="7" t="s">
        <v>7573</v>
      </c>
      <c r="K643" s="7" t="s">
        <v>7573</v>
      </c>
    </row>
    <row r="644" customFormat="false" ht="15" hidden="false" customHeight="false" outlineLevel="0" collapsed="false">
      <c r="A644" s="7" t="s">
        <v>1708</v>
      </c>
      <c r="B644" s="7" t="n">
        <v>506</v>
      </c>
      <c r="C644" s="7" t="s">
        <v>23</v>
      </c>
      <c r="D644" s="7" t="s">
        <v>1709</v>
      </c>
      <c r="E644" s="7" t="s">
        <v>1710</v>
      </c>
      <c r="F644" s="7" t="n">
        <v>5690</v>
      </c>
      <c r="G644" s="7" t="n">
        <v>58</v>
      </c>
      <c r="H644" s="7" t="n">
        <v>0</v>
      </c>
      <c r="I644" s="7" t="n">
        <v>8</v>
      </c>
      <c r="J644" s="7" t="s">
        <v>7573</v>
      </c>
      <c r="K644" s="7" t="s">
        <v>7573</v>
      </c>
    </row>
    <row r="645" customFormat="false" ht="15" hidden="false" customHeight="false" outlineLevel="0" collapsed="false">
      <c r="A645" s="7" t="s">
        <v>1711</v>
      </c>
      <c r="B645" s="7" t="n">
        <v>116</v>
      </c>
      <c r="C645" s="7" t="s">
        <v>23</v>
      </c>
      <c r="D645" s="7" t="s">
        <v>1712</v>
      </c>
      <c r="E645" s="7" t="s">
        <v>1713</v>
      </c>
      <c r="F645" s="7" t="n">
        <v>19187</v>
      </c>
      <c r="G645" s="7" t="n">
        <v>273</v>
      </c>
      <c r="H645" s="7" t="n">
        <v>0</v>
      </c>
      <c r="I645" s="7" t="n">
        <v>38</v>
      </c>
      <c r="J645" s="7" t="s">
        <v>7573</v>
      </c>
      <c r="K645" s="7" t="s">
        <v>7573</v>
      </c>
    </row>
    <row r="646" customFormat="false" ht="15" hidden="false" customHeight="false" outlineLevel="0" collapsed="false">
      <c r="A646" s="7" t="s">
        <v>1714</v>
      </c>
      <c r="B646" s="7" t="n">
        <v>173</v>
      </c>
      <c r="C646" s="7" t="s">
        <v>23</v>
      </c>
      <c r="E646" s="7" t="s">
        <v>1715</v>
      </c>
      <c r="F646" s="7" t="n">
        <v>6546</v>
      </c>
      <c r="G646" s="7" t="n">
        <v>99</v>
      </c>
      <c r="H646" s="7" t="n">
        <v>0</v>
      </c>
      <c r="I646" s="7" t="n">
        <v>41</v>
      </c>
      <c r="J646" s="7" t="s">
        <v>7573</v>
      </c>
      <c r="K646" s="7" t="s">
        <v>7573</v>
      </c>
    </row>
    <row r="647" customFormat="false" ht="15" hidden="false" customHeight="false" outlineLevel="0" collapsed="false">
      <c r="A647" s="7" t="s">
        <v>1716</v>
      </c>
      <c r="B647" s="7" t="n">
        <v>441</v>
      </c>
      <c r="C647" s="7" t="s">
        <v>23</v>
      </c>
      <c r="D647" s="7" t="s">
        <v>1717</v>
      </c>
      <c r="E647" s="7" t="s">
        <v>1718</v>
      </c>
      <c r="F647" s="7" t="n">
        <v>6438</v>
      </c>
      <c r="G647" s="7" t="n">
        <v>26</v>
      </c>
      <c r="H647" s="7" t="n">
        <v>0</v>
      </c>
      <c r="I647" s="7" t="n">
        <v>2</v>
      </c>
      <c r="J647" s="7" t="s">
        <v>7573</v>
      </c>
      <c r="K647" s="7" t="s">
        <v>7573</v>
      </c>
    </row>
    <row r="648" customFormat="false" ht="15" hidden="false" customHeight="false" outlineLevel="0" collapsed="false">
      <c r="A648" s="7" t="s">
        <v>1719</v>
      </c>
      <c r="B648" s="7" t="n">
        <v>112</v>
      </c>
      <c r="C648" s="7" t="s">
        <v>23</v>
      </c>
      <c r="D648" s="7" t="s">
        <v>1720</v>
      </c>
      <c r="E648" s="7" t="s">
        <v>1721</v>
      </c>
      <c r="F648" s="7" t="n">
        <v>6897</v>
      </c>
      <c r="G648" s="7" t="n">
        <v>78</v>
      </c>
      <c r="H648" s="7" t="n">
        <v>0</v>
      </c>
      <c r="I648" s="7" t="n">
        <v>12</v>
      </c>
      <c r="J648" s="7" t="s">
        <v>7573</v>
      </c>
      <c r="K648" s="7" t="s">
        <v>7573</v>
      </c>
    </row>
    <row r="649" customFormat="false" ht="15" hidden="false" customHeight="false" outlineLevel="0" collapsed="false">
      <c r="A649" s="7" t="s">
        <v>1722</v>
      </c>
      <c r="B649" s="7" t="n">
        <v>347</v>
      </c>
      <c r="C649" s="7" t="s">
        <v>23</v>
      </c>
      <c r="D649" s="7" t="s">
        <v>1723</v>
      </c>
      <c r="E649" s="7" t="s">
        <v>1724</v>
      </c>
      <c r="F649" s="7" t="n">
        <v>13884</v>
      </c>
      <c r="G649" s="7" t="n">
        <v>152</v>
      </c>
      <c r="H649" s="7" t="n">
        <v>0</v>
      </c>
      <c r="I649" s="7" t="n">
        <v>45</v>
      </c>
      <c r="J649" s="7" t="s">
        <v>7573</v>
      </c>
      <c r="K649" s="7" t="s">
        <v>7573</v>
      </c>
    </row>
    <row r="650" customFormat="false" ht="15" hidden="false" customHeight="false" outlineLevel="0" collapsed="false">
      <c r="A650" s="7" t="s">
        <v>1725</v>
      </c>
      <c r="B650" s="7" t="n">
        <v>448</v>
      </c>
      <c r="C650" s="7" t="s">
        <v>23</v>
      </c>
      <c r="D650" s="7" t="s">
        <v>1726</v>
      </c>
      <c r="E650" s="7" t="s">
        <v>1727</v>
      </c>
      <c r="F650" s="7" t="n">
        <v>16233</v>
      </c>
      <c r="G650" s="7" t="n">
        <v>147</v>
      </c>
      <c r="H650" s="7" t="n">
        <v>0</v>
      </c>
      <c r="I650" s="7" t="n">
        <v>6</v>
      </c>
      <c r="J650" s="7" t="s">
        <v>7573</v>
      </c>
      <c r="K650" s="7" t="s">
        <v>7573</v>
      </c>
    </row>
    <row r="651" customFormat="false" ht="15" hidden="false" customHeight="false" outlineLevel="0" collapsed="false">
      <c r="A651" s="7" t="s">
        <v>1728</v>
      </c>
      <c r="B651" s="7" t="n">
        <v>248</v>
      </c>
      <c r="C651" s="7" t="s">
        <v>23</v>
      </c>
      <c r="E651" s="7" t="s">
        <v>1729</v>
      </c>
      <c r="F651" s="7" t="n">
        <v>16972</v>
      </c>
      <c r="G651" s="7" t="n">
        <v>138</v>
      </c>
      <c r="H651" s="7" t="n">
        <v>0</v>
      </c>
      <c r="I651" s="7" t="n">
        <v>13</v>
      </c>
      <c r="J651" s="7" t="s">
        <v>7573</v>
      </c>
      <c r="K651" s="7" t="s">
        <v>7573</v>
      </c>
    </row>
    <row r="652" customFormat="false" ht="15" hidden="false" customHeight="false" outlineLevel="0" collapsed="false">
      <c r="A652" s="7" t="s">
        <v>1730</v>
      </c>
      <c r="B652" s="7" t="n">
        <v>130</v>
      </c>
      <c r="C652" s="7" t="s">
        <v>23</v>
      </c>
      <c r="E652" s="7" t="s">
        <v>1731</v>
      </c>
      <c r="F652" s="7" t="n">
        <v>15077</v>
      </c>
      <c r="G652" s="7" t="n">
        <v>147</v>
      </c>
      <c r="H652" s="7" t="n">
        <v>0</v>
      </c>
      <c r="I652" s="7" t="n">
        <v>4</v>
      </c>
      <c r="J652" s="7" t="s">
        <v>7573</v>
      </c>
      <c r="K652" s="7" t="s">
        <v>7573</v>
      </c>
    </row>
    <row r="653" customFormat="false" ht="15" hidden="false" customHeight="false" outlineLevel="0" collapsed="false">
      <c r="A653" s="7" t="s">
        <v>1732</v>
      </c>
      <c r="B653" s="7" t="n">
        <v>591</v>
      </c>
      <c r="C653" s="7" t="s">
        <v>23</v>
      </c>
      <c r="D653" s="7" t="s">
        <v>1733</v>
      </c>
      <c r="E653" s="7" t="s">
        <v>1734</v>
      </c>
      <c r="F653" s="7" t="n">
        <v>8131</v>
      </c>
      <c r="G653" s="7" t="n">
        <v>76</v>
      </c>
      <c r="H653" s="7" t="n">
        <v>0</v>
      </c>
      <c r="I653" s="7" t="n">
        <v>5</v>
      </c>
      <c r="J653" s="7" t="s">
        <v>7573</v>
      </c>
      <c r="K653" s="7" t="s">
        <v>7573</v>
      </c>
    </row>
    <row r="654" customFormat="false" ht="15" hidden="false" customHeight="false" outlineLevel="0" collapsed="false">
      <c r="A654" s="7" t="s">
        <v>1735</v>
      </c>
      <c r="B654" s="7" t="n">
        <v>14870</v>
      </c>
      <c r="C654" s="7" t="s">
        <v>23</v>
      </c>
      <c r="E654" s="7" t="s">
        <v>1736</v>
      </c>
      <c r="F654" s="7" t="n">
        <v>6284</v>
      </c>
      <c r="G654" s="7" t="n">
        <v>62</v>
      </c>
      <c r="H654" s="7" t="n">
        <v>0</v>
      </c>
      <c r="I654" s="7" t="n">
        <v>16</v>
      </c>
      <c r="J654" s="7" t="s">
        <v>7573</v>
      </c>
      <c r="K654" s="7" t="s">
        <v>7573</v>
      </c>
    </row>
    <row r="655" customFormat="false" ht="15" hidden="false" customHeight="false" outlineLevel="0" collapsed="false">
      <c r="A655" s="7" t="s">
        <v>1737</v>
      </c>
      <c r="B655" s="7" t="n">
        <v>895</v>
      </c>
      <c r="C655" s="7" t="s">
        <v>23</v>
      </c>
      <c r="E655" s="7" t="s">
        <v>1738</v>
      </c>
      <c r="F655" s="7" t="n">
        <v>390746</v>
      </c>
      <c r="G655" s="7" t="n">
        <v>1420</v>
      </c>
      <c r="H655" s="7" t="n">
        <v>0</v>
      </c>
      <c r="I655" s="7" t="n">
        <v>129</v>
      </c>
      <c r="J655" s="7" t="s">
        <v>7573</v>
      </c>
      <c r="K655" s="7" t="s">
        <v>7573</v>
      </c>
    </row>
    <row r="656" customFormat="false" ht="15" hidden="false" customHeight="false" outlineLevel="0" collapsed="false">
      <c r="A656" s="7" t="s">
        <v>1739</v>
      </c>
      <c r="B656" s="7" t="n">
        <v>383</v>
      </c>
      <c r="C656" s="7" t="s">
        <v>23</v>
      </c>
      <c r="E656" s="7" t="s">
        <v>1740</v>
      </c>
      <c r="F656" s="7" t="n">
        <v>15047</v>
      </c>
      <c r="G656" s="7" t="n">
        <v>94</v>
      </c>
      <c r="H656" s="7" t="n">
        <v>0</v>
      </c>
      <c r="I656" s="7" t="n">
        <v>2</v>
      </c>
      <c r="J656" s="7" t="s">
        <v>7573</v>
      </c>
      <c r="K656" s="7" t="s">
        <v>7573</v>
      </c>
    </row>
    <row r="657" customFormat="false" ht="15" hidden="false" customHeight="false" outlineLevel="0" collapsed="false">
      <c r="A657" s="7" t="s">
        <v>1741</v>
      </c>
      <c r="B657" s="7" t="n">
        <v>160</v>
      </c>
      <c r="C657" s="7" t="s">
        <v>23</v>
      </c>
      <c r="D657" s="7" t="s">
        <v>1742</v>
      </c>
      <c r="E657" s="7" t="s">
        <v>1743</v>
      </c>
      <c r="F657" s="7" t="n">
        <v>8120</v>
      </c>
      <c r="G657" s="7" t="n">
        <v>71</v>
      </c>
      <c r="H657" s="7" t="n">
        <v>0</v>
      </c>
      <c r="I657" s="7" t="n">
        <v>0</v>
      </c>
      <c r="J657" s="7" t="s">
        <v>7573</v>
      </c>
      <c r="K657" s="7" t="s">
        <v>7573</v>
      </c>
    </row>
    <row r="658" customFormat="false" ht="15" hidden="false" customHeight="false" outlineLevel="0" collapsed="false">
      <c r="A658" s="7" t="s">
        <v>1744</v>
      </c>
      <c r="B658" s="7" t="n">
        <v>106</v>
      </c>
      <c r="C658" s="7" t="s">
        <v>23</v>
      </c>
      <c r="E658" s="7" t="s">
        <v>1745</v>
      </c>
      <c r="F658" s="7" t="n">
        <v>7155</v>
      </c>
      <c r="G658" s="7" t="n">
        <v>56</v>
      </c>
      <c r="H658" s="7" t="n">
        <v>0</v>
      </c>
      <c r="I658" s="7" t="n">
        <v>549</v>
      </c>
      <c r="J658" s="7" t="s">
        <v>7573</v>
      </c>
      <c r="K658" s="7" t="s">
        <v>7573</v>
      </c>
    </row>
    <row r="659" customFormat="false" ht="15" hidden="false" customHeight="false" outlineLevel="0" collapsed="false">
      <c r="A659" s="7" t="s">
        <v>1746</v>
      </c>
      <c r="B659" s="7" t="n">
        <v>193</v>
      </c>
      <c r="C659" s="7" t="s">
        <v>23</v>
      </c>
      <c r="D659" s="7" t="s">
        <v>1747</v>
      </c>
      <c r="E659" s="7" t="s">
        <v>1748</v>
      </c>
      <c r="F659" s="7" t="n">
        <v>10808</v>
      </c>
      <c r="G659" s="7" t="n">
        <v>58</v>
      </c>
      <c r="H659" s="7" t="n">
        <v>0</v>
      </c>
      <c r="I659" s="7" t="n">
        <v>33</v>
      </c>
      <c r="J659" s="7" t="s">
        <v>7573</v>
      </c>
      <c r="K659" s="7" t="s">
        <v>7573</v>
      </c>
    </row>
    <row r="660" customFormat="false" ht="15" hidden="false" customHeight="false" outlineLevel="0" collapsed="false">
      <c r="A660" s="7" t="s">
        <v>1749</v>
      </c>
      <c r="B660" s="7" t="n">
        <v>12715</v>
      </c>
      <c r="C660" s="7" t="s">
        <v>23</v>
      </c>
      <c r="D660" s="7" t="s">
        <v>1750</v>
      </c>
      <c r="E660" s="7" t="s">
        <v>1751</v>
      </c>
      <c r="F660" s="7" t="n">
        <v>12665</v>
      </c>
      <c r="G660" s="7" t="n">
        <v>56</v>
      </c>
      <c r="H660" s="7" t="n">
        <v>0</v>
      </c>
      <c r="I660" s="7" t="n">
        <v>7</v>
      </c>
      <c r="J660" s="7" t="s">
        <v>7573</v>
      </c>
      <c r="K660" s="7" t="s">
        <v>7573</v>
      </c>
    </row>
    <row r="661" customFormat="false" ht="15" hidden="false" customHeight="false" outlineLevel="0" collapsed="false">
      <c r="A661" s="7" t="s">
        <v>1752</v>
      </c>
      <c r="B661" s="7" t="n">
        <v>183</v>
      </c>
      <c r="C661" s="7" t="s">
        <v>23</v>
      </c>
      <c r="E661" s="7" t="s">
        <v>1753</v>
      </c>
      <c r="F661" s="7" t="n">
        <v>5790</v>
      </c>
      <c r="G661" s="7" t="n">
        <v>59</v>
      </c>
      <c r="H661" s="7" t="n">
        <v>0</v>
      </c>
      <c r="I661" s="7" t="n">
        <v>17</v>
      </c>
      <c r="J661" s="7" t="s">
        <v>7573</v>
      </c>
      <c r="K661" s="7" t="s">
        <v>7573</v>
      </c>
    </row>
    <row r="662" customFormat="false" ht="15" hidden="false" customHeight="false" outlineLevel="0" collapsed="false">
      <c r="A662" s="7" t="s">
        <v>1754</v>
      </c>
      <c r="B662" s="7" t="n">
        <v>1437</v>
      </c>
      <c r="C662" s="7" t="s">
        <v>23</v>
      </c>
      <c r="D662" s="7" t="s">
        <v>1755</v>
      </c>
      <c r="E662" s="7" t="s">
        <v>1756</v>
      </c>
      <c r="F662" s="7" t="n">
        <v>28256</v>
      </c>
      <c r="G662" s="7" t="n">
        <v>270</v>
      </c>
      <c r="H662" s="7" t="n">
        <v>0</v>
      </c>
      <c r="I662" s="7" t="n">
        <v>7</v>
      </c>
      <c r="J662" s="7" t="s">
        <v>7573</v>
      </c>
      <c r="K662" s="7" t="s">
        <v>7573</v>
      </c>
    </row>
    <row r="663" customFormat="false" ht="15" hidden="false" customHeight="false" outlineLevel="0" collapsed="false">
      <c r="A663" s="7" t="s">
        <v>1757</v>
      </c>
      <c r="B663" s="7" t="n">
        <v>104</v>
      </c>
      <c r="C663" s="7" t="s">
        <v>23</v>
      </c>
      <c r="D663" s="7" t="s">
        <v>1758</v>
      </c>
      <c r="E663" s="7" t="s">
        <v>1759</v>
      </c>
      <c r="F663" s="7" t="n">
        <v>6101</v>
      </c>
      <c r="G663" s="7" t="n">
        <v>57</v>
      </c>
      <c r="H663" s="7" t="n">
        <v>0</v>
      </c>
      <c r="I663" s="7" t="n">
        <v>7</v>
      </c>
      <c r="J663" s="7" t="s">
        <v>7573</v>
      </c>
      <c r="K663" s="7" t="s">
        <v>7573</v>
      </c>
    </row>
    <row r="664" customFormat="false" ht="15" hidden="false" customHeight="false" outlineLevel="0" collapsed="false">
      <c r="A664" s="7" t="s">
        <v>1760</v>
      </c>
      <c r="B664" s="7" t="n">
        <v>108</v>
      </c>
      <c r="C664" s="7" t="s">
        <v>23</v>
      </c>
      <c r="E664" s="7" t="s">
        <v>1761</v>
      </c>
      <c r="F664" s="7" t="n">
        <v>13027</v>
      </c>
      <c r="G664" s="7" t="n">
        <v>145</v>
      </c>
      <c r="H664" s="7" t="n">
        <v>0</v>
      </c>
      <c r="I664" s="7" t="n">
        <v>2</v>
      </c>
      <c r="J664" s="7" t="s">
        <v>7573</v>
      </c>
      <c r="K664" s="7" t="s">
        <v>7573</v>
      </c>
    </row>
    <row r="665" customFormat="false" ht="15" hidden="false" customHeight="false" outlineLevel="0" collapsed="false">
      <c r="A665" s="7" t="s">
        <v>1762</v>
      </c>
      <c r="B665" s="7" t="n">
        <v>535</v>
      </c>
      <c r="C665" s="7" t="s">
        <v>23</v>
      </c>
      <c r="D665" s="7" t="s">
        <v>1763</v>
      </c>
      <c r="E665" s="7" t="s">
        <v>1764</v>
      </c>
      <c r="F665" s="7" t="n">
        <v>5171</v>
      </c>
      <c r="G665" s="7" t="n">
        <v>57</v>
      </c>
      <c r="H665" s="7" t="n">
        <v>0</v>
      </c>
      <c r="I665" s="7" t="n">
        <v>14</v>
      </c>
      <c r="J665" s="7" t="s">
        <v>7573</v>
      </c>
      <c r="K665" s="7" t="s">
        <v>7573</v>
      </c>
    </row>
    <row r="666" customFormat="false" ht="15" hidden="false" customHeight="false" outlineLevel="0" collapsed="false">
      <c r="A666" s="7" t="s">
        <v>1765</v>
      </c>
      <c r="B666" s="7" t="n">
        <v>122</v>
      </c>
      <c r="C666" s="7" t="s">
        <v>23</v>
      </c>
      <c r="E666" s="7" t="s">
        <v>1766</v>
      </c>
      <c r="F666" s="7" t="n">
        <v>14166</v>
      </c>
      <c r="G666" s="7" t="n">
        <v>178</v>
      </c>
      <c r="H666" s="7" t="n">
        <v>0</v>
      </c>
      <c r="I666" s="7" t="n">
        <v>20</v>
      </c>
      <c r="J666" s="7" t="s">
        <v>7573</v>
      </c>
      <c r="K666" s="7" t="s">
        <v>7573</v>
      </c>
    </row>
    <row r="667" customFormat="false" ht="15" hidden="false" customHeight="false" outlineLevel="0" collapsed="false">
      <c r="A667" s="7" t="s">
        <v>1767</v>
      </c>
      <c r="B667" s="7" t="n">
        <v>191</v>
      </c>
      <c r="C667" s="7" t="s">
        <v>23</v>
      </c>
      <c r="E667" s="7" t="s">
        <v>1768</v>
      </c>
      <c r="F667" s="7" t="n">
        <v>6125</v>
      </c>
      <c r="G667" s="7" t="n">
        <v>65</v>
      </c>
      <c r="H667" s="7" t="n">
        <v>1</v>
      </c>
      <c r="I667" s="7" t="n">
        <v>9</v>
      </c>
      <c r="J667" s="7" t="s">
        <v>7573</v>
      </c>
      <c r="K667" s="7" t="s">
        <v>7573</v>
      </c>
    </row>
    <row r="668" customFormat="false" ht="15" hidden="false" customHeight="false" outlineLevel="0" collapsed="false">
      <c r="A668" s="7" t="s">
        <v>1769</v>
      </c>
      <c r="B668" s="7" t="n">
        <v>157</v>
      </c>
      <c r="C668" s="7" t="s">
        <v>23</v>
      </c>
      <c r="D668" s="7" t="s">
        <v>1770</v>
      </c>
      <c r="E668" s="7" t="s">
        <v>1771</v>
      </c>
      <c r="F668" s="7" t="n">
        <v>19097</v>
      </c>
      <c r="G668" s="7" t="n">
        <v>439</v>
      </c>
      <c r="H668" s="7" t="n">
        <v>0</v>
      </c>
      <c r="I668" s="7" t="n">
        <v>60</v>
      </c>
      <c r="J668" s="7" t="s">
        <v>7573</v>
      </c>
      <c r="K668" s="7" t="s">
        <v>7573</v>
      </c>
    </row>
    <row r="669" customFormat="false" ht="15" hidden="false" customHeight="false" outlineLevel="0" collapsed="false">
      <c r="A669" s="7" t="s">
        <v>1772</v>
      </c>
      <c r="B669" s="7" t="n">
        <v>128</v>
      </c>
      <c r="C669" s="7" t="s">
        <v>23</v>
      </c>
      <c r="E669" s="7" t="s">
        <v>1773</v>
      </c>
      <c r="F669" s="7" t="n">
        <v>6362</v>
      </c>
      <c r="G669" s="7" t="n">
        <v>102</v>
      </c>
      <c r="H669" s="7" t="n">
        <v>0</v>
      </c>
      <c r="I669" s="7" t="n">
        <v>17</v>
      </c>
      <c r="J669" s="7" t="s">
        <v>7573</v>
      </c>
      <c r="K669" s="7" t="s">
        <v>7573</v>
      </c>
    </row>
    <row r="670" customFormat="false" ht="15" hidden="false" customHeight="false" outlineLevel="0" collapsed="false">
      <c r="A670" s="7" t="s">
        <v>1774</v>
      </c>
      <c r="B670" s="7" t="n">
        <v>134</v>
      </c>
      <c r="C670" s="7" t="s">
        <v>23</v>
      </c>
      <c r="E670" s="7" t="s">
        <v>1775</v>
      </c>
      <c r="F670" s="7" t="n">
        <v>5462</v>
      </c>
      <c r="G670" s="7" t="n">
        <v>31</v>
      </c>
      <c r="H670" s="7" t="n">
        <v>1</v>
      </c>
      <c r="I670" s="7" t="n">
        <v>5</v>
      </c>
      <c r="J670" s="7" t="s">
        <v>7573</v>
      </c>
      <c r="K670" s="7" t="s">
        <v>7573</v>
      </c>
    </row>
    <row r="671" customFormat="false" ht="15" hidden="false" customHeight="false" outlineLevel="0" collapsed="false">
      <c r="A671" s="7" t="s">
        <v>1776</v>
      </c>
      <c r="B671" s="7" t="n">
        <v>126</v>
      </c>
      <c r="C671" s="7" t="s">
        <v>23</v>
      </c>
      <c r="E671" s="7" t="s">
        <v>1777</v>
      </c>
      <c r="F671" s="7" t="n">
        <v>5657</v>
      </c>
      <c r="G671" s="7" t="n">
        <v>35</v>
      </c>
      <c r="H671" s="7" t="n">
        <v>0</v>
      </c>
      <c r="I671" s="7" t="n">
        <v>2</v>
      </c>
      <c r="J671" s="7" t="s">
        <v>7573</v>
      </c>
      <c r="K671" s="7" t="s">
        <v>7573</v>
      </c>
    </row>
    <row r="672" customFormat="false" ht="15" hidden="false" customHeight="false" outlineLevel="0" collapsed="false">
      <c r="A672" s="7" t="s">
        <v>1778</v>
      </c>
      <c r="B672" s="7" t="n">
        <v>125</v>
      </c>
      <c r="C672" s="7" t="s">
        <v>23</v>
      </c>
      <c r="F672" s="7" t="n">
        <v>8334</v>
      </c>
      <c r="G672" s="7" t="n">
        <v>42</v>
      </c>
      <c r="H672" s="7" t="n">
        <v>0</v>
      </c>
      <c r="I672" s="7" t="n">
        <v>20</v>
      </c>
      <c r="J672" s="7" t="s">
        <v>7573</v>
      </c>
      <c r="K672" s="7" t="s">
        <v>7573</v>
      </c>
    </row>
    <row r="673" customFormat="false" ht="15" hidden="false" customHeight="false" outlineLevel="0" collapsed="false">
      <c r="A673" s="7" t="s">
        <v>1779</v>
      </c>
      <c r="B673" s="7" t="n">
        <v>631</v>
      </c>
      <c r="C673" s="7" t="s">
        <v>23</v>
      </c>
      <c r="D673" s="7" t="s">
        <v>1780</v>
      </c>
      <c r="E673" s="7" t="s">
        <v>1781</v>
      </c>
      <c r="F673" s="7" t="n">
        <v>5314</v>
      </c>
      <c r="G673" s="7" t="n">
        <v>48</v>
      </c>
      <c r="H673" s="7" t="n">
        <v>0</v>
      </c>
      <c r="I673" s="7" t="n">
        <v>49</v>
      </c>
      <c r="J673" s="7" t="s">
        <v>7573</v>
      </c>
      <c r="K673" s="7" t="s">
        <v>7573</v>
      </c>
    </row>
    <row r="674" customFormat="false" ht="15" hidden="false" customHeight="false" outlineLevel="0" collapsed="false">
      <c r="A674" s="7" t="s">
        <v>1782</v>
      </c>
      <c r="B674" s="7" t="n">
        <v>428</v>
      </c>
      <c r="C674" s="7" t="s">
        <v>23</v>
      </c>
      <c r="D674" s="7" t="s">
        <v>1783</v>
      </c>
      <c r="E674" s="7" t="s">
        <v>1784</v>
      </c>
      <c r="F674" s="7" t="n">
        <v>12107</v>
      </c>
      <c r="G674" s="7" t="n">
        <v>67</v>
      </c>
      <c r="H674" s="7" t="n">
        <v>0</v>
      </c>
      <c r="I674" s="7" t="n">
        <v>17</v>
      </c>
      <c r="J674" s="7" t="s">
        <v>7573</v>
      </c>
      <c r="K674" s="7" t="s">
        <v>7573</v>
      </c>
    </row>
    <row r="675" customFormat="false" ht="15" hidden="false" customHeight="false" outlineLevel="0" collapsed="false">
      <c r="A675" s="7" t="s">
        <v>1785</v>
      </c>
      <c r="B675" s="7" t="n">
        <v>410</v>
      </c>
      <c r="C675" s="7" t="s">
        <v>23</v>
      </c>
      <c r="D675" s="7" t="s">
        <v>1786</v>
      </c>
      <c r="E675" s="7" t="s">
        <v>1787</v>
      </c>
      <c r="F675" s="7" t="n">
        <v>7868</v>
      </c>
      <c r="G675" s="7" t="n">
        <v>79</v>
      </c>
      <c r="H675" s="7" t="n">
        <v>0</v>
      </c>
      <c r="I675" s="7" t="n">
        <v>24</v>
      </c>
      <c r="J675" s="7" t="s">
        <v>7573</v>
      </c>
      <c r="K675" s="7" t="s">
        <v>7573</v>
      </c>
    </row>
    <row r="676" customFormat="false" ht="15" hidden="false" customHeight="false" outlineLevel="0" collapsed="false">
      <c r="A676" s="7" t="s">
        <v>1788</v>
      </c>
      <c r="B676" s="7" t="n">
        <v>442</v>
      </c>
      <c r="C676" s="7" t="s">
        <v>23</v>
      </c>
      <c r="D676" s="7" t="s">
        <v>1789</v>
      </c>
      <c r="E676" s="7" t="s">
        <v>1790</v>
      </c>
      <c r="F676" s="7" t="n">
        <v>35896</v>
      </c>
      <c r="G676" s="7" t="n">
        <v>490</v>
      </c>
      <c r="H676" s="7" t="n">
        <v>0</v>
      </c>
      <c r="I676" s="7" t="n">
        <v>35</v>
      </c>
      <c r="J676" s="7" t="s">
        <v>7573</v>
      </c>
      <c r="K676" s="7" t="s">
        <v>7573</v>
      </c>
    </row>
    <row r="677" customFormat="false" ht="15" hidden="false" customHeight="false" outlineLevel="0" collapsed="false">
      <c r="A677" s="7" t="s">
        <v>1791</v>
      </c>
      <c r="B677" s="7" t="n">
        <v>602</v>
      </c>
      <c r="C677" s="7" t="s">
        <v>23</v>
      </c>
      <c r="D677" s="7" t="s">
        <v>1792</v>
      </c>
      <c r="E677" s="7" t="s">
        <v>1793</v>
      </c>
      <c r="F677" s="7" t="n">
        <v>5180</v>
      </c>
      <c r="G677" s="7" t="n">
        <v>62</v>
      </c>
      <c r="H677" s="7" t="n">
        <v>0</v>
      </c>
      <c r="I677" s="7" t="n">
        <v>9</v>
      </c>
      <c r="J677" s="7" t="s">
        <v>7573</v>
      </c>
      <c r="K677" s="7" t="s">
        <v>7573</v>
      </c>
    </row>
    <row r="678" customFormat="false" ht="15" hidden="false" customHeight="false" outlineLevel="0" collapsed="false">
      <c r="A678" s="7" t="s">
        <v>1794</v>
      </c>
      <c r="B678" s="7" t="n">
        <v>17078</v>
      </c>
      <c r="C678" s="7" t="s">
        <v>23</v>
      </c>
      <c r="E678" s="7" t="s">
        <v>1795</v>
      </c>
      <c r="F678" s="7" t="n">
        <v>11577</v>
      </c>
      <c r="G678" s="7" t="n">
        <v>120</v>
      </c>
      <c r="H678" s="7" t="n">
        <v>0</v>
      </c>
      <c r="I678" s="7" t="n">
        <v>5</v>
      </c>
      <c r="J678" s="7" t="s">
        <v>7573</v>
      </c>
      <c r="K678" s="7" t="s">
        <v>7573</v>
      </c>
    </row>
    <row r="679" customFormat="false" ht="15" hidden="false" customHeight="false" outlineLevel="0" collapsed="false">
      <c r="A679" s="7" t="s">
        <v>1796</v>
      </c>
      <c r="B679" s="7" t="n">
        <v>170</v>
      </c>
      <c r="C679" s="7" t="s">
        <v>23</v>
      </c>
      <c r="D679" s="7" t="s">
        <v>1797</v>
      </c>
      <c r="E679" s="7" t="s">
        <v>1798</v>
      </c>
      <c r="F679" s="7" t="n">
        <v>8585</v>
      </c>
      <c r="G679" s="7" t="n">
        <v>97</v>
      </c>
      <c r="H679" s="7" t="n">
        <v>0</v>
      </c>
      <c r="I679" s="7" t="n">
        <v>33</v>
      </c>
      <c r="J679" s="7" t="s">
        <v>7573</v>
      </c>
      <c r="K679" s="7" t="s">
        <v>7573</v>
      </c>
    </row>
    <row r="680" customFormat="false" ht="15" hidden="false" customHeight="false" outlineLevel="0" collapsed="false">
      <c r="A680" s="7" t="s">
        <v>1799</v>
      </c>
      <c r="B680" s="7" t="n">
        <v>163</v>
      </c>
      <c r="C680" s="7" t="s">
        <v>23</v>
      </c>
      <c r="E680" s="7" t="s">
        <v>1800</v>
      </c>
      <c r="F680" s="7" t="n">
        <v>10506</v>
      </c>
      <c r="G680" s="7" t="n">
        <v>111</v>
      </c>
      <c r="H680" s="7" t="n">
        <v>0</v>
      </c>
      <c r="I680" s="7" t="n">
        <v>13</v>
      </c>
      <c r="J680" s="7" t="s">
        <v>7573</v>
      </c>
      <c r="K680" s="7" t="s">
        <v>7573</v>
      </c>
    </row>
    <row r="681" customFormat="false" ht="15" hidden="false" customHeight="false" outlineLevel="0" collapsed="false">
      <c r="A681" s="7" t="s">
        <v>1801</v>
      </c>
      <c r="B681" s="7" t="n">
        <v>2536</v>
      </c>
      <c r="C681" s="7" t="s">
        <v>23</v>
      </c>
      <c r="D681" s="7" t="s">
        <v>1802</v>
      </c>
      <c r="E681" s="7" t="s">
        <v>1803</v>
      </c>
      <c r="F681" s="7" t="n">
        <v>30210</v>
      </c>
      <c r="G681" s="7" t="n">
        <v>240</v>
      </c>
      <c r="H681" s="7" t="n">
        <v>0</v>
      </c>
      <c r="I681" s="7" t="n">
        <v>36</v>
      </c>
      <c r="J681" s="7" t="s">
        <v>7573</v>
      </c>
      <c r="K681" s="7" t="s">
        <v>7573</v>
      </c>
    </row>
    <row r="682" customFormat="false" ht="15" hidden="false" customHeight="false" outlineLevel="0" collapsed="false">
      <c r="A682" s="7" t="s">
        <v>1804</v>
      </c>
      <c r="B682" s="7" t="n">
        <v>2777</v>
      </c>
      <c r="C682" s="7" t="s">
        <v>23</v>
      </c>
      <c r="D682" s="7" t="s">
        <v>1805</v>
      </c>
      <c r="E682" s="7" t="s">
        <v>1806</v>
      </c>
      <c r="F682" s="7" t="n">
        <v>6700</v>
      </c>
      <c r="G682" s="7" t="n">
        <v>97</v>
      </c>
      <c r="H682" s="7" t="n">
        <v>3</v>
      </c>
      <c r="I682" s="7" t="n">
        <v>21</v>
      </c>
      <c r="J682" s="7" t="s">
        <v>7573</v>
      </c>
      <c r="K682" s="7" t="s">
        <v>7573</v>
      </c>
    </row>
    <row r="683" customFormat="false" ht="15" hidden="false" customHeight="false" outlineLevel="0" collapsed="false">
      <c r="A683" s="7" t="s">
        <v>1807</v>
      </c>
      <c r="B683" s="7" t="n">
        <v>123</v>
      </c>
      <c r="C683" s="7" t="s">
        <v>23</v>
      </c>
      <c r="D683" s="7" t="s">
        <v>1808</v>
      </c>
      <c r="E683" s="7" t="s">
        <v>1809</v>
      </c>
      <c r="F683" s="7" t="n">
        <v>7977</v>
      </c>
      <c r="G683" s="7" t="n">
        <v>39</v>
      </c>
      <c r="H683" s="7" t="n">
        <v>0</v>
      </c>
      <c r="I683" s="7" t="n">
        <v>1</v>
      </c>
      <c r="J683" s="7" t="s">
        <v>7573</v>
      </c>
      <c r="K683" s="7" t="s">
        <v>7573</v>
      </c>
    </row>
    <row r="684" customFormat="false" ht="15" hidden="false" customHeight="false" outlineLevel="0" collapsed="false">
      <c r="A684" s="7" t="s">
        <v>1810</v>
      </c>
      <c r="B684" s="7" t="n">
        <v>179</v>
      </c>
      <c r="C684" s="7" t="s">
        <v>23</v>
      </c>
      <c r="D684" s="7" t="s">
        <v>1811</v>
      </c>
      <c r="E684" s="7" t="s">
        <v>1812</v>
      </c>
      <c r="F684" s="7" t="n">
        <v>5707</v>
      </c>
      <c r="G684" s="7" t="n">
        <v>114</v>
      </c>
      <c r="H684" s="7" t="n">
        <v>0</v>
      </c>
      <c r="I684" s="7" t="n">
        <v>7</v>
      </c>
      <c r="J684" s="7" t="s">
        <v>7573</v>
      </c>
      <c r="K684" s="7" t="s">
        <v>7573</v>
      </c>
    </row>
    <row r="685" customFormat="false" ht="15" hidden="false" customHeight="false" outlineLevel="0" collapsed="false">
      <c r="A685" s="7" t="s">
        <v>1813</v>
      </c>
      <c r="B685" s="7" t="n">
        <v>4830</v>
      </c>
      <c r="C685" s="7" t="s">
        <v>23</v>
      </c>
      <c r="D685" s="7" t="s">
        <v>1814</v>
      </c>
      <c r="E685" s="7" t="s">
        <v>1815</v>
      </c>
      <c r="F685" s="7" t="n">
        <v>35278</v>
      </c>
      <c r="G685" s="7" t="n">
        <v>269</v>
      </c>
      <c r="H685" s="7" t="n">
        <v>0</v>
      </c>
      <c r="I685" s="7" t="n">
        <v>23</v>
      </c>
      <c r="J685" s="7" t="s">
        <v>7573</v>
      </c>
      <c r="K685" s="7" t="s">
        <v>7573</v>
      </c>
    </row>
    <row r="686" customFormat="false" ht="15" hidden="false" customHeight="false" outlineLevel="0" collapsed="false">
      <c r="A686" s="7" t="s">
        <v>1816</v>
      </c>
      <c r="B686" s="7" t="n">
        <v>246</v>
      </c>
      <c r="C686" s="7" t="s">
        <v>23</v>
      </c>
      <c r="D686" s="7" t="s">
        <v>1817</v>
      </c>
      <c r="E686" s="7" t="s">
        <v>1818</v>
      </c>
      <c r="F686" s="7" t="n">
        <v>6886</v>
      </c>
      <c r="G686" s="7" t="n">
        <v>82</v>
      </c>
      <c r="H686" s="7" t="n">
        <v>0</v>
      </c>
      <c r="I686" s="7" t="n">
        <v>5</v>
      </c>
      <c r="J686" s="7" t="s">
        <v>7573</v>
      </c>
      <c r="K686" s="7" t="s">
        <v>7573</v>
      </c>
    </row>
    <row r="687" customFormat="false" ht="15" hidden="false" customHeight="false" outlineLevel="0" collapsed="false">
      <c r="A687" s="7" t="s">
        <v>1819</v>
      </c>
      <c r="B687" s="7" t="n">
        <v>125</v>
      </c>
      <c r="C687" s="7" t="s">
        <v>23</v>
      </c>
      <c r="D687" s="7" t="s">
        <v>1820</v>
      </c>
      <c r="E687" s="7" t="s">
        <v>1821</v>
      </c>
      <c r="F687" s="7" t="n">
        <v>29080</v>
      </c>
      <c r="G687" s="7" t="n">
        <v>294</v>
      </c>
      <c r="H687" s="7" t="n">
        <v>0</v>
      </c>
      <c r="I687" s="7" t="n">
        <v>13</v>
      </c>
      <c r="J687" s="7" t="s">
        <v>7573</v>
      </c>
      <c r="K687" s="7" t="s">
        <v>7573</v>
      </c>
    </row>
    <row r="688" customFormat="false" ht="15" hidden="false" customHeight="false" outlineLevel="0" collapsed="false">
      <c r="A688" s="7" t="s">
        <v>1822</v>
      </c>
      <c r="B688" s="7" t="n">
        <v>208</v>
      </c>
      <c r="C688" s="7" t="s">
        <v>23</v>
      </c>
      <c r="D688" s="7" t="s">
        <v>1823</v>
      </c>
      <c r="E688" s="7" t="s">
        <v>1824</v>
      </c>
      <c r="F688" s="7" t="n">
        <v>9856</v>
      </c>
      <c r="G688" s="7" t="n">
        <v>222</v>
      </c>
      <c r="H688" s="7" t="n">
        <v>0</v>
      </c>
      <c r="I688" s="7" t="n">
        <v>208</v>
      </c>
      <c r="J688" s="7" t="s">
        <v>7573</v>
      </c>
      <c r="K688" s="7" t="s">
        <v>7573</v>
      </c>
    </row>
    <row r="689" customFormat="false" ht="15" hidden="false" customHeight="false" outlineLevel="0" collapsed="false">
      <c r="A689" s="7" t="s">
        <v>1825</v>
      </c>
      <c r="B689" s="7" t="n">
        <v>121</v>
      </c>
      <c r="C689" s="7" t="s">
        <v>23</v>
      </c>
      <c r="E689" s="7" t="s">
        <v>1826</v>
      </c>
      <c r="F689" s="7" t="n">
        <v>6787</v>
      </c>
      <c r="G689" s="7" t="n">
        <v>57</v>
      </c>
      <c r="H689" s="7" t="n">
        <v>0</v>
      </c>
      <c r="I689" s="7" t="n">
        <v>40</v>
      </c>
      <c r="J689" s="7" t="s">
        <v>7573</v>
      </c>
      <c r="K689" s="7" t="s">
        <v>7573</v>
      </c>
    </row>
    <row r="690" customFormat="false" ht="15" hidden="false" customHeight="false" outlineLevel="0" collapsed="false">
      <c r="A690" s="7" t="s">
        <v>1827</v>
      </c>
      <c r="B690" s="7" t="n">
        <v>106</v>
      </c>
      <c r="C690" s="7" t="s">
        <v>23</v>
      </c>
      <c r="E690" s="7" t="s">
        <v>1828</v>
      </c>
      <c r="F690" s="7" t="n">
        <v>92612</v>
      </c>
      <c r="G690" s="7" t="n">
        <v>1452</v>
      </c>
      <c r="H690" s="7" t="n">
        <v>0</v>
      </c>
      <c r="I690" s="7" t="n">
        <v>45</v>
      </c>
      <c r="J690" s="7" t="s">
        <v>7573</v>
      </c>
      <c r="K690" s="7" t="s">
        <v>7573</v>
      </c>
    </row>
    <row r="691" customFormat="false" ht="15" hidden="false" customHeight="false" outlineLevel="0" collapsed="false">
      <c r="A691" s="7" t="s">
        <v>1829</v>
      </c>
      <c r="B691" s="7" t="n">
        <v>1820</v>
      </c>
      <c r="C691" s="7" t="s">
        <v>23</v>
      </c>
      <c r="D691" s="7" t="s">
        <v>1830</v>
      </c>
      <c r="E691" s="7" t="s">
        <v>1831</v>
      </c>
      <c r="F691" s="7" t="n">
        <v>26750</v>
      </c>
      <c r="G691" s="7" t="n">
        <v>260</v>
      </c>
      <c r="H691" s="7" t="n">
        <v>0</v>
      </c>
      <c r="I691" s="7" t="n">
        <v>6</v>
      </c>
      <c r="J691" s="7" t="s">
        <v>7573</v>
      </c>
      <c r="K691" s="7" t="s">
        <v>7573</v>
      </c>
    </row>
    <row r="692" customFormat="false" ht="15" hidden="false" customHeight="false" outlineLevel="0" collapsed="false">
      <c r="A692" s="7" t="s">
        <v>1832</v>
      </c>
      <c r="B692" s="7" t="n">
        <v>268</v>
      </c>
      <c r="C692" s="7" t="s">
        <v>23</v>
      </c>
      <c r="D692" s="7" t="s">
        <v>1833</v>
      </c>
      <c r="E692" s="7" t="s">
        <v>1834</v>
      </c>
      <c r="F692" s="7" t="n">
        <v>5181</v>
      </c>
      <c r="G692" s="7" t="n">
        <v>29</v>
      </c>
      <c r="H692" s="7" t="n">
        <v>0</v>
      </c>
      <c r="I692" s="7" t="n">
        <v>6</v>
      </c>
      <c r="J692" s="7" t="s">
        <v>7573</v>
      </c>
      <c r="K692" s="7" t="s">
        <v>7573</v>
      </c>
    </row>
    <row r="693" customFormat="false" ht="15" hidden="false" customHeight="false" outlineLevel="0" collapsed="false">
      <c r="A693" s="7" t="s">
        <v>1835</v>
      </c>
      <c r="B693" s="7" t="n">
        <v>329</v>
      </c>
      <c r="C693" s="7" t="s">
        <v>23</v>
      </c>
      <c r="D693" s="7" t="s">
        <v>1836</v>
      </c>
      <c r="E693" s="7" t="s">
        <v>1837</v>
      </c>
      <c r="F693" s="7" t="n">
        <v>6848</v>
      </c>
      <c r="G693" s="7" t="n">
        <v>183</v>
      </c>
      <c r="H693" s="7" t="n">
        <v>0</v>
      </c>
      <c r="I693" s="7" t="n">
        <v>11</v>
      </c>
      <c r="J693" s="7" t="s">
        <v>7573</v>
      </c>
      <c r="K693" s="7" t="s">
        <v>7573</v>
      </c>
    </row>
    <row r="694" customFormat="false" ht="15" hidden="false" customHeight="false" outlineLevel="0" collapsed="false">
      <c r="A694" s="7" t="s">
        <v>1838</v>
      </c>
      <c r="B694" s="7" t="n">
        <v>126</v>
      </c>
      <c r="C694" s="7" t="s">
        <v>23</v>
      </c>
      <c r="E694" s="7" t="s">
        <v>1839</v>
      </c>
      <c r="F694" s="7" t="n">
        <v>13060</v>
      </c>
      <c r="G694" s="7" t="n">
        <v>124</v>
      </c>
      <c r="H694" s="7" t="n">
        <v>0</v>
      </c>
      <c r="I694" s="7" t="n">
        <v>3</v>
      </c>
      <c r="J694" s="7" t="s">
        <v>7573</v>
      </c>
      <c r="K694" s="7" t="s">
        <v>7573</v>
      </c>
    </row>
    <row r="695" customFormat="false" ht="15" hidden="false" customHeight="false" outlineLevel="0" collapsed="false">
      <c r="A695" s="7" t="s">
        <v>1840</v>
      </c>
      <c r="B695" s="7" t="n">
        <v>434</v>
      </c>
      <c r="C695" s="7" t="s">
        <v>23</v>
      </c>
      <c r="D695" s="7" t="s">
        <v>1841</v>
      </c>
      <c r="E695" s="7" t="s">
        <v>1842</v>
      </c>
      <c r="F695" s="7" t="n">
        <v>63122</v>
      </c>
      <c r="G695" s="7" t="n">
        <v>477</v>
      </c>
      <c r="H695" s="7" t="n">
        <v>3</v>
      </c>
      <c r="I695" s="7" t="n">
        <v>577</v>
      </c>
      <c r="J695" s="7" t="s">
        <v>7573</v>
      </c>
      <c r="K695" s="7" t="s">
        <v>7573</v>
      </c>
    </row>
    <row r="696" customFormat="false" ht="15" hidden="false" customHeight="false" outlineLevel="0" collapsed="false">
      <c r="A696" s="7" t="s">
        <v>1843</v>
      </c>
      <c r="B696" s="7" t="n">
        <v>217</v>
      </c>
      <c r="C696" s="7" t="s">
        <v>23</v>
      </c>
      <c r="D696" s="7" t="s">
        <v>1844</v>
      </c>
      <c r="E696" s="7" t="s">
        <v>1845</v>
      </c>
      <c r="F696" s="7" t="n">
        <v>5287</v>
      </c>
      <c r="G696" s="7" t="n">
        <v>47</v>
      </c>
      <c r="H696" s="7" t="n">
        <v>0</v>
      </c>
      <c r="I696" s="7" t="n">
        <v>4</v>
      </c>
      <c r="J696" s="7" t="s">
        <v>7573</v>
      </c>
      <c r="K696" s="7" t="s">
        <v>7573</v>
      </c>
    </row>
    <row r="697" customFormat="false" ht="15" hidden="false" customHeight="false" outlineLevel="0" collapsed="false">
      <c r="A697" s="7" t="s">
        <v>1846</v>
      </c>
      <c r="B697" s="7" t="n">
        <v>403</v>
      </c>
      <c r="C697" s="7" t="s">
        <v>23</v>
      </c>
      <c r="D697" s="7" t="s">
        <v>1847</v>
      </c>
      <c r="E697" s="7" t="s">
        <v>1848</v>
      </c>
      <c r="F697" s="7" t="n">
        <v>8048</v>
      </c>
      <c r="G697" s="7" t="n">
        <v>106</v>
      </c>
      <c r="H697" s="7" t="n">
        <v>0</v>
      </c>
      <c r="I697" s="7" t="n">
        <v>4</v>
      </c>
      <c r="J697" s="7" t="s">
        <v>7573</v>
      </c>
      <c r="K697" s="7" t="s">
        <v>7573</v>
      </c>
    </row>
    <row r="698" customFormat="false" ht="15" hidden="false" customHeight="false" outlineLevel="0" collapsed="false">
      <c r="A698" s="7" t="s">
        <v>1849</v>
      </c>
      <c r="B698" s="7" t="n">
        <v>6127</v>
      </c>
      <c r="C698" s="7" t="s">
        <v>23</v>
      </c>
      <c r="D698" s="7" t="s">
        <v>1850</v>
      </c>
      <c r="E698" s="7" t="s">
        <v>1851</v>
      </c>
      <c r="F698" s="7" t="n">
        <v>126238</v>
      </c>
      <c r="G698" s="7" t="n">
        <v>167</v>
      </c>
      <c r="H698" s="7" t="n">
        <v>0</v>
      </c>
      <c r="I698" s="7" t="n">
        <v>64</v>
      </c>
      <c r="J698" s="7" t="s">
        <v>7573</v>
      </c>
      <c r="K698" s="7" t="s">
        <v>7573</v>
      </c>
    </row>
    <row r="699" customFormat="false" ht="15" hidden="false" customHeight="false" outlineLevel="0" collapsed="false">
      <c r="A699" s="7" t="s">
        <v>1852</v>
      </c>
      <c r="B699" s="7" t="n">
        <v>219</v>
      </c>
      <c r="C699" s="7" t="s">
        <v>23</v>
      </c>
      <c r="D699" s="7" t="s">
        <v>1853</v>
      </c>
      <c r="E699" s="7" t="s">
        <v>1854</v>
      </c>
      <c r="F699" s="7" t="n">
        <v>26370</v>
      </c>
      <c r="G699" s="7" t="n">
        <v>258</v>
      </c>
      <c r="H699" s="7" t="n">
        <v>0</v>
      </c>
      <c r="I699" s="7" t="n">
        <v>93</v>
      </c>
      <c r="J699" s="7" t="s">
        <v>7573</v>
      </c>
      <c r="K699" s="7" t="s">
        <v>7573</v>
      </c>
    </row>
    <row r="700" customFormat="false" ht="15" hidden="false" customHeight="false" outlineLevel="0" collapsed="false">
      <c r="A700" s="7" t="s">
        <v>1855</v>
      </c>
      <c r="B700" s="7" t="n">
        <v>488</v>
      </c>
      <c r="C700" s="7" t="s">
        <v>23</v>
      </c>
      <c r="D700" s="7" t="s">
        <v>1856</v>
      </c>
      <c r="E700" s="7" t="s">
        <v>1857</v>
      </c>
      <c r="F700" s="7" t="n">
        <v>54728</v>
      </c>
      <c r="G700" s="7" t="n">
        <v>348</v>
      </c>
      <c r="H700" s="7" t="n">
        <v>0</v>
      </c>
      <c r="I700" s="7" t="n">
        <v>89</v>
      </c>
      <c r="J700" s="7" t="s">
        <v>7573</v>
      </c>
      <c r="K700" s="7" t="s">
        <v>7573</v>
      </c>
    </row>
    <row r="701" customFormat="false" ht="15" hidden="false" customHeight="false" outlineLevel="0" collapsed="false">
      <c r="A701" s="7" t="s">
        <v>1858</v>
      </c>
      <c r="B701" s="7" t="n">
        <v>151</v>
      </c>
      <c r="C701" s="7" t="s">
        <v>23</v>
      </c>
      <c r="D701" s="7" t="s">
        <v>1859</v>
      </c>
      <c r="E701" s="7" t="s">
        <v>1860</v>
      </c>
      <c r="F701" s="7" t="n">
        <v>23415</v>
      </c>
      <c r="G701" s="7" t="n">
        <v>698</v>
      </c>
      <c r="H701" s="7" t="n">
        <v>0</v>
      </c>
      <c r="I701" s="7" t="n">
        <v>81</v>
      </c>
      <c r="J701" s="7" t="s">
        <v>7573</v>
      </c>
      <c r="K701" s="7" t="s">
        <v>7573</v>
      </c>
    </row>
    <row r="702" customFormat="false" ht="15" hidden="false" customHeight="false" outlineLevel="0" collapsed="false">
      <c r="A702" s="7" t="s">
        <v>1861</v>
      </c>
      <c r="B702" s="7" t="n">
        <v>208</v>
      </c>
      <c r="C702" s="7" t="s">
        <v>23</v>
      </c>
      <c r="E702" s="7" t="s">
        <v>1862</v>
      </c>
      <c r="F702" s="7" t="n">
        <v>74515</v>
      </c>
      <c r="G702" s="7" t="n">
        <v>356</v>
      </c>
      <c r="H702" s="7" t="n">
        <v>0</v>
      </c>
      <c r="I702" s="7" t="n">
        <v>68</v>
      </c>
      <c r="J702" s="7" t="s">
        <v>7573</v>
      </c>
      <c r="K702" s="7" t="s">
        <v>7573</v>
      </c>
    </row>
    <row r="703" customFormat="false" ht="15" hidden="false" customHeight="false" outlineLevel="0" collapsed="false">
      <c r="A703" s="7" t="s">
        <v>1863</v>
      </c>
      <c r="B703" s="7" t="n">
        <v>147</v>
      </c>
      <c r="C703" s="7" t="s">
        <v>23</v>
      </c>
      <c r="E703" s="7" t="s">
        <v>1864</v>
      </c>
      <c r="F703" s="7" t="n">
        <v>51575</v>
      </c>
      <c r="G703" s="7" t="n">
        <v>649</v>
      </c>
      <c r="H703" s="7" t="n">
        <v>0</v>
      </c>
      <c r="I703" s="7" t="n">
        <v>395</v>
      </c>
      <c r="J703" s="7" t="s">
        <v>7573</v>
      </c>
      <c r="K703" s="7" t="s">
        <v>7573</v>
      </c>
    </row>
    <row r="704" customFormat="false" ht="15" hidden="false" customHeight="false" outlineLevel="0" collapsed="false">
      <c r="A704" s="7" t="s">
        <v>1865</v>
      </c>
      <c r="B704" s="7" t="n">
        <v>111</v>
      </c>
      <c r="C704" s="7" t="s">
        <v>23</v>
      </c>
      <c r="D704" s="7" t="s">
        <v>1866</v>
      </c>
      <c r="E704" s="7" t="s">
        <v>1867</v>
      </c>
      <c r="F704" s="7" t="n">
        <v>13091</v>
      </c>
      <c r="G704" s="7" t="n">
        <v>180</v>
      </c>
      <c r="H704" s="7" t="n">
        <v>0</v>
      </c>
      <c r="I704" s="7" t="n">
        <v>18</v>
      </c>
      <c r="J704" s="7" t="s">
        <v>7573</v>
      </c>
      <c r="K704" s="7" t="s">
        <v>7573</v>
      </c>
    </row>
    <row r="705" customFormat="false" ht="15" hidden="false" customHeight="false" outlineLevel="0" collapsed="false">
      <c r="A705" s="7" t="s">
        <v>1868</v>
      </c>
      <c r="B705" s="7" t="n">
        <v>2251</v>
      </c>
      <c r="C705" s="7" t="s">
        <v>23</v>
      </c>
      <c r="E705" s="7" t="s">
        <v>1869</v>
      </c>
      <c r="F705" s="7" t="n">
        <v>20202</v>
      </c>
      <c r="G705" s="7" t="n">
        <v>212</v>
      </c>
      <c r="H705" s="7" t="n">
        <v>0</v>
      </c>
      <c r="I705" s="7" t="n">
        <v>16</v>
      </c>
      <c r="J705" s="7" t="s">
        <v>7573</v>
      </c>
      <c r="K705" s="7" t="s">
        <v>7573</v>
      </c>
    </row>
    <row r="706" customFormat="false" ht="15" hidden="false" customHeight="false" outlineLevel="0" collapsed="false">
      <c r="A706" s="7" t="s">
        <v>1870</v>
      </c>
      <c r="B706" s="7" t="n">
        <v>166</v>
      </c>
      <c r="C706" s="7" t="s">
        <v>23</v>
      </c>
      <c r="D706" s="7" t="s">
        <v>1871</v>
      </c>
      <c r="E706" s="7" t="s">
        <v>1872</v>
      </c>
      <c r="F706" s="7" t="n">
        <v>6122</v>
      </c>
      <c r="G706" s="7" t="n">
        <v>32</v>
      </c>
      <c r="H706" s="7" t="n">
        <v>0</v>
      </c>
      <c r="I706" s="7" t="n">
        <v>2</v>
      </c>
      <c r="J706" s="7" t="s">
        <v>7573</v>
      </c>
      <c r="K706" s="7" t="s">
        <v>7573</v>
      </c>
    </row>
    <row r="707" customFormat="false" ht="15" hidden="false" customHeight="false" outlineLevel="0" collapsed="false">
      <c r="A707" s="7" t="s">
        <v>1873</v>
      </c>
      <c r="B707" s="7" t="n">
        <v>122</v>
      </c>
      <c r="C707" s="7" t="s">
        <v>23</v>
      </c>
      <c r="E707" s="7" t="s">
        <v>1874</v>
      </c>
      <c r="F707" s="7" t="n">
        <v>12051</v>
      </c>
      <c r="G707" s="7" t="n">
        <v>139</v>
      </c>
      <c r="H707" s="7" t="n">
        <v>1</v>
      </c>
      <c r="I707" s="7" t="n">
        <v>12</v>
      </c>
      <c r="J707" s="7" t="s">
        <v>7573</v>
      </c>
      <c r="K707" s="7" t="s">
        <v>7573</v>
      </c>
    </row>
    <row r="708" customFormat="false" ht="15" hidden="false" customHeight="false" outlineLevel="0" collapsed="false">
      <c r="A708" s="7" t="s">
        <v>1875</v>
      </c>
      <c r="B708" s="7" t="n">
        <v>343</v>
      </c>
      <c r="C708" s="7" t="s">
        <v>23</v>
      </c>
      <c r="E708" s="7" t="s">
        <v>1876</v>
      </c>
      <c r="F708" s="7" t="n">
        <v>40983</v>
      </c>
      <c r="G708" s="7" t="n">
        <v>214</v>
      </c>
      <c r="H708" s="7" t="n">
        <v>4</v>
      </c>
      <c r="I708" s="7" t="n">
        <v>25</v>
      </c>
      <c r="J708" s="7" t="s">
        <v>7573</v>
      </c>
      <c r="K708" s="7" t="s">
        <v>7573</v>
      </c>
    </row>
    <row r="709" customFormat="false" ht="15" hidden="false" customHeight="false" outlineLevel="0" collapsed="false">
      <c r="A709" s="7" t="s">
        <v>1877</v>
      </c>
      <c r="B709" s="7" t="n">
        <v>120</v>
      </c>
      <c r="C709" s="7" t="s">
        <v>23</v>
      </c>
      <c r="D709" s="7" t="s">
        <v>1878</v>
      </c>
      <c r="E709" s="7" t="s">
        <v>1879</v>
      </c>
      <c r="F709" s="7" t="n">
        <v>7987</v>
      </c>
      <c r="G709" s="7" t="n">
        <v>81</v>
      </c>
      <c r="H709" s="7" t="n">
        <v>0</v>
      </c>
      <c r="I709" s="7" t="n">
        <v>4</v>
      </c>
      <c r="J709" s="7" t="s">
        <v>7573</v>
      </c>
      <c r="K709" s="7" t="s">
        <v>7573</v>
      </c>
    </row>
    <row r="710" customFormat="false" ht="15" hidden="false" customHeight="false" outlineLevel="0" collapsed="false">
      <c r="A710" s="7" t="s">
        <v>1880</v>
      </c>
      <c r="B710" s="7" t="n">
        <v>154</v>
      </c>
      <c r="C710" s="7" t="s">
        <v>23</v>
      </c>
      <c r="F710" s="7" t="n">
        <v>5839</v>
      </c>
      <c r="G710" s="7" t="n">
        <v>53</v>
      </c>
      <c r="H710" s="7" t="n">
        <v>0</v>
      </c>
      <c r="I710" s="7" t="n">
        <v>2</v>
      </c>
      <c r="J710" s="7" t="s">
        <v>7573</v>
      </c>
      <c r="K710" s="7" t="s">
        <v>7573</v>
      </c>
    </row>
    <row r="711" customFormat="false" ht="15" hidden="false" customHeight="false" outlineLevel="0" collapsed="false">
      <c r="A711" s="7" t="s">
        <v>1881</v>
      </c>
      <c r="B711" s="7" t="n">
        <v>217</v>
      </c>
      <c r="C711" s="7" t="s">
        <v>23</v>
      </c>
      <c r="D711" s="7" t="s">
        <v>1882</v>
      </c>
      <c r="E711" s="7" t="s">
        <v>1883</v>
      </c>
      <c r="F711" s="7" t="n">
        <v>15655</v>
      </c>
      <c r="G711" s="7" t="n">
        <v>289</v>
      </c>
      <c r="H711" s="7" t="n">
        <v>0</v>
      </c>
      <c r="I711" s="7" t="n">
        <v>60</v>
      </c>
      <c r="J711" s="7" t="s">
        <v>7573</v>
      </c>
      <c r="K711" s="7" t="s">
        <v>7573</v>
      </c>
    </row>
    <row r="712" customFormat="false" ht="15" hidden="false" customHeight="false" outlineLevel="0" collapsed="false">
      <c r="A712" s="7" t="s">
        <v>1884</v>
      </c>
      <c r="B712" s="7" t="n">
        <v>3252</v>
      </c>
      <c r="C712" s="7" t="s">
        <v>23</v>
      </c>
      <c r="D712" s="7" t="s">
        <v>1885</v>
      </c>
      <c r="E712" s="7" t="s">
        <v>1886</v>
      </c>
      <c r="F712" s="7" t="n">
        <v>20505</v>
      </c>
      <c r="G712" s="7" t="n">
        <v>167</v>
      </c>
      <c r="H712" s="7" t="n">
        <v>1</v>
      </c>
      <c r="I712" s="7" t="n">
        <v>17</v>
      </c>
      <c r="J712" s="7" t="s">
        <v>7573</v>
      </c>
      <c r="K712" s="7" t="s">
        <v>7573</v>
      </c>
    </row>
    <row r="713" customFormat="false" ht="15" hidden="false" customHeight="false" outlineLevel="0" collapsed="false">
      <c r="A713" s="7" t="s">
        <v>1887</v>
      </c>
      <c r="B713" s="7" t="n">
        <v>200</v>
      </c>
      <c r="C713" s="7" t="s">
        <v>23</v>
      </c>
      <c r="E713" s="7" t="s">
        <v>1888</v>
      </c>
      <c r="F713" s="7" t="n">
        <v>38164</v>
      </c>
      <c r="G713" s="7" t="n">
        <v>237</v>
      </c>
      <c r="H713" s="7" t="n">
        <v>0</v>
      </c>
      <c r="I713" s="7" t="n">
        <v>40</v>
      </c>
      <c r="J713" s="7" t="s">
        <v>7573</v>
      </c>
      <c r="K713" s="7" t="s">
        <v>7573</v>
      </c>
    </row>
    <row r="714" customFormat="false" ht="15" hidden="false" customHeight="false" outlineLevel="0" collapsed="false">
      <c r="A714" s="7" t="s">
        <v>1889</v>
      </c>
      <c r="B714" s="7" t="n">
        <v>838</v>
      </c>
      <c r="C714" s="7" t="s">
        <v>23</v>
      </c>
      <c r="D714" s="7" t="s">
        <v>1890</v>
      </c>
      <c r="E714" s="7" t="s">
        <v>1891</v>
      </c>
      <c r="F714" s="7" t="n">
        <v>6301</v>
      </c>
      <c r="G714" s="7" t="n">
        <v>63</v>
      </c>
      <c r="H714" s="7" t="n">
        <v>0</v>
      </c>
      <c r="I714" s="7" t="n">
        <v>7</v>
      </c>
      <c r="J714" s="7" t="s">
        <v>7573</v>
      </c>
      <c r="K714" s="7" t="s">
        <v>7573</v>
      </c>
    </row>
    <row r="715" customFormat="false" ht="15" hidden="false" customHeight="false" outlineLevel="0" collapsed="false">
      <c r="A715" s="7" t="s">
        <v>1892</v>
      </c>
      <c r="B715" s="7" t="n">
        <v>3012</v>
      </c>
      <c r="C715" s="7" t="s">
        <v>23</v>
      </c>
      <c r="D715" s="7" t="s">
        <v>1893</v>
      </c>
      <c r="E715" s="7" t="s">
        <v>1894</v>
      </c>
      <c r="F715" s="7" t="n">
        <v>6371</v>
      </c>
      <c r="G715" s="7" t="n">
        <v>32</v>
      </c>
      <c r="H715" s="7" t="n">
        <v>0</v>
      </c>
      <c r="I715" s="7" t="n">
        <v>13</v>
      </c>
      <c r="J715" s="7" t="s">
        <v>7573</v>
      </c>
      <c r="K715" s="7" t="s">
        <v>7573</v>
      </c>
    </row>
    <row r="716" customFormat="false" ht="15" hidden="false" customHeight="false" outlineLevel="0" collapsed="false">
      <c r="A716" s="7" t="s">
        <v>1895</v>
      </c>
      <c r="B716" s="7" t="n">
        <v>130</v>
      </c>
      <c r="C716" s="7" t="s">
        <v>23</v>
      </c>
      <c r="E716" s="7" t="s">
        <v>1896</v>
      </c>
      <c r="F716" s="7" t="n">
        <v>7343</v>
      </c>
      <c r="G716" s="7" t="n">
        <v>71</v>
      </c>
      <c r="H716" s="7" t="n">
        <v>0</v>
      </c>
      <c r="I716" s="7" t="n">
        <v>41</v>
      </c>
      <c r="J716" s="7" t="s">
        <v>7573</v>
      </c>
      <c r="K716" s="7" t="s">
        <v>7573</v>
      </c>
    </row>
    <row r="717" customFormat="false" ht="15" hidden="false" customHeight="false" outlineLevel="0" collapsed="false">
      <c r="A717" s="7" t="s">
        <v>1897</v>
      </c>
      <c r="B717" s="7" t="n">
        <v>652</v>
      </c>
      <c r="C717" s="7" t="s">
        <v>23</v>
      </c>
      <c r="D717" s="7" t="s">
        <v>1898</v>
      </c>
      <c r="E717" s="7" t="s">
        <v>1899</v>
      </c>
      <c r="F717" s="7" t="n">
        <v>40258</v>
      </c>
      <c r="G717" s="7" t="n">
        <v>357</v>
      </c>
      <c r="H717" s="7" t="n">
        <v>0</v>
      </c>
      <c r="I717" s="7" t="n">
        <v>21</v>
      </c>
      <c r="J717" s="7" t="s">
        <v>7573</v>
      </c>
      <c r="K717" s="7" t="s">
        <v>7573</v>
      </c>
    </row>
    <row r="718" customFormat="false" ht="15" hidden="false" customHeight="false" outlineLevel="0" collapsed="false">
      <c r="A718" s="7" t="s">
        <v>1900</v>
      </c>
      <c r="B718" s="7" t="n">
        <v>409</v>
      </c>
      <c r="C718" s="7" t="s">
        <v>23</v>
      </c>
      <c r="E718" s="7" t="s">
        <v>1901</v>
      </c>
      <c r="F718" s="7" t="n">
        <v>41803</v>
      </c>
      <c r="G718" s="7" t="n">
        <v>443</v>
      </c>
      <c r="H718" s="7" t="n">
        <v>0</v>
      </c>
      <c r="I718" s="7" t="n">
        <v>8</v>
      </c>
      <c r="J718" s="7" t="s">
        <v>7573</v>
      </c>
      <c r="K718" s="7" t="s">
        <v>7573</v>
      </c>
    </row>
    <row r="719" customFormat="false" ht="15" hidden="false" customHeight="false" outlineLevel="0" collapsed="false">
      <c r="A719" s="7" t="s">
        <v>1902</v>
      </c>
      <c r="B719" s="7" t="n">
        <v>276</v>
      </c>
      <c r="C719" s="7" t="s">
        <v>23</v>
      </c>
      <c r="D719" s="7" t="s">
        <v>1903</v>
      </c>
      <c r="E719" s="7" t="s">
        <v>1904</v>
      </c>
      <c r="F719" s="7" t="n">
        <v>9686</v>
      </c>
      <c r="G719" s="7" t="n">
        <v>47</v>
      </c>
      <c r="H719" s="7" t="n">
        <v>0</v>
      </c>
      <c r="I719" s="7" t="n">
        <v>8</v>
      </c>
      <c r="J719" s="7" t="s">
        <v>7573</v>
      </c>
      <c r="K719" s="7" t="s">
        <v>7573</v>
      </c>
    </row>
    <row r="720" customFormat="false" ht="15" hidden="false" customHeight="false" outlineLevel="0" collapsed="false">
      <c r="A720" s="7" t="s">
        <v>1905</v>
      </c>
      <c r="B720" s="7" t="n">
        <v>157</v>
      </c>
      <c r="C720" s="7" t="s">
        <v>23</v>
      </c>
      <c r="D720" s="7" t="s">
        <v>1906</v>
      </c>
      <c r="E720" s="7" t="s">
        <v>1907</v>
      </c>
      <c r="F720" s="7" t="n">
        <v>7694</v>
      </c>
      <c r="G720" s="7" t="n">
        <v>80</v>
      </c>
      <c r="H720" s="7" t="n">
        <v>0</v>
      </c>
      <c r="I720" s="7" t="n">
        <v>51</v>
      </c>
      <c r="J720" s="7" t="s">
        <v>7573</v>
      </c>
      <c r="K720" s="7" t="s">
        <v>7573</v>
      </c>
    </row>
    <row r="721" customFormat="false" ht="15" hidden="false" customHeight="false" outlineLevel="0" collapsed="false">
      <c r="A721" s="7" t="s">
        <v>1908</v>
      </c>
      <c r="B721" s="7" t="n">
        <v>120</v>
      </c>
      <c r="C721" s="7" t="s">
        <v>23</v>
      </c>
      <c r="E721" s="7" t="s">
        <v>1909</v>
      </c>
      <c r="F721" s="7" t="n">
        <v>50980</v>
      </c>
      <c r="G721" s="7" t="n">
        <v>246</v>
      </c>
      <c r="H721" s="7" t="n">
        <v>0</v>
      </c>
      <c r="I721" s="7" t="n">
        <v>9</v>
      </c>
      <c r="J721" s="7" t="s">
        <v>7573</v>
      </c>
      <c r="K721" s="7" t="s">
        <v>7573</v>
      </c>
    </row>
    <row r="722" customFormat="false" ht="15" hidden="false" customHeight="false" outlineLevel="0" collapsed="false">
      <c r="A722" s="7" t="s">
        <v>1910</v>
      </c>
      <c r="B722" s="7" t="n">
        <v>459</v>
      </c>
      <c r="C722" s="7" t="s">
        <v>23</v>
      </c>
      <c r="D722" s="7" t="s">
        <v>1911</v>
      </c>
      <c r="E722" s="7" t="s">
        <v>1912</v>
      </c>
      <c r="F722" s="7" t="n">
        <v>58691</v>
      </c>
      <c r="G722" s="7" t="n">
        <v>473</v>
      </c>
      <c r="H722" s="7" t="n">
        <v>0</v>
      </c>
      <c r="I722" s="7" t="n">
        <v>22</v>
      </c>
      <c r="J722" s="7" t="s">
        <v>7573</v>
      </c>
      <c r="K722" s="7" t="s">
        <v>7573</v>
      </c>
    </row>
    <row r="723" customFormat="false" ht="15" hidden="false" customHeight="false" outlineLevel="0" collapsed="false">
      <c r="A723" s="7" t="s">
        <v>1913</v>
      </c>
      <c r="B723" s="7" t="n">
        <v>403</v>
      </c>
      <c r="C723" s="7" t="s">
        <v>23</v>
      </c>
      <c r="D723" s="7" t="s">
        <v>1914</v>
      </c>
      <c r="E723" s="7" t="s">
        <v>1915</v>
      </c>
      <c r="F723" s="7" t="n">
        <v>19131</v>
      </c>
      <c r="G723" s="7" t="n">
        <v>333</v>
      </c>
      <c r="H723" s="7" t="n">
        <v>2</v>
      </c>
      <c r="I723" s="7" t="n">
        <v>39</v>
      </c>
      <c r="J723" s="7" t="s">
        <v>7573</v>
      </c>
      <c r="K723" s="7" t="s">
        <v>7573</v>
      </c>
    </row>
    <row r="724" customFormat="false" ht="15" hidden="false" customHeight="false" outlineLevel="0" collapsed="false">
      <c r="A724" s="7" t="s">
        <v>1916</v>
      </c>
      <c r="B724" s="7" t="n">
        <v>226</v>
      </c>
      <c r="C724" s="7" t="s">
        <v>23</v>
      </c>
      <c r="D724" s="7" t="s">
        <v>1917</v>
      </c>
      <c r="E724" s="7" t="s">
        <v>1918</v>
      </c>
      <c r="F724" s="7" t="n">
        <v>25351</v>
      </c>
      <c r="G724" s="7" t="n">
        <v>259</v>
      </c>
      <c r="H724" s="7" t="n">
        <v>0</v>
      </c>
      <c r="I724" s="7" t="n">
        <v>7</v>
      </c>
      <c r="J724" s="7" t="s">
        <v>7573</v>
      </c>
      <c r="K724" s="7" t="s">
        <v>7573</v>
      </c>
    </row>
    <row r="725" customFormat="false" ht="15" hidden="false" customHeight="false" outlineLevel="0" collapsed="false">
      <c r="A725" s="7" t="s">
        <v>1919</v>
      </c>
      <c r="B725" s="7" t="n">
        <v>10527</v>
      </c>
      <c r="C725" s="7" t="s">
        <v>23</v>
      </c>
      <c r="E725" s="7" t="s">
        <v>1920</v>
      </c>
      <c r="F725" s="7" t="n">
        <v>9245</v>
      </c>
      <c r="G725" s="7" t="n">
        <v>72</v>
      </c>
      <c r="H725" s="7" t="n">
        <v>0</v>
      </c>
      <c r="I725" s="7" t="n">
        <v>1</v>
      </c>
      <c r="J725" s="7" t="s">
        <v>7573</v>
      </c>
      <c r="K725" s="7" t="s">
        <v>7573</v>
      </c>
    </row>
    <row r="726" customFormat="false" ht="15" hidden="false" customHeight="false" outlineLevel="0" collapsed="false">
      <c r="A726" s="7" t="s">
        <v>1921</v>
      </c>
      <c r="B726" s="7" t="n">
        <v>119</v>
      </c>
      <c r="C726" s="7" t="s">
        <v>23</v>
      </c>
      <c r="E726" s="7" t="s">
        <v>1922</v>
      </c>
      <c r="F726" s="7" t="n">
        <v>5192</v>
      </c>
      <c r="G726" s="7" t="n">
        <v>43</v>
      </c>
      <c r="H726" s="7" t="n">
        <v>0</v>
      </c>
      <c r="I726" s="7" t="n">
        <v>51</v>
      </c>
      <c r="J726" s="7" t="s">
        <v>7573</v>
      </c>
      <c r="K726" s="7" t="s">
        <v>7573</v>
      </c>
    </row>
    <row r="727" customFormat="false" ht="15" hidden="false" customHeight="false" outlineLevel="0" collapsed="false">
      <c r="A727" s="7" t="s">
        <v>1923</v>
      </c>
      <c r="B727" s="7" t="n">
        <v>134</v>
      </c>
      <c r="C727" s="7" t="s">
        <v>23</v>
      </c>
      <c r="D727" s="7" t="s">
        <v>1924</v>
      </c>
      <c r="E727" s="7" t="s">
        <v>1925</v>
      </c>
      <c r="F727" s="7" t="n">
        <v>36957</v>
      </c>
      <c r="G727" s="7" t="n">
        <v>887</v>
      </c>
      <c r="H727" s="7" t="n">
        <v>0</v>
      </c>
      <c r="I727" s="7" t="n">
        <v>21</v>
      </c>
      <c r="J727" s="7" t="s">
        <v>7573</v>
      </c>
      <c r="K727" s="7" t="s">
        <v>7573</v>
      </c>
    </row>
    <row r="728" customFormat="false" ht="15" hidden="false" customHeight="false" outlineLevel="0" collapsed="false">
      <c r="A728" s="7" t="s">
        <v>1926</v>
      </c>
      <c r="B728" s="7" t="n">
        <v>148</v>
      </c>
      <c r="C728" s="7" t="s">
        <v>23</v>
      </c>
      <c r="E728" s="7" t="s">
        <v>1927</v>
      </c>
      <c r="F728" s="7" t="n">
        <v>9071</v>
      </c>
      <c r="G728" s="7" t="n">
        <v>67</v>
      </c>
      <c r="H728" s="7" t="n">
        <v>0</v>
      </c>
      <c r="I728" s="7" t="n">
        <v>6</v>
      </c>
      <c r="J728" s="7" t="s">
        <v>7573</v>
      </c>
      <c r="K728" s="7" t="s">
        <v>7573</v>
      </c>
    </row>
    <row r="729" customFormat="false" ht="15" hidden="false" customHeight="false" outlineLevel="0" collapsed="false">
      <c r="A729" s="7" t="s">
        <v>1928</v>
      </c>
      <c r="B729" s="7" t="n">
        <v>539</v>
      </c>
      <c r="C729" s="7" t="s">
        <v>23</v>
      </c>
      <c r="E729" s="7" t="s">
        <v>1929</v>
      </c>
      <c r="F729" s="7" t="n">
        <v>12811</v>
      </c>
      <c r="G729" s="7" t="n">
        <v>67</v>
      </c>
      <c r="H729" s="7" t="n">
        <v>0</v>
      </c>
      <c r="I729" s="7" t="n">
        <v>22</v>
      </c>
      <c r="J729" s="7" t="s">
        <v>7573</v>
      </c>
      <c r="K729" s="7" t="s">
        <v>7573</v>
      </c>
    </row>
    <row r="730" customFormat="false" ht="15" hidden="false" customHeight="false" outlineLevel="0" collapsed="false">
      <c r="A730" s="7" t="s">
        <v>1930</v>
      </c>
      <c r="B730" s="7" t="n">
        <v>460</v>
      </c>
      <c r="C730" s="7" t="s">
        <v>23</v>
      </c>
      <c r="F730" s="7" t="n">
        <v>10707</v>
      </c>
      <c r="G730" s="7" t="n">
        <v>124</v>
      </c>
      <c r="H730" s="7" t="n">
        <v>2</v>
      </c>
      <c r="I730" s="7" t="n">
        <v>355</v>
      </c>
      <c r="J730" s="7" t="s">
        <v>7573</v>
      </c>
      <c r="K730" s="7" t="s">
        <v>7573</v>
      </c>
    </row>
    <row r="731" customFormat="false" ht="15" hidden="false" customHeight="false" outlineLevel="0" collapsed="false">
      <c r="A731" s="7" t="s">
        <v>1931</v>
      </c>
      <c r="B731" s="7" t="n">
        <v>144</v>
      </c>
      <c r="C731" s="7" t="s">
        <v>23</v>
      </c>
      <c r="E731" s="7" t="s">
        <v>1932</v>
      </c>
      <c r="F731" s="7" t="n">
        <v>11082</v>
      </c>
      <c r="G731" s="7" t="n">
        <v>53</v>
      </c>
      <c r="H731" s="7" t="n">
        <v>0</v>
      </c>
      <c r="I731" s="7" t="n">
        <v>8</v>
      </c>
      <c r="J731" s="7" t="s">
        <v>7573</v>
      </c>
      <c r="K731" s="7" t="s">
        <v>7573</v>
      </c>
    </row>
    <row r="732" customFormat="false" ht="15" hidden="false" customHeight="false" outlineLevel="0" collapsed="false">
      <c r="A732" s="7" t="s">
        <v>1933</v>
      </c>
      <c r="B732" s="7" t="n">
        <v>146</v>
      </c>
      <c r="C732" s="7" t="s">
        <v>23</v>
      </c>
      <c r="F732" s="7" t="n">
        <v>5813</v>
      </c>
      <c r="G732" s="7" t="n">
        <v>60</v>
      </c>
      <c r="H732" s="7" t="n">
        <v>0</v>
      </c>
      <c r="I732" s="7" t="n">
        <v>38</v>
      </c>
      <c r="J732" s="7" t="s">
        <v>7573</v>
      </c>
      <c r="K732" s="7" t="s">
        <v>7573</v>
      </c>
    </row>
    <row r="733" customFormat="false" ht="15" hidden="false" customHeight="false" outlineLevel="0" collapsed="false">
      <c r="A733" s="7" t="s">
        <v>1934</v>
      </c>
      <c r="B733" s="7" t="n">
        <v>127</v>
      </c>
      <c r="C733" s="7" t="s">
        <v>23</v>
      </c>
      <c r="D733" s="7" t="s">
        <v>1935</v>
      </c>
      <c r="E733" s="7" t="s">
        <v>1936</v>
      </c>
      <c r="F733" s="7" t="n">
        <v>10408</v>
      </c>
      <c r="G733" s="7" t="n">
        <v>97</v>
      </c>
      <c r="H733" s="7" t="n">
        <v>0</v>
      </c>
      <c r="I733" s="7" t="n">
        <v>3</v>
      </c>
      <c r="J733" s="7" t="s">
        <v>7573</v>
      </c>
      <c r="K733" s="7" t="s">
        <v>7573</v>
      </c>
    </row>
    <row r="734" customFormat="false" ht="15" hidden="false" customHeight="false" outlineLevel="0" collapsed="false">
      <c r="A734" s="7" t="s">
        <v>1937</v>
      </c>
      <c r="B734" s="7" t="n">
        <v>296</v>
      </c>
      <c r="C734" s="7" t="s">
        <v>23</v>
      </c>
      <c r="F734" s="7" t="n">
        <v>11994</v>
      </c>
      <c r="G734" s="7" t="n">
        <v>126</v>
      </c>
      <c r="H734" s="7" t="n">
        <v>2</v>
      </c>
      <c r="I734" s="7" t="n">
        <v>4</v>
      </c>
      <c r="J734" s="7" t="s">
        <v>7573</v>
      </c>
      <c r="K734" s="7" t="s">
        <v>7573</v>
      </c>
    </row>
    <row r="735" customFormat="false" ht="15" hidden="false" customHeight="false" outlineLevel="0" collapsed="false">
      <c r="A735" s="7" t="s">
        <v>1938</v>
      </c>
      <c r="B735" s="7" t="n">
        <v>2095</v>
      </c>
      <c r="C735" s="7" t="s">
        <v>23</v>
      </c>
      <c r="D735" s="7" t="s">
        <v>1939</v>
      </c>
      <c r="E735" s="7" t="s">
        <v>1940</v>
      </c>
      <c r="F735" s="7" t="n">
        <v>19462</v>
      </c>
      <c r="G735" s="7" t="n">
        <v>56</v>
      </c>
      <c r="H735" s="7" t="n">
        <v>0</v>
      </c>
      <c r="I735" s="7" t="n">
        <v>63</v>
      </c>
      <c r="J735" s="7" t="s">
        <v>7573</v>
      </c>
      <c r="K735" s="7" t="s">
        <v>7573</v>
      </c>
    </row>
    <row r="736" customFormat="false" ht="15" hidden="false" customHeight="false" outlineLevel="0" collapsed="false">
      <c r="A736" s="7" t="s">
        <v>1941</v>
      </c>
      <c r="B736" s="7" t="n">
        <v>851</v>
      </c>
      <c r="C736" s="7" t="s">
        <v>23</v>
      </c>
      <c r="E736" s="7" t="s">
        <v>1942</v>
      </c>
      <c r="F736" s="7" t="n">
        <v>43079</v>
      </c>
      <c r="G736" s="7" t="n">
        <v>485</v>
      </c>
      <c r="H736" s="7" t="n">
        <v>0</v>
      </c>
      <c r="I736" s="7" t="n">
        <v>5</v>
      </c>
      <c r="J736" s="7" t="s">
        <v>7573</v>
      </c>
      <c r="K736" s="7" t="s">
        <v>7573</v>
      </c>
    </row>
    <row r="737" customFormat="false" ht="15" hidden="false" customHeight="false" outlineLevel="0" collapsed="false">
      <c r="A737" s="7" t="s">
        <v>1943</v>
      </c>
      <c r="B737" s="7" t="n">
        <v>47382</v>
      </c>
      <c r="C737" s="7" t="s">
        <v>23</v>
      </c>
      <c r="D737" s="7" t="s">
        <v>1944</v>
      </c>
      <c r="E737" s="7" t="s">
        <v>1945</v>
      </c>
      <c r="F737" s="7" t="n">
        <v>43515</v>
      </c>
      <c r="G737" s="7" t="n">
        <v>259</v>
      </c>
      <c r="H737" s="7" t="n">
        <v>0</v>
      </c>
      <c r="I737" s="7" t="n">
        <v>73</v>
      </c>
      <c r="J737" s="7" t="s">
        <v>7573</v>
      </c>
      <c r="K737" s="7" t="s">
        <v>7573</v>
      </c>
    </row>
    <row r="738" customFormat="false" ht="15" hidden="false" customHeight="false" outlineLevel="0" collapsed="false">
      <c r="A738" s="7" t="s">
        <v>1946</v>
      </c>
      <c r="B738" s="7" t="n">
        <v>1461</v>
      </c>
      <c r="C738" s="7" t="s">
        <v>23</v>
      </c>
      <c r="D738" s="7" t="s">
        <v>1947</v>
      </c>
      <c r="E738" s="7" t="s">
        <v>1948</v>
      </c>
      <c r="F738" s="7" t="n">
        <v>6977</v>
      </c>
      <c r="G738" s="7" t="n">
        <v>105</v>
      </c>
      <c r="H738" s="7" t="n">
        <v>0</v>
      </c>
      <c r="I738" s="7" t="n">
        <v>55</v>
      </c>
      <c r="J738" s="7" t="s">
        <v>7573</v>
      </c>
      <c r="K738" s="7" t="s">
        <v>7573</v>
      </c>
    </row>
    <row r="739" customFormat="false" ht="15" hidden="false" customHeight="false" outlineLevel="0" collapsed="false">
      <c r="A739" s="7" t="s">
        <v>1949</v>
      </c>
      <c r="B739" s="7" t="n">
        <v>126</v>
      </c>
      <c r="C739" s="7" t="s">
        <v>23</v>
      </c>
      <c r="E739" s="7" t="s">
        <v>1950</v>
      </c>
      <c r="F739" s="7" t="n">
        <v>6559</v>
      </c>
      <c r="G739" s="7" t="n">
        <v>42</v>
      </c>
      <c r="H739" s="7" t="n">
        <v>0</v>
      </c>
      <c r="I739" s="7" t="n">
        <v>11</v>
      </c>
      <c r="J739" s="7" t="s">
        <v>7573</v>
      </c>
      <c r="K739" s="7" t="s">
        <v>7573</v>
      </c>
    </row>
    <row r="740" customFormat="false" ht="15" hidden="false" customHeight="false" outlineLevel="0" collapsed="false">
      <c r="A740" s="7" t="s">
        <v>1951</v>
      </c>
      <c r="B740" s="7" t="n">
        <v>144</v>
      </c>
      <c r="C740" s="7" t="s">
        <v>23</v>
      </c>
      <c r="E740" s="7" t="s">
        <v>1952</v>
      </c>
      <c r="F740" s="7" t="n">
        <v>48217</v>
      </c>
      <c r="G740" s="7" t="n">
        <v>398</v>
      </c>
      <c r="H740" s="7" t="n">
        <v>0</v>
      </c>
      <c r="I740" s="7" t="n">
        <v>15</v>
      </c>
      <c r="J740" s="7" t="s">
        <v>7573</v>
      </c>
      <c r="K740" s="7" t="s">
        <v>7573</v>
      </c>
    </row>
    <row r="741" customFormat="false" ht="15" hidden="false" customHeight="false" outlineLevel="0" collapsed="false">
      <c r="A741" s="7" t="s">
        <v>1953</v>
      </c>
      <c r="B741" s="7" t="n">
        <v>168</v>
      </c>
      <c r="C741" s="7" t="s">
        <v>23</v>
      </c>
      <c r="D741" s="7" t="s">
        <v>1954</v>
      </c>
      <c r="E741" s="7" t="s">
        <v>1955</v>
      </c>
      <c r="F741" s="7" t="n">
        <v>9113</v>
      </c>
      <c r="G741" s="7" t="n">
        <v>394</v>
      </c>
      <c r="H741" s="7" t="n">
        <v>0</v>
      </c>
      <c r="I741" s="7" t="n">
        <v>329</v>
      </c>
      <c r="J741" s="7" t="s">
        <v>7573</v>
      </c>
      <c r="K741" s="7" t="s">
        <v>7573</v>
      </c>
    </row>
    <row r="742" customFormat="false" ht="15" hidden="false" customHeight="false" outlineLevel="0" collapsed="false">
      <c r="A742" s="7" t="s">
        <v>1956</v>
      </c>
      <c r="B742" s="7" t="n">
        <v>2636</v>
      </c>
      <c r="C742" s="7" t="s">
        <v>23</v>
      </c>
      <c r="D742" s="7" t="s">
        <v>1957</v>
      </c>
      <c r="E742" s="7" t="s">
        <v>1958</v>
      </c>
      <c r="F742" s="7" t="n">
        <v>16097</v>
      </c>
      <c r="G742" s="7" t="n">
        <v>190</v>
      </c>
      <c r="H742" s="7" t="n">
        <v>0</v>
      </c>
      <c r="I742" s="7" t="n">
        <v>2</v>
      </c>
      <c r="J742" s="7" t="s">
        <v>7573</v>
      </c>
      <c r="K742" s="7" t="s">
        <v>7573</v>
      </c>
    </row>
    <row r="743" customFormat="false" ht="15" hidden="false" customHeight="false" outlineLevel="0" collapsed="false">
      <c r="A743" s="7" t="s">
        <v>1959</v>
      </c>
      <c r="B743" s="7" t="n">
        <v>254</v>
      </c>
      <c r="C743" s="7" t="s">
        <v>23</v>
      </c>
      <c r="E743" s="7" t="s">
        <v>1960</v>
      </c>
      <c r="F743" s="7" t="n">
        <v>6186</v>
      </c>
      <c r="G743" s="7" t="n">
        <v>34</v>
      </c>
      <c r="H743" s="7" t="n">
        <v>0</v>
      </c>
      <c r="I743" s="7" t="n">
        <v>1</v>
      </c>
      <c r="J743" s="7" t="s">
        <v>7573</v>
      </c>
      <c r="K743" s="7" t="s">
        <v>7573</v>
      </c>
    </row>
    <row r="744" customFormat="false" ht="15" hidden="false" customHeight="false" outlineLevel="0" collapsed="false">
      <c r="A744" s="7" t="s">
        <v>1961</v>
      </c>
      <c r="B744" s="7" t="n">
        <v>211</v>
      </c>
      <c r="C744" s="7" t="s">
        <v>23</v>
      </c>
      <c r="E744" s="7" t="s">
        <v>1962</v>
      </c>
      <c r="F744" s="7" t="n">
        <v>7445</v>
      </c>
      <c r="G744" s="7" t="n">
        <v>66</v>
      </c>
      <c r="H744" s="7" t="n">
        <v>0</v>
      </c>
      <c r="I744" s="7" t="n">
        <v>1</v>
      </c>
      <c r="J744" s="7" t="s">
        <v>7573</v>
      </c>
      <c r="K744" s="7" t="s">
        <v>7573</v>
      </c>
    </row>
    <row r="745" customFormat="false" ht="15" hidden="false" customHeight="false" outlineLevel="0" collapsed="false">
      <c r="A745" s="7" t="s">
        <v>1963</v>
      </c>
      <c r="B745" s="7" t="n">
        <v>119</v>
      </c>
      <c r="C745" s="7" t="s">
        <v>23</v>
      </c>
      <c r="E745" s="7" t="s">
        <v>1964</v>
      </c>
      <c r="F745" s="7" t="n">
        <v>7813</v>
      </c>
      <c r="G745" s="7" t="n">
        <v>64</v>
      </c>
      <c r="H745" s="7" t="n">
        <v>0</v>
      </c>
      <c r="I745" s="7" t="n">
        <v>33</v>
      </c>
      <c r="J745" s="7" t="s">
        <v>7573</v>
      </c>
      <c r="K745" s="7" t="s">
        <v>7573</v>
      </c>
    </row>
    <row r="746" customFormat="false" ht="15" hidden="false" customHeight="false" outlineLevel="0" collapsed="false">
      <c r="A746" s="7" t="s">
        <v>1965</v>
      </c>
      <c r="B746" s="7" t="n">
        <v>148</v>
      </c>
      <c r="C746" s="7" t="s">
        <v>23</v>
      </c>
      <c r="E746" s="7" t="s">
        <v>1966</v>
      </c>
      <c r="F746" s="7" t="n">
        <v>7172</v>
      </c>
      <c r="G746" s="7" t="n">
        <v>128</v>
      </c>
      <c r="H746" s="7" t="n">
        <v>0</v>
      </c>
      <c r="I746" s="7" t="n">
        <v>1</v>
      </c>
      <c r="J746" s="7" t="s">
        <v>7573</v>
      </c>
      <c r="K746" s="7" t="s">
        <v>7573</v>
      </c>
    </row>
    <row r="747" customFormat="false" ht="15" hidden="false" customHeight="false" outlineLevel="0" collapsed="false">
      <c r="A747" s="7" t="s">
        <v>1967</v>
      </c>
      <c r="B747" s="7" t="n">
        <v>3732</v>
      </c>
      <c r="C747" s="7" t="s">
        <v>23</v>
      </c>
      <c r="D747" s="7" t="s">
        <v>1968</v>
      </c>
      <c r="E747" s="7" t="s">
        <v>1969</v>
      </c>
      <c r="F747" s="7" t="n">
        <v>24075</v>
      </c>
      <c r="G747" s="7" t="n">
        <v>176</v>
      </c>
      <c r="H747" s="7" t="n">
        <v>0</v>
      </c>
      <c r="I747" s="7" t="n">
        <v>8</v>
      </c>
      <c r="J747" s="7" t="s">
        <v>7573</v>
      </c>
      <c r="K747" s="7" t="s">
        <v>7573</v>
      </c>
    </row>
    <row r="748" customFormat="false" ht="15" hidden="false" customHeight="false" outlineLevel="0" collapsed="false">
      <c r="A748" s="7" t="s">
        <v>1970</v>
      </c>
      <c r="B748" s="7" t="n">
        <v>2429</v>
      </c>
      <c r="C748" s="7" t="s">
        <v>23</v>
      </c>
      <c r="D748" s="7" t="s">
        <v>1971</v>
      </c>
      <c r="E748" s="7" t="s">
        <v>1972</v>
      </c>
      <c r="F748" s="7" t="n">
        <v>26314</v>
      </c>
      <c r="G748" s="7" t="n">
        <v>268</v>
      </c>
      <c r="H748" s="7" t="n">
        <v>0</v>
      </c>
      <c r="I748" s="7" t="n">
        <v>104</v>
      </c>
      <c r="J748" s="7" t="s">
        <v>7573</v>
      </c>
      <c r="K748" s="7" t="s">
        <v>7573</v>
      </c>
    </row>
    <row r="749" customFormat="false" ht="15" hidden="false" customHeight="false" outlineLevel="0" collapsed="false">
      <c r="A749" s="7" t="s">
        <v>1973</v>
      </c>
      <c r="B749" s="7" t="n">
        <v>122</v>
      </c>
      <c r="C749" s="7" t="s">
        <v>23</v>
      </c>
      <c r="E749" s="7" t="s">
        <v>1974</v>
      </c>
      <c r="F749" s="7" t="n">
        <v>9929</v>
      </c>
      <c r="G749" s="7" t="n">
        <v>149</v>
      </c>
      <c r="H749" s="7" t="n">
        <v>0</v>
      </c>
      <c r="I749" s="7" t="n">
        <v>313</v>
      </c>
      <c r="J749" s="7" t="s">
        <v>7573</v>
      </c>
      <c r="K749" s="7" t="s">
        <v>7573</v>
      </c>
    </row>
    <row r="750" customFormat="false" ht="15" hidden="false" customHeight="false" outlineLevel="0" collapsed="false">
      <c r="A750" s="7" t="s">
        <v>1975</v>
      </c>
      <c r="B750" s="7" t="n">
        <v>102</v>
      </c>
      <c r="C750" s="7" t="s">
        <v>23</v>
      </c>
      <c r="D750" s="7" t="s">
        <v>1976</v>
      </c>
      <c r="E750" s="7" t="s">
        <v>1977</v>
      </c>
      <c r="F750" s="7" t="n">
        <v>5586</v>
      </c>
      <c r="G750" s="7" t="n">
        <v>42</v>
      </c>
      <c r="H750" s="7" t="n">
        <v>2</v>
      </c>
      <c r="I750" s="7" t="n">
        <v>283</v>
      </c>
      <c r="J750" s="7" t="s">
        <v>7573</v>
      </c>
      <c r="K750" s="7" t="s">
        <v>7573</v>
      </c>
    </row>
    <row r="751" customFormat="false" ht="15" hidden="false" customHeight="false" outlineLevel="0" collapsed="false">
      <c r="A751" s="7" t="s">
        <v>1978</v>
      </c>
      <c r="B751" s="7" t="n">
        <v>994</v>
      </c>
      <c r="C751" s="7" t="s">
        <v>23</v>
      </c>
      <c r="E751" s="7" t="s">
        <v>1979</v>
      </c>
      <c r="F751" s="7" t="n">
        <v>49608</v>
      </c>
      <c r="G751" s="7" t="n">
        <v>360</v>
      </c>
      <c r="H751" s="7" t="n">
        <v>0</v>
      </c>
      <c r="I751" s="7" t="n">
        <v>13</v>
      </c>
      <c r="J751" s="7" t="s">
        <v>7573</v>
      </c>
      <c r="K751" s="7" t="s">
        <v>7573</v>
      </c>
    </row>
    <row r="752" customFormat="false" ht="15" hidden="false" customHeight="false" outlineLevel="0" collapsed="false">
      <c r="A752" s="7" t="s">
        <v>1980</v>
      </c>
      <c r="B752" s="7" t="n">
        <v>1248</v>
      </c>
      <c r="C752" s="7" t="s">
        <v>23</v>
      </c>
      <c r="D752" s="7" t="s">
        <v>1981</v>
      </c>
      <c r="E752" s="7" t="s">
        <v>1982</v>
      </c>
      <c r="F752" s="7" t="n">
        <v>93230</v>
      </c>
      <c r="G752" s="7" t="n">
        <v>1058</v>
      </c>
      <c r="H752" s="7" t="n">
        <v>0</v>
      </c>
      <c r="I752" s="7" t="n">
        <v>82</v>
      </c>
      <c r="J752" s="7" t="s">
        <v>7573</v>
      </c>
      <c r="K752" s="7" t="s">
        <v>7573</v>
      </c>
    </row>
    <row r="753" customFormat="false" ht="15" hidden="false" customHeight="false" outlineLevel="0" collapsed="false">
      <c r="A753" s="7" t="s">
        <v>1983</v>
      </c>
      <c r="B753" s="7" t="n">
        <v>608</v>
      </c>
      <c r="C753" s="7" t="s">
        <v>23</v>
      </c>
      <c r="D753" s="7" t="s">
        <v>1984</v>
      </c>
      <c r="E753" s="7" t="s">
        <v>1985</v>
      </c>
      <c r="F753" s="7" t="n">
        <v>18268</v>
      </c>
      <c r="G753" s="7" t="n">
        <v>167</v>
      </c>
      <c r="H753" s="7" t="n">
        <v>0</v>
      </c>
      <c r="I753" s="7" t="n">
        <v>80</v>
      </c>
      <c r="J753" s="7" t="s">
        <v>7573</v>
      </c>
      <c r="K753" s="7" t="s">
        <v>7573</v>
      </c>
    </row>
    <row r="754" customFormat="false" ht="15" hidden="false" customHeight="false" outlineLevel="0" collapsed="false">
      <c r="A754" s="7" t="s">
        <v>1986</v>
      </c>
      <c r="B754" s="7" t="n">
        <v>183</v>
      </c>
      <c r="C754" s="7" t="s">
        <v>23</v>
      </c>
      <c r="D754" s="7" t="s">
        <v>1987</v>
      </c>
      <c r="E754" s="7" t="s">
        <v>1988</v>
      </c>
      <c r="F754" s="7" t="n">
        <v>40268</v>
      </c>
      <c r="G754" s="7" t="n">
        <v>219</v>
      </c>
      <c r="H754" s="7" t="n">
        <v>0</v>
      </c>
      <c r="I754" s="7" t="n">
        <v>30</v>
      </c>
      <c r="J754" s="7" t="s">
        <v>7573</v>
      </c>
      <c r="K754" s="7" t="s">
        <v>7573</v>
      </c>
    </row>
    <row r="755" customFormat="false" ht="15" hidden="false" customHeight="false" outlineLevel="0" collapsed="false">
      <c r="A755" s="7" t="s">
        <v>1989</v>
      </c>
      <c r="B755" s="7" t="n">
        <v>605</v>
      </c>
      <c r="C755" s="7" t="s">
        <v>23</v>
      </c>
      <c r="D755" s="7" t="s">
        <v>1990</v>
      </c>
      <c r="E755" s="7" t="s">
        <v>1991</v>
      </c>
      <c r="F755" s="7" t="n">
        <v>24296</v>
      </c>
      <c r="G755" s="7" t="n">
        <v>460</v>
      </c>
      <c r="H755" s="7" t="n">
        <v>0</v>
      </c>
      <c r="I755" s="7" t="n">
        <v>62</v>
      </c>
      <c r="J755" s="7" t="s">
        <v>7573</v>
      </c>
      <c r="K755" s="7" t="s">
        <v>7573</v>
      </c>
    </row>
    <row r="756" customFormat="false" ht="15" hidden="false" customHeight="false" outlineLevel="0" collapsed="false">
      <c r="A756" s="7" t="s">
        <v>1992</v>
      </c>
      <c r="B756" s="7" t="n">
        <v>7424</v>
      </c>
      <c r="C756" s="7" t="s">
        <v>23</v>
      </c>
      <c r="D756" s="7" t="s">
        <v>1993</v>
      </c>
      <c r="E756" s="7" t="s">
        <v>1994</v>
      </c>
      <c r="F756" s="7" t="n">
        <v>6128176</v>
      </c>
      <c r="G756" s="7" t="n">
        <v>32618</v>
      </c>
      <c r="H756" s="7" t="n">
        <v>0</v>
      </c>
      <c r="I756" s="7" t="n">
        <v>6042</v>
      </c>
      <c r="J756" s="7" t="s">
        <v>7573</v>
      </c>
      <c r="K756" s="7" t="s">
        <v>7573</v>
      </c>
    </row>
    <row r="757" customFormat="false" ht="15" hidden="false" customHeight="false" outlineLevel="0" collapsed="false">
      <c r="A757" s="7" t="s">
        <v>1995</v>
      </c>
      <c r="B757" s="7" t="n">
        <v>22989</v>
      </c>
      <c r="C757" s="7" t="s">
        <v>23</v>
      </c>
      <c r="D757" s="7" t="s">
        <v>1996</v>
      </c>
      <c r="E757" s="7" t="s">
        <v>1997</v>
      </c>
      <c r="F757" s="7" t="n">
        <v>64793</v>
      </c>
      <c r="G757" s="7" t="n">
        <v>1203</v>
      </c>
      <c r="H757" s="7" t="n">
        <v>0</v>
      </c>
      <c r="I757" s="7" t="n">
        <v>130</v>
      </c>
      <c r="J757" s="7" t="s">
        <v>7573</v>
      </c>
      <c r="K757" s="7" t="s">
        <v>7573</v>
      </c>
    </row>
    <row r="758" customFormat="false" ht="15" hidden="false" customHeight="false" outlineLevel="0" collapsed="false">
      <c r="A758" s="7" t="s">
        <v>1998</v>
      </c>
      <c r="B758" s="7" t="n">
        <v>893</v>
      </c>
      <c r="C758" s="7" t="s">
        <v>23</v>
      </c>
      <c r="D758" s="7" t="s">
        <v>1999</v>
      </c>
      <c r="E758" s="7" t="s">
        <v>2000</v>
      </c>
      <c r="F758" s="7" t="n">
        <v>30343</v>
      </c>
      <c r="G758" s="7" t="n">
        <v>220</v>
      </c>
      <c r="H758" s="7" t="n">
        <v>0</v>
      </c>
      <c r="I758" s="7" t="n">
        <v>19</v>
      </c>
      <c r="J758" s="7" t="s">
        <v>7573</v>
      </c>
      <c r="K758" s="7" t="s">
        <v>7573</v>
      </c>
    </row>
    <row r="759" customFormat="false" ht="15" hidden="false" customHeight="false" outlineLevel="0" collapsed="false">
      <c r="A759" s="7" t="s">
        <v>2001</v>
      </c>
      <c r="B759" s="7" t="n">
        <v>245</v>
      </c>
      <c r="C759" s="7" t="s">
        <v>23</v>
      </c>
      <c r="E759" s="7" t="s">
        <v>2002</v>
      </c>
      <c r="F759" s="7" t="n">
        <v>113561</v>
      </c>
      <c r="G759" s="7" t="n">
        <v>1958</v>
      </c>
      <c r="H759" s="7" t="n">
        <v>0</v>
      </c>
      <c r="I759" s="7" t="n">
        <v>72</v>
      </c>
      <c r="J759" s="7" t="s">
        <v>7573</v>
      </c>
      <c r="K759" s="7" t="s">
        <v>7573</v>
      </c>
    </row>
    <row r="760" customFormat="false" ht="15" hidden="false" customHeight="false" outlineLevel="0" collapsed="false">
      <c r="A760" s="7" t="s">
        <v>2003</v>
      </c>
      <c r="B760" s="7" t="n">
        <v>118</v>
      </c>
      <c r="C760" s="7" t="s">
        <v>23</v>
      </c>
      <c r="D760" s="7" t="s">
        <v>2004</v>
      </c>
      <c r="E760" s="7" t="s">
        <v>2005</v>
      </c>
      <c r="F760" s="7" t="n">
        <v>159279</v>
      </c>
      <c r="G760" s="7" t="n">
        <v>438</v>
      </c>
      <c r="H760" s="7" t="n">
        <v>0</v>
      </c>
      <c r="I760" s="7" t="n">
        <v>68</v>
      </c>
      <c r="J760" s="7" t="s">
        <v>7573</v>
      </c>
      <c r="K760" s="7" t="s">
        <v>7573</v>
      </c>
    </row>
    <row r="761" customFormat="false" ht="15" hidden="false" customHeight="false" outlineLevel="0" collapsed="false">
      <c r="A761" s="7" t="s">
        <v>2006</v>
      </c>
      <c r="B761" s="7" t="n">
        <v>1730</v>
      </c>
      <c r="C761" s="7" t="s">
        <v>23</v>
      </c>
      <c r="E761" s="7" t="s">
        <v>2007</v>
      </c>
      <c r="F761" s="7" t="n">
        <v>13795</v>
      </c>
      <c r="G761" s="7" t="n">
        <v>81</v>
      </c>
      <c r="H761" s="7" t="n">
        <v>0</v>
      </c>
      <c r="I761" s="7" t="n">
        <v>23</v>
      </c>
      <c r="J761" s="7" t="s">
        <v>7573</v>
      </c>
      <c r="K761" s="7" t="s">
        <v>7573</v>
      </c>
    </row>
    <row r="762" customFormat="false" ht="15" hidden="false" customHeight="false" outlineLevel="0" collapsed="false">
      <c r="A762" s="7" t="s">
        <v>2008</v>
      </c>
      <c r="B762" s="7" t="n">
        <v>519</v>
      </c>
      <c r="C762" s="7" t="s">
        <v>23</v>
      </c>
      <c r="E762" s="7" t="s">
        <v>2009</v>
      </c>
      <c r="F762" s="7" t="n">
        <v>9552</v>
      </c>
      <c r="G762" s="7" t="n">
        <v>72</v>
      </c>
      <c r="H762" s="7" t="n">
        <v>0</v>
      </c>
      <c r="I762" s="7" t="n">
        <v>7</v>
      </c>
      <c r="J762" s="7" t="s">
        <v>7573</v>
      </c>
      <c r="K762" s="7" t="s">
        <v>7573</v>
      </c>
    </row>
    <row r="763" customFormat="false" ht="15" hidden="false" customHeight="false" outlineLevel="0" collapsed="false">
      <c r="A763" s="7" t="s">
        <v>2010</v>
      </c>
      <c r="B763" s="7" t="n">
        <v>126</v>
      </c>
      <c r="C763" s="7" t="s">
        <v>23</v>
      </c>
      <c r="D763" s="7" t="s">
        <v>2011</v>
      </c>
      <c r="E763" s="7" t="s">
        <v>2012</v>
      </c>
      <c r="F763" s="7" t="n">
        <v>6238</v>
      </c>
      <c r="G763" s="7" t="n">
        <v>23</v>
      </c>
      <c r="H763" s="7" t="n">
        <v>0</v>
      </c>
      <c r="I763" s="7" t="n">
        <v>1</v>
      </c>
      <c r="J763" s="7" t="s">
        <v>7573</v>
      </c>
      <c r="K763" s="7" t="s">
        <v>7573</v>
      </c>
    </row>
    <row r="764" customFormat="false" ht="15" hidden="false" customHeight="false" outlineLevel="0" collapsed="false">
      <c r="A764" s="7" t="s">
        <v>2013</v>
      </c>
      <c r="B764" s="7" t="n">
        <v>156</v>
      </c>
      <c r="C764" s="7" t="s">
        <v>23</v>
      </c>
      <c r="E764" s="7" t="s">
        <v>2014</v>
      </c>
      <c r="F764" s="7" t="n">
        <v>5523</v>
      </c>
      <c r="G764" s="7" t="n">
        <v>97</v>
      </c>
      <c r="H764" s="7" t="n">
        <v>2</v>
      </c>
      <c r="I764" s="7" t="n">
        <v>188</v>
      </c>
      <c r="J764" s="7" t="s">
        <v>7573</v>
      </c>
      <c r="K764" s="7" t="s">
        <v>7573</v>
      </c>
    </row>
    <row r="765" customFormat="false" ht="15" hidden="false" customHeight="false" outlineLevel="0" collapsed="false">
      <c r="A765" s="7" t="s">
        <v>2015</v>
      </c>
      <c r="B765" s="7" t="n">
        <v>118</v>
      </c>
      <c r="C765" s="7" t="s">
        <v>23</v>
      </c>
      <c r="E765" s="7" t="s">
        <v>2016</v>
      </c>
      <c r="F765" s="7" t="n">
        <v>96545</v>
      </c>
      <c r="G765" s="7" t="n">
        <v>1691</v>
      </c>
      <c r="H765" s="7" t="n">
        <v>0</v>
      </c>
      <c r="I765" s="7" t="n">
        <v>35</v>
      </c>
      <c r="J765" s="7" t="s">
        <v>7573</v>
      </c>
      <c r="K765" s="7" t="s">
        <v>7573</v>
      </c>
    </row>
    <row r="766" customFormat="false" ht="15" hidden="false" customHeight="false" outlineLevel="0" collapsed="false">
      <c r="A766" s="7" t="s">
        <v>2017</v>
      </c>
      <c r="B766" s="7" t="n">
        <v>1204</v>
      </c>
      <c r="C766" s="7" t="s">
        <v>23</v>
      </c>
      <c r="D766" s="7" t="s">
        <v>2018</v>
      </c>
      <c r="E766" s="7" t="s">
        <v>2019</v>
      </c>
      <c r="F766" s="7" t="n">
        <v>45985</v>
      </c>
      <c r="G766" s="7" t="n">
        <v>694</v>
      </c>
      <c r="H766" s="7" t="n">
        <v>0</v>
      </c>
      <c r="I766" s="7" t="n">
        <v>36</v>
      </c>
      <c r="J766" s="7" t="s">
        <v>7573</v>
      </c>
      <c r="K766" s="7" t="s">
        <v>7573</v>
      </c>
    </row>
    <row r="767" customFormat="false" ht="15" hidden="false" customHeight="false" outlineLevel="0" collapsed="false">
      <c r="A767" s="7" t="s">
        <v>2020</v>
      </c>
      <c r="B767" s="7" t="n">
        <v>3102</v>
      </c>
      <c r="C767" s="7" t="s">
        <v>23</v>
      </c>
      <c r="D767" s="7" t="s">
        <v>2021</v>
      </c>
      <c r="E767" s="7" t="s">
        <v>2022</v>
      </c>
      <c r="F767" s="7" t="n">
        <v>17634</v>
      </c>
      <c r="G767" s="7" t="n">
        <v>237</v>
      </c>
      <c r="H767" s="7" t="n">
        <v>0</v>
      </c>
      <c r="I767" s="7" t="n">
        <v>24</v>
      </c>
      <c r="J767" s="7" t="s">
        <v>7573</v>
      </c>
      <c r="K767" s="7" t="s">
        <v>7573</v>
      </c>
    </row>
    <row r="768" customFormat="false" ht="15" hidden="false" customHeight="false" outlineLevel="0" collapsed="false">
      <c r="A768" s="7" t="s">
        <v>2023</v>
      </c>
      <c r="B768" s="7" t="n">
        <v>111</v>
      </c>
      <c r="C768" s="7" t="s">
        <v>23</v>
      </c>
      <c r="D768" s="7" t="s">
        <v>2024</v>
      </c>
      <c r="E768" s="7" t="s">
        <v>2025</v>
      </c>
      <c r="F768" s="7" t="n">
        <v>7134</v>
      </c>
      <c r="G768" s="7" t="n">
        <v>50</v>
      </c>
      <c r="H768" s="7" t="n">
        <v>9</v>
      </c>
      <c r="I768" s="7" t="n">
        <v>89</v>
      </c>
      <c r="J768" s="7" t="s">
        <v>7573</v>
      </c>
      <c r="K768" s="7" t="s">
        <v>7573</v>
      </c>
    </row>
    <row r="769" customFormat="false" ht="15" hidden="false" customHeight="false" outlineLevel="0" collapsed="false">
      <c r="A769" s="7" t="s">
        <v>2026</v>
      </c>
      <c r="B769" s="7" t="n">
        <v>59625</v>
      </c>
      <c r="C769" s="7" t="s">
        <v>23</v>
      </c>
      <c r="D769" s="7" t="s">
        <v>2027</v>
      </c>
      <c r="E769" s="7" t="s">
        <v>2028</v>
      </c>
      <c r="F769" s="7" t="n">
        <v>123551</v>
      </c>
      <c r="G769" s="7" t="n">
        <v>714</v>
      </c>
      <c r="H769" s="7" t="n">
        <v>0</v>
      </c>
      <c r="I769" s="7" t="n">
        <v>6</v>
      </c>
      <c r="J769" s="7" t="s">
        <v>7573</v>
      </c>
      <c r="K769" s="7" t="s">
        <v>7573</v>
      </c>
    </row>
    <row r="770" customFormat="false" ht="15" hidden="false" customHeight="false" outlineLevel="0" collapsed="false">
      <c r="A770" s="7" t="s">
        <v>2029</v>
      </c>
      <c r="B770" s="7" t="n">
        <v>1260</v>
      </c>
      <c r="C770" s="7" t="s">
        <v>23</v>
      </c>
      <c r="D770" s="7" t="s">
        <v>2030</v>
      </c>
      <c r="E770" s="7" t="s">
        <v>2031</v>
      </c>
      <c r="F770" s="7" t="n">
        <v>12562</v>
      </c>
      <c r="G770" s="7" t="n">
        <v>207</v>
      </c>
      <c r="H770" s="7" t="n">
        <v>0</v>
      </c>
      <c r="I770" s="7" t="n">
        <v>64</v>
      </c>
      <c r="J770" s="7" t="s">
        <v>7573</v>
      </c>
      <c r="K770" s="7" t="s">
        <v>7573</v>
      </c>
    </row>
    <row r="771" customFormat="false" ht="15" hidden="false" customHeight="false" outlineLevel="0" collapsed="false">
      <c r="A771" s="7" t="s">
        <v>2032</v>
      </c>
      <c r="B771" s="7" t="n">
        <v>445</v>
      </c>
      <c r="C771" s="7" t="s">
        <v>23</v>
      </c>
      <c r="D771" s="7" t="s">
        <v>2033</v>
      </c>
      <c r="E771" s="7" t="s">
        <v>2034</v>
      </c>
      <c r="F771" s="7" t="n">
        <v>39528</v>
      </c>
      <c r="G771" s="7" t="n">
        <v>9054</v>
      </c>
      <c r="H771" s="7" t="n">
        <v>0</v>
      </c>
      <c r="I771" s="7" t="n">
        <v>33</v>
      </c>
      <c r="J771" s="7" t="s">
        <v>7573</v>
      </c>
      <c r="K771" s="7" t="s">
        <v>7573</v>
      </c>
    </row>
    <row r="772" customFormat="false" ht="15" hidden="false" customHeight="false" outlineLevel="0" collapsed="false">
      <c r="A772" s="7" t="s">
        <v>2035</v>
      </c>
      <c r="B772" s="7" t="n">
        <v>171</v>
      </c>
      <c r="C772" s="7" t="s">
        <v>23</v>
      </c>
      <c r="D772" s="7" t="s">
        <v>2036</v>
      </c>
      <c r="E772" s="7" t="s">
        <v>2037</v>
      </c>
      <c r="F772" s="7" t="n">
        <v>6343</v>
      </c>
      <c r="G772" s="7" t="n">
        <v>113</v>
      </c>
      <c r="H772" s="7" t="n">
        <v>0</v>
      </c>
      <c r="I772" s="7" t="n">
        <v>28</v>
      </c>
      <c r="J772" s="7" t="s">
        <v>7573</v>
      </c>
      <c r="K772" s="7" t="s">
        <v>7573</v>
      </c>
    </row>
    <row r="773" customFormat="false" ht="15" hidden="false" customHeight="false" outlineLevel="0" collapsed="false">
      <c r="A773" s="7" t="s">
        <v>2038</v>
      </c>
      <c r="B773" s="7" t="n">
        <v>140</v>
      </c>
      <c r="C773" s="7" t="s">
        <v>23</v>
      </c>
      <c r="F773" s="7" t="n">
        <v>7158</v>
      </c>
      <c r="G773" s="7" t="n">
        <v>55</v>
      </c>
      <c r="H773" s="7" t="n">
        <v>0</v>
      </c>
      <c r="I773" s="7" t="n">
        <v>57</v>
      </c>
      <c r="J773" s="7" t="s">
        <v>7573</v>
      </c>
      <c r="K773" s="7" t="s">
        <v>7573</v>
      </c>
    </row>
    <row r="774" customFormat="false" ht="15" hidden="false" customHeight="false" outlineLevel="0" collapsed="false">
      <c r="A774" s="7" t="s">
        <v>2039</v>
      </c>
      <c r="B774" s="7" t="n">
        <v>103</v>
      </c>
      <c r="C774" s="7" t="s">
        <v>23</v>
      </c>
      <c r="E774" s="7" t="s">
        <v>2040</v>
      </c>
      <c r="F774" s="7" t="n">
        <v>43740</v>
      </c>
      <c r="G774" s="7" t="n">
        <v>261</v>
      </c>
      <c r="H774" s="7" t="n">
        <v>0</v>
      </c>
      <c r="I774" s="7" t="n">
        <v>20</v>
      </c>
      <c r="J774" s="7" t="s">
        <v>7573</v>
      </c>
      <c r="K774" s="7" t="s">
        <v>7573</v>
      </c>
    </row>
    <row r="775" customFormat="false" ht="15" hidden="false" customHeight="false" outlineLevel="0" collapsed="false">
      <c r="A775" s="7" t="s">
        <v>2041</v>
      </c>
      <c r="B775" s="7" t="n">
        <v>6104</v>
      </c>
      <c r="C775" s="7" t="s">
        <v>23</v>
      </c>
      <c r="E775" s="7" t="s">
        <v>2042</v>
      </c>
      <c r="F775" s="7" t="n">
        <v>25857</v>
      </c>
      <c r="G775" s="7" t="n">
        <v>221</v>
      </c>
      <c r="H775" s="7" t="n">
        <v>0</v>
      </c>
      <c r="I775" s="7" t="n">
        <v>111</v>
      </c>
      <c r="J775" s="7" t="s">
        <v>7573</v>
      </c>
      <c r="K775" s="7" t="s">
        <v>7573</v>
      </c>
    </row>
    <row r="776" customFormat="false" ht="15" hidden="false" customHeight="false" outlineLevel="0" collapsed="false">
      <c r="A776" s="7" t="s">
        <v>2043</v>
      </c>
      <c r="B776" s="7" t="n">
        <v>1449</v>
      </c>
      <c r="C776" s="7" t="s">
        <v>23</v>
      </c>
      <c r="D776" s="7" t="s">
        <v>2044</v>
      </c>
      <c r="E776" s="7" t="s">
        <v>2045</v>
      </c>
      <c r="F776" s="7" t="n">
        <v>9031</v>
      </c>
      <c r="G776" s="7" t="n">
        <v>72</v>
      </c>
      <c r="H776" s="7" t="n">
        <v>0</v>
      </c>
      <c r="I776" s="7" t="n">
        <v>4</v>
      </c>
      <c r="J776" s="7" t="s">
        <v>7573</v>
      </c>
      <c r="K776" s="7" t="s">
        <v>7573</v>
      </c>
    </row>
    <row r="777" customFormat="false" ht="15" hidden="false" customHeight="false" outlineLevel="0" collapsed="false">
      <c r="A777" s="7" t="s">
        <v>2046</v>
      </c>
      <c r="B777" s="7" t="n">
        <v>117</v>
      </c>
      <c r="C777" s="7" t="s">
        <v>23</v>
      </c>
      <c r="E777" s="7" t="s">
        <v>2047</v>
      </c>
      <c r="F777" s="7" t="n">
        <v>25555</v>
      </c>
      <c r="G777" s="7" t="n">
        <v>175</v>
      </c>
      <c r="H777" s="7" t="n">
        <v>0</v>
      </c>
      <c r="I777" s="7" t="n">
        <v>25</v>
      </c>
      <c r="J777" s="7" t="s">
        <v>7573</v>
      </c>
      <c r="K777" s="7" t="s">
        <v>7573</v>
      </c>
    </row>
    <row r="778" customFormat="false" ht="15" hidden="false" customHeight="false" outlineLevel="0" collapsed="false">
      <c r="A778" s="7" t="s">
        <v>2048</v>
      </c>
      <c r="B778" s="7" t="n">
        <v>808</v>
      </c>
      <c r="C778" s="7" t="s">
        <v>23</v>
      </c>
      <c r="E778" s="7" t="s">
        <v>2049</v>
      </c>
      <c r="F778" s="7" t="n">
        <v>22459</v>
      </c>
      <c r="G778" s="7" t="n">
        <v>228</v>
      </c>
      <c r="H778" s="7" t="n">
        <v>0</v>
      </c>
      <c r="I778" s="7" t="n">
        <v>3</v>
      </c>
      <c r="J778" s="7" t="s">
        <v>7573</v>
      </c>
      <c r="K778" s="7" t="s">
        <v>7573</v>
      </c>
    </row>
    <row r="779" customFormat="false" ht="15" hidden="false" customHeight="false" outlineLevel="0" collapsed="false">
      <c r="A779" s="7" t="s">
        <v>2050</v>
      </c>
      <c r="B779" s="7" t="n">
        <v>4149</v>
      </c>
      <c r="C779" s="7" t="s">
        <v>23</v>
      </c>
      <c r="D779" s="7" t="s">
        <v>2051</v>
      </c>
      <c r="E779" s="7" t="s">
        <v>2052</v>
      </c>
      <c r="F779" s="7" t="n">
        <v>52299</v>
      </c>
      <c r="G779" s="7" t="n">
        <v>281</v>
      </c>
      <c r="H779" s="7" t="n">
        <v>0</v>
      </c>
      <c r="I779" s="7" t="n">
        <v>39</v>
      </c>
      <c r="J779" s="7" t="s">
        <v>7573</v>
      </c>
      <c r="K779" s="7" t="s">
        <v>7573</v>
      </c>
    </row>
    <row r="780" customFormat="false" ht="15" hidden="false" customHeight="false" outlineLevel="0" collapsed="false">
      <c r="A780" s="7" t="s">
        <v>2053</v>
      </c>
      <c r="B780" s="7" t="n">
        <v>361</v>
      </c>
      <c r="C780" s="7" t="s">
        <v>23</v>
      </c>
      <c r="F780" s="7" t="n">
        <v>8838</v>
      </c>
      <c r="G780" s="7" t="n">
        <v>61</v>
      </c>
      <c r="H780" s="7" t="n">
        <v>0</v>
      </c>
      <c r="I780" s="7" t="n">
        <v>8</v>
      </c>
      <c r="J780" s="7" t="s">
        <v>7573</v>
      </c>
      <c r="K780" s="7" t="s">
        <v>7573</v>
      </c>
    </row>
    <row r="781" customFormat="false" ht="15" hidden="false" customHeight="false" outlineLevel="0" collapsed="false">
      <c r="A781" s="7" t="s">
        <v>2054</v>
      </c>
      <c r="B781" s="7" t="n">
        <v>158</v>
      </c>
      <c r="C781" s="7" t="s">
        <v>23</v>
      </c>
      <c r="E781" s="7" t="s">
        <v>2055</v>
      </c>
      <c r="F781" s="7" t="n">
        <v>6553</v>
      </c>
      <c r="G781" s="7" t="n">
        <v>72</v>
      </c>
      <c r="H781" s="7" t="n">
        <v>0</v>
      </c>
      <c r="I781" s="7" t="n">
        <v>16</v>
      </c>
      <c r="J781" s="7" t="s">
        <v>7573</v>
      </c>
      <c r="K781" s="7" t="s">
        <v>7573</v>
      </c>
    </row>
    <row r="782" customFormat="false" ht="15" hidden="false" customHeight="false" outlineLevel="0" collapsed="false">
      <c r="A782" s="7" t="s">
        <v>2056</v>
      </c>
      <c r="B782" s="7" t="n">
        <v>155</v>
      </c>
      <c r="C782" s="7" t="s">
        <v>23</v>
      </c>
      <c r="D782" s="7" t="s">
        <v>2057</v>
      </c>
      <c r="E782" s="7" t="s">
        <v>2058</v>
      </c>
      <c r="F782" s="7" t="n">
        <v>6102</v>
      </c>
      <c r="G782" s="7" t="n">
        <v>35</v>
      </c>
      <c r="H782" s="7" t="n">
        <v>0</v>
      </c>
      <c r="I782" s="7" t="n">
        <v>11</v>
      </c>
      <c r="J782" s="7" t="s">
        <v>7573</v>
      </c>
      <c r="K782" s="7" t="s">
        <v>7573</v>
      </c>
    </row>
    <row r="783" customFormat="false" ht="15" hidden="false" customHeight="false" outlineLevel="0" collapsed="false">
      <c r="A783" s="7" t="s">
        <v>2059</v>
      </c>
      <c r="B783" s="7" t="n">
        <v>13316</v>
      </c>
      <c r="C783" s="7" t="s">
        <v>23</v>
      </c>
      <c r="D783" s="7" t="s">
        <v>2060</v>
      </c>
      <c r="E783" s="7" t="s">
        <v>2061</v>
      </c>
      <c r="F783" s="7" t="n">
        <v>6298</v>
      </c>
      <c r="G783" s="7" t="n">
        <v>159</v>
      </c>
      <c r="H783" s="7" t="n">
        <v>0</v>
      </c>
      <c r="I783" s="7" t="n">
        <v>1101</v>
      </c>
      <c r="J783" s="7" t="s">
        <v>7573</v>
      </c>
      <c r="K783" s="7" t="s">
        <v>7573</v>
      </c>
    </row>
    <row r="784" customFormat="false" ht="15" hidden="false" customHeight="false" outlineLevel="0" collapsed="false">
      <c r="A784" s="7" t="s">
        <v>2062</v>
      </c>
      <c r="B784" s="7" t="n">
        <v>108</v>
      </c>
      <c r="C784" s="7" t="s">
        <v>23</v>
      </c>
      <c r="D784" s="7" t="s">
        <v>2063</v>
      </c>
      <c r="E784" s="7" t="s">
        <v>2064</v>
      </c>
      <c r="F784" s="7" t="n">
        <v>29865</v>
      </c>
      <c r="G784" s="7" t="n">
        <v>237</v>
      </c>
      <c r="H784" s="7" t="n">
        <v>0</v>
      </c>
      <c r="I784" s="7" t="n">
        <v>12</v>
      </c>
      <c r="J784" s="7" t="s">
        <v>7573</v>
      </c>
      <c r="K784" s="7" t="s">
        <v>7573</v>
      </c>
    </row>
    <row r="785" customFormat="false" ht="15" hidden="false" customHeight="false" outlineLevel="0" collapsed="false">
      <c r="A785" s="7" t="s">
        <v>2065</v>
      </c>
      <c r="B785" s="7" t="n">
        <v>3362</v>
      </c>
      <c r="C785" s="7" t="s">
        <v>23</v>
      </c>
      <c r="D785" s="7" t="s">
        <v>2066</v>
      </c>
      <c r="E785" s="7" t="s">
        <v>2067</v>
      </c>
      <c r="F785" s="7" t="n">
        <v>38245</v>
      </c>
      <c r="G785" s="7" t="n">
        <v>425</v>
      </c>
      <c r="H785" s="7" t="n">
        <v>0</v>
      </c>
      <c r="I785" s="7" t="n">
        <v>37</v>
      </c>
      <c r="J785" s="7" t="s">
        <v>7573</v>
      </c>
      <c r="K785" s="7" t="s">
        <v>7573</v>
      </c>
    </row>
    <row r="786" customFormat="false" ht="15" hidden="false" customHeight="false" outlineLevel="0" collapsed="false">
      <c r="A786" s="7" t="s">
        <v>2068</v>
      </c>
      <c r="B786" s="7" t="n">
        <v>160</v>
      </c>
      <c r="C786" s="7" t="s">
        <v>23</v>
      </c>
      <c r="D786" s="7" t="s">
        <v>2069</v>
      </c>
      <c r="E786" s="7" t="s">
        <v>2070</v>
      </c>
      <c r="F786" s="7" t="n">
        <v>10719</v>
      </c>
      <c r="G786" s="7" t="n">
        <v>33</v>
      </c>
      <c r="H786" s="7" t="n">
        <v>0</v>
      </c>
      <c r="I786" s="7" t="n">
        <v>10</v>
      </c>
      <c r="J786" s="7" t="s">
        <v>7573</v>
      </c>
      <c r="K786" s="7" t="s">
        <v>7573</v>
      </c>
    </row>
    <row r="787" customFormat="false" ht="15" hidden="false" customHeight="false" outlineLevel="0" collapsed="false">
      <c r="A787" s="7" t="s">
        <v>2071</v>
      </c>
      <c r="B787" s="7" t="n">
        <v>123</v>
      </c>
      <c r="C787" s="7" t="s">
        <v>23</v>
      </c>
      <c r="D787" s="7" t="s">
        <v>2072</v>
      </c>
      <c r="E787" s="7" t="s">
        <v>2073</v>
      </c>
      <c r="F787" s="7" t="n">
        <v>6052</v>
      </c>
      <c r="G787" s="7" t="n">
        <v>39</v>
      </c>
      <c r="H787" s="7" t="n">
        <v>1</v>
      </c>
      <c r="I787" s="7" t="n">
        <v>2</v>
      </c>
      <c r="J787" s="7" t="s">
        <v>7573</v>
      </c>
      <c r="K787" s="7" t="s">
        <v>7573</v>
      </c>
    </row>
    <row r="788" customFormat="false" ht="15" hidden="false" customHeight="false" outlineLevel="0" collapsed="false">
      <c r="A788" s="7" t="s">
        <v>2074</v>
      </c>
      <c r="B788" s="7" t="n">
        <v>232</v>
      </c>
      <c r="C788" s="7" t="s">
        <v>23</v>
      </c>
      <c r="E788" s="7" t="s">
        <v>2075</v>
      </c>
      <c r="F788" s="7" t="n">
        <v>7398</v>
      </c>
      <c r="G788" s="7" t="n">
        <v>49</v>
      </c>
      <c r="H788" s="7" t="n">
        <v>0</v>
      </c>
      <c r="I788" s="7" t="n">
        <v>1</v>
      </c>
      <c r="J788" s="7" t="s">
        <v>7573</v>
      </c>
      <c r="K788" s="7" t="s">
        <v>7573</v>
      </c>
    </row>
    <row r="789" customFormat="false" ht="15" hidden="false" customHeight="false" outlineLevel="0" collapsed="false">
      <c r="A789" s="7" t="s">
        <v>2076</v>
      </c>
      <c r="B789" s="7" t="n">
        <v>605</v>
      </c>
      <c r="C789" s="7" t="s">
        <v>23</v>
      </c>
      <c r="D789" s="7" t="s">
        <v>2077</v>
      </c>
      <c r="E789" s="7" t="s">
        <v>2078</v>
      </c>
      <c r="F789" s="7" t="n">
        <v>47211</v>
      </c>
      <c r="G789" s="7" t="n">
        <v>149</v>
      </c>
      <c r="H789" s="7" t="n">
        <v>0</v>
      </c>
      <c r="I789" s="7" t="n">
        <v>7</v>
      </c>
      <c r="J789" s="7" t="s">
        <v>7573</v>
      </c>
      <c r="K789" s="7" t="s">
        <v>7573</v>
      </c>
    </row>
    <row r="790" customFormat="false" ht="15" hidden="false" customHeight="false" outlineLevel="0" collapsed="false">
      <c r="A790" s="7" t="s">
        <v>2079</v>
      </c>
      <c r="B790" s="7" t="n">
        <v>1269</v>
      </c>
      <c r="C790" s="7" t="s">
        <v>23</v>
      </c>
      <c r="E790" s="7" t="s">
        <v>2080</v>
      </c>
      <c r="F790" s="7" t="n">
        <v>8558</v>
      </c>
      <c r="G790" s="7" t="n">
        <v>74</v>
      </c>
      <c r="H790" s="7" t="n">
        <v>0</v>
      </c>
      <c r="I790" s="7" t="n">
        <v>1</v>
      </c>
      <c r="J790" s="7" t="s">
        <v>7573</v>
      </c>
      <c r="K790" s="7" t="s">
        <v>7573</v>
      </c>
    </row>
    <row r="791" customFormat="false" ht="15" hidden="false" customHeight="false" outlineLevel="0" collapsed="false">
      <c r="A791" s="7" t="s">
        <v>2081</v>
      </c>
      <c r="B791" s="7" t="n">
        <v>237</v>
      </c>
      <c r="C791" s="7" t="s">
        <v>23</v>
      </c>
      <c r="D791" s="7" t="s">
        <v>2082</v>
      </c>
      <c r="E791" s="7" t="s">
        <v>2083</v>
      </c>
      <c r="F791" s="7" t="n">
        <v>31192</v>
      </c>
      <c r="G791" s="7" t="n">
        <v>191</v>
      </c>
      <c r="H791" s="7" t="n">
        <v>0</v>
      </c>
      <c r="I791" s="7" t="n">
        <v>4</v>
      </c>
      <c r="J791" s="7" t="s">
        <v>7573</v>
      </c>
      <c r="K791" s="7" t="s">
        <v>7573</v>
      </c>
    </row>
    <row r="792" customFormat="false" ht="15" hidden="false" customHeight="false" outlineLevel="0" collapsed="false">
      <c r="A792" s="7" t="s">
        <v>2084</v>
      </c>
      <c r="B792" s="7" t="n">
        <v>180</v>
      </c>
      <c r="C792" s="7" t="s">
        <v>23</v>
      </c>
      <c r="E792" s="7" t="s">
        <v>2085</v>
      </c>
      <c r="F792" s="7" t="n">
        <v>13852</v>
      </c>
      <c r="G792" s="7" t="n">
        <v>268</v>
      </c>
      <c r="H792" s="7" t="n">
        <v>0</v>
      </c>
      <c r="I792" s="7" t="n">
        <v>5</v>
      </c>
      <c r="J792" s="7" t="s">
        <v>7573</v>
      </c>
      <c r="K792" s="7" t="s">
        <v>7573</v>
      </c>
    </row>
    <row r="793" customFormat="false" ht="15" hidden="false" customHeight="false" outlineLevel="0" collapsed="false">
      <c r="A793" s="7" t="s">
        <v>2086</v>
      </c>
      <c r="B793" s="7" t="n">
        <v>723</v>
      </c>
      <c r="C793" s="7" t="s">
        <v>23</v>
      </c>
      <c r="D793" s="7" t="s">
        <v>2087</v>
      </c>
      <c r="E793" s="7" t="s">
        <v>2088</v>
      </c>
      <c r="F793" s="7" t="n">
        <v>172004</v>
      </c>
      <c r="G793" s="7" t="n">
        <v>2366</v>
      </c>
      <c r="H793" s="7" t="n">
        <v>0</v>
      </c>
      <c r="I793" s="7" t="n">
        <v>212</v>
      </c>
      <c r="J793" s="7" t="s">
        <v>7573</v>
      </c>
      <c r="K793" s="7" t="s">
        <v>7573</v>
      </c>
    </row>
    <row r="794" customFormat="false" ht="15" hidden="false" customHeight="false" outlineLevel="0" collapsed="false">
      <c r="A794" s="7" t="s">
        <v>2089</v>
      </c>
      <c r="B794" s="7" t="n">
        <v>862</v>
      </c>
      <c r="C794" s="7" t="s">
        <v>23</v>
      </c>
      <c r="E794" s="7" t="s">
        <v>2090</v>
      </c>
      <c r="F794" s="7" t="n">
        <v>11330</v>
      </c>
      <c r="G794" s="7" t="n">
        <v>84</v>
      </c>
      <c r="H794" s="7" t="n">
        <v>0</v>
      </c>
      <c r="I794" s="7" t="n">
        <v>2</v>
      </c>
      <c r="J794" s="7" t="s">
        <v>7573</v>
      </c>
      <c r="K794" s="7" t="s">
        <v>7573</v>
      </c>
    </row>
    <row r="795" customFormat="false" ht="15" hidden="false" customHeight="false" outlineLevel="0" collapsed="false">
      <c r="A795" s="7" t="s">
        <v>2091</v>
      </c>
      <c r="B795" s="7" t="n">
        <v>326</v>
      </c>
      <c r="C795" s="7" t="s">
        <v>23</v>
      </c>
      <c r="F795" s="7" t="n">
        <v>8466</v>
      </c>
      <c r="G795" s="7" t="n">
        <v>98</v>
      </c>
      <c r="H795" s="7" t="n">
        <v>0</v>
      </c>
      <c r="I795" s="7" t="n">
        <v>43</v>
      </c>
      <c r="J795" s="7" t="s">
        <v>7573</v>
      </c>
      <c r="K795" s="7" t="s">
        <v>7573</v>
      </c>
    </row>
    <row r="796" customFormat="false" ht="15" hidden="false" customHeight="false" outlineLevel="0" collapsed="false">
      <c r="A796" s="7" t="s">
        <v>2092</v>
      </c>
      <c r="B796" s="7" t="n">
        <v>680</v>
      </c>
      <c r="C796" s="7" t="s">
        <v>23</v>
      </c>
      <c r="D796" s="7" t="s">
        <v>2093</v>
      </c>
      <c r="E796" s="7" t="s">
        <v>2094</v>
      </c>
      <c r="F796" s="7" t="n">
        <v>102416</v>
      </c>
      <c r="G796" s="7" t="n">
        <v>995</v>
      </c>
      <c r="H796" s="7" t="n">
        <v>7</v>
      </c>
      <c r="I796" s="7" t="n">
        <v>144</v>
      </c>
      <c r="J796" s="7" t="s">
        <v>7573</v>
      </c>
      <c r="K796" s="7" t="s">
        <v>7573</v>
      </c>
    </row>
    <row r="797" customFormat="false" ht="15" hidden="false" customHeight="false" outlineLevel="0" collapsed="false">
      <c r="A797" s="7" t="s">
        <v>2095</v>
      </c>
      <c r="B797" s="7" t="n">
        <v>115</v>
      </c>
      <c r="C797" s="7" t="s">
        <v>23</v>
      </c>
      <c r="E797" s="7" t="s">
        <v>2096</v>
      </c>
      <c r="F797" s="7" t="n">
        <v>9041</v>
      </c>
      <c r="G797" s="7" t="n">
        <v>94</v>
      </c>
      <c r="H797" s="7" t="n">
        <v>0</v>
      </c>
      <c r="I797" s="7" t="n">
        <v>2</v>
      </c>
      <c r="J797" s="7" t="s">
        <v>7573</v>
      </c>
      <c r="K797" s="7" t="s">
        <v>7573</v>
      </c>
    </row>
    <row r="798" customFormat="false" ht="15" hidden="false" customHeight="false" outlineLevel="0" collapsed="false">
      <c r="A798" s="7" t="s">
        <v>2097</v>
      </c>
      <c r="B798" s="7" t="n">
        <v>1643</v>
      </c>
      <c r="C798" s="7" t="s">
        <v>23</v>
      </c>
      <c r="D798" s="7" t="s">
        <v>2098</v>
      </c>
      <c r="E798" s="7" t="s">
        <v>2099</v>
      </c>
      <c r="F798" s="7" t="n">
        <v>19519</v>
      </c>
      <c r="G798" s="7" t="n">
        <v>203</v>
      </c>
      <c r="H798" s="7" t="n">
        <v>0</v>
      </c>
      <c r="I798" s="7" t="n">
        <v>69</v>
      </c>
      <c r="J798" s="7" t="s">
        <v>7573</v>
      </c>
      <c r="K798" s="7" t="s">
        <v>7573</v>
      </c>
    </row>
    <row r="799" customFormat="false" ht="15" hidden="false" customHeight="false" outlineLevel="0" collapsed="false">
      <c r="A799" s="7" t="s">
        <v>2100</v>
      </c>
      <c r="B799" s="7" t="n">
        <v>602</v>
      </c>
      <c r="C799" s="7" t="s">
        <v>23</v>
      </c>
      <c r="D799" s="7" t="s">
        <v>2101</v>
      </c>
      <c r="E799" s="7" t="s">
        <v>2102</v>
      </c>
      <c r="F799" s="7" t="n">
        <v>5828</v>
      </c>
      <c r="G799" s="7" t="n">
        <v>105</v>
      </c>
      <c r="H799" s="7" t="n">
        <v>0</v>
      </c>
      <c r="I799" s="7" t="n">
        <v>6</v>
      </c>
      <c r="J799" s="7" t="s">
        <v>7573</v>
      </c>
      <c r="K799" s="7" t="s">
        <v>7573</v>
      </c>
    </row>
    <row r="800" customFormat="false" ht="15" hidden="false" customHeight="false" outlineLevel="0" collapsed="false">
      <c r="A800" s="7" t="s">
        <v>2103</v>
      </c>
      <c r="B800" s="7" t="n">
        <v>951</v>
      </c>
      <c r="C800" s="7" t="s">
        <v>23</v>
      </c>
      <c r="D800" s="7" t="s">
        <v>2104</v>
      </c>
      <c r="E800" s="7" t="s">
        <v>2105</v>
      </c>
      <c r="F800" s="7" t="n">
        <v>5551</v>
      </c>
      <c r="G800" s="7" t="n">
        <v>65</v>
      </c>
      <c r="H800" s="7" t="n">
        <v>0</v>
      </c>
      <c r="I800" s="7" t="n">
        <v>14</v>
      </c>
      <c r="J800" s="7" t="s">
        <v>7573</v>
      </c>
      <c r="K800" s="7" t="s">
        <v>7573</v>
      </c>
    </row>
    <row r="801" customFormat="false" ht="15" hidden="false" customHeight="false" outlineLevel="0" collapsed="false">
      <c r="A801" s="7" t="s">
        <v>2106</v>
      </c>
      <c r="B801" s="7" t="n">
        <v>2871</v>
      </c>
      <c r="C801" s="7" t="s">
        <v>23</v>
      </c>
      <c r="D801" s="7" t="s">
        <v>2107</v>
      </c>
      <c r="E801" s="7" t="s">
        <v>2108</v>
      </c>
      <c r="F801" s="7" t="n">
        <v>60997</v>
      </c>
      <c r="G801" s="7" t="n">
        <v>367</v>
      </c>
      <c r="H801" s="7" t="n">
        <v>0</v>
      </c>
      <c r="I801" s="7" t="n">
        <v>61</v>
      </c>
      <c r="J801" s="7" t="s">
        <v>7573</v>
      </c>
      <c r="K801" s="7" t="s">
        <v>7573</v>
      </c>
    </row>
    <row r="802" customFormat="false" ht="15" hidden="false" customHeight="false" outlineLevel="0" collapsed="false">
      <c r="A802" s="7" t="s">
        <v>2109</v>
      </c>
      <c r="B802" s="7" t="n">
        <v>406</v>
      </c>
      <c r="C802" s="7" t="s">
        <v>23</v>
      </c>
      <c r="D802" s="7" t="s">
        <v>2110</v>
      </c>
      <c r="E802" s="7" t="s">
        <v>2111</v>
      </c>
      <c r="F802" s="7" t="n">
        <v>9652</v>
      </c>
      <c r="G802" s="7" t="n">
        <v>230</v>
      </c>
      <c r="H802" s="7" t="n">
        <v>0</v>
      </c>
      <c r="I802" s="7" t="n">
        <v>7</v>
      </c>
      <c r="J802" s="7" t="s">
        <v>7573</v>
      </c>
      <c r="K802" s="7" t="s">
        <v>7573</v>
      </c>
    </row>
    <row r="803" customFormat="false" ht="15" hidden="false" customHeight="false" outlineLevel="0" collapsed="false">
      <c r="A803" s="7" t="s">
        <v>2112</v>
      </c>
      <c r="B803" s="7" t="n">
        <v>313</v>
      </c>
      <c r="C803" s="7" t="s">
        <v>23</v>
      </c>
      <c r="E803" s="7" t="s">
        <v>2113</v>
      </c>
      <c r="F803" s="7" t="n">
        <v>5797</v>
      </c>
      <c r="G803" s="7" t="n">
        <v>67</v>
      </c>
      <c r="H803" s="7" t="n">
        <v>0</v>
      </c>
      <c r="I803" s="7" t="n">
        <v>28</v>
      </c>
      <c r="J803" s="7" t="s">
        <v>7573</v>
      </c>
      <c r="K803" s="7" t="s">
        <v>7573</v>
      </c>
    </row>
    <row r="804" customFormat="false" ht="15" hidden="false" customHeight="false" outlineLevel="0" collapsed="false">
      <c r="A804" s="7" t="s">
        <v>2114</v>
      </c>
      <c r="B804" s="7" t="n">
        <v>5031</v>
      </c>
      <c r="C804" s="7" t="s">
        <v>23</v>
      </c>
      <c r="E804" s="7" t="s">
        <v>2115</v>
      </c>
      <c r="F804" s="7" t="n">
        <v>126827</v>
      </c>
      <c r="G804" s="7" t="n">
        <v>185</v>
      </c>
      <c r="H804" s="7" t="n">
        <v>4</v>
      </c>
      <c r="I804" s="7" t="n">
        <v>46</v>
      </c>
      <c r="J804" s="7" t="s">
        <v>7573</v>
      </c>
      <c r="K804" s="7" t="s">
        <v>7573</v>
      </c>
    </row>
    <row r="805" customFormat="false" ht="15" hidden="false" customHeight="false" outlineLevel="0" collapsed="false">
      <c r="A805" s="7" t="s">
        <v>2116</v>
      </c>
      <c r="B805" s="7" t="n">
        <v>147</v>
      </c>
      <c r="C805" s="7" t="s">
        <v>23</v>
      </c>
      <c r="E805" s="7" t="s">
        <v>2117</v>
      </c>
      <c r="F805" s="7" t="n">
        <v>9225</v>
      </c>
      <c r="G805" s="7" t="n">
        <v>82</v>
      </c>
      <c r="H805" s="7" t="n">
        <v>0</v>
      </c>
      <c r="I805" s="7" t="n">
        <v>14</v>
      </c>
      <c r="J805" s="7" t="s">
        <v>7573</v>
      </c>
      <c r="K805" s="7" t="s">
        <v>7573</v>
      </c>
    </row>
    <row r="806" customFormat="false" ht="15" hidden="false" customHeight="false" outlineLevel="0" collapsed="false">
      <c r="A806" s="7" t="s">
        <v>2118</v>
      </c>
      <c r="B806" s="7" t="n">
        <v>123</v>
      </c>
      <c r="C806" s="7" t="s">
        <v>23</v>
      </c>
      <c r="F806" s="7" t="n">
        <v>19928</v>
      </c>
      <c r="G806" s="7" t="n">
        <v>317</v>
      </c>
      <c r="H806" s="7" t="n">
        <v>0</v>
      </c>
      <c r="I806" s="7" t="n">
        <v>22</v>
      </c>
      <c r="J806" s="7" t="s">
        <v>7573</v>
      </c>
      <c r="K806" s="7" t="s">
        <v>7573</v>
      </c>
    </row>
    <row r="807" customFormat="false" ht="15" hidden="false" customHeight="false" outlineLevel="0" collapsed="false">
      <c r="A807" s="7" t="s">
        <v>2119</v>
      </c>
      <c r="B807" s="7" t="n">
        <v>1537</v>
      </c>
      <c r="C807" s="7" t="s">
        <v>23</v>
      </c>
      <c r="D807" s="7" t="s">
        <v>2120</v>
      </c>
      <c r="E807" s="7" t="s">
        <v>2121</v>
      </c>
      <c r="F807" s="7" t="n">
        <v>6542</v>
      </c>
      <c r="G807" s="7" t="n">
        <v>32</v>
      </c>
      <c r="H807" s="7" t="n">
        <v>0</v>
      </c>
      <c r="I807" s="7" t="n">
        <v>10</v>
      </c>
      <c r="J807" s="7" t="s">
        <v>7573</v>
      </c>
      <c r="K807" s="7" t="s">
        <v>7573</v>
      </c>
    </row>
    <row r="808" customFormat="false" ht="15" hidden="false" customHeight="false" outlineLevel="0" collapsed="false">
      <c r="A808" s="7" t="s">
        <v>2122</v>
      </c>
      <c r="B808" s="7" t="n">
        <v>705</v>
      </c>
      <c r="C808" s="7" t="s">
        <v>23</v>
      </c>
      <c r="D808" s="7" t="s">
        <v>2123</v>
      </c>
      <c r="E808" s="7" t="s">
        <v>2124</v>
      </c>
      <c r="F808" s="7" t="n">
        <v>7247</v>
      </c>
      <c r="G808" s="7" t="n">
        <v>86</v>
      </c>
      <c r="H808" s="7" t="n">
        <v>0</v>
      </c>
      <c r="I808" s="7" t="n">
        <v>5</v>
      </c>
      <c r="J808" s="7" t="s">
        <v>7573</v>
      </c>
      <c r="K808" s="7" t="s">
        <v>7573</v>
      </c>
    </row>
    <row r="809" customFormat="false" ht="15" hidden="false" customHeight="false" outlineLevel="0" collapsed="false">
      <c r="A809" s="7" t="s">
        <v>2125</v>
      </c>
      <c r="B809" s="7" t="n">
        <v>2896</v>
      </c>
      <c r="C809" s="7" t="s">
        <v>23</v>
      </c>
      <c r="D809" s="7" t="s">
        <v>2126</v>
      </c>
      <c r="E809" s="7" t="s">
        <v>2127</v>
      </c>
      <c r="F809" s="7" t="n">
        <v>12837</v>
      </c>
      <c r="G809" s="7" t="n">
        <v>91</v>
      </c>
      <c r="H809" s="7" t="n">
        <v>0</v>
      </c>
      <c r="I809" s="7" t="n">
        <v>30</v>
      </c>
      <c r="J809" s="7" t="s">
        <v>7573</v>
      </c>
      <c r="K809" s="7" t="s">
        <v>7573</v>
      </c>
    </row>
    <row r="810" customFormat="false" ht="15" hidden="false" customHeight="false" outlineLevel="0" collapsed="false">
      <c r="A810" s="7" t="s">
        <v>2128</v>
      </c>
      <c r="B810" s="7" t="n">
        <v>242</v>
      </c>
      <c r="C810" s="7" t="s">
        <v>23</v>
      </c>
      <c r="D810" s="7" t="s">
        <v>2129</v>
      </c>
      <c r="E810" s="7" t="s">
        <v>2130</v>
      </c>
      <c r="F810" s="7" t="n">
        <v>35250</v>
      </c>
      <c r="G810" s="7" t="n">
        <v>430</v>
      </c>
      <c r="H810" s="7" t="n">
        <v>148</v>
      </c>
      <c r="I810" s="7" t="n">
        <v>671</v>
      </c>
      <c r="J810" s="7" t="s">
        <v>7573</v>
      </c>
      <c r="K810" s="7" t="s">
        <v>7573</v>
      </c>
    </row>
    <row r="811" customFormat="false" ht="15" hidden="false" customHeight="false" outlineLevel="0" collapsed="false">
      <c r="A811" s="7" t="s">
        <v>2131</v>
      </c>
      <c r="B811" s="7" t="n">
        <v>101</v>
      </c>
      <c r="C811" s="7" t="s">
        <v>23</v>
      </c>
      <c r="E811" s="7" t="s">
        <v>2132</v>
      </c>
      <c r="F811" s="7" t="n">
        <v>6698</v>
      </c>
      <c r="G811" s="7" t="n">
        <v>95</v>
      </c>
      <c r="H811" s="7" t="n">
        <v>0</v>
      </c>
      <c r="I811" s="7" t="n">
        <v>2</v>
      </c>
      <c r="J811" s="7" t="s">
        <v>7573</v>
      </c>
      <c r="K811" s="7" t="s">
        <v>7573</v>
      </c>
    </row>
    <row r="812" customFormat="false" ht="15" hidden="false" customHeight="false" outlineLevel="0" collapsed="false">
      <c r="A812" s="7" t="s">
        <v>2133</v>
      </c>
      <c r="B812" s="7" t="n">
        <v>141</v>
      </c>
      <c r="C812" s="7" t="s">
        <v>23</v>
      </c>
      <c r="F812" s="7" t="n">
        <v>34731</v>
      </c>
      <c r="G812" s="7" t="n">
        <v>327</v>
      </c>
      <c r="H812" s="7" t="n">
        <v>0</v>
      </c>
      <c r="I812" s="7" t="n">
        <v>16</v>
      </c>
      <c r="J812" s="7" t="s">
        <v>7573</v>
      </c>
      <c r="K812" s="7" t="s">
        <v>7573</v>
      </c>
    </row>
    <row r="813" customFormat="false" ht="15" hidden="false" customHeight="false" outlineLevel="0" collapsed="false">
      <c r="A813" s="7" t="s">
        <v>2134</v>
      </c>
      <c r="B813" s="7" t="n">
        <v>3540</v>
      </c>
      <c r="C813" s="7" t="s">
        <v>23</v>
      </c>
      <c r="D813" s="7" t="s">
        <v>2135</v>
      </c>
      <c r="E813" s="7" t="s">
        <v>2136</v>
      </c>
      <c r="F813" s="7" t="n">
        <v>10293</v>
      </c>
      <c r="G813" s="7" t="n">
        <v>98</v>
      </c>
      <c r="H813" s="7" t="n">
        <v>0</v>
      </c>
      <c r="I813" s="7" t="n">
        <v>322</v>
      </c>
      <c r="J813" s="7" t="s">
        <v>7573</v>
      </c>
      <c r="K813" s="7" t="s">
        <v>7573</v>
      </c>
    </row>
    <row r="814" customFormat="false" ht="15" hidden="false" customHeight="false" outlineLevel="0" collapsed="false">
      <c r="A814" s="7" t="s">
        <v>2137</v>
      </c>
      <c r="B814" s="7" t="n">
        <v>395</v>
      </c>
      <c r="C814" s="7" t="s">
        <v>23</v>
      </c>
      <c r="D814" s="7" t="s">
        <v>2138</v>
      </c>
      <c r="E814" s="7" t="s">
        <v>2139</v>
      </c>
      <c r="F814" s="7" t="n">
        <v>8025</v>
      </c>
      <c r="G814" s="7" t="n">
        <v>126</v>
      </c>
      <c r="H814" s="7" t="n">
        <v>0</v>
      </c>
      <c r="I814" s="7" t="n">
        <v>4</v>
      </c>
      <c r="J814" s="7" t="s">
        <v>7573</v>
      </c>
      <c r="K814" s="7" t="s">
        <v>7573</v>
      </c>
    </row>
    <row r="815" customFormat="false" ht="15" hidden="false" customHeight="false" outlineLevel="0" collapsed="false">
      <c r="A815" s="7" t="s">
        <v>2140</v>
      </c>
      <c r="B815" s="7" t="n">
        <v>5668</v>
      </c>
      <c r="C815" s="7" t="s">
        <v>23</v>
      </c>
      <c r="D815" s="7" t="s">
        <v>2141</v>
      </c>
      <c r="E815" s="7" t="s">
        <v>2142</v>
      </c>
      <c r="F815" s="7" t="n">
        <v>17819</v>
      </c>
      <c r="G815" s="7" t="n">
        <v>111</v>
      </c>
      <c r="H815" s="7" t="n">
        <v>0</v>
      </c>
      <c r="I815" s="7" t="n">
        <v>52</v>
      </c>
      <c r="J815" s="7" t="s">
        <v>7573</v>
      </c>
      <c r="K815" s="7" t="s">
        <v>7573</v>
      </c>
    </row>
    <row r="816" customFormat="false" ht="15" hidden="false" customHeight="false" outlineLevel="0" collapsed="false">
      <c r="A816" s="7" t="s">
        <v>2143</v>
      </c>
      <c r="B816" s="7" t="n">
        <v>190</v>
      </c>
      <c r="C816" s="7" t="s">
        <v>23</v>
      </c>
      <c r="E816" s="7" t="s">
        <v>2144</v>
      </c>
      <c r="F816" s="7" t="n">
        <v>5065</v>
      </c>
      <c r="G816" s="7" t="n">
        <v>44</v>
      </c>
      <c r="H816" s="7" t="n">
        <v>0</v>
      </c>
      <c r="I816" s="7" t="n">
        <v>31</v>
      </c>
      <c r="J816" s="7" t="s">
        <v>7573</v>
      </c>
      <c r="K816" s="7" t="s">
        <v>7573</v>
      </c>
    </row>
    <row r="817" customFormat="false" ht="15" hidden="false" customHeight="false" outlineLevel="0" collapsed="false">
      <c r="A817" s="7" t="s">
        <v>2145</v>
      </c>
      <c r="B817" s="7" t="n">
        <v>120</v>
      </c>
      <c r="C817" s="7" t="s">
        <v>23</v>
      </c>
      <c r="D817" s="7" t="s">
        <v>2146</v>
      </c>
      <c r="E817" s="7" t="s">
        <v>2147</v>
      </c>
      <c r="F817" s="7" t="n">
        <v>6284</v>
      </c>
      <c r="G817" s="7" t="n">
        <v>33</v>
      </c>
      <c r="H817" s="7" t="n">
        <v>0</v>
      </c>
      <c r="I817" s="7" t="n">
        <v>1</v>
      </c>
      <c r="J817" s="7" t="s">
        <v>7573</v>
      </c>
      <c r="K817" s="7" t="s">
        <v>7573</v>
      </c>
    </row>
    <row r="818" customFormat="false" ht="15" hidden="false" customHeight="false" outlineLevel="0" collapsed="false">
      <c r="A818" s="7" t="s">
        <v>2148</v>
      </c>
      <c r="B818" s="7" t="n">
        <v>804</v>
      </c>
      <c r="C818" s="7" t="s">
        <v>23</v>
      </c>
      <c r="F818" s="7" t="n">
        <v>46437</v>
      </c>
      <c r="G818" s="7" t="n">
        <v>310</v>
      </c>
      <c r="H818" s="7" t="n">
        <v>0</v>
      </c>
      <c r="I818" s="7" t="n">
        <v>1</v>
      </c>
      <c r="J818" s="7" t="s">
        <v>7573</v>
      </c>
      <c r="K818" s="7" t="s">
        <v>7573</v>
      </c>
    </row>
    <row r="819" customFormat="false" ht="15" hidden="false" customHeight="false" outlineLevel="0" collapsed="false">
      <c r="A819" s="7" t="s">
        <v>2149</v>
      </c>
      <c r="B819" s="7" t="n">
        <v>1225</v>
      </c>
      <c r="C819" s="7" t="s">
        <v>23</v>
      </c>
      <c r="D819" s="7" t="s">
        <v>2150</v>
      </c>
      <c r="E819" s="7" t="s">
        <v>2151</v>
      </c>
      <c r="F819" s="7" t="n">
        <v>9051</v>
      </c>
      <c r="G819" s="7" t="n">
        <v>225</v>
      </c>
      <c r="H819" s="7" t="n">
        <v>0</v>
      </c>
      <c r="I819" s="7" t="n">
        <v>79</v>
      </c>
      <c r="J819" s="7" t="s">
        <v>7573</v>
      </c>
      <c r="K819" s="7" t="s">
        <v>7573</v>
      </c>
    </row>
    <row r="820" customFormat="false" ht="15" hidden="false" customHeight="false" outlineLevel="0" collapsed="false">
      <c r="A820" s="7" t="s">
        <v>2152</v>
      </c>
      <c r="B820" s="7" t="n">
        <v>11315</v>
      </c>
      <c r="C820" s="7" t="s">
        <v>23</v>
      </c>
      <c r="D820" s="7" t="s">
        <v>2153</v>
      </c>
      <c r="E820" s="7" t="s">
        <v>2154</v>
      </c>
      <c r="F820" s="7" t="n">
        <v>57627</v>
      </c>
      <c r="G820" s="7" t="n">
        <v>372</v>
      </c>
      <c r="H820" s="7" t="n">
        <v>0</v>
      </c>
      <c r="I820" s="7" t="n">
        <v>82</v>
      </c>
      <c r="J820" s="7" t="s">
        <v>7573</v>
      </c>
      <c r="K820" s="7" t="s">
        <v>7573</v>
      </c>
    </row>
    <row r="821" customFormat="false" ht="15" hidden="false" customHeight="false" outlineLevel="0" collapsed="false">
      <c r="A821" s="7" t="s">
        <v>2155</v>
      </c>
      <c r="B821" s="7" t="n">
        <v>8929</v>
      </c>
      <c r="C821" s="7" t="s">
        <v>23</v>
      </c>
      <c r="D821" s="7" t="s">
        <v>2156</v>
      </c>
      <c r="E821" s="7" t="s">
        <v>2157</v>
      </c>
      <c r="F821" s="7" t="n">
        <v>13327</v>
      </c>
      <c r="G821" s="7" t="n">
        <v>121</v>
      </c>
      <c r="H821" s="7" t="n">
        <v>0</v>
      </c>
      <c r="I821" s="7" t="n">
        <v>6</v>
      </c>
      <c r="J821" s="7" t="s">
        <v>7573</v>
      </c>
      <c r="K821" s="7" t="s">
        <v>7573</v>
      </c>
    </row>
    <row r="822" customFormat="false" ht="15" hidden="false" customHeight="false" outlineLevel="0" collapsed="false">
      <c r="A822" s="7" t="s">
        <v>2158</v>
      </c>
      <c r="B822" s="7" t="n">
        <v>259</v>
      </c>
      <c r="C822" s="7" t="s">
        <v>23</v>
      </c>
      <c r="D822" s="7" t="s">
        <v>2159</v>
      </c>
      <c r="E822" s="7" t="s">
        <v>2160</v>
      </c>
      <c r="F822" s="7" t="n">
        <v>19470</v>
      </c>
      <c r="G822" s="7" t="n">
        <v>138</v>
      </c>
      <c r="H822" s="7" t="n">
        <v>2</v>
      </c>
      <c r="I822" s="7" t="n">
        <v>55</v>
      </c>
      <c r="J822" s="7" t="s">
        <v>7573</v>
      </c>
      <c r="K822" s="7" t="s">
        <v>7573</v>
      </c>
    </row>
    <row r="823" customFormat="false" ht="15" hidden="false" customHeight="false" outlineLevel="0" collapsed="false">
      <c r="A823" s="7" t="s">
        <v>2161</v>
      </c>
      <c r="B823" s="7" t="n">
        <v>239</v>
      </c>
      <c r="C823" s="7" t="s">
        <v>23</v>
      </c>
      <c r="F823" s="7" t="n">
        <v>9907</v>
      </c>
      <c r="G823" s="7" t="n">
        <v>110</v>
      </c>
      <c r="H823" s="7" t="n">
        <v>0</v>
      </c>
      <c r="I823" s="7" t="n">
        <v>4</v>
      </c>
      <c r="J823" s="7" t="s">
        <v>7573</v>
      </c>
      <c r="K823" s="7" t="s">
        <v>7573</v>
      </c>
    </row>
    <row r="824" customFormat="false" ht="15" hidden="false" customHeight="false" outlineLevel="0" collapsed="false">
      <c r="A824" s="7" t="s">
        <v>2162</v>
      </c>
      <c r="B824" s="7" t="n">
        <v>714</v>
      </c>
      <c r="C824" s="7" t="s">
        <v>23</v>
      </c>
      <c r="E824" s="7" t="s">
        <v>2163</v>
      </c>
      <c r="F824" s="7" t="n">
        <v>17055</v>
      </c>
      <c r="G824" s="7" t="n">
        <v>139</v>
      </c>
      <c r="H824" s="7" t="n">
        <v>0</v>
      </c>
      <c r="I824" s="7" t="n">
        <v>6</v>
      </c>
      <c r="J824" s="7" t="s">
        <v>7573</v>
      </c>
      <c r="K824" s="7" t="s">
        <v>7573</v>
      </c>
    </row>
    <row r="825" customFormat="false" ht="15" hidden="false" customHeight="false" outlineLevel="0" collapsed="false">
      <c r="A825" s="7" t="s">
        <v>2164</v>
      </c>
      <c r="B825" s="7" t="n">
        <v>208</v>
      </c>
      <c r="C825" s="7" t="s">
        <v>23</v>
      </c>
      <c r="E825" s="7" t="s">
        <v>2165</v>
      </c>
      <c r="F825" s="7" t="n">
        <v>5818</v>
      </c>
      <c r="G825" s="7" t="n">
        <v>58</v>
      </c>
      <c r="H825" s="7" t="n">
        <v>0</v>
      </c>
      <c r="I825" s="7" t="n">
        <v>2</v>
      </c>
      <c r="J825" s="7" t="s">
        <v>7573</v>
      </c>
      <c r="K825" s="7" t="s">
        <v>7573</v>
      </c>
    </row>
    <row r="826" customFormat="false" ht="15" hidden="false" customHeight="false" outlineLevel="0" collapsed="false">
      <c r="A826" s="7" t="s">
        <v>2166</v>
      </c>
      <c r="B826" s="7" t="n">
        <v>153</v>
      </c>
      <c r="C826" s="7" t="s">
        <v>23</v>
      </c>
      <c r="F826" s="7" t="n">
        <v>6554</v>
      </c>
      <c r="G826" s="7" t="n">
        <v>34</v>
      </c>
      <c r="H826" s="7" t="n">
        <v>2</v>
      </c>
      <c r="I826" s="7" t="n">
        <v>47</v>
      </c>
      <c r="J826" s="7" t="s">
        <v>7573</v>
      </c>
      <c r="K826" s="7" t="s">
        <v>7573</v>
      </c>
    </row>
    <row r="827" customFormat="false" ht="15" hidden="false" customHeight="false" outlineLevel="0" collapsed="false">
      <c r="A827" s="7" t="s">
        <v>2167</v>
      </c>
      <c r="B827" s="7" t="n">
        <v>359</v>
      </c>
      <c r="C827" s="7" t="s">
        <v>23</v>
      </c>
      <c r="D827" s="7" t="s">
        <v>2168</v>
      </c>
      <c r="E827" s="7" t="s">
        <v>2169</v>
      </c>
      <c r="F827" s="7" t="n">
        <v>21701</v>
      </c>
      <c r="G827" s="7" t="n">
        <v>156</v>
      </c>
      <c r="H827" s="7" t="n">
        <v>0</v>
      </c>
      <c r="I827" s="7" t="n">
        <v>11</v>
      </c>
      <c r="J827" s="7" t="s">
        <v>7573</v>
      </c>
      <c r="K827" s="7" t="s">
        <v>7573</v>
      </c>
    </row>
    <row r="828" customFormat="false" ht="15" hidden="false" customHeight="false" outlineLevel="0" collapsed="false">
      <c r="A828" s="7" t="s">
        <v>2170</v>
      </c>
      <c r="B828" s="7" t="n">
        <v>497</v>
      </c>
      <c r="C828" s="7" t="s">
        <v>23</v>
      </c>
      <c r="E828" s="7" t="s">
        <v>2171</v>
      </c>
      <c r="F828" s="7" t="n">
        <v>13933</v>
      </c>
      <c r="G828" s="7" t="n">
        <v>133</v>
      </c>
      <c r="H828" s="7" t="n">
        <v>0</v>
      </c>
      <c r="I828" s="7" t="n">
        <v>0</v>
      </c>
      <c r="J828" s="7" t="s">
        <v>7573</v>
      </c>
      <c r="K828" s="7" t="s">
        <v>7573</v>
      </c>
    </row>
    <row r="829" customFormat="false" ht="15" hidden="false" customHeight="false" outlineLevel="0" collapsed="false">
      <c r="A829" s="7" t="s">
        <v>2172</v>
      </c>
      <c r="B829" s="7" t="n">
        <v>1956</v>
      </c>
      <c r="C829" s="7" t="s">
        <v>23</v>
      </c>
      <c r="D829" s="7" t="s">
        <v>2173</v>
      </c>
      <c r="E829" s="7" t="s">
        <v>2174</v>
      </c>
      <c r="F829" s="7" t="n">
        <v>565761</v>
      </c>
      <c r="G829" s="7" t="n">
        <v>2083</v>
      </c>
      <c r="H829" s="7" t="n">
        <v>0</v>
      </c>
      <c r="I829" s="7" t="n">
        <v>71</v>
      </c>
      <c r="J829" s="7" t="s">
        <v>7573</v>
      </c>
      <c r="K829" s="7" t="s">
        <v>7573</v>
      </c>
    </row>
    <row r="830" customFormat="false" ht="15" hidden="false" customHeight="false" outlineLevel="0" collapsed="false">
      <c r="A830" s="7" t="s">
        <v>2175</v>
      </c>
      <c r="B830" s="7" t="n">
        <v>2783</v>
      </c>
      <c r="C830" s="7" t="s">
        <v>23</v>
      </c>
      <c r="E830" s="7" t="s">
        <v>2176</v>
      </c>
      <c r="F830" s="7" t="n">
        <v>151696</v>
      </c>
      <c r="G830" s="7" t="n">
        <v>107</v>
      </c>
      <c r="H830" s="7" t="n">
        <v>0</v>
      </c>
      <c r="I830" s="7" t="n">
        <v>23</v>
      </c>
      <c r="J830" s="7" t="s">
        <v>7573</v>
      </c>
      <c r="K830" s="7" t="s">
        <v>7573</v>
      </c>
    </row>
    <row r="831" customFormat="false" ht="15" hidden="false" customHeight="false" outlineLevel="0" collapsed="false">
      <c r="A831" s="7" t="s">
        <v>2177</v>
      </c>
      <c r="B831" s="7" t="n">
        <v>501</v>
      </c>
      <c r="C831" s="7" t="s">
        <v>23</v>
      </c>
      <c r="F831" s="7" t="n">
        <v>8900</v>
      </c>
      <c r="G831" s="7" t="n">
        <v>90</v>
      </c>
      <c r="H831" s="7" t="n">
        <v>0</v>
      </c>
      <c r="I831" s="7" t="n">
        <v>66</v>
      </c>
      <c r="J831" s="7" t="s">
        <v>7573</v>
      </c>
      <c r="K831" s="7" t="s">
        <v>7573</v>
      </c>
    </row>
    <row r="832" customFormat="false" ht="15" hidden="false" customHeight="false" outlineLevel="0" collapsed="false">
      <c r="A832" s="7" t="s">
        <v>2178</v>
      </c>
      <c r="B832" s="7" t="n">
        <v>199</v>
      </c>
      <c r="C832" s="7" t="s">
        <v>23</v>
      </c>
      <c r="E832" s="7" t="s">
        <v>2179</v>
      </c>
      <c r="F832" s="7" t="n">
        <v>66768</v>
      </c>
      <c r="G832" s="7" t="n">
        <v>1182</v>
      </c>
      <c r="H832" s="7" t="n">
        <v>0</v>
      </c>
      <c r="I832" s="7" t="n">
        <v>77</v>
      </c>
      <c r="J832" s="7" t="s">
        <v>7573</v>
      </c>
      <c r="K832" s="7" t="s">
        <v>7573</v>
      </c>
    </row>
    <row r="833" customFormat="false" ht="15" hidden="false" customHeight="false" outlineLevel="0" collapsed="false">
      <c r="A833" s="7" t="s">
        <v>2180</v>
      </c>
      <c r="B833" s="7" t="n">
        <v>151</v>
      </c>
      <c r="C833" s="7" t="s">
        <v>23</v>
      </c>
      <c r="D833" s="7" t="s">
        <v>2181</v>
      </c>
      <c r="E833" s="7" t="s">
        <v>2182</v>
      </c>
      <c r="F833" s="7" t="n">
        <v>18113</v>
      </c>
      <c r="G833" s="7" t="n">
        <v>149</v>
      </c>
      <c r="H833" s="7" t="n">
        <v>0</v>
      </c>
      <c r="I833" s="7" t="n">
        <v>7</v>
      </c>
      <c r="J833" s="7" t="s">
        <v>7573</v>
      </c>
      <c r="K833" s="7" t="s">
        <v>7573</v>
      </c>
    </row>
    <row r="834" customFormat="false" ht="15" hidden="false" customHeight="false" outlineLevel="0" collapsed="false">
      <c r="A834" s="7" t="s">
        <v>2183</v>
      </c>
      <c r="B834" s="7" t="n">
        <v>296</v>
      </c>
      <c r="C834" s="7" t="s">
        <v>23</v>
      </c>
      <c r="F834" s="7" t="n">
        <v>36757</v>
      </c>
      <c r="G834" s="7" t="n">
        <v>369</v>
      </c>
      <c r="H834" s="7" t="n">
        <v>0</v>
      </c>
      <c r="I834" s="7" t="n">
        <v>9</v>
      </c>
      <c r="J834" s="7" t="s">
        <v>7573</v>
      </c>
      <c r="K834" s="7" t="s">
        <v>7573</v>
      </c>
    </row>
    <row r="835" customFormat="false" ht="15" hidden="false" customHeight="false" outlineLevel="0" collapsed="false">
      <c r="A835" s="7" t="s">
        <v>2184</v>
      </c>
      <c r="B835" s="7" t="n">
        <v>434</v>
      </c>
      <c r="C835" s="7" t="s">
        <v>23</v>
      </c>
      <c r="D835" s="7" t="s">
        <v>2185</v>
      </c>
      <c r="E835" s="7" t="s">
        <v>2186</v>
      </c>
      <c r="F835" s="7" t="n">
        <v>52142</v>
      </c>
      <c r="G835" s="7" t="n">
        <v>467</v>
      </c>
      <c r="H835" s="7" t="n">
        <v>0</v>
      </c>
      <c r="I835" s="7" t="n">
        <v>49</v>
      </c>
      <c r="J835" s="7" t="s">
        <v>7573</v>
      </c>
      <c r="K835" s="7" t="s">
        <v>7573</v>
      </c>
    </row>
    <row r="836" customFormat="false" ht="15" hidden="false" customHeight="false" outlineLevel="0" collapsed="false">
      <c r="A836" s="7" t="s">
        <v>2187</v>
      </c>
      <c r="B836" s="7" t="n">
        <v>268</v>
      </c>
      <c r="C836" s="7" t="s">
        <v>23</v>
      </c>
      <c r="D836" s="7" t="s">
        <v>2188</v>
      </c>
      <c r="E836" s="7" t="s">
        <v>2189</v>
      </c>
      <c r="F836" s="7" t="n">
        <v>16502</v>
      </c>
      <c r="G836" s="7" t="n">
        <v>218</v>
      </c>
      <c r="H836" s="7" t="n">
        <v>0</v>
      </c>
      <c r="I836" s="7" t="n">
        <v>77</v>
      </c>
      <c r="J836" s="7" t="s">
        <v>7573</v>
      </c>
      <c r="K836" s="7" t="s">
        <v>7573</v>
      </c>
    </row>
    <row r="837" customFormat="false" ht="15" hidden="false" customHeight="false" outlineLevel="0" collapsed="false">
      <c r="A837" s="7" t="s">
        <v>2190</v>
      </c>
      <c r="B837" s="7" t="n">
        <v>173</v>
      </c>
      <c r="C837" s="7" t="s">
        <v>23</v>
      </c>
      <c r="D837" s="7" t="s">
        <v>2191</v>
      </c>
      <c r="E837" s="7" t="s">
        <v>2192</v>
      </c>
      <c r="F837" s="7" t="n">
        <v>12031</v>
      </c>
      <c r="G837" s="7" t="n">
        <v>78</v>
      </c>
      <c r="H837" s="7" t="n">
        <v>6</v>
      </c>
      <c r="I837" s="7" t="n">
        <v>7</v>
      </c>
      <c r="J837" s="7" t="s">
        <v>7573</v>
      </c>
      <c r="K837" s="7" t="s">
        <v>7573</v>
      </c>
    </row>
    <row r="838" customFormat="false" ht="15" hidden="false" customHeight="false" outlineLevel="0" collapsed="false">
      <c r="A838" s="7" t="s">
        <v>2193</v>
      </c>
      <c r="B838" s="7" t="n">
        <v>386</v>
      </c>
      <c r="C838" s="7" t="s">
        <v>23</v>
      </c>
      <c r="D838" s="7" t="s">
        <v>2194</v>
      </c>
      <c r="E838" s="7" t="s">
        <v>2195</v>
      </c>
      <c r="F838" s="7" t="n">
        <v>10399</v>
      </c>
      <c r="G838" s="7" t="n">
        <v>96</v>
      </c>
      <c r="H838" s="7" t="n">
        <v>0</v>
      </c>
      <c r="I838" s="7" t="n">
        <v>8</v>
      </c>
      <c r="J838" s="7" t="s">
        <v>7573</v>
      </c>
      <c r="K838" s="7" t="s">
        <v>7573</v>
      </c>
    </row>
    <row r="839" customFormat="false" ht="15" hidden="false" customHeight="false" outlineLevel="0" collapsed="false">
      <c r="A839" s="7" t="s">
        <v>2196</v>
      </c>
      <c r="B839" s="7" t="n">
        <v>5285</v>
      </c>
      <c r="C839" s="7" t="s">
        <v>23</v>
      </c>
      <c r="E839" s="7" t="s">
        <v>2197</v>
      </c>
      <c r="F839" s="7" t="n">
        <v>42777</v>
      </c>
      <c r="G839" s="7" t="n">
        <v>465</v>
      </c>
      <c r="H839" s="7" t="n">
        <v>0</v>
      </c>
      <c r="I839" s="7" t="n">
        <v>54</v>
      </c>
      <c r="J839" s="7" t="s">
        <v>7573</v>
      </c>
      <c r="K839" s="7" t="s">
        <v>7573</v>
      </c>
    </row>
    <row r="840" customFormat="false" ht="15" hidden="false" customHeight="false" outlineLevel="0" collapsed="false">
      <c r="A840" s="7" t="s">
        <v>2198</v>
      </c>
      <c r="B840" s="7" t="n">
        <v>434</v>
      </c>
      <c r="C840" s="7" t="s">
        <v>23</v>
      </c>
      <c r="D840" s="7" t="s">
        <v>2199</v>
      </c>
      <c r="E840" s="7" t="s">
        <v>2200</v>
      </c>
      <c r="F840" s="7" t="n">
        <v>40523</v>
      </c>
      <c r="G840" s="7" t="n">
        <v>576</v>
      </c>
      <c r="H840" s="7" t="n">
        <v>0</v>
      </c>
      <c r="I840" s="7" t="n">
        <v>77</v>
      </c>
      <c r="J840" s="7" t="s">
        <v>7573</v>
      </c>
      <c r="K840" s="7" t="s">
        <v>7573</v>
      </c>
    </row>
    <row r="841" customFormat="false" ht="15" hidden="false" customHeight="false" outlineLevel="0" collapsed="false">
      <c r="A841" s="7" t="s">
        <v>2201</v>
      </c>
      <c r="B841" s="7" t="n">
        <v>137</v>
      </c>
      <c r="C841" s="7" t="s">
        <v>23</v>
      </c>
      <c r="D841" s="7" t="s">
        <v>2202</v>
      </c>
      <c r="E841" s="7" t="s">
        <v>2203</v>
      </c>
      <c r="F841" s="7" t="n">
        <v>5178</v>
      </c>
      <c r="G841" s="7" t="n">
        <v>38</v>
      </c>
      <c r="H841" s="7" t="n">
        <v>0</v>
      </c>
      <c r="I841" s="7" t="n">
        <v>17</v>
      </c>
      <c r="J841" s="7" t="s">
        <v>7573</v>
      </c>
      <c r="K841" s="7" t="s">
        <v>7573</v>
      </c>
    </row>
    <row r="842" customFormat="false" ht="15" hidden="false" customHeight="false" outlineLevel="0" collapsed="false">
      <c r="A842" s="7" t="s">
        <v>2204</v>
      </c>
      <c r="B842" s="7" t="n">
        <v>131</v>
      </c>
      <c r="C842" s="7" t="s">
        <v>23</v>
      </c>
      <c r="F842" s="7" t="n">
        <v>19085</v>
      </c>
      <c r="G842" s="7" t="n">
        <v>170</v>
      </c>
      <c r="H842" s="7" t="n">
        <v>0</v>
      </c>
      <c r="I842" s="7" t="n">
        <v>23</v>
      </c>
      <c r="J842" s="7" t="s">
        <v>7573</v>
      </c>
      <c r="K842" s="7" t="s">
        <v>7573</v>
      </c>
    </row>
    <row r="843" customFormat="false" ht="15" hidden="false" customHeight="false" outlineLevel="0" collapsed="false">
      <c r="A843" s="7" t="s">
        <v>2205</v>
      </c>
      <c r="B843" s="7" t="n">
        <v>121</v>
      </c>
      <c r="C843" s="7" t="s">
        <v>23</v>
      </c>
      <c r="E843" s="7" t="s">
        <v>2206</v>
      </c>
      <c r="F843" s="7" t="n">
        <v>10712</v>
      </c>
      <c r="G843" s="7" t="n">
        <v>135</v>
      </c>
      <c r="H843" s="7" t="n">
        <v>0</v>
      </c>
      <c r="I843" s="7" t="n">
        <v>72</v>
      </c>
      <c r="J843" s="7" t="s">
        <v>7573</v>
      </c>
      <c r="K843" s="7" t="s">
        <v>7573</v>
      </c>
    </row>
    <row r="844" customFormat="false" ht="15" hidden="false" customHeight="false" outlineLevel="0" collapsed="false">
      <c r="A844" s="7" t="s">
        <v>2207</v>
      </c>
      <c r="B844" s="7" t="n">
        <v>719</v>
      </c>
      <c r="C844" s="7" t="s">
        <v>23</v>
      </c>
      <c r="E844" s="7" t="s">
        <v>2208</v>
      </c>
      <c r="F844" s="7" t="n">
        <v>6745</v>
      </c>
      <c r="G844" s="7" t="n">
        <v>217</v>
      </c>
      <c r="H844" s="7" t="n">
        <v>0</v>
      </c>
      <c r="I844" s="7" t="n">
        <v>18</v>
      </c>
      <c r="J844" s="7" t="s">
        <v>7573</v>
      </c>
      <c r="K844" s="7" t="s">
        <v>7573</v>
      </c>
    </row>
    <row r="845" customFormat="false" ht="15" hidden="false" customHeight="false" outlineLevel="0" collapsed="false">
      <c r="A845" s="7" t="s">
        <v>2209</v>
      </c>
      <c r="B845" s="7" t="n">
        <v>232</v>
      </c>
      <c r="C845" s="7" t="s">
        <v>23</v>
      </c>
      <c r="D845" s="7" t="s">
        <v>2210</v>
      </c>
      <c r="E845" s="7" t="s">
        <v>2211</v>
      </c>
      <c r="F845" s="7" t="n">
        <v>9794</v>
      </c>
      <c r="G845" s="7" t="n">
        <v>43</v>
      </c>
      <c r="H845" s="7" t="n">
        <v>0</v>
      </c>
      <c r="I845" s="7" t="n">
        <v>28</v>
      </c>
      <c r="J845" s="7" t="s">
        <v>7573</v>
      </c>
      <c r="K845" s="7" t="s">
        <v>7573</v>
      </c>
    </row>
    <row r="846" customFormat="false" ht="15" hidden="false" customHeight="false" outlineLevel="0" collapsed="false">
      <c r="A846" s="7" t="s">
        <v>2212</v>
      </c>
      <c r="B846" s="7" t="n">
        <v>808</v>
      </c>
      <c r="C846" s="7" t="s">
        <v>23</v>
      </c>
      <c r="D846" s="7" t="s">
        <v>2213</v>
      </c>
      <c r="E846" s="7" t="s">
        <v>2214</v>
      </c>
      <c r="F846" s="7" t="n">
        <v>16106</v>
      </c>
      <c r="G846" s="7" t="n">
        <v>126</v>
      </c>
      <c r="H846" s="7" t="n">
        <v>0</v>
      </c>
      <c r="I846" s="7" t="n">
        <v>12</v>
      </c>
      <c r="J846" s="7" t="s">
        <v>7573</v>
      </c>
      <c r="K846" s="7" t="s">
        <v>7573</v>
      </c>
    </row>
    <row r="847" customFormat="false" ht="15" hidden="false" customHeight="false" outlineLevel="0" collapsed="false">
      <c r="A847" s="7" t="s">
        <v>2215</v>
      </c>
      <c r="B847" s="7" t="n">
        <v>242</v>
      </c>
      <c r="C847" s="7" t="s">
        <v>23</v>
      </c>
      <c r="D847" s="7" t="s">
        <v>2216</v>
      </c>
      <c r="E847" s="7" t="s">
        <v>2217</v>
      </c>
      <c r="F847" s="7" t="n">
        <v>515094</v>
      </c>
      <c r="G847" s="7" t="n">
        <v>3614</v>
      </c>
      <c r="H847" s="7" t="n">
        <v>3</v>
      </c>
      <c r="I847" s="7" t="n">
        <v>682</v>
      </c>
      <c r="J847" s="7" t="s">
        <v>7573</v>
      </c>
      <c r="K847" s="7" t="s">
        <v>7573</v>
      </c>
    </row>
    <row r="848" customFormat="false" ht="15" hidden="false" customHeight="false" outlineLevel="0" collapsed="false">
      <c r="A848" s="7" t="s">
        <v>2218</v>
      </c>
      <c r="B848" s="7" t="n">
        <v>2329</v>
      </c>
      <c r="C848" s="7" t="s">
        <v>23</v>
      </c>
      <c r="D848" s="7" t="s">
        <v>2219</v>
      </c>
      <c r="E848" s="7" t="s">
        <v>2220</v>
      </c>
      <c r="F848" s="7" t="n">
        <v>20000</v>
      </c>
      <c r="G848" s="7" t="n">
        <v>153</v>
      </c>
      <c r="H848" s="7" t="n">
        <v>0</v>
      </c>
      <c r="I848" s="7" t="n">
        <v>21</v>
      </c>
      <c r="J848" s="7" t="s">
        <v>7573</v>
      </c>
      <c r="K848" s="7" t="s">
        <v>7573</v>
      </c>
    </row>
    <row r="849" customFormat="false" ht="15" hidden="false" customHeight="false" outlineLevel="0" collapsed="false">
      <c r="A849" s="7" t="s">
        <v>2221</v>
      </c>
      <c r="B849" s="7" t="n">
        <v>217</v>
      </c>
      <c r="C849" s="7" t="s">
        <v>23</v>
      </c>
      <c r="E849" s="7" t="s">
        <v>2222</v>
      </c>
      <c r="F849" s="7" t="n">
        <v>11895</v>
      </c>
      <c r="G849" s="7" t="n">
        <v>80</v>
      </c>
      <c r="H849" s="7" t="n">
        <v>0</v>
      </c>
      <c r="I849" s="7" t="n">
        <v>58</v>
      </c>
      <c r="J849" s="7" t="s">
        <v>7573</v>
      </c>
      <c r="K849" s="7" t="s">
        <v>7573</v>
      </c>
    </row>
    <row r="850" customFormat="false" ht="15" hidden="false" customHeight="false" outlineLevel="0" collapsed="false">
      <c r="A850" s="7" t="s">
        <v>2223</v>
      </c>
      <c r="B850" s="7" t="n">
        <v>107</v>
      </c>
      <c r="C850" s="7" t="s">
        <v>23</v>
      </c>
      <c r="D850" s="7" t="s">
        <v>2224</v>
      </c>
      <c r="E850" s="7" t="s">
        <v>2225</v>
      </c>
      <c r="F850" s="7" t="n">
        <v>10091</v>
      </c>
      <c r="G850" s="7" t="n">
        <v>155</v>
      </c>
      <c r="H850" s="7" t="n">
        <v>5</v>
      </c>
      <c r="I850" s="7" t="n">
        <v>2</v>
      </c>
      <c r="J850" s="7" t="s">
        <v>7573</v>
      </c>
      <c r="K850" s="7" t="s">
        <v>7573</v>
      </c>
    </row>
    <row r="851" customFormat="false" ht="15" hidden="false" customHeight="false" outlineLevel="0" collapsed="false">
      <c r="A851" s="7" t="s">
        <v>2226</v>
      </c>
      <c r="B851" s="7" t="n">
        <v>799</v>
      </c>
      <c r="C851" s="7" t="s">
        <v>23</v>
      </c>
      <c r="D851" s="7" t="s">
        <v>2227</v>
      </c>
      <c r="E851" s="7" t="s">
        <v>2228</v>
      </c>
      <c r="F851" s="7" t="n">
        <v>6842</v>
      </c>
      <c r="G851" s="7" t="n">
        <v>192</v>
      </c>
      <c r="H851" s="7" t="n">
        <v>0</v>
      </c>
      <c r="I851" s="7" t="n">
        <v>10</v>
      </c>
      <c r="J851" s="7" t="s">
        <v>7573</v>
      </c>
      <c r="K851" s="7" t="s">
        <v>7573</v>
      </c>
    </row>
    <row r="852" customFormat="false" ht="15" hidden="false" customHeight="false" outlineLevel="0" collapsed="false">
      <c r="A852" s="7" t="s">
        <v>2229</v>
      </c>
      <c r="B852" s="7" t="n">
        <v>298</v>
      </c>
      <c r="C852" s="7" t="s">
        <v>23</v>
      </c>
      <c r="D852" s="7" t="s">
        <v>2230</v>
      </c>
      <c r="E852" s="7" t="s">
        <v>2231</v>
      </c>
      <c r="F852" s="7" t="n">
        <v>5821</v>
      </c>
      <c r="G852" s="7" t="n">
        <v>19</v>
      </c>
      <c r="H852" s="7" t="n">
        <v>0</v>
      </c>
      <c r="I852" s="7" t="n">
        <v>2</v>
      </c>
      <c r="J852" s="7" t="s">
        <v>7573</v>
      </c>
      <c r="K852" s="7" t="s">
        <v>7573</v>
      </c>
    </row>
    <row r="853" customFormat="false" ht="15" hidden="false" customHeight="false" outlineLevel="0" collapsed="false">
      <c r="A853" s="7" t="s">
        <v>2232</v>
      </c>
      <c r="B853" s="7" t="n">
        <v>304</v>
      </c>
      <c r="C853" s="7" t="s">
        <v>23</v>
      </c>
      <c r="D853" s="7" t="s">
        <v>2233</v>
      </c>
      <c r="E853" s="7" t="s">
        <v>2234</v>
      </c>
      <c r="F853" s="7" t="n">
        <v>11187</v>
      </c>
      <c r="G853" s="7" t="n">
        <v>34</v>
      </c>
      <c r="H853" s="7" t="n">
        <v>0</v>
      </c>
      <c r="I853" s="7" t="n">
        <v>7</v>
      </c>
      <c r="J853" s="7" t="s">
        <v>7573</v>
      </c>
      <c r="K853" s="7" t="s">
        <v>7573</v>
      </c>
    </row>
    <row r="854" customFormat="false" ht="15" hidden="false" customHeight="false" outlineLevel="0" collapsed="false">
      <c r="A854" s="7" t="s">
        <v>2235</v>
      </c>
      <c r="B854" s="7" t="n">
        <v>455</v>
      </c>
      <c r="C854" s="7" t="s">
        <v>23</v>
      </c>
      <c r="D854" s="7" t="s">
        <v>2236</v>
      </c>
      <c r="E854" s="7" t="s">
        <v>2237</v>
      </c>
      <c r="F854" s="7" t="n">
        <v>6933</v>
      </c>
      <c r="G854" s="7" t="n">
        <v>31</v>
      </c>
      <c r="H854" s="7" t="n">
        <v>0</v>
      </c>
      <c r="I854" s="7" t="n">
        <v>22</v>
      </c>
      <c r="J854" s="7" t="s">
        <v>7573</v>
      </c>
      <c r="K854" s="7" t="s">
        <v>7573</v>
      </c>
    </row>
    <row r="855" customFormat="false" ht="15" hidden="false" customHeight="false" outlineLevel="0" collapsed="false">
      <c r="A855" s="7" t="s">
        <v>2238</v>
      </c>
      <c r="B855" s="7" t="n">
        <v>284</v>
      </c>
      <c r="C855" s="7" t="s">
        <v>23</v>
      </c>
      <c r="D855" s="7" t="s">
        <v>2239</v>
      </c>
      <c r="E855" s="7" t="s">
        <v>2240</v>
      </c>
      <c r="F855" s="7" t="n">
        <v>22690</v>
      </c>
      <c r="G855" s="7" t="n">
        <v>242</v>
      </c>
      <c r="H855" s="7" t="n">
        <v>0</v>
      </c>
      <c r="I855" s="7" t="n">
        <v>33</v>
      </c>
      <c r="J855" s="7" t="s">
        <v>7573</v>
      </c>
      <c r="K855" s="7" t="s">
        <v>7573</v>
      </c>
    </row>
    <row r="856" customFormat="false" ht="15" hidden="false" customHeight="false" outlineLevel="0" collapsed="false">
      <c r="A856" s="7" t="s">
        <v>2241</v>
      </c>
      <c r="B856" s="7" t="n">
        <v>1411</v>
      </c>
      <c r="C856" s="7" t="s">
        <v>23</v>
      </c>
      <c r="D856" s="7" t="s">
        <v>2242</v>
      </c>
      <c r="E856" s="7" t="s">
        <v>2243</v>
      </c>
      <c r="F856" s="7" t="n">
        <v>22479</v>
      </c>
      <c r="G856" s="7" t="n">
        <v>328</v>
      </c>
      <c r="H856" s="7" t="n">
        <v>0</v>
      </c>
      <c r="I856" s="7" t="n">
        <v>63</v>
      </c>
      <c r="J856" s="7" t="s">
        <v>7573</v>
      </c>
      <c r="K856" s="7" t="s">
        <v>7573</v>
      </c>
    </row>
    <row r="857" customFormat="false" ht="15" hidden="false" customHeight="false" outlineLevel="0" collapsed="false">
      <c r="A857" s="7" t="s">
        <v>2244</v>
      </c>
      <c r="B857" s="7" t="n">
        <v>5937</v>
      </c>
      <c r="C857" s="7" t="s">
        <v>23</v>
      </c>
      <c r="E857" s="7" t="s">
        <v>2245</v>
      </c>
      <c r="F857" s="7" t="n">
        <v>18328</v>
      </c>
      <c r="G857" s="7" t="n">
        <v>119</v>
      </c>
      <c r="H857" s="7" t="n">
        <v>0</v>
      </c>
      <c r="I857" s="7" t="n">
        <v>13</v>
      </c>
      <c r="J857" s="7" t="s">
        <v>7573</v>
      </c>
      <c r="K857" s="7" t="s">
        <v>7573</v>
      </c>
    </row>
    <row r="858" customFormat="false" ht="15" hidden="false" customHeight="false" outlineLevel="0" collapsed="false">
      <c r="A858" s="7" t="s">
        <v>2246</v>
      </c>
      <c r="B858" s="7" t="n">
        <v>365</v>
      </c>
      <c r="C858" s="7" t="s">
        <v>23</v>
      </c>
      <c r="D858" s="7" t="s">
        <v>2247</v>
      </c>
      <c r="E858" s="7" t="s">
        <v>2248</v>
      </c>
      <c r="F858" s="7" t="n">
        <v>8002</v>
      </c>
      <c r="G858" s="7" t="n">
        <v>58</v>
      </c>
      <c r="H858" s="7" t="n">
        <v>0</v>
      </c>
      <c r="I858" s="7" t="n">
        <v>21</v>
      </c>
      <c r="J858" s="7" t="s">
        <v>7573</v>
      </c>
      <c r="K858" s="7" t="s">
        <v>7573</v>
      </c>
    </row>
    <row r="859" customFormat="false" ht="15" hidden="false" customHeight="false" outlineLevel="0" collapsed="false">
      <c r="A859" s="7" t="s">
        <v>2249</v>
      </c>
      <c r="B859" s="7" t="n">
        <v>126</v>
      </c>
      <c r="C859" s="7" t="s">
        <v>23</v>
      </c>
      <c r="F859" s="7" t="n">
        <v>20803</v>
      </c>
      <c r="G859" s="7" t="n">
        <v>169</v>
      </c>
      <c r="H859" s="7" t="n">
        <v>0</v>
      </c>
      <c r="I859" s="7" t="n">
        <v>19</v>
      </c>
      <c r="J859" s="7" t="s">
        <v>7573</v>
      </c>
      <c r="K859" s="7" t="s">
        <v>7573</v>
      </c>
    </row>
    <row r="860" customFormat="false" ht="15" hidden="false" customHeight="false" outlineLevel="0" collapsed="false">
      <c r="A860" s="7" t="s">
        <v>2250</v>
      </c>
      <c r="B860" s="7" t="n">
        <v>168</v>
      </c>
      <c r="C860" s="7" t="s">
        <v>23</v>
      </c>
      <c r="E860" s="7" t="s">
        <v>2251</v>
      </c>
      <c r="F860" s="7" t="n">
        <v>5083</v>
      </c>
      <c r="G860" s="7" t="n">
        <v>45</v>
      </c>
      <c r="H860" s="7" t="n">
        <v>0</v>
      </c>
      <c r="I860" s="7" t="n">
        <v>4</v>
      </c>
      <c r="J860" s="7" t="s">
        <v>7573</v>
      </c>
      <c r="K860" s="7" t="s">
        <v>7573</v>
      </c>
    </row>
    <row r="861" customFormat="false" ht="15" hidden="false" customHeight="false" outlineLevel="0" collapsed="false">
      <c r="A861" s="7" t="s">
        <v>2252</v>
      </c>
      <c r="B861" s="7" t="n">
        <v>125</v>
      </c>
      <c r="C861" s="7" t="s">
        <v>23</v>
      </c>
      <c r="D861" s="7" t="s">
        <v>2253</v>
      </c>
      <c r="E861" s="7" t="s">
        <v>2254</v>
      </c>
      <c r="F861" s="7" t="n">
        <v>31505</v>
      </c>
      <c r="G861" s="7" t="n">
        <v>275</v>
      </c>
      <c r="H861" s="7" t="n">
        <v>0</v>
      </c>
      <c r="I861" s="7" t="n">
        <v>21</v>
      </c>
      <c r="J861" s="7" t="s">
        <v>7573</v>
      </c>
      <c r="K861" s="7" t="s">
        <v>7573</v>
      </c>
    </row>
    <row r="862" customFormat="false" ht="15" hidden="false" customHeight="false" outlineLevel="0" collapsed="false">
      <c r="A862" s="7" t="s">
        <v>2255</v>
      </c>
      <c r="B862" s="7" t="n">
        <v>114</v>
      </c>
      <c r="C862" s="7" t="s">
        <v>23</v>
      </c>
      <c r="E862" s="7" t="s">
        <v>2256</v>
      </c>
      <c r="F862" s="7" t="n">
        <v>39067</v>
      </c>
      <c r="G862" s="7" t="n">
        <v>413</v>
      </c>
      <c r="H862" s="7" t="n">
        <v>0</v>
      </c>
      <c r="I862" s="7" t="n">
        <v>51</v>
      </c>
      <c r="J862" s="7" t="s">
        <v>7573</v>
      </c>
      <c r="K862" s="7" t="s">
        <v>7573</v>
      </c>
    </row>
    <row r="863" customFormat="false" ht="15" hidden="false" customHeight="false" outlineLevel="0" collapsed="false">
      <c r="A863" s="7" t="s">
        <v>2257</v>
      </c>
      <c r="B863" s="7" t="n">
        <v>2029</v>
      </c>
      <c r="C863" s="7" t="s">
        <v>23</v>
      </c>
      <c r="D863" s="7" t="s">
        <v>2258</v>
      </c>
      <c r="E863" s="7" t="s">
        <v>2259</v>
      </c>
      <c r="F863" s="7" t="n">
        <v>10488</v>
      </c>
      <c r="G863" s="7" t="n">
        <v>232</v>
      </c>
      <c r="H863" s="7" t="n">
        <v>0</v>
      </c>
      <c r="I863" s="7" t="n">
        <v>161</v>
      </c>
      <c r="J863" s="7" t="s">
        <v>7573</v>
      </c>
      <c r="K863" s="7" t="s">
        <v>7573</v>
      </c>
    </row>
    <row r="864" customFormat="false" ht="15" hidden="false" customHeight="false" outlineLevel="0" collapsed="false">
      <c r="A864" s="7" t="s">
        <v>2260</v>
      </c>
      <c r="B864" s="7" t="n">
        <v>785</v>
      </c>
      <c r="C864" s="7" t="s">
        <v>23</v>
      </c>
      <c r="D864" s="7" t="s">
        <v>2261</v>
      </c>
      <c r="E864" s="7" t="s">
        <v>2262</v>
      </c>
      <c r="F864" s="7" t="n">
        <v>11033</v>
      </c>
      <c r="G864" s="7" t="n">
        <v>134</v>
      </c>
      <c r="H864" s="7" t="n">
        <v>0</v>
      </c>
      <c r="I864" s="7" t="n">
        <v>50</v>
      </c>
      <c r="J864" s="7" t="s">
        <v>7573</v>
      </c>
      <c r="K864" s="7" t="s">
        <v>7573</v>
      </c>
    </row>
    <row r="865" customFormat="false" ht="15" hidden="false" customHeight="false" outlineLevel="0" collapsed="false">
      <c r="A865" s="7" t="s">
        <v>2263</v>
      </c>
      <c r="B865" s="7" t="n">
        <v>159</v>
      </c>
      <c r="C865" s="7" t="s">
        <v>23</v>
      </c>
      <c r="D865" s="7" t="s">
        <v>2264</v>
      </c>
      <c r="E865" s="7" t="s">
        <v>2265</v>
      </c>
      <c r="F865" s="7" t="n">
        <v>9456</v>
      </c>
      <c r="G865" s="7" t="n">
        <v>54</v>
      </c>
      <c r="H865" s="7" t="n">
        <v>0</v>
      </c>
      <c r="I865" s="7" t="n">
        <v>17</v>
      </c>
      <c r="J865" s="7" t="s">
        <v>7573</v>
      </c>
      <c r="K865" s="7" t="s">
        <v>7573</v>
      </c>
    </row>
    <row r="866" customFormat="false" ht="15" hidden="false" customHeight="false" outlineLevel="0" collapsed="false">
      <c r="A866" s="7" t="s">
        <v>2266</v>
      </c>
      <c r="B866" s="7" t="n">
        <v>756</v>
      </c>
      <c r="C866" s="7" t="s">
        <v>23</v>
      </c>
      <c r="D866" s="7" t="s">
        <v>2267</v>
      </c>
      <c r="E866" s="7" t="s">
        <v>2268</v>
      </c>
      <c r="F866" s="7" t="n">
        <v>5963</v>
      </c>
      <c r="G866" s="7" t="n">
        <v>40</v>
      </c>
      <c r="H866" s="7" t="n">
        <v>0</v>
      </c>
      <c r="I866" s="7" t="n">
        <v>2</v>
      </c>
      <c r="J866" s="7" t="s">
        <v>7573</v>
      </c>
      <c r="K866" s="7" t="s">
        <v>7573</v>
      </c>
    </row>
    <row r="867" customFormat="false" ht="15" hidden="false" customHeight="false" outlineLevel="0" collapsed="false">
      <c r="A867" s="7" t="s">
        <v>2269</v>
      </c>
      <c r="B867" s="7" t="n">
        <v>331</v>
      </c>
      <c r="C867" s="7" t="s">
        <v>23</v>
      </c>
      <c r="D867" s="7" t="s">
        <v>2270</v>
      </c>
      <c r="E867" s="7" t="s">
        <v>2271</v>
      </c>
      <c r="F867" s="7" t="n">
        <v>16635</v>
      </c>
      <c r="G867" s="7" t="n">
        <v>177</v>
      </c>
      <c r="H867" s="7" t="n">
        <v>1</v>
      </c>
      <c r="I867" s="7" t="n">
        <v>619</v>
      </c>
      <c r="J867" s="7" t="s">
        <v>7573</v>
      </c>
      <c r="K867" s="7" t="s">
        <v>7573</v>
      </c>
    </row>
    <row r="868" customFormat="false" ht="15" hidden="false" customHeight="false" outlineLevel="0" collapsed="false">
      <c r="A868" s="7" t="s">
        <v>2272</v>
      </c>
      <c r="B868" s="7" t="n">
        <v>1521</v>
      </c>
      <c r="C868" s="7" t="s">
        <v>23</v>
      </c>
      <c r="D868" s="7" t="s">
        <v>2273</v>
      </c>
      <c r="E868" s="7" t="s">
        <v>2274</v>
      </c>
      <c r="F868" s="7" t="n">
        <v>6034</v>
      </c>
      <c r="G868" s="7" t="n">
        <v>52</v>
      </c>
      <c r="H868" s="7" t="n">
        <v>0</v>
      </c>
      <c r="I868" s="7" t="n">
        <v>1</v>
      </c>
      <c r="J868" s="7" t="s">
        <v>7573</v>
      </c>
      <c r="K868" s="7" t="s">
        <v>7573</v>
      </c>
    </row>
    <row r="869" customFormat="false" ht="15" hidden="false" customHeight="false" outlineLevel="0" collapsed="false">
      <c r="A869" s="7" t="s">
        <v>2275</v>
      </c>
      <c r="B869" s="7" t="n">
        <v>345</v>
      </c>
      <c r="C869" s="7" t="s">
        <v>23</v>
      </c>
      <c r="F869" s="7" t="n">
        <v>20078</v>
      </c>
      <c r="G869" s="7" t="n">
        <v>183</v>
      </c>
      <c r="H869" s="7" t="n">
        <v>0</v>
      </c>
      <c r="I869" s="7" t="n">
        <v>1</v>
      </c>
      <c r="J869" s="7" t="s">
        <v>7573</v>
      </c>
      <c r="K869" s="7" t="s">
        <v>7573</v>
      </c>
    </row>
    <row r="870" customFormat="false" ht="15" hidden="false" customHeight="false" outlineLevel="0" collapsed="false">
      <c r="A870" s="7" t="s">
        <v>2276</v>
      </c>
      <c r="B870" s="7" t="n">
        <v>185</v>
      </c>
      <c r="C870" s="7" t="s">
        <v>23</v>
      </c>
      <c r="E870" s="7" t="s">
        <v>2277</v>
      </c>
      <c r="F870" s="7" t="n">
        <v>11747</v>
      </c>
      <c r="G870" s="7" t="n">
        <v>106</v>
      </c>
      <c r="H870" s="7" t="n">
        <v>0</v>
      </c>
      <c r="I870" s="7" t="n">
        <v>1</v>
      </c>
      <c r="J870" s="7" t="s">
        <v>7573</v>
      </c>
      <c r="K870" s="7" t="s">
        <v>7573</v>
      </c>
    </row>
    <row r="871" customFormat="false" ht="15" hidden="false" customHeight="false" outlineLevel="0" collapsed="false">
      <c r="A871" s="7" t="s">
        <v>2278</v>
      </c>
      <c r="B871" s="7" t="n">
        <v>882</v>
      </c>
      <c r="C871" s="7" t="s">
        <v>23</v>
      </c>
      <c r="E871" s="7" t="s">
        <v>2279</v>
      </c>
      <c r="F871" s="7" t="n">
        <v>27786</v>
      </c>
      <c r="G871" s="7" t="n">
        <v>339</v>
      </c>
      <c r="H871" s="7" t="n">
        <v>0</v>
      </c>
      <c r="I871" s="7" t="n">
        <v>131</v>
      </c>
      <c r="J871" s="7" t="s">
        <v>7573</v>
      </c>
      <c r="K871" s="7" t="s">
        <v>7573</v>
      </c>
    </row>
    <row r="872" customFormat="false" ht="15" hidden="false" customHeight="false" outlineLevel="0" collapsed="false">
      <c r="A872" s="7" t="s">
        <v>2280</v>
      </c>
      <c r="B872" s="7" t="n">
        <v>137</v>
      </c>
      <c r="C872" s="7" t="s">
        <v>23</v>
      </c>
      <c r="D872" s="7" t="s">
        <v>2281</v>
      </c>
      <c r="F872" s="7" t="n">
        <v>32935</v>
      </c>
      <c r="G872" s="7" t="n">
        <v>137</v>
      </c>
      <c r="H872" s="7" t="n">
        <v>0</v>
      </c>
      <c r="I872" s="7" t="n">
        <v>21</v>
      </c>
      <c r="J872" s="7" t="s">
        <v>7573</v>
      </c>
      <c r="K872" s="7" t="s">
        <v>7573</v>
      </c>
    </row>
    <row r="873" customFormat="false" ht="15" hidden="false" customHeight="false" outlineLevel="0" collapsed="false">
      <c r="A873" s="7" t="s">
        <v>2282</v>
      </c>
      <c r="B873" s="7" t="n">
        <v>159</v>
      </c>
      <c r="C873" s="7" t="s">
        <v>23</v>
      </c>
      <c r="F873" s="7" t="n">
        <v>36811</v>
      </c>
      <c r="G873" s="7" t="n">
        <v>150</v>
      </c>
      <c r="H873" s="7" t="n">
        <v>0</v>
      </c>
      <c r="I873" s="7" t="n">
        <v>3</v>
      </c>
      <c r="J873" s="7" t="s">
        <v>7573</v>
      </c>
      <c r="K873" s="7" t="s">
        <v>7573</v>
      </c>
    </row>
    <row r="874" customFormat="false" ht="15" hidden="false" customHeight="false" outlineLevel="0" collapsed="false">
      <c r="A874" s="7" t="s">
        <v>2283</v>
      </c>
      <c r="B874" s="7" t="n">
        <v>217</v>
      </c>
      <c r="C874" s="7" t="s">
        <v>23</v>
      </c>
      <c r="D874" s="7" t="s">
        <v>2284</v>
      </c>
      <c r="E874" s="7" t="s">
        <v>2285</v>
      </c>
      <c r="F874" s="7" t="n">
        <v>8785</v>
      </c>
      <c r="G874" s="7" t="n">
        <v>107</v>
      </c>
      <c r="H874" s="7" t="n">
        <v>0</v>
      </c>
      <c r="I874" s="7" t="n">
        <v>2</v>
      </c>
      <c r="J874" s="7" t="s">
        <v>7573</v>
      </c>
      <c r="K874" s="7" t="s">
        <v>7573</v>
      </c>
    </row>
    <row r="875" customFormat="false" ht="15" hidden="false" customHeight="false" outlineLevel="0" collapsed="false">
      <c r="A875" s="7" t="s">
        <v>2286</v>
      </c>
      <c r="B875" s="7" t="n">
        <v>998</v>
      </c>
      <c r="C875" s="7" t="s">
        <v>23</v>
      </c>
      <c r="D875" s="7" t="s">
        <v>2287</v>
      </c>
      <c r="E875" s="7" t="s">
        <v>2288</v>
      </c>
      <c r="F875" s="7" t="n">
        <v>5641</v>
      </c>
      <c r="G875" s="7" t="n">
        <v>97</v>
      </c>
      <c r="H875" s="7" t="n">
        <v>0</v>
      </c>
      <c r="I875" s="7" t="n">
        <v>54</v>
      </c>
      <c r="J875" s="7" t="s">
        <v>7573</v>
      </c>
      <c r="K875" s="7" t="s">
        <v>7573</v>
      </c>
    </row>
    <row r="876" customFormat="false" ht="15" hidden="false" customHeight="false" outlineLevel="0" collapsed="false">
      <c r="A876" s="7" t="s">
        <v>2289</v>
      </c>
      <c r="B876" s="7" t="n">
        <v>897</v>
      </c>
      <c r="C876" s="7" t="s">
        <v>23</v>
      </c>
      <c r="F876" s="7" t="n">
        <v>11846</v>
      </c>
      <c r="G876" s="7" t="n">
        <v>67</v>
      </c>
      <c r="H876" s="7" t="n">
        <v>0</v>
      </c>
      <c r="I876" s="7" t="n">
        <v>25</v>
      </c>
      <c r="J876" s="7" t="s">
        <v>7573</v>
      </c>
      <c r="K876" s="7" t="s">
        <v>7573</v>
      </c>
    </row>
    <row r="877" customFormat="false" ht="15" hidden="false" customHeight="false" outlineLevel="0" collapsed="false">
      <c r="A877" s="7" t="s">
        <v>2290</v>
      </c>
      <c r="B877" s="7" t="n">
        <v>255</v>
      </c>
      <c r="C877" s="7" t="s">
        <v>23</v>
      </c>
      <c r="E877" s="7" t="s">
        <v>2291</v>
      </c>
      <c r="F877" s="7" t="n">
        <v>7633</v>
      </c>
      <c r="G877" s="7" t="n">
        <v>111</v>
      </c>
      <c r="H877" s="7" t="n">
        <v>0</v>
      </c>
      <c r="I877" s="7" t="n">
        <v>10</v>
      </c>
      <c r="J877" s="7" t="s">
        <v>7573</v>
      </c>
      <c r="K877" s="7" t="s">
        <v>7573</v>
      </c>
    </row>
    <row r="878" customFormat="false" ht="15" hidden="false" customHeight="false" outlineLevel="0" collapsed="false">
      <c r="A878" s="7" t="s">
        <v>2292</v>
      </c>
      <c r="B878" s="7" t="n">
        <v>4334</v>
      </c>
      <c r="C878" s="7" t="s">
        <v>23</v>
      </c>
      <c r="D878" s="7" t="s">
        <v>2293</v>
      </c>
      <c r="E878" s="7" t="s">
        <v>2294</v>
      </c>
      <c r="F878" s="7" t="n">
        <v>8776</v>
      </c>
      <c r="G878" s="7" t="n">
        <v>90</v>
      </c>
      <c r="H878" s="7" t="n">
        <v>0</v>
      </c>
      <c r="I878" s="7" t="n">
        <v>33</v>
      </c>
      <c r="J878" s="7" t="s">
        <v>7573</v>
      </c>
      <c r="K878" s="7" t="s">
        <v>7573</v>
      </c>
    </row>
    <row r="879" customFormat="false" ht="15" hidden="false" customHeight="false" outlineLevel="0" collapsed="false">
      <c r="A879" s="7" t="s">
        <v>2295</v>
      </c>
      <c r="B879" s="7" t="n">
        <v>186</v>
      </c>
      <c r="C879" s="7" t="s">
        <v>23</v>
      </c>
      <c r="D879" s="7" t="s">
        <v>2296</v>
      </c>
      <c r="E879" s="7" t="s">
        <v>2297</v>
      </c>
      <c r="F879" s="7" t="n">
        <v>7084</v>
      </c>
      <c r="G879" s="7" t="n">
        <v>172</v>
      </c>
      <c r="H879" s="7" t="n">
        <v>0</v>
      </c>
      <c r="I879" s="7" t="n">
        <v>21</v>
      </c>
      <c r="J879" s="7" t="s">
        <v>7573</v>
      </c>
      <c r="K879" s="7" t="s">
        <v>7573</v>
      </c>
    </row>
    <row r="880" customFormat="false" ht="15" hidden="false" customHeight="false" outlineLevel="0" collapsed="false">
      <c r="A880" s="7" t="s">
        <v>2298</v>
      </c>
      <c r="B880" s="7" t="n">
        <v>1625</v>
      </c>
      <c r="C880" s="7" t="s">
        <v>23</v>
      </c>
      <c r="D880" s="7" t="s">
        <v>2299</v>
      </c>
      <c r="E880" s="7" t="s">
        <v>2300</v>
      </c>
      <c r="F880" s="7" t="n">
        <v>47766</v>
      </c>
      <c r="G880" s="7" t="n">
        <v>391</v>
      </c>
      <c r="H880" s="7" t="n">
        <v>0</v>
      </c>
      <c r="I880" s="7" t="n">
        <v>12</v>
      </c>
      <c r="J880" s="7" t="s">
        <v>7573</v>
      </c>
      <c r="K880" s="7" t="s">
        <v>7573</v>
      </c>
    </row>
    <row r="881" customFormat="false" ht="15" hidden="false" customHeight="false" outlineLevel="0" collapsed="false">
      <c r="A881" s="7" t="s">
        <v>2301</v>
      </c>
      <c r="B881" s="7" t="n">
        <v>141</v>
      </c>
      <c r="C881" s="7" t="s">
        <v>23</v>
      </c>
      <c r="D881" s="7" t="s">
        <v>2302</v>
      </c>
      <c r="E881" s="7" t="s">
        <v>2303</v>
      </c>
      <c r="F881" s="7" t="n">
        <v>5283</v>
      </c>
      <c r="G881" s="7" t="n">
        <v>59</v>
      </c>
      <c r="H881" s="7" t="n">
        <v>0</v>
      </c>
      <c r="I881" s="7" t="n">
        <v>3</v>
      </c>
      <c r="J881" s="7" t="s">
        <v>7573</v>
      </c>
      <c r="K881" s="7" t="s">
        <v>7573</v>
      </c>
    </row>
    <row r="882" customFormat="false" ht="15" hidden="false" customHeight="false" outlineLevel="0" collapsed="false">
      <c r="A882" s="7" t="s">
        <v>2304</v>
      </c>
      <c r="B882" s="7" t="n">
        <v>366</v>
      </c>
      <c r="C882" s="7" t="s">
        <v>23</v>
      </c>
      <c r="E882" s="7" t="s">
        <v>2305</v>
      </c>
      <c r="F882" s="7" t="n">
        <v>51102</v>
      </c>
      <c r="G882" s="7" t="n">
        <v>400</v>
      </c>
      <c r="H882" s="7" t="n">
        <v>0</v>
      </c>
      <c r="I882" s="7" t="n">
        <v>11</v>
      </c>
      <c r="J882" s="7" t="s">
        <v>7573</v>
      </c>
      <c r="K882" s="7" t="s">
        <v>7573</v>
      </c>
    </row>
    <row r="883" customFormat="false" ht="15" hidden="false" customHeight="false" outlineLevel="0" collapsed="false">
      <c r="A883" s="7" t="s">
        <v>2306</v>
      </c>
      <c r="B883" s="7" t="n">
        <v>244</v>
      </c>
      <c r="C883" s="7" t="s">
        <v>23</v>
      </c>
      <c r="D883" s="7" t="s">
        <v>2307</v>
      </c>
      <c r="E883" s="7" t="s">
        <v>2308</v>
      </c>
      <c r="F883" s="7" t="n">
        <v>9386</v>
      </c>
      <c r="G883" s="7" t="n">
        <v>169</v>
      </c>
      <c r="H883" s="7" t="n">
        <v>6</v>
      </c>
      <c r="I883" s="7" t="n">
        <v>4</v>
      </c>
      <c r="J883" s="7" t="s">
        <v>7573</v>
      </c>
      <c r="K883" s="7" t="s">
        <v>7573</v>
      </c>
    </row>
    <row r="884" customFormat="false" ht="15" hidden="false" customHeight="false" outlineLevel="0" collapsed="false">
      <c r="A884" s="7" t="s">
        <v>2309</v>
      </c>
      <c r="B884" s="7" t="n">
        <v>351</v>
      </c>
      <c r="C884" s="7" t="s">
        <v>23</v>
      </c>
      <c r="D884" s="7" t="s">
        <v>2310</v>
      </c>
      <c r="E884" s="7" t="s">
        <v>2311</v>
      </c>
      <c r="F884" s="7" t="n">
        <v>46186</v>
      </c>
      <c r="G884" s="7" t="n">
        <v>484</v>
      </c>
      <c r="H884" s="7" t="n">
        <v>0</v>
      </c>
      <c r="I884" s="7" t="n">
        <v>13</v>
      </c>
      <c r="J884" s="7" t="s">
        <v>7573</v>
      </c>
      <c r="K884" s="7" t="s">
        <v>7573</v>
      </c>
    </row>
    <row r="885" customFormat="false" ht="15" hidden="false" customHeight="false" outlineLevel="0" collapsed="false">
      <c r="A885" s="7" t="s">
        <v>2312</v>
      </c>
      <c r="B885" s="7" t="n">
        <v>193</v>
      </c>
      <c r="C885" s="7" t="s">
        <v>23</v>
      </c>
      <c r="F885" s="7" t="n">
        <v>8617</v>
      </c>
      <c r="G885" s="7" t="n">
        <v>131</v>
      </c>
      <c r="H885" s="7" t="n">
        <v>2</v>
      </c>
      <c r="I885" s="7" t="n">
        <v>278</v>
      </c>
      <c r="J885" s="7" t="s">
        <v>7573</v>
      </c>
      <c r="K885" s="7" t="s">
        <v>7573</v>
      </c>
    </row>
    <row r="886" customFormat="false" ht="15" hidden="false" customHeight="false" outlineLevel="0" collapsed="false">
      <c r="A886" s="7" t="s">
        <v>2313</v>
      </c>
      <c r="B886" s="7" t="n">
        <v>1423</v>
      </c>
      <c r="C886" s="7" t="s">
        <v>23</v>
      </c>
      <c r="D886" s="7" t="s">
        <v>2314</v>
      </c>
      <c r="E886" s="7" t="s">
        <v>2315</v>
      </c>
      <c r="F886" s="7" t="n">
        <v>45891</v>
      </c>
      <c r="G886" s="7" t="n">
        <v>347</v>
      </c>
      <c r="H886" s="7" t="n">
        <v>0</v>
      </c>
      <c r="I886" s="7" t="n">
        <v>25</v>
      </c>
      <c r="J886" s="7" t="s">
        <v>7573</v>
      </c>
      <c r="K886" s="7" t="s">
        <v>7573</v>
      </c>
    </row>
    <row r="887" customFormat="false" ht="15" hidden="false" customHeight="false" outlineLevel="0" collapsed="false">
      <c r="A887" s="7" t="s">
        <v>2316</v>
      </c>
      <c r="B887" s="7" t="n">
        <v>113</v>
      </c>
      <c r="C887" s="7" t="s">
        <v>23</v>
      </c>
      <c r="D887" s="7" t="s">
        <v>2317</v>
      </c>
      <c r="E887" s="7" t="s">
        <v>2318</v>
      </c>
      <c r="F887" s="7" t="n">
        <v>13757</v>
      </c>
      <c r="G887" s="7" t="n">
        <v>52</v>
      </c>
      <c r="H887" s="7" t="n">
        <v>0</v>
      </c>
      <c r="I887" s="7" t="n">
        <v>17</v>
      </c>
      <c r="J887" s="7" t="s">
        <v>7573</v>
      </c>
      <c r="K887" s="7" t="s">
        <v>7573</v>
      </c>
    </row>
    <row r="888" customFormat="false" ht="15" hidden="false" customHeight="false" outlineLevel="0" collapsed="false">
      <c r="A888" s="7" t="s">
        <v>2319</v>
      </c>
      <c r="B888" s="7" t="n">
        <v>229</v>
      </c>
      <c r="C888" s="7" t="s">
        <v>23</v>
      </c>
      <c r="D888" s="7" t="s">
        <v>2320</v>
      </c>
      <c r="E888" s="7" t="s">
        <v>2321</v>
      </c>
      <c r="F888" s="7" t="n">
        <v>36085</v>
      </c>
      <c r="G888" s="7" t="n">
        <v>384</v>
      </c>
      <c r="H888" s="7" t="n">
        <v>0</v>
      </c>
      <c r="I888" s="7" t="n">
        <v>92</v>
      </c>
      <c r="J888" s="7" t="s">
        <v>7573</v>
      </c>
      <c r="K888" s="7" t="s">
        <v>7573</v>
      </c>
    </row>
    <row r="889" customFormat="false" ht="15" hidden="false" customHeight="false" outlineLevel="0" collapsed="false">
      <c r="A889" s="7" t="s">
        <v>2322</v>
      </c>
      <c r="B889" s="7" t="n">
        <v>1491</v>
      </c>
      <c r="C889" s="7" t="s">
        <v>23</v>
      </c>
      <c r="D889" s="7" t="s">
        <v>2323</v>
      </c>
      <c r="E889" s="7" t="s">
        <v>2324</v>
      </c>
      <c r="F889" s="7" t="n">
        <v>7861</v>
      </c>
      <c r="G889" s="7" t="n">
        <v>80</v>
      </c>
      <c r="H889" s="7" t="n">
        <v>0</v>
      </c>
      <c r="I889" s="7" t="n">
        <v>199</v>
      </c>
      <c r="J889" s="7" t="s">
        <v>7573</v>
      </c>
      <c r="K889" s="7" t="s">
        <v>7573</v>
      </c>
    </row>
    <row r="890" customFormat="false" ht="15" hidden="false" customHeight="false" outlineLevel="0" collapsed="false">
      <c r="A890" s="7" t="s">
        <v>2325</v>
      </c>
      <c r="B890" s="7" t="n">
        <v>490</v>
      </c>
      <c r="C890" s="7" t="s">
        <v>23</v>
      </c>
      <c r="D890" s="7" t="s">
        <v>2326</v>
      </c>
      <c r="E890" s="7" t="s">
        <v>2327</v>
      </c>
      <c r="F890" s="7" t="n">
        <v>6433</v>
      </c>
      <c r="G890" s="7" t="n">
        <v>89</v>
      </c>
      <c r="H890" s="7" t="n">
        <v>0</v>
      </c>
      <c r="I890" s="7" t="n">
        <v>235</v>
      </c>
      <c r="J890" s="7" t="s">
        <v>7573</v>
      </c>
      <c r="K890" s="7" t="s">
        <v>7573</v>
      </c>
    </row>
    <row r="891" customFormat="false" ht="15" hidden="false" customHeight="false" outlineLevel="0" collapsed="false">
      <c r="A891" s="7" t="s">
        <v>2328</v>
      </c>
      <c r="B891" s="7" t="n">
        <v>317</v>
      </c>
      <c r="C891" s="7" t="s">
        <v>23</v>
      </c>
      <c r="E891" s="7" t="s">
        <v>2329</v>
      </c>
      <c r="F891" s="7" t="n">
        <v>9579</v>
      </c>
      <c r="G891" s="7" t="n">
        <v>48</v>
      </c>
      <c r="H891" s="7" t="n">
        <v>0</v>
      </c>
      <c r="I891" s="7" t="n">
        <v>6</v>
      </c>
      <c r="J891" s="7" t="s">
        <v>7573</v>
      </c>
      <c r="K891" s="7" t="s">
        <v>7573</v>
      </c>
    </row>
    <row r="892" customFormat="false" ht="15" hidden="false" customHeight="false" outlineLevel="0" collapsed="false">
      <c r="A892" s="7" t="s">
        <v>2330</v>
      </c>
      <c r="B892" s="7" t="n">
        <v>234</v>
      </c>
      <c r="C892" s="7" t="s">
        <v>23</v>
      </c>
      <c r="D892" s="7" t="s">
        <v>2331</v>
      </c>
      <c r="E892" s="7" t="s">
        <v>2332</v>
      </c>
      <c r="F892" s="7" t="n">
        <v>38517</v>
      </c>
      <c r="G892" s="7" t="n">
        <v>137</v>
      </c>
      <c r="H892" s="7" t="n">
        <v>0</v>
      </c>
      <c r="I892" s="7" t="n">
        <v>57</v>
      </c>
      <c r="J892" s="7" t="s">
        <v>7573</v>
      </c>
      <c r="K892" s="7" t="s">
        <v>7573</v>
      </c>
    </row>
    <row r="893" customFormat="false" ht="15" hidden="false" customHeight="false" outlineLevel="0" collapsed="false">
      <c r="A893" s="7" t="s">
        <v>2333</v>
      </c>
      <c r="B893" s="7" t="n">
        <v>100</v>
      </c>
      <c r="C893" s="7" t="s">
        <v>23</v>
      </c>
      <c r="E893" s="7" t="s">
        <v>2334</v>
      </c>
      <c r="F893" s="7" t="n">
        <v>5843</v>
      </c>
      <c r="G893" s="7" t="n">
        <v>65</v>
      </c>
      <c r="H893" s="7" t="n">
        <v>0</v>
      </c>
      <c r="I893" s="7" t="n">
        <v>2</v>
      </c>
      <c r="J893" s="7" t="s">
        <v>7573</v>
      </c>
      <c r="K893" s="7" t="s">
        <v>7573</v>
      </c>
    </row>
    <row r="894" customFormat="false" ht="15" hidden="false" customHeight="false" outlineLevel="0" collapsed="false">
      <c r="A894" s="7" t="s">
        <v>2335</v>
      </c>
      <c r="B894" s="7" t="n">
        <v>533</v>
      </c>
      <c r="C894" s="7" t="s">
        <v>23</v>
      </c>
      <c r="D894" s="7" t="s">
        <v>2336</v>
      </c>
      <c r="E894" s="7" t="s">
        <v>2337</v>
      </c>
      <c r="F894" s="7" t="n">
        <v>11614</v>
      </c>
      <c r="G894" s="7" t="n">
        <v>77</v>
      </c>
      <c r="H894" s="7" t="n">
        <v>0</v>
      </c>
      <c r="I894" s="7" t="n">
        <v>117</v>
      </c>
      <c r="J894" s="7" t="s">
        <v>7573</v>
      </c>
      <c r="K894" s="7" t="s">
        <v>7573</v>
      </c>
    </row>
    <row r="895" customFormat="false" ht="15" hidden="false" customHeight="false" outlineLevel="0" collapsed="false">
      <c r="A895" s="7" t="s">
        <v>2338</v>
      </c>
      <c r="B895" s="7" t="n">
        <v>136</v>
      </c>
      <c r="C895" s="7" t="s">
        <v>23</v>
      </c>
      <c r="D895" s="7" t="s">
        <v>2339</v>
      </c>
      <c r="E895" s="7" t="s">
        <v>2340</v>
      </c>
      <c r="F895" s="7" t="n">
        <v>9434</v>
      </c>
      <c r="G895" s="7" t="n">
        <v>94</v>
      </c>
      <c r="H895" s="7" t="n">
        <v>0</v>
      </c>
      <c r="I895" s="7" t="n">
        <v>14</v>
      </c>
      <c r="J895" s="7" t="s">
        <v>7573</v>
      </c>
      <c r="K895" s="7" t="s">
        <v>7573</v>
      </c>
    </row>
    <row r="896" customFormat="false" ht="15" hidden="false" customHeight="false" outlineLevel="0" collapsed="false">
      <c r="A896" s="7" t="s">
        <v>2341</v>
      </c>
      <c r="B896" s="7" t="n">
        <v>807</v>
      </c>
      <c r="C896" s="7" t="s">
        <v>23</v>
      </c>
      <c r="D896" s="7" t="s">
        <v>2342</v>
      </c>
      <c r="E896" s="7" t="s">
        <v>2343</v>
      </c>
      <c r="F896" s="7" t="n">
        <v>19173</v>
      </c>
      <c r="G896" s="7" t="n">
        <v>285</v>
      </c>
      <c r="H896" s="7" t="n">
        <v>0</v>
      </c>
      <c r="I896" s="7" t="n">
        <v>146</v>
      </c>
      <c r="J896" s="7" t="s">
        <v>7573</v>
      </c>
      <c r="K896" s="7" t="s">
        <v>7573</v>
      </c>
    </row>
    <row r="897" customFormat="false" ht="15" hidden="false" customHeight="false" outlineLevel="0" collapsed="false">
      <c r="A897" s="7" t="s">
        <v>2344</v>
      </c>
      <c r="B897" s="7" t="n">
        <v>6385</v>
      </c>
      <c r="C897" s="7" t="s">
        <v>23</v>
      </c>
      <c r="D897" s="7" t="s">
        <v>2345</v>
      </c>
      <c r="E897" s="7" t="s">
        <v>2346</v>
      </c>
      <c r="F897" s="7" t="n">
        <v>12752</v>
      </c>
      <c r="G897" s="7" t="n">
        <v>204</v>
      </c>
      <c r="H897" s="7" t="n">
        <v>0</v>
      </c>
      <c r="I897" s="7" t="n">
        <v>129</v>
      </c>
      <c r="J897" s="7" t="s">
        <v>7573</v>
      </c>
      <c r="K897" s="7" t="s">
        <v>7573</v>
      </c>
    </row>
    <row r="898" customFormat="false" ht="15" hidden="false" customHeight="false" outlineLevel="0" collapsed="false">
      <c r="A898" s="7" t="s">
        <v>2347</v>
      </c>
      <c r="B898" s="7" t="n">
        <v>146</v>
      </c>
      <c r="C898" s="7" t="s">
        <v>23</v>
      </c>
      <c r="E898" s="7" t="s">
        <v>2348</v>
      </c>
      <c r="F898" s="7" t="n">
        <v>18732</v>
      </c>
      <c r="G898" s="7" t="n">
        <v>125</v>
      </c>
      <c r="H898" s="7" t="n">
        <v>0</v>
      </c>
      <c r="I898" s="7" t="n">
        <v>130</v>
      </c>
      <c r="J898" s="7" t="s">
        <v>7573</v>
      </c>
      <c r="K898" s="7" t="s">
        <v>7573</v>
      </c>
    </row>
    <row r="899" customFormat="false" ht="15" hidden="false" customHeight="false" outlineLevel="0" collapsed="false">
      <c r="A899" s="7" t="s">
        <v>2349</v>
      </c>
      <c r="B899" s="7" t="n">
        <v>234</v>
      </c>
      <c r="C899" s="7" t="s">
        <v>23</v>
      </c>
      <c r="D899" s="7" t="s">
        <v>2350</v>
      </c>
      <c r="E899" s="7" t="s">
        <v>2351</v>
      </c>
      <c r="F899" s="7" t="n">
        <v>18547</v>
      </c>
      <c r="G899" s="7" t="n">
        <v>262</v>
      </c>
      <c r="H899" s="7" t="n">
        <v>0</v>
      </c>
      <c r="I899" s="7" t="n">
        <v>18</v>
      </c>
      <c r="J899" s="7" t="s">
        <v>7573</v>
      </c>
      <c r="K899" s="7" t="s">
        <v>7573</v>
      </c>
    </row>
    <row r="900" customFormat="false" ht="15" hidden="false" customHeight="false" outlineLevel="0" collapsed="false">
      <c r="A900" s="7" t="s">
        <v>2352</v>
      </c>
      <c r="B900" s="7" t="n">
        <v>144</v>
      </c>
      <c r="C900" s="7" t="s">
        <v>23</v>
      </c>
      <c r="F900" s="7" t="n">
        <v>5912</v>
      </c>
      <c r="G900" s="7" t="n">
        <v>83</v>
      </c>
      <c r="H900" s="7" t="n">
        <v>0</v>
      </c>
      <c r="I900" s="7" t="n">
        <v>0</v>
      </c>
      <c r="J900" s="7" t="s">
        <v>7573</v>
      </c>
      <c r="K900" s="7" t="s">
        <v>7573</v>
      </c>
    </row>
    <row r="901" customFormat="false" ht="15" hidden="false" customHeight="false" outlineLevel="0" collapsed="false">
      <c r="A901" s="7" t="s">
        <v>2353</v>
      </c>
      <c r="B901" s="7" t="n">
        <v>365</v>
      </c>
      <c r="C901" s="7" t="s">
        <v>23</v>
      </c>
      <c r="D901" s="7" t="s">
        <v>2354</v>
      </c>
      <c r="E901" s="7" t="s">
        <v>2355</v>
      </c>
      <c r="F901" s="7" t="n">
        <v>13813</v>
      </c>
      <c r="G901" s="7" t="n">
        <v>67</v>
      </c>
      <c r="H901" s="7" t="n">
        <v>0</v>
      </c>
      <c r="I901" s="7" t="n">
        <v>45</v>
      </c>
      <c r="J901" s="7" t="s">
        <v>7573</v>
      </c>
      <c r="K901" s="7" t="s">
        <v>7573</v>
      </c>
    </row>
    <row r="902" customFormat="false" ht="15" hidden="false" customHeight="false" outlineLevel="0" collapsed="false">
      <c r="A902" s="7" t="s">
        <v>2356</v>
      </c>
      <c r="B902" s="7" t="n">
        <v>140</v>
      </c>
      <c r="C902" s="7" t="s">
        <v>23</v>
      </c>
      <c r="E902" s="7" t="s">
        <v>2357</v>
      </c>
      <c r="F902" s="7" t="n">
        <v>7620</v>
      </c>
      <c r="G902" s="7" t="n">
        <v>45</v>
      </c>
      <c r="H902" s="7" t="n">
        <v>0</v>
      </c>
      <c r="I902" s="7" t="n">
        <v>45</v>
      </c>
      <c r="J902" s="7" t="s">
        <v>7573</v>
      </c>
      <c r="K902" s="7" t="s">
        <v>7573</v>
      </c>
    </row>
    <row r="903" customFormat="false" ht="15" hidden="false" customHeight="false" outlineLevel="0" collapsed="false">
      <c r="A903" s="7" t="s">
        <v>2358</v>
      </c>
      <c r="B903" s="7" t="n">
        <v>582</v>
      </c>
      <c r="C903" s="7" t="s">
        <v>23</v>
      </c>
      <c r="D903" s="7" t="s">
        <v>2359</v>
      </c>
      <c r="E903" s="7" t="s">
        <v>2360</v>
      </c>
      <c r="F903" s="7" t="n">
        <v>11493</v>
      </c>
      <c r="G903" s="7" t="n">
        <v>98</v>
      </c>
      <c r="H903" s="7" t="n">
        <v>1</v>
      </c>
      <c r="I903" s="7" t="n">
        <v>31</v>
      </c>
      <c r="J903" s="7" t="s">
        <v>7573</v>
      </c>
      <c r="K903" s="7" t="s">
        <v>7573</v>
      </c>
    </row>
    <row r="904" customFormat="false" ht="15" hidden="false" customHeight="false" outlineLevel="0" collapsed="false">
      <c r="A904" s="7" t="s">
        <v>2361</v>
      </c>
      <c r="B904" s="7" t="n">
        <v>207</v>
      </c>
      <c r="C904" s="7" t="s">
        <v>23</v>
      </c>
      <c r="D904" s="7" t="s">
        <v>2362</v>
      </c>
      <c r="E904" s="7" t="s">
        <v>2363</v>
      </c>
      <c r="F904" s="7" t="n">
        <v>6083</v>
      </c>
      <c r="G904" s="7" t="n">
        <v>64</v>
      </c>
      <c r="H904" s="7" t="n">
        <v>0</v>
      </c>
      <c r="I904" s="7" t="n">
        <v>7</v>
      </c>
      <c r="J904" s="7" t="s">
        <v>7573</v>
      </c>
      <c r="K904" s="7" t="s">
        <v>7573</v>
      </c>
    </row>
    <row r="905" customFormat="false" ht="15" hidden="false" customHeight="false" outlineLevel="0" collapsed="false">
      <c r="A905" s="7" t="s">
        <v>2364</v>
      </c>
      <c r="B905" s="7" t="n">
        <v>216</v>
      </c>
      <c r="C905" s="7" t="s">
        <v>23</v>
      </c>
      <c r="E905" s="7" t="s">
        <v>2365</v>
      </c>
      <c r="F905" s="7" t="n">
        <v>5181</v>
      </c>
      <c r="G905" s="7" t="n">
        <v>48</v>
      </c>
      <c r="H905" s="7" t="n">
        <v>0</v>
      </c>
      <c r="I905" s="7" t="n">
        <v>1</v>
      </c>
      <c r="J905" s="7" t="s">
        <v>7573</v>
      </c>
      <c r="K905" s="7" t="s">
        <v>7573</v>
      </c>
    </row>
    <row r="906" customFormat="false" ht="15" hidden="false" customHeight="false" outlineLevel="0" collapsed="false">
      <c r="A906" s="7" t="s">
        <v>2366</v>
      </c>
      <c r="B906" s="7" t="n">
        <v>557</v>
      </c>
      <c r="C906" s="7" t="s">
        <v>23</v>
      </c>
      <c r="E906" s="7" t="s">
        <v>2367</v>
      </c>
      <c r="F906" s="7" t="n">
        <v>7725</v>
      </c>
      <c r="G906" s="7" t="n">
        <v>41</v>
      </c>
      <c r="H906" s="7" t="n">
        <v>0</v>
      </c>
      <c r="I906" s="7" t="n">
        <v>12</v>
      </c>
      <c r="J906" s="7" t="s">
        <v>7573</v>
      </c>
      <c r="K906" s="7" t="s">
        <v>7573</v>
      </c>
    </row>
    <row r="907" customFormat="false" ht="15" hidden="false" customHeight="false" outlineLevel="0" collapsed="false">
      <c r="A907" s="7" t="s">
        <v>2368</v>
      </c>
      <c r="B907" s="7" t="n">
        <v>386</v>
      </c>
      <c r="C907" s="7" t="s">
        <v>23</v>
      </c>
      <c r="E907" s="7" t="s">
        <v>2369</v>
      </c>
      <c r="F907" s="7" t="n">
        <v>12675</v>
      </c>
      <c r="G907" s="7" t="n">
        <v>168</v>
      </c>
      <c r="H907" s="7" t="n">
        <v>0</v>
      </c>
      <c r="I907" s="7" t="n">
        <v>141</v>
      </c>
      <c r="J907" s="7" t="s">
        <v>7573</v>
      </c>
      <c r="K907" s="7" t="s">
        <v>7573</v>
      </c>
    </row>
    <row r="908" customFormat="false" ht="15" hidden="false" customHeight="false" outlineLevel="0" collapsed="false">
      <c r="A908" s="7" t="s">
        <v>2370</v>
      </c>
      <c r="B908" s="7" t="n">
        <v>107</v>
      </c>
      <c r="C908" s="7" t="s">
        <v>23</v>
      </c>
      <c r="E908" s="7" t="s">
        <v>2371</v>
      </c>
      <c r="F908" s="7" t="n">
        <v>7882</v>
      </c>
      <c r="G908" s="7" t="n">
        <v>80</v>
      </c>
      <c r="H908" s="7" t="n">
        <v>0</v>
      </c>
      <c r="I908" s="7" t="n">
        <v>1</v>
      </c>
      <c r="J908" s="7" t="s">
        <v>7573</v>
      </c>
      <c r="K908" s="7" t="s">
        <v>7573</v>
      </c>
    </row>
    <row r="909" customFormat="false" ht="15" hidden="false" customHeight="false" outlineLevel="0" collapsed="false">
      <c r="A909" s="7" t="s">
        <v>2372</v>
      </c>
      <c r="B909" s="7" t="n">
        <v>104</v>
      </c>
      <c r="C909" s="7" t="s">
        <v>23</v>
      </c>
      <c r="D909" s="7" t="s">
        <v>190</v>
      </c>
      <c r="E909" s="7" t="s">
        <v>2373</v>
      </c>
      <c r="F909" s="7" t="n">
        <v>5338</v>
      </c>
      <c r="G909" s="7" t="n">
        <v>64</v>
      </c>
      <c r="H909" s="7" t="n">
        <v>0</v>
      </c>
      <c r="I909" s="7" t="n">
        <v>180</v>
      </c>
      <c r="J909" s="7" t="s">
        <v>7573</v>
      </c>
      <c r="K909" s="7" t="s">
        <v>7573</v>
      </c>
    </row>
    <row r="910" customFormat="false" ht="15" hidden="false" customHeight="false" outlineLevel="0" collapsed="false">
      <c r="A910" s="7" t="s">
        <v>2374</v>
      </c>
      <c r="B910" s="7" t="n">
        <v>104</v>
      </c>
      <c r="C910" s="7" t="s">
        <v>23</v>
      </c>
      <c r="E910" s="7" t="s">
        <v>2375</v>
      </c>
      <c r="F910" s="7" t="n">
        <v>19238</v>
      </c>
      <c r="G910" s="7" t="n">
        <v>208</v>
      </c>
      <c r="H910" s="7" t="n">
        <v>0</v>
      </c>
      <c r="I910" s="7" t="n">
        <v>15</v>
      </c>
      <c r="J910" s="7" t="s">
        <v>7573</v>
      </c>
      <c r="K910" s="7" t="s">
        <v>7573</v>
      </c>
    </row>
    <row r="911" customFormat="false" ht="15" hidden="false" customHeight="false" outlineLevel="0" collapsed="false">
      <c r="A911" s="7" t="s">
        <v>2376</v>
      </c>
      <c r="B911" s="7" t="n">
        <v>361</v>
      </c>
      <c r="C911" s="7" t="s">
        <v>23</v>
      </c>
      <c r="D911" s="7" t="s">
        <v>2377</v>
      </c>
      <c r="E911" s="7" t="s">
        <v>2378</v>
      </c>
      <c r="F911" s="7" t="n">
        <v>9593</v>
      </c>
      <c r="G911" s="7" t="n">
        <v>57</v>
      </c>
      <c r="H911" s="7" t="n">
        <v>0</v>
      </c>
      <c r="I911" s="7" t="n">
        <v>16</v>
      </c>
      <c r="J911" s="7" t="s">
        <v>7573</v>
      </c>
      <c r="K911" s="7" t="s">
        <v>7573</v>
      </c>
    </row>
    <row r="912" customFormat="false" ht="15" hidden="false" customHeight="false" outlineLevel="0" collapsed="false">
      <c r="A912" s="7" t="s">
        <v>2379</v>
      </c>
      <c r="B912" s="7" t="n">
        <v>606</v>
      </c>
      <c r="C912" s="7" t="s">
        <v>23</v>
      </c>
      <c r="D912" s="7" t="s">
        <v>2380</v>
      </c>
      <c r="E912" s="7" t="s">
        <v>2381</v>
      </c>
      <c r="F912" s="7" t="n">
        <v>62965</v>
      </c>
      <c r="G912" s="7" t="n">
        <v>928</v>
      </c>
      <c r="H912" s="7" t="n">
        <v>0</v>
      </c>
      <c r="I912" s="7" t="n">
        <v>26</v>
      </c>
      <c r="J912" s="7" t="s">
        <v>7573</v>
      </c>
      <c r="K912" s="7" t="s">
        <v>7573</v>
      </c>
    </row>
    <row r="913" customFormat="false" ht="15" hidden="false" customHeight="false" outlineLevel="0" collapsed="false">
      <c r="A913" s="7" t="s">
        <v>2382</v>
      </c>
      <c r="B913" s="7" t="n">
        <v>9718</v>
      </c>
      <c r="C913" s="7" t="s">
        <v>23</v>
      </c>
      <c r="E913" s="7" t="s">
        <v>2383</v>
      </c>
      <c r="F913" s="7" t="n">
        <v>7582</v>
      </c>
      <c r="G913" s="7" t="n">
        <v>54</v>
      </c>
      <c r="H913" s="7" t="n">
        <v>0</v>
      </c>
      <c r="I913" s="7" t="n">
        <v>4</v>
      </c>
      <c r="J913" s="7" t="s">
        <v>7573</v>
      </c>
      <c r="K913" s="7" t="s">
        <v>7573</v>
      </c>
    </row>
    <row r="914" customFormat="false" ht="15" hidden="false" customHeight="false" outlineLevel="0" collapsed="false">
      <c r="A914" s="7" t="s">
        <v>2384</v>
      </c>
      <c r="B914" s="7" t="n">
        <v>181</v>
      </c>
      <c r="C914" s="7" t="s">
        <v>23</v>
      </c>
      <c r="D914" s="7" t="s">
        <v>2385</v>
      </c>
      <c r="E914" s="7" t="s">
        <v>2386</v>
      </c>
      <c r="F914" s="7" t="n">
        <v>9434</v>
      </c>
      <c r="G914" s="7" t="n">
        <v>41</v>
      </c>
      <c r="H914" s="7" t="n">
        <v>0</v>
      </c>
      <c r="I914" s="7" t="n">
        <v>57</v>
      </c>
      <c r="J914" s="7" t="s">
        <v>7573</v>
      </c>
      <c r="K914" s="7" t="s">
        <v>7573</v>
      </c>
    </row>
    <row r="915" customFormat="false" ht="15" hidden="false" customHeight="false" outlineLevel="0" collapsed="false">
      <c r="A915" s="7" t="s">
        <v>2387</v>
      </c>
      <c r="B915" s="7" t="n">
        <v>183</v>
      </c>
      <c r="C915" s="7" t="s">
        <v>23</v>
      </c>
      <c r="D915" s="7" t="s">
        <v>2388</v>
      </c>
      <c r="E915" s="7" t="s">
        <v>2389</v>
      </c>
      <c r="F915" s="7" t="n">
        <v>10330</v>
      </c>
      <c r="G915" s="7" t="n">
        <v>105</v>
      </c>
      <c r="H915" s="7" t="n">
        <v>0</v>
      </c>
      <c r="I915" s="7" t="n">
        <v>20</v>
      </c>
      <c r="J915" s="7" t="s">
        <v>7573</v>
      </c>
      <c r="K915" s="7" t="s">
        <v>7573</v>
      </c>
    </row>
    <row r="916" customFormat="false" ht="15" hidden="false" customHeight="false" outlineLevel="0" collapsed="false">
      <c r="A916" s="7" t="s">
        <v>2390</v>
      </c>
      <c r="B916" s="7" t="n">
        <v>319</v>
      </c>
      <c r="C916" s="7" t="s">
        <v>23</v>
      </c>
      <c r="D916" s="7" t="s">
        <v>2391</v>
      </c>
      <c r="E916" s="7" t="s">
        <v>2392</v>
      </c>
      <c r="F916" s="7" t="n">
        <v>13002</v>
      </c>
      <c r="G916" s="7" t="n">
        <v>82</v>
      </c>
      <c r="H916" s="7" t="n">
        <v>0</v>
      </c>
      <c r="I916" s="7" t="n">
        <v>6</v>
      </c>
      <c r="J916" s="7" t="s">
        <v>7573</v>
      </c>
      <c r="K916" s="7" t="s">
        <v>7573</v>
      </c>
    </row>
    <row r="917" customFormat="false" ht="15" hidden="false" customHeight="false" outlineLevel="0" collapsed="false">
      <c r="A917" s="7" t="s">
        <v>2393</v>
      </c>
      <c r="B917" s="7" t="n">
        <v>105</v>
      </c>
      <c r="C917" s="7" t="s">
        <v>23</v>
      </c>
      <c r="D917" s="7" t="s">
        <v>2394</v>
      </c>
      <c r="E917" s="7" t="s">
        <v>2395</v>
      </c>
      <c r="F917" s="7" t="n">
        <v>6636</v>
      </c>
      <c r="G917" s="7" t="n">
        <v>29</v>
      </c>
      <c r="H917" s="7" t="n">
        <v>3</v>
      </c>
      <c r="I917" s="7" t="n">
        <v>145</v>
      </c>
      <c r="J917" s="7" t="s">
        <v>7573</v>
      </c>
      <c r="K917" s="7" t="s">
        <v>7573</v>
      </c>
    </row>
    <row r="918" customFormat="false" ht="15" hidden="false" customHeight="false" outlineLevel="0" collapsed="false">
      <c r="A918" s="7" t="s">
        <v>2396</v>
      </c>
      <c r="B918" s="7" t="n">
        <v>277</v>
      </c>
      <c r="C918" s="7" t="s">
        <v>23</v>
      </c>
      <c r="E918" s="7" t="s">
        <v>2397</v>
      </c>
      <c r="F918" s="7" t="n">
        <v>11446</v>
      </c>
      <c r="G918" s="7" t="n">
        <v>186</v>
      </c>
      <c r="H918" s="7" t="n">
        <v>0</v>
      </c>
      <c r="I918" s="7" t="n">
        <v>18</v>
      </c>
      <c r="J918" s="7" t="s">
        <v>7573</v>
      </c>
      <c r="K918" s="7" t="s">
        <v>7573</v>
      </c>
    </row>
    <row r="919" customFormat="false" ht="15" hidden="false" customHeight="false" outlineLevel="0" collapsed="false">
      <c r="A919" s="7" t="s">
        <v>2398</v>
      </c>
      <c r="B919" s="7" t="n">
        <v>306</v>
      </c>
      <c r="C919" s="7" t="s">
        <v>23</v>
      </c>
      <c r="D919" s="7" t="s">
        <v>2399</v>
      </c>
      <c r="E919" s="7" t="s">
        <v>2400</v>
      </c>
      <c r="F919" s="7" t="n">
        <v>49859</v>
      </c>
      <c r="G919" s="7" t="n">
        <v>1126</v>
      </c>
      <c r="H919" s="7" t="n">
        <v>0</v>
      </c>
      <c r="I919" s="7" t="n">
        <v>28</v>
      </c>
      <c r="J919" s="7" t="s">
        <v>7573</v>
      </c>
      <c r="K919" s="7" t="s">
        <v>7573</v>
      </c>
    </row>
    <row r="920" customFormat="false" ht="15" hidden="false" customHeight="false" outlineLevel="0" collapsed="false">
      <c r="A920" s="7" t="s">
        <v>2401</v>
      </c>
      <c r="B920" s="7" t="n">
        <v>150</v>
      </c>
      <c r="C920" s="7" t="s">
        <v>23</v>
      </c>
      <c r="D920" s="7" t="s">
        <v>2402</v>
      </c>
      <c r="E920" s="7" t="s">
        <v>2403</v>
      </c>
      <c r="F920" s="7" t="n">
        <v>8272</v>
      </c>
      <c r="G920" s="7" t="n">
        <v>75</v>
      </c>
      <c r="H920" s="7" t="n">
        <v>0</v>
      </c>
      <c r="I920" s="7" t="n">
        <v>25</v>
      </c>
      <c r="J920" s="7" t="s">
        <v>7573</v>
      </c>
      <c r="K920" s="7" t="s">
        <v>7573</v>
      </c>
    </row>
    <row r="921" customFormat="false" ht="15" hidden="false" customHeight="false" outlineLevel="0" collapsed="false">
      <c r="A921" s="7" t="s">
        <v>2404</v>
      </c>
      <c r="B921" s="7" t="n">
        <v>174</v>
      </c>
      <c r="C921" s="7" t="s">
        <v>23</v>
      </c>
      <c r="E921" s="7" t="s">
        <v>2405</v>
      </c>
      <c r="F921" s="7" t="n">
        <v>24051</v>
      </c>
      <c r="G921" s="7" t="n">
        <v>247</v>
      </c>
      <c r="H921" s="7" t="n">
        <v>0</v>
      </c>
      <c r="I921" s="7" t="n">
        <v>12705</v>
      </c>
      <c r="J921" s="7" t="s">
        <v>7573</v>
      </c>
      <c r="K921" s="7" t="s">
        <v>7573</v>
      </c>
    </row>
    <row r="922" customFormat="false" ht="15" hidden="false" customHeight="false" outlineLevel="0" collapsed="false">
      <c r="A922" s="7" t="s">
        <v>2406</v>
      </c>
      <c r="B922" s="7" t="n">
        <v>679</v>
      </c>
      <c r="C922" s="7" t="s">
        <v>23</v>
      </c>
      <c r="E922" s="7" t="s">
        <v>2407</v>
      </c>
      <c r="F922" s="7" t="n">
        <v>6684</v>
      </c>
      <c r="G922" s="7" t="n">
        <v>33</v>
      </c>
      <c r="H922" s="7" t="n">
        <v>0</v>
      </c>
      <c r="I922" s="7" t="n">
        <v>4</v>
      </c>
      <c r="J922" s="7" t="s">
        <v>7573</v>
      </c>
      <c r="K922" s="7" t="s">
        <v>7573</v>
      </c>
    </row>
    <row r="923" customFormat="false" ht="15" hidden="false" customHeight="false" outlineLevel="0" collapsed="false">
      <c r="A923" s="7" t="s">
        <v>2408</v>
      </c>
      <c r="B923" s="7" t="n">
        <v>337</v>
      </c>
      <c r="C923" s="7" t="s">
        <v>23</v>
      </c>
      <c r="D923" s="7" t="s">
        <v>2409</v>
      </c>
      <c r="E923" s="7" t="s">
        <v>2410</v>
      </c>
      <c r="F923" s="7" t="n">
        <v>41887</v>
      </c>
      <c r="G923" s="7" t="n">
        <v>114</v>
      </c>
      <c r="H923" s="7" t="n">
        <v>0</v>
      </c>
      <c r="I923" s="7" t="n">
        <v>12</v>
      </c>
      <c r="J923" s="7" t="s">
        <v>7573</v>
      </c>
      <c r="K923" s="7" t="s">
        <v>7573</v>
      </c>
    </row>
    <row r="924" customFormat="false" ht="15" hidden="false" customHeight="false" outlineLevel="0" collapsed="false">
      <c r="A924" s="7" t="s">
        <v>2411</v>
      </c>
      <c r="B924" s="7" t="n">
        <v>687</v>
      </c>
      <c r="C924" s="7" t="s">
        <v>23</v>
      </c>
      <c r="D924" s="7" t="s">
        <v>2412</v>
      </c>
      <c r="E924" s="7" t="s">
        <v>2413</v>
      </c>
      <c r="F924" s="7" t="n">
        <v>57732</v>
      </c>
      <c r="G924" s="7" t="n">
        <v>752</v>
      </c>
      <c r="H924" s="7" t="n">
        <v>1</v>
      </c>
      <c r="I924" s="7" t="n">
        <v>69</v>
      </c>
      <c r="J924" s="7" t="s">
        <v>7573</v>
      </c>
      <c r="K924" s="7" t="s">
        <v>7573</v>
      </c>
    </row>
    <row r="925" customFormat="false" ht="15" hidden="false" customHeight="false" outlineLevel="0" collapsed="false">
      <c r="A925" s="7" t="s">
        <v>2414</v>
      </c>
      <c r="B925" s="7" t="n">
        <v>3206</v>
      </c>
      <c r="C925" s="7" t="s">
        <v>23</v>
      </c>
      <c r="E925" s="7" t="s">
        <v>2415</v>
      </c>
      <c r="F925" s="7" t="n">
        <v>30650</v>
      </c>
      <c r="G925" s="7" t="n">
        <v>51</v>
      </c>
      <c r="H925" s="7" t="n">
        <v>0</v>
      </c>
      <c r="I925" s="7" t="n">
        <v>9</v>
      </c>
      <c r="J925" s="7" t="s">
        <v>7573</v>
      </c>
      <c r="K925" s="7" t="s">
        <v>7573</v>
      </c>
    </row>
    <row r="926" customFormat="false" ht="15" hidden="false" customHeight="false" outlineLevel="0" collapsed="false">
      <c r="A926" s="7" t="s">
        <v>2416</v>
      </c>
      <c r="B926" s="7" t="n">
        <v>1056</v>
      </c>
      <c r="C926" s="7" t="s">
        <v>23</v>
      </c>
      <c r="D926" s="7" t="s">
        <v>2417</v>
      </c>
      <c r="E926" s="7" t="s">
        <v>2418</v>
      </c>
      <c r="F926" s="7" t="n">
        <v>6706</v>
      </c>
      <c r="G926" s="7" t="n">
        <v>144</v>
      </c>
      <c r="H926" s="7" t="n">
        <v>0</v>
      </c>
      <c r="I926" s="7" t="n">
        <v>2</v>
      </c>
      <c r="J926" s="7" t="s">
        <v>7573</v>
      </c>
      <c r="K926" s="7" t="s">
        <v>7573</v>
      </c>
    </row>
    <row r="927" customFormat="false" ht="15" hidden="false" customHeight="false" outlineLevel="0" collapsed="false">
      <c r="A927" s="7" t="s">
        <v>2419</v>
      </c>
      <c r="B927" s="7" t="n">
        <v>564</v>
      </c>
      <c r="C927" s="7" t="s">
        <v>23</v>
      </c>
      <c r="D927" s="7" t="s">
        <v>2420</v>
      </c>
      <c r="E927" s="7" t="s">
        <v>2421</v>
      </c>
      <c r="F927" s="7" t="n">
        <v>53178</v>
      </c>
      <c r="G927" s="7" t="n">
        <v>606</v>
      </c>
      <c r="H927" s="7" t="n">
        <v>0</v>
      </c>
      <c r="I927" s="7" t="n">
        <v>11</v>
      </c>
      <c r="J927" s="7" t="s">
        <v>7573</v>
      </c>
      <c r="K927" s="7" t="s">
        <v>7573</v>
      </c>
    </row>
    <row r="928" customFormat="false" ht="15" hidden="false" customHeight="false" outlineLevel="0" collapsed="false">
      <c r="A928" s="7" t="s">
        <v>2422</v>
      </c>
      <c r="B928" s="7" t="n">
        <v>13194</v>
      </c>
      <c r="C928" s="7" t="s">
        <v>23</v>
      </c>
      <c r="D928" s="7" t="s">
        <v>2423</v>
      </c>
      <c r="E928" s="7" t="s">
        <v>2424</v>
      </c>
      <c r="F928" s="7" t="n">
        <v>27510</v>
      </c>
      <c r="G928" s="7" t="n">
        <v>120</v>
      </c>
      <c r="H928" s="7" t="n">
        <v>0</v>
      </c>
      <c r="I928" s="7" t="n">
        <v>43</v>
      </c>
      <c r="J928" s="7" t="s">
        <v>7573</v>
      </c>
      <c r="K928" s="7" t="s">
        <v>7573</v>
      </c>
    </row>
    <row r="929" customFormat="false" ht="15" hidden="false" customHeight="false" outlineLevel="0" collapsed="false">
      <c r="A929" s="7" t="s">
        <v>2425</v>
      </c>
      <c r="B929" s="7" t="n">
        <v>1081</v>
      </c>
      <c r="C929" s="7" t="s">
        <v>23</v>
      </c>
      <c r="D929" s="7" t="s">
        <v>2426</v>
      </c>
      <c r="E929" s="7" t="s">
        <v>2427</v>
      </c>
      <c r="F929" s="7" t="n">
        <v>6552</v>
      </c>
      <c r="G929" s="7" t="n">
        <v>29</v>
      </c>
      <c r="H929" s="7" t="n">
        <v>3</v>
      </c>
      <c r="I929" s="7" t="n">
        <v>45</v>
      </c>
      <c r="J929" s="7" t="s">
        <v>7573</v>
      </c>
      <c r="K929" s="7" t="s">
        <v>7573</v>
      </c>
    </row>
    <row r="930" customFormat="false" ht="15" hidden="false" customHeight="false" outlineLevel="0" collapsed="false">
      <c r="A930" s="7" t="s">
        <v>2428</v>
      </c>
      <c r="B930" s="7" t="n">
        <v>651</v>
      </c>
      <c r="C930" s="7" t="s">
        <v>23</v>
      </c>
      <c r="D930" s="7" t="s">
        <v>2429</v>
      </c>
      <c r="E930" s="7" t="s">
        <v>2430</v>
      </c>
      <c r="F930" s="7" t="n">
        <v>14933</v>
      </c>
      <c r="G930" s="7" t="n">
        <v>247</v>
      </c>
      <c r="H930" s="7" t="n">
        <v>0</v>
      </c>
      <c r="I930" s="7" t="n">
        <v>6</v>
      </c>
      <c r="J930" s="7" t="s">
        <v>7573</v>
      </c>
      <c r="K930" s="7" t="s">
        <v>7573</v>
      </c>
    </row>
    <row r="931" customFormat="false" ht="15" hidden="false" customHeight="false" outlineLevel="0" collapsed="false">
      <c r="A931" s="7" t="s">
        <v>2431</v>
      </c>
      <c r="B931" s="7" t="n">
        <v>1737</v>
      </c>
      <c r="C931" s="7" t="s">
        <v>23</v>
      </c>
      <c r="D931" s="7" t="s">
        <v>2432</v>
      </c>
      <c r="E931" s="7" t="s">
        <v>2433</v>
      </c>
      <c r="F931" s="7" t="n">
        <v>7961</v>
      </c>
      <c r="G931" s="7" t="n">
        <v>70</v>
      </c>
      <c r="H931" s="7" t="n">
        <v>0</v>
      </c>
      <c r="I931" s="7" t="n">
        <v>10</v>
      </c>
      <c r="J931" s="7" t="s">
        <v>7573</v>
      </c>
      <c r="K931" s="7" t="s">
        <v>7573</v>
      </c>
    </row>
    <row r="932" customFormat="false" ht="15" hidden="false" customHeight="false" outlineLevel="0" collapsed="false">
      <c r="A932" s="7" t="s">
        <v>2434</v>
      </c>
      <c r="B932" s="7" t="n">
        <v>283</v>
      </c>
      <c r="C932" s="7" t="s">
        <v>23</v>
      </c>
      <c r="E932" s="7" t="s">
        <v>2435</v>
      </c>
      <c r="F932" s="7" t="n">
        <v>5501</v>
      </c>
      <c r="G932" s="7" t="n">
        <v>54</v>
      </c>
      <c r="H932" s="7" t="n">
        <v>0</v>
      </c>
      <c r="I932" s="7" t="n">
        <v>14</v>
      </c>
      <c r="J932" s="7" t="s">
        <v>7573</v>
      </c>
      <c r="K932" s="7" t="s">
        <v>7573</v>
      </c>
    </row>
    <row r="933" customFormat="false" ht="15" hidden="false" customHeight="false" outlineLevel="0" collapsed="false">
      <c r="A933" s="7" t="s">
        <v>2436</v>
      </c>
      <c r="B933" s="7" t="n">
        <v>168</v>
      </c>
      <c r="C933" s="7" t="s">
        <v>23</v>
      </c>
      <c r="D933" s="7" t="s">
        <v>2437</v>
      </c>
      <c r="E933" s="7" t="s">
        <v>2438</v>
      </c>
      <c r="F933" s="7" t="n">
        <v>21930</v>
      </c>
      <c r="G933" s="7" t="n">
        <v>229</v>
      </c>
      <c r="H933" s="7" t="n">
        <v>0</v>
      </c>
      <c r="I933" s="7" t="n">
        <v>2</v>
      </c>
      <c r="J933" s="7" t="s">
        <v>7573</v>
      </c>
      <c r="K933" s="7" t="s">
        <v>7573</v>
      </c>
    </row>
    <row r="934" customFormat="false" ht="15" hidden="false" customHeight="false" outlineLevel="0" collapsed="false">
      <c r="A934" s="7" t="s">
        <v>2439</v>
      </c>
      <c r="B934" s="7" t="n">
        <v>5269</v>
      </c>
      <c r="C934" s="7" t="s">
        <v>23</v>
      </c>
      <c r="D934" s="7" t="s">
        <v>2440</v>
      </c>
      <c r="E934" s="7" t="s">
        <v>2441</v>
      </c>
      <c r="F934" s="7" t="n">
        <v>11021</v>
      </c>
      <c r="G934" s="7" t="n">
        <v>290</v>
      </c>
      <c r="H934" s="7" t="n">
        <v>0</v>
      </c>
      <c r="I934" s="7" t="n">
        <v>39</v>
      </c>
      <c r="J934" s="7" t="s">
        <v>7573</v>
      </c>
      <c r="K934" s="7" t="s">
        <v>7573</v>
      </c>
    </row>
    <row r="935" customFormat="false" ht="15" hidden="false" customHeight="false" outlineLevel="0" collapsed="false">
      <c r="A935" s="7" t="s">
        <v>2442</v>
      </c>
      <c r="B935" s="7" t="n">
        <v>2197</v>
      </c>
      <c r="C935" s="7" t="s">
        <v>23</v>
      </c>
      <c r="D935" s="7" t="s">
        <v>2443</v>
      </c>
      <c r="E935" s="7" t="s">
        <v>2444</v>
      </c>
      <c r="F935" s="7" t="n">
        <v>8699</v>
      </c>
      <c r="G935" s="7" t="n">
        <v>91</v>
      </c>
      <c r="H935" s="7" t="n">
        <v>0</v>
      </c>
      <c r="I935" s="7" t="n">
        <v>18</v>
      </c>
      <c r="J935" s="7" t="s">
        <v>7573</v>
      </c>
      <c r="K935" s="7" t="s">
        <v>7573</v>
      </c>
    </row>
    <row r="936" customFormat="false" ht="15" hidden="false" customHeight="false" outlineLevel="0" collapsed="false">
      <c r="A936" s="7" t="s">
        <v>2445</v>
      </c>
      <c r="B936" s="7" t="n">
        <v>146</v>
      </c>
      <c r="C936" s="7" t="s">
        <v>23</v>
      </c>
      <c r="D936" s="7" t="s">
        <v>2446</v>
      </c>
      <c r="E936" s="7" t="s">
        <v>2447</v>
      </c>
      <c r="F936" s="7" t="n">
        <v>11679</v>
      </c>
      <c r="G936" s="7" t="n">
        <v>120</v>
      </c>
      <c r="H936" s="7" t="n">
        <v>0</v>
      </c>
      <c r="I936" s="7" t="n">
        <v>16</v>
      </c>
      <c r="J936" s="7" t="s">
        <v>7573</v>
      </c>
      <c r="K936" s="7" t="s">
        <v>7573</v>
      </c>
    </row>
    <row r="937" customFormat="false" ht="15" hidden="false" customHeight="false" outlineLevel="0" collapsed="false">
      <c r="A937" s="7" t="s">
        <v>2448</v>
      </c>
      <c r="B937" s="7" t="n">
        <v>210</v>
      </c>
      <c r="C937" s="7" t="s">
        <v>23</v>
      </c>
      <c r="D937" s="7" t="s">
        <v>2449</v>
      </c>
      <c r="E937" s="7" t="s">
        <v>2450</v>
      </c>
      <c r="F937" s="7" t="n">
        <v>6311</v>
      </c>
      <c r="G937" s="7" t="n">
        <v>56</v>
      </c>
      <c r="H937" s="7" t="n">
        <v>0</v>
      </c>
      <c r="I937" s="7" t="n">
        <v>3</v>
      </c>
      <c r="J937" s="7" t="s">
        <v>7573</v>
      </c>
      <c r="K937" s="7" t="s">
        <v>7573</v>
      </c>
    </row>
    <row r="938" customFormat="false" ht="15" hidden="false" customHeight="false" outlineLevel="0" collapsed="false">
      <c r="A938" s="7" t="s">
        <v>2451</v>
      </c>
      <c r="B938" s="7" t="n">
        <v>627</v>
      </c>
      <c r="C938" s="7" t="s">
        <v>23</v>
      </c>
      <c r="E938" s="7" t="s">
        <v>2452</v>
      </c>
      <c r="F938" s="7" t="n">
        <v>18354</v>
      </c>
      <c r="G938" s="7" t="n">
        <v>143</v>
      </c>
      <c r="H938" s="7" t="n">
        <v>1</v>
      </c>
      <c r="I938" s="7" t="n">
        <v>66</v>
      </c>
      <c r="J938" s="7" t="s">
        <v>7573</v>
      </c>
      <c r="K938" s="7" t="s">
        <v>7573</v>
      </c>
    </row>
    <row r="939" customFormat="false" ht="15" hidden="false" customHeight="false" outlineLevel="0" collapsed="false">
      <c r="A939" s="7" t="s">
        <v>2453</v>
      </c>
      <c r="B939" s="7" t="n">
        <v>7734</v>
      </c>
      <c r="C939" s="7" t="s">
        <v>23</v>
      </c>
      <c r="E939" s="7" t="s">
        <v>2454</v>
      </c>
      <c r="F939" s="7" t="n">
        <v>22478</v>
      </c>
      <c r="G939" s="7" t="n">
        <v>125</v>
      </c>
      <c r="H939" s="7" t="n">
        <v>0</v>
      </c>
      <c r="I939" s="7" t="n">
        <v>15</v>
      </c>
      <c r="J939" s="7" t="s">
        <v>7573</v>
      </c>
      <c r="K939" s="7" t="s">
        <v>7573</v>
      </c>
    </row>
    <row r="940" customFormat="false" ht="15" hidden="false" customHeight="false" outlineLevel="0" collapsed="false">
      <c r="A940" s="7" t="s">
        <v>2455</v>
      </c>
      <c r="B940" s="7" t="n">
        <v>152</v>
      </c>
      <c r="C940" s="7" t="s">
        <v>23</v>
      </c>
      <c r="D940" s="7" t="s">
        <v>2456</v>
      </c>
      <c r="E940" s="7" t="s">
        <v>2457</v>
      </c>
      <c r="F940" s="7" t="n">
        <v>16166</v>
      </c>
      <c r="G940" s="7" t="n">
        <v>179</v>
      </c>
      <c r="H940" s="7" t="n">
        <v>0</v>
      </c>
      <c r="I940" s="7" t="n">
        <v>46</v>
      </c>
      <c r="J940" s="7" t="s">
        <v>7573</v>
      </c>
      <c r="K940" s="7" t="s">
        <v>7573</v>
      </c>
    </row>
    <row r="941" customFormat="false" ht="15" hidden="false" customHeight="false" outlineLevel="0" collapsed="false">
      <c r="A941" s="7" t="s">
        <v>2458</v>
      </c>
      <c r="B941" s="7" t="n">
        <v>3148</v>
      </c>
      <c r="C941" s="7" t="s">
        <v>23</v>
      </c>
      <c r="D941" s="7" t="s">
        <v>2459</v>
      </c>
      <c r="E941" s="7" t="s">
        <v>2460</v>
      </c>
      <c r="F941" s="7" t="n">
        <v>24373</v>
      </c>
      <c r="G941" s="7" t="n">
        <v>345</v>
      </c>
      <c r="H941" s="7" t="n">
        <v>0</v>
      </c>
      <c r="I941" s="7" t="n">
        <v>50</v>
      </c>
      <c r="J941" s="7" t="s">
        <v>7573</v>
      </c>
      <c r="K941" s="7" t="s">
        <v>7573</v>
      </c>
    </row>
    <row r="942" customFormat="false" ht="15" hidden="false" customHeight="false" outlineLevel="0" collapsed="false">
      <c r="A942" s="7" t="s">
        <v>2461</v>
      </c>
      <c r="B942" s="7" t="n">
        <v>202</v>
      </c>
      <c r="C942" s="7" t="s">
        <v>23</v>
      </c>
      <c r="D942" s="7" t="s">
        <v>2462</v>
      </c>
      <c r="E942" s="7" t="s">
        <v>2463</v>
      </c>
      <c r="F942" s="7" t="n">
        <v>5685</v>
      </c>
      <c r="G942" s="7" t="n">
        <v>44</v>
      </c>
      <c r="H942" s="7" t="n">
        <v>0</v>
      </c>
      <c r="I942" s="7" t="n">
        <v>1</v>
      </c>
      <c r="J942" s="7" t="s">
        <v>7573</v>
      </c>
      <c r="K942" s="7" t="s">
        <v>7573</v>
      </c>
    </row>
    <row r="943" customFormat="false" ht="15" hidden="false" customHeight="false" outlineLevel="0" collapsed="false">
      <c r="A943" s="7" t="s">
        <v>2464</v>
      </c>
      <c r="B943" s="7" t="n">
        <v>451</v>
      </c>
      <c r="C943" s="7" t="s">
        <v>23</v>
      </c>
      <c r="E943" s="7" t="s">
        <v>2465</v>
      </c>
      <c r="F943" s="7" t="n">
        <v>5574</v>
      </c>
      <c r="G943" s="7" t="n">
        <v>32</v>
      </c>
      <c r="H943" s="7" t="n">
        <v>0</v>
      </c>
      <c r="I943" s="7" t="n">
        <v>4</v>
      </c>
      <c r="J943" s="7" t="s">
        <v>7573</v>
      </c>
      <c r="K943" s="7" t="s">
        <v>7573</v>
      </c>
    </row>
    <row r="944" customFormat="false" ht="15" hidden="false" customHeight="false" outlineLevel="0" collapsed="false">
      <c r="A944" s="7" t="s">
        <v>2466</v>
      </c>
      <c r="B944" s="7" t="n">
        <v>1491</v>
      </c>
      <c r="C944" s="7" t="s">
        <v>23</v>
      </c>
      <c r="D944" s="7" t="s">
        <v>1497</v>
      </c>
      <c r="E944" s="7" t="s">
        <v>2467</v>
      </c>
      <c r="F944" s="7" t="n">
        <v>10671</v>
      </c>
      <c r="G944" s="7" t="n">
        <v>181</v>
      </c>
      <c r="H944" s="7" t="n">
        <v>2</v>
      </c>
      <c r="I944" s="7" t="n">
        <v>116</v>
      </c>
      <c r="J944" s="7" t="s">
        <v>7573</v>
      </c>
      <c r="K944" s="7" t="s">
        <v>7573</v>
      </c>
    </row>
    <row r="945" customFormat="false" ht="15" hidden="false" customHeight="false" outlineLevel="0" collapsed="false">
      <c r="A945" s="7" t="s">
        <v>2468</v>
      </c>
      <c r="B945" s="7" t="n">
        <v>243</v>
      </c>
      <c r="C945" s="7" t="s">
        <v>23</v>
      </c>
      <c r="D945" s="7" t="s">
        <v>2469</v>
      </c>
      <c r="E945" s="7" t="s">
        <v>2470</v>
      </c>
      <c r="F945" s="7" t="n">
        <v>22702</v>
      </c>
      <c r="G945" s="7" t="n">
        <v>176</v>
      </c>
      <c r="H945" s="7" t="n">
        <v>0</v>
      </c>
      <c r="I945" s="7" t="n">
        <v>43</v>
      </c>
      <c r="J945" s="7" t="s">
        <v>7573</v>
      </c>
      <c r="K945" s="7" t="s">
        <v>7573</v>
      </c>
    </row>
    <row r="946" customFormat="false" ht="15" hidden="false" customHeight="false" outlineLevel="0" collapsed="false">
      <c r="A946" s="7" t="s">
        <v>2471</v>
      </c>
      <c r="B946" s="7" t="n">
        <v>512</v>
      </c>
      <c r="C946" s="7" t="s">
        <v>23</v>
      </c>
      <c r="E946" s="7" t="s">
        <v>2472</v>
      </c>
      <c r="F946" s="7" t="n">
        <v>91840</v>
      </c>
      <c r="G946" s="7" t="n">
        <v>1224</v>
      </c>
      <c r="H946" s="7" t="n">
        <v>0</v>
      </c>
      <c r="I946" s="7" t="n">
        <v>22</v>
      </c>
      <c r="J946" s="7" t="s">
        <v>7573</v>
      </c>
      <c r="K946" s="7" t="s">
        <v>7573</v>
      </c>
    </row>
    <row r="947" customFormat="false" ht="15" hidden="false" customHeight="false" outlineLevel="0" collapsed="false">
      <c r="A947" s="7" t="s">
        <v>2473</v>
      </c>
      <c r="B947" s="7" t="n">
        <v>186</v>
      </c>
      <c r="C947" s="7" t="s">
        <v>23</v>
      </c>
      <c r="D947" s="7" t="s">
        <v>2474</v>
      </c>
      <c r="E947" s="7" t="s">
        <v>2475</v>
      </c>
      <c r="F947" s="7" t="n">
        <v>37390</v>
      </c>
      <c r="G947" s="7" t="n">
        <v>184</v>
      </c>
      <c r="H947" s="7" t="n">
        <v>0</v>
      </c>
      <c r="I947" s="7" t="n">
        <v>7</v>
      </c>
      <c r="J947" s="7" t="s">
        <v>7573</v>
      </c>
      <c r="K947" s="7" t="s">
        <v>7573</v>
      </c>
    </row>
    <row r="948" customFormat="false" ht="15" hidden="false" customHeight="false" outlineLevel="0" collapsed="false">
      <c r="A948" s="7" t="s">
        <v>2476</v>
      </c>
      <c r="B948" s="7" t="n">
        <v>395</v>
      </c>
      <c r="C948" s="7" t="s">
        <v>23</v>
      </c>
      <c r="D948" s="7" t="s">
        <v>2477</v>
      </c>
      <c r="E948" s="7" t="s">
        <v>2478</v>
      </c>
      <c r="F948" s="7" t="n">
        <v>58669</v>
      </c>
      <c r="G948" s="7" t="n">
        <v>855</v>
      </c>
      <c r="H948" s="7" t="n">
        <v>0</v>
      </c>
      <c r="I948" s="7" t="n">
        <v>18</v>
      </c>
      <c r="J948" s="7" t="s">
        <v>7573</v>
      </c>
      <c r="K948" s="7" t="s">
        <v>7573</v>
      </c>
    </row>
    <row r="949" customFormat="false" ht="15" hidden="false" customHeight="false" outlineLevel="0" collapsed="false">
      <c r="A949" s="7" t="s">
        <v>2479</v>
      </c>
      <c r="B949" s="7" t="n">
        <v>132</v>
      </c>
      <c r="C949" s="7" t="s">
        <v>23</v>
      </c>
      <c r="D949" s="7" t="s">
        <v>2480</v>
      </c>
      <c r="E949" s="7" t="s">
        <v>2481</v>
      </c>
      <c r="F949" s="7" t="n">
        <v>9561</v>
      </c>
      <c r="G949" s="7" t="n">
        <v>101</v>
      </c>
      <c r="H949" s="7" t="n">
        <v>0</v>
      </c>
      <c r="I949" s="7" t="n">
        <v>6</v>
      </c>
      <c r="J949" s="7" t="s">
        <v>7573</v>
      </c>
      <c r="K949" s="7" t="s">
        <v>7573</v>
      </c>
    </row>
    <row r="950" customFormat="false" ht="15" hidden="false" customHeight="false" outlineLevel="0" collapsed="false">
      <c r="A950" s="7" t="s">
        <v>2482</v>
      </c>
      <c r="B950" s="7" t="n">
        <v>404</v>
      </c>
      <c r="C950" s="7" t="s">
        <v>23</v>
      </c>
      <c r="D950" s="7" t="s">
        <v>2483</v>
      </c>
      <c r="E950" s="7" t="s">
        <v>2484</v>
      </c>
      <c r="F950" s="7" t="n">
        <v>5500</v>
      </c>
      <c r="G950" s="7" t="n">
        <v>162</v>
      </c>
      <c r="H950" s="7" t="n">
        <v>0</v>
      </c>
      <c r="I950" s="7" t="n">
        <v>4</v>
      </c>
      <c r="J950" s="7" t="s">
        <v>7573</v>
      </c>
      <c r="K950" s="7" t="s">
        <v>7573</v>
      </c>
    </row>
    <row r="951" customFormat="false" ht="15" hidden="false" customHeight="false" outlineLevel="0" collapsed="false">
      <c r="A951" s="7" t="s">
        <v>2485</v>
      </c>
      <c r="B951" s="7" t="n">
        <v>1596</v>
      </c>
      <c r="C951" s="7" t="s">
        <v>23</v>
      </c>
      <c r="E951" s="7" t="s">
        <v>2486</v>
      </c>
      <c r="F951" s="7" t="n">
        <v>7903</v>
      </c>
      <c r="G951" s="7" t="n">
        <v>55</v>
      </c>
      <c r="H951" s="7" t="n">
        <v>0</v>
      </c>
      <c r="I951" s="7" t="n">
        <v>3</v>
      </c>
      <c r="J951" s="7" t="s">
        <v>7573</v>
      </c>
      <c r="K951" s="7" t="s">
        <v>7573</v>
      </c>
    </row>
    <row r="952" customFormat="false" ht="15" hidden="false" customHeight="false" outlineLevel="0" collapsed="false">
      <c r="A952" s="7" t="s">
        <v>2487</v>
      </c>
      <c r="B952" s="7" t="n">
        <v>127</v>
      </c>
      <c r="C952" s="7" t="s">
        <v>23</v>
      </c>
      <c r="E952" s="7" t="s">
        <v>2488</v>
      </c>
      <c r="F952" s="7" t="n">
        <v>6655</v>
      </c>
      <c r="G952" s="7" t="n">
        <v>59</v>
      </c>
      <c r="H952" s="7" t="n">
        <v>0</v>
      </c>
      <c r="I952" s="7" t="n">
        <v>5</v>
      </c>
      <c r="J952" s="7" t="s">
        <v>7573</v>
      </c>
      <c r="K952" s="7" t="s">
        <v>7573</v>
      </c>
    </row>
    <row r="953" customFormat="false" ht="15" hidden="false" customHeight="false" outlineLevel="0" collapsed="false">
      <c r="A953" s="7" t="s">
        <v>2489</v>
      </c>
      <c r="B953" s="7" t="n">
        <v>231</v>
      </c>
      <c r="C953" s="7" t="s">
        <v>23</v>
      </c>
      <c r="D953" s="7" t="s">
        <v>2490</v>
      </c>
      <c r="E953" s="7" t="s">
        <v>2491</v>
      </c>
      <c r="F953" s="7" t="n">
        <v>18979</v>
      </c>
      <c r="G953" s="7" t="n">
        <v>131</v>
      </c>
      <c r="H953" s="7" t="n">
        <v>5</v>
      </c>
      <c r="I953" s="7" t="n">
        <v>2</v>
      </c>
      <c r="J953" s="7" t="s">
        <v>7573</v>
      </c>
      <c r="K953" s="7" t="s">
        <v>7573</v>
      </c>
    </row>
    <row r="954" customFormat="false" ht="15" hidden="false" customHeight="false" outlineLevel="0" collapsed="false">
      <c r="A954" s="7" t="s">
        <v>2492</v>
      </c>
      <c r="B954" s="7" t="n">
        <v>254</v>
      </c>
      <c r="C954" s="7" t="s">
        <v>23</v>
      </c>
      <c r="D954" s="7" t="s">
        <v>2493</v>
      </c>
      <c r="E954" s="7" t="s">
        <v>2494</v>
      </c>
      <c r="F954" s="7" t="n">
        <v>17123</v>
      </c>
      <c r="G954" s="7" t="n">
        <v>193</v>
      </c>
      <c r="H954" s="7" t="n">
        <v>0</v>
      </c>
      <c r="I954" s="7" t="n">
        <v>50</v>
      </c>
      <c r="J954" s="7" t="s">
        <v>7573</v>
      </c>
      <c r="K954" s="7" t="s">
        <v>7573</v>
      </c>
    </row>
    <row r="955" customFormat="false" ht="15" hidden="false" customHeight="false" outlineLevel="0" collapsed="false">
      <c r="A955" s="7" t="s">
        <v>2495</v>
      </c>
      <c r="B955" s="7" t="n">
        <v>535</v>
      </c>
      <c r="C955" s="7" t="s">
        <v>23</v>
      </c>
      <c r="E955" s="7" t="s">
        <v>2496</v>
      </c>
      <c r="F955" s="7" t="n">
        <v>13034</v>
      </c>
      <c r="G955" s="7" t="n">
        <v>77</v>
      </c>
      <c r="H955" s="7" t="n">
        <v>0</v>
      </c>
      <c r="I955" s="7" t="n">
        <v>23</v>
      </c>
      <c r="J955" s="7" t="s">
        <v>7573</v>
      </c>
      <c r="K955" s="7" t="s">
        <v>7573</v>
      </c>
    </row>
    <row r="956" customFormat="false" ht="15" hidden="false" customHeight="false" outlineLevel="0" collapsed="false">
      <c r="A956" s="7" t="s">
        <v>2497</v>
      </c>
      <c r="B956" s="7" t="n">
        <v>200</v>
      </c>
      <c r="C956" s="7" t="s">
        <v>23</v>
      </c>
      <c r="D956" s="7" t="s">
        <v>2498</v>
      </c>
      <c r="E956" s="7" t="s">
        <v>2499</v>
      </c>
      <c r="F956" s="7" t="n">
        <v>6926</v>
      </c>
      <c r="G956" s="7" t="n">
        <v>61</v>
      </c>
      <c r="H956" s="7" t="n">
        <v>0</v>
      </c>
      <c r="I956" s="7" t="n">
        <v>11</v>
      </c>
      <c r="J956" s="7" t="s">
        <v>7573</v>
      </c>
      <c r="K956" s="7" t="s">
        <v>7573</v>
      </c>
    </row>
    <row r="957" customFormat="false" ht="15" hidden="false" customHeight="false" outlineLevel="0" collapsed="false">
      <c r="A957" s="7" t="s">
        <v>2500</v>
      </c>
      <c r="B957" s="7" t="n">
        <v>110</v>
      </c>
      <c r="C957" s="7" t="s">
        <v>23</v>
      </c>
      <c r="E957" s="7" t="s">
        <v>2501</v>
      </c>
      <c r="F957" s="7" t="n">
        <v>8958</v>
      </c>
      <c r="G957" s="7" t="n">
        <v>90</v>
      </c>
      <c r="H957" s="7" t="n">
        <v>0</v>
      </c>
      <c r="I957" s="7" t="n">
        <v>106</v>
      </c>
      <c r="J957" s="7" t="s">
        <v>7573</v>
      </c>
      <c r="K957" s="7" t="s">
        <v>7573</v>
      </c>
    </row>
    <row r="958" customFormat="false" ht="15" hidden="false" customHeight="false" outlineLevel="0" collapsed="false">
      <c r="A958" s="7" t="s">
        <v>2502</v>
      </c>
      <c r="B958" s="7" t="n">
        <v>273</v>
      </c>
      <c r="C958" s="7" t="s">
        <v>23</v>
      </c>
      <c r="D958" s="7" t="s">
        <v>2503</v>
      </c>
      <c r="E958" s="7" t="s">
        <v>2504</v>
      </c>
      <c r="F958" s="7" t="n">
        <v>11721</v>
      </c>
      <c r="G958" s="7" t="n">
        <v>263</v>
      </c>
      <c r="H958" s="7" t="n">
        <v>0</v>
      </c>
      <c r="I958" s="7" t="n">
        <v>2</v>
      </c>
      <c r="J958" s="7" t="s">
        <v>7573</v>
      </c>
      <c r="K958" s="7" t="s">
        <v>7573</v>
      </c>
    </row>
    <row r="959" customFormat="false" ht="15" hidden="false" customHeight="false" outlineLevel="0" collapsed="false">
      <c r="A959" s="7" t="s">
        <v>2505</v>
      </c>
      <c r="B959" s="7" t="n">
        <v>452</v>
      </c>
      <c r="C959" s="7" t="s">
        <v>23</v>
      </c>
      <c r="D959" s="7" t="s">
        <v>2284</v>
      </c>
      <c r="E959" s="7" t="s">
        <v>2506</v>
      </c>
      <c r="F959" s="7" t="n">
        <v>6377</v>
      </c>
      <c r="G959" s="7" t="n">
        <v>80</v>
      </c>
      <c r="H959" s="7" t="n">
        <v>0</v>
      </c>
      <c r="I959" s="7" t="n">
        <v>6</v>
      </c>
      <c r="J959" s="7" t="s">
        <v>7573</v>
      </c>
      <c r="K959" s="7" t="s">
        <v>7573</v>
      </c>
    </row>
    <row r="960" customFormat="false" ht="15" hidden="false" customHeight="false" outlineLevel="0" collapsed="false">
      <c r="A960" s="7" t="s">
        <v>2507</v>
      </c>
      <c r="B960" s="7" t="n">
        <v>719</v>
      </c>
      <c r="C960" s="7" t="s">
        <v>23</v>
      </c>
      <c r="D960" s="7" t="s">
        <v>2508</v>
      </c>
      <c r="E960" s="7" t="s">
        <v>2509</v>
      </c>
      <c r="F960" s="7" t="n">
        <v>14965</v>
      </c>
      <c r="G960" s="7" t="n">
        <v>75</v>
      </c>
      <c r="H960" s="7" t="n">
        <v>0</v>
      </c>
      <c r="I960" s="7" t="n">
        <v>27</v>
      </c>
      <c r="J960" s="7" t="s">
        <v>7573</v>
      </c>
      <c r="K960" s="7" t="s">
        <v>7573</v>
      </c>
    </row>
    <row r="961" customFormat="false" ht="15" hidden="false" customHeight="false" outlineLevel="0" collapsed="false">
      <c r="A961" s="7" t="s">
        <v>2510</v>
      </c>
      <c r="B961" s="7" t="n">
        <v>307</v>
      </c>
      <c r="C961" s="7" t="s">
        <v>23</v>
      </c>
      <c r="D961" s="7" t="s">
        <v>2511</v>
      </c>
      <c r="E961" s="7" t="s">
        <v>2512</v>
      </c>
      <c r="F961" s="7" t="n">
        <v>6204</v>
      </c>
      <c r="G961" s="7" t="n">
        <v>36</v>
      </c>
      <c r="H961" s="7" t="n">
        <v>0</v>
      </c>
      <c r="I961" s="7" t="n">
        <v>7</v>
      </c>
      <c r="J961" s="7" t="s">
        <v>7573</v>
      </c>
      <c r="K961" s="7" t="s">
        <v>7573</v>
      </c>
    </row>
    <row r="962" customFormat="false" ht="15" hidden="false" customHeight="false" outlineLevel="0" collapsed="false">
      <c r="A962" s="7" t="s">
        <v>2513</v>
      </c>
      <c r="B962" s="7" t="n">
        <v>102</v>
      </c>
      <c r="C962" s="7" t="s">
        <v>23</v>
      </c>
      <c r="D962" s="7" t="s">
        <v>2514</v>
      </c>
      <c r="E962" s="7" t="s">
        <v>2515</v>
      </c>
      <c r="F962" s="7" t="n">
        <v>5914</v>
      </c>
      <c r="G962" s="7" t="n">
        <v>69</v>
      </c>
      <c r="H962" s="7" t="n">
        <v>3</v>
      </c>
      <c r="I962" s="7" t="n">
        <v>20</v>
      </c>
      <c r="J962" s="7" t="s">
        <v>7573</v>
      </c>
      <c r="K962" s="7" t="s">
        <v>7573</v>
      </c>
    </row>
    <row r="963" customFormat="false" ht="15" hidden="false" customHeight="false" outlineLevel="0" collapsed="false">
      <c r="A963" s="7" t="s">
        <v>2516</v>
      </c>
      <c r="B963" s="7" t="n">
        <v>1250</v>
      </c>
      <c r="C963" s="7" t="s">
        <v>23</v>
      </c>
      <c r="D963" s="7" t="s">
        <v>2517</v>
      </c>
      <c r="E963" s="7" t="s">
        <v>2518</v>
      </c>
      <c r="F963" s="7" t="n">
        <v>8915</v>
      </c>
      <c r="G963" s="7" t="n">
        <v>124</v>
      </c>
      <c r="H963" s="7" t="n">
        <v>7</v>
      </c>
      <c r="I963" s="7" t="n">
        <v>8</v>
      </c>
      <c r="J963" s="7" t="s">
        <v>7573</v>
      </c>
      <c r="K963" s="7" t="s">
        <v>7573</v>
      </c>
    </row>
    <row r="964" customFormat="false" ht="15" hidden="false" customHeight="false" outlineLevel="0" collapsed="false">
      <c r="A964" s="7" t="s">
        <v>2519</v>
      </c>
      <c r="B964" s="7" t="n">
        <v>1029</v>
      </c>
      <c r="C964" s="7" t="s">
        <v>23</v>
      </c>
      <c r="E964" s="7" t="s">
        <v>2520</v>
      </c>
      <c r="F964" s="7" t="n">
        <v>6483</v>
      </c>
      <c r="G964" s="7" t="n">
        <v>67</v>
      </c>
      <c r="H964" s="7" t="n">
        <v>0</v>
      </c>
      <c r="I964" s="7" t="n">
        <v>1</v>
      </c>
      <c r="J964" s="7" t="s">
        <v>7573</v>
      </c>
      <c r="K964" s="7" t="s">
        <v>7573</v>
      </c>
    </row>
    <row r="965" customFormat="false" ht="15" hidden="false" customHeight="false" outlineLevel="0" collapsed="false">
      <c r="A965" s="7" t="s">
        <v>2521</v>
      </c>
      <c r="B965" s="7" t="n">
        <v>297</v>
      </c>
      <c r="C965" s="7" t="s">
        <v>23</v>
      </c>
      <c r="E965" s="7" t="s">
        <v>2522</v>
      </c>
      <c r="F965" s="7" t="n">
        <v>8322</v>
      </c>
      <c r="G965" s="7" t="n">
        <v>73</v>
      </c>
      <c r="H965" s="7" t="n">
        <v>0</v>
      </c>
      <c r="I965" s="7" t="n">
        <v>9</v>
      </c>
      <c r="J965" s="7" t="s">
        <v>7573</v>
      </c>
      <c r="K965" s="7" t="s">
        <v>7573</v>
      </c>
    </row>
    <row r="966" customFormat="false" ht="15" hidden="false" customHeight="false" outlineLevel="0" collapsed="false">
      <c r="A966" s="7" t="s">
        <v>2523</v>
      </c>
      <c r="B966" s="7" t="n">
        <v>234</v>
      </c>
      <c r="C966" s="7" t="s">
        <v>23</v>
      </c>
      <c r="E966" s="7" t="s">
        <v>2524</v>
      </c>
      <c r="F966" s="7" t="n">
        <v>61152</v>
      </c>
      <c r="G966" s="7" t="n">
        <v>347</v>
      </c>
      <c r="H966" s="7" t="n">
        <v>4</v>
      </c>
      <c r="I966" s="7" t="n">
        <v>741</v>
      </c>
      <c r="J966" s="7" t="s">
        <v>7573</v>
      </c>
      <c r="K966" s="7" t="s">
        <v>7573</v>
      </c>
    </row>
    <row r="967" customFormat="false" ht="15" hidden="false" customHeight="false" outlineLevel="0" collapsed="false">
      <c r="A967" s="7" t="s">
        <v>2525</v>
      </c>
      <c r="B967" s="7" t="n">
        <v>2080</v>
      </c>
      <c r="C967" s="7" t="s">
        <v>23</v>
      </c>
      <c r="D967" s="7" t="s">
        <v>2526</v>
      </c>
      <c r="E967" s="7" t="s">
        <v>2527</v>
      </c>
      <c r="F967" s="7" t="n">
        <v>17055</v>
      </c>
      <c r="G967" s="7" t="n">
        <v>135</v>
      </c>
      <c r="H967" s="7" t="n">
        <v>0</v>
      </c>
      <c r="I967" s="7" t="n">
        <v>5</v>
      </c>
      <c r="J967" s="7" t="s">
        <v>7573</v>
      </c>
      <c r="K967" s="7" t="s">
        <v>7573</v>
      </c>
    </row>
    <row r="968" customFormat="false" ht="15" hidden="false" customHeight="false" outlineLevel="0" collapsed="false">
      <c r="A968" s="7" t="s">
        <v>2528</v>
      </c>
      <c r="B968" s="7" t="n">
        <v>111</v>
      </c>
      <c r="C968" s="7" t="s">
        <v>23</v>
      </c>
      <c r="E968" s="7" t="s">
        <v>2529</v>
      </c>
      <c r="F968" s="7" t="n">
        <v>9304</v>
      </c>
      <c r="G968" s="7" t="n">
        <v>77</v>
      </c>
      <c r="H968" s="7" t="n">
        <v>0</v>
      </c>
      <c r="I968" s="7" t="n">
        <v>1</v>
      </c>
      <c r="J968" s="7" t="s">
        <v>7573</v>
      </c>
      <c r="K968" s="7" t="s">
        <v>7573</v>
      </c>
    </row>
    <row r="969" customFormat="false" ht="15" hidden="false" customHeight="false" outlineLevel="0" collapsed="false">
      <c r="A969" s="7" t="s">
        <v>2530</v>
      </c>
      <c r="B969" s="7" t="n">
        <v>166</v>
      </c>
      <c r="C969" s="7" t="s">
        <v>23</v>
      </c>
      <c r="E969" s="7" t="s">
        <v>2531</v>
      </c>
      <c r="F969" s="7" t="n">
        <v>6830</v>
      </c>
      <c r="G969" s="7" t="n">
        <v>56</v>
      </c>
      <c r="H969" s="7" t="n">
        <v>0</v>
      </c>
      <c r="I969" s="7" t="n">
        <v>10</v>
      </c>
      <c r="J969" s="7" t="s">
        <v>7573</v>
      </c>
      <c r="K969" s="7" t="s">
        <v>7573</v>
      </c>
    </row>
    <row r="970" customFormat="false" ht="15" hidden="false" customHeight="false" outlineLevel="0" collapsed="false">
      <c r="A970" s="7" t="s">
        <v>2532</v>
      </c>
      <c r="B970" s="7" t="n">
        <v>402</v>
      </c>
      <c r="C970" s="7" t="s">
        <v>23</v>
      </c>
      <c r="E970" s="7" t="s">
        <v>2533</v>
      </c>
      <c r="F970" s="7" t="n">
        <v>40624</v>
      </c>
      <c r="G970" s="7" t="n">
        <v>304</v>
      </c>
      <c r="H970" s="7" t="n">
        <v>0</v>
      </c>
      <c r="I970" s="7" t="n">
        <v>18</v>
      </c>
      <c r="J970" s="7" t="s">
        <v>7573</v>
      </c>
      <c r="K970" s="7" t="s">
        <v>7573</v>
      </c>
    </row>
    <row r="971" customFormat="false" ht="15" hidden="false" customHeight="false" outlineLevel="0" collapsed="false">
      <c r="A971" s="7" t="s">
        <v>2534</v>
      </c>
      <c r="B971" s="7" t="n">
        <v>405</v>
      </c>
      <c r="C971" s="7" t="s">
        <v>23</v>
      </c>
      <c r="D971" s="7" t="s">
        <v>2535</v>
      </c>
      <c r="E971" s="7" t="s">
        <v>2536</v>
      </c>
      <c r="F971" s="7" t="n">
        <v>5842</v>
      </c>
      <c r="G971" s="7" t="n">
        <v>61</v>
      </c>
      <c r="H971" s="7" t="n">
        <v>0</v>
      </c>
      <c r="I971" s="7" t="n">
        <v>42</v>
      </c>
      <c r="J971" s="7" t="s">
        <v>7573</v>
      </c>
      <c r="K971" s="7" t="s">
        <v>7573</v>
      </c>
    </row>
    <row r="972" customFormat="false" ht="15" hidden="false" customHeight="false" outlineLevel="0" collapsed="false">
      <c r="A972" s="7" t="s">
        <v>2537</v>
      </c>
      <c r="B972" s="7" t="n">
        <v>251</v>
      </c>
      <c r="C972" s="7" t="s">
        <v>23</v>
      </c>
      <c r="D972" s="7" t="s">
        <v>2538</v>
      </c>
      <c r="E972" s="7" t="s">
        <v>2539</v>
      </c>
      <c r="F972" s="7" t="n">
        <v>14565</v>
      </c>
      <c r="G972" s="7" t="n">
        <v>84</v>
      </c>
      <c r="H972" s="7" t="n">
        <v>0</v>
      </c>
      <c r="I972" s="7" t="n">
        <v>37</v>
      </c>
      <c r="J972" s="7" t="s">
        <v>7573</v>
      </c>
      <c r="K972" s="7" t="s">
        <v>7573</v>
      </c>
    </row>
    <row r="973" customFormat="false" ht="15" hidden="false" customHeight="false" outlineLevel="0" collapsed="false">
      <c r="A973" s="7" t="s">
        <v>2540</v>
      </c>
      <c r="B973" s="7" t="n">
        <v>103</v>
      </c>
      <c r="C973" s="7" t="s">
        <v>23</v>
      </c>
      <c r="F973" s="7" t="n">
        <v>6259</v>
      </c>
      <c r="G973" s="7" t="n">
        <v>80</v>
      </c>
      <c r="H973" s="7" t="n">
        <v>0</v>
      </c>
      <c r="I973" s="7" t="n">
        <v>17</v>
      </c>
      <c r="J973" s="7" t="s">
        <v>7573</v>
      </c>
      <c r="K973" s="7" t="s">
        <v>7573</v>
      </c>
    </row>
    <row r="974" customFormat="false" ht="15" hidden="false" customHeight="false" outlineLevel="0" collapsed="false">
      <c r="A974" s="7" t="s">
        <v>2541</v>
      </c>
      <c r="B974" s="7" t="n">
        <v>155</v>
      </c>
      <c r="C974" s="7" t="s">
        <v>23</v>
      </c>
      <c r="D974" s="7" t="s">
        <v>2542</v>
      </c>
      <c r="E974" s="7" t="s">
        <v>2543</v>
      </c>
      <c r="F974" s="7" t="n">
        <v>13406</v>
      </c>
      <c r="G974" s="7" t="n">
        <v>75</v>
      </c>
      <c r="H974" s="7" t="n">
        <v>0</v>
      </c>
      <c r="I974" s="7" t="n">
        <v>53</v>
      </c>
      <c r="J974" s="7" t="s">
        <v>7573</v>
      </c>
      <c r="K974" s="7" t="s">
        <v>7573</v>
      </c>
    </row>
    <row r="975" customFormat="false" ht="15" hidden="false" customHeight="false" outlineLevel="0" collapsed="false">
      <c r="A975" s="7" t="s">
        <v>2544</v>
      </c>
      <c r="B975" s="7" t="n">
        <v>103</v>
      </c>
      <c r="C975" s="7" t="s">
        <v>23</v>
      </c>
      <c r="E975" s="7" t="s">
        <v>2545</v>
      </c>
      <c r="F975" s="7" t="n">
        <v>16969</v>
      </c>
      <c r="G975" s="7" t="n">
        <v>102</v>
      </c>
      <c r="H975" s="7" t="n">
        <v>0</v>
      </c>
      <c r="I975" s="7" t="n">
        <v>226</v>
      </c>
      <c r="J975" s="7" t="s">
        <v>7573</v>
      </c>
      <c r="K975" s="7" t="s">
        <v>7573</v>
      </c>
    </row>
    <row r="976" customFormat="false" ht="15" hidden="false" customHeight="false" outlineLevel="0" collapsed="false">
      <c r="A976" s="7" t="s">
        <v>2546</v>
      </c>
      <c r="B976" s="7" t="n">
        <v>174</v>
      </c>
      <c r="C976" s="7" t="s">
        <v>23</v>
      </c>
      <c r="D976" s="7" t="s">
        <v>2547</v>
      </c>
      <c r="E976" s="7" t="s">
        <v>2548</v>
      </c>
      <c r="F976" s="7" t="n">
        <v>7893</v>
      </c>
      <c r="G976" s="7" t="n">
        <v>73</v>
      </c>
      <c r="H976" s="7" t="n">
        <v>0</v>
      </c>
      <c r="I976" s="7" t="n">
        <v>22</v>
      </c>
      <c r="J976" s="7" t="s">
        <v>7573</v>
      </c>
      <c r="K976" s="7" t="s">
        <v>7573</v>
      </c>
    </row>
    <row r="977" customFormat="false" ht="15" hidden="false" customHeight="false" outlineLevel="0" collapsed="false">
      <c r="A977" s="7" t="s">
        <v>2549</v>
      </c>
      <c r="B977" s="7" t="n">
        <v>1383</v>
      </c>
      <c r="C977" s="7" t="s">
        <v>23</v>
      </c>
      <c r="E977" s="7" t="s">
        <v>2550</v>
      </c>
      <c r="F977" s="7" t="n">
        <v>5056</v>
      </c>
      <c r="G977" s="7" t="n">
        <v>55</v>
      </c>
      <c r="H977" s="7" t="n">
        <v>0</v>
      </c>
      <c r="I977" s="7" t="n">
        <v>10</v>
      </c>
      <c r="J977" s="7" t="s">
        <v>7573</v>
      </c>
      <c r="K977" s="7" t="s">
        <v>7573</v>
      </c>
    </row>
    <row r="978" customFormat="false" ht="15" hidden="false" customHeight="false" outlineLevel="0" collapsed="false">
      <c r="A978" s="7" t="s">
        <v>2551</v>
      </c>
      <c r="B978" s="7" t="n">
        <v>260</v>
      </c>
      <c r="C978" s="7" t="s">
        <v>23</v>
      </c>
      <c r="D978" s="7" t="s">
        <v>2552</v>
      </c>
      <c r="E978" s="7" t="s">
        <v>2553</v>
      </c>
      <c r="F978" s="7" t="n">
        <v>5465</v>
      </c>
      <c r="G978" s="7" t="n">
        <v>25</v>
      </c>
      <c r="H978" s="7" t="n">
        <v>0</v>
      </c>
      <c r="I978" s="7" t="n">
        <v>9</v>
      </c>
      <c r="J978" s="7" t="s">
        <v>7573</v>
      </c>
      <c r="K978" s="7" t="s">
        <v>7573</v>
      </c>
    </row>
    <row r="979" customFormat="false" ht="15" hidden="false" customHeight="false" outlineLevel="0" collapsed="false">
      <c r="A979" s="7" t="s">
        <v>2554</v>
      </c>
      <c r="B979" s="7" t="n">
        <v>647</v>
      </c>
      <c r="C979" s="7" t="s">
        <v>23</v>
      </c>
      <c r="D979" s="7" t="s">
        <v>2555</v>
      </c>
      <c r="E979" s="7" t="s">
        <v>2556</v>
      </c>
      <c r="F979" s="7" t="n">
        <v>28152</v>
      </c>
      <c r="G979" s="7" t="n">
        <v>261</v>
      </c>
      <c r="H979" s="7" t="n">
        <v>0</v>
      </c>
      <c r="I979" s="7" t="n">
        <v>11</v>
      </c>
      <c r="J979" s="7" t="s">
        <v>7573</v>
      </c>
      <c r="K979" s="7" t="s">
        <v>7573</v>
      </c>
    </row>
    <row r="980" customFormat="false" ht="15" hidden="false" customHeight="false" outlineLevel="0" collapsed="false">
      <c r="A980" s="7" t="s">
        <v>2557</v>
      </c>
      <c r="B980" s="7" t="n">
        <v>427</v>
      </c>
      <c r="C980" s="7" t="s">
        <v>23</v>
      </c>
      <c r="D980" s="7" t="s">
        <v>2558</v>
      </c>
      <c r="E980" s="7" t="s">
        <v>2559</v>
      </c>
      <c r="F980" s="7" t="n">
        <v>58013</v>
      </c>
      <c r="G980" s="7" t="n">
        <v>538</v>
      </c>
      <c r="H980" s="7" t="n">
        <v>0</v>
      </c>
      <c r="I980" s="7" t="n">
        <v>219</v>
      </c>
      <c r="J980" s="7" t="s">
        <v>7573</v>
      </c>
      <c r="K980" s="7" t="s">
        <v>7573</v>
      </c>
    </row>
    <row r="981" customFormat="false" ht="15" hidden="false" customHeight="false" outlineLevel="0" collapsed="false">
      <c r="A981" s="7" t="s">
        <v>2560</v>
      </c>
      <c r="B981" s="7" t="n">
        <v>1421</v>
      </c>
      <c r="C981" s="7" t="s">
        <v>23</v>
      </c>
      <c r="D981" s="7" t="s">
        <v>2561</v>
      </c>
      <c r="E981" s="7" t="s">
        <v>2562</v>
      </c>
      <c r="F981" s="7" t="n">
        <v>13287</v>
      </c>
      <c r="G981" s="7" t="n">
        <v>275</v>
      </c>
      <c r="H981" s="7" t="n">
        <v>2</v>
      </c>
      <c r="I981" s="7" t="n">
        <v>19</v>
      </c>
      <c r="J981" s="7" t="s">
        <v>7573</v>
      </c>
      <c r="K981" s="7" t="s">
        <v>7573</v>
      </c>
    </row>
    <row r="982" customFormat="false" ht="15" hidden="false" customHeight="false" outlineLevel="0" collapsed="false">
      <c r="A982" s="7" t="s">
        <v>2563</v>
      </c>
      <c r="B982" s="7" t="n">
        <v>545</v>
      </c>
      <c r="C982" s="7" t="s">
        <v>23</v>
      </c>
      <c r="E982" s="7" t="s">
        <v>2564</v>
      </c>
      <c r="F982" s="7" t="n">
        <v>30426</v>
      </c>
      <c r="G982" s="7" t="n">
        <v>235</v>
      </c>
      <c r="H982" s="7" t="n">
        <v>0</v>
      </c>
      <c r="I982" s="7" t="n">
        <v>19</v>
      </c>
      <c r="J982" s="7" t="s">
        <v>7573</v>
      </c>
      <c r="K982" s="7" t="s">
        <v>7573</v>
      </c>
    </row>
    <row r="983" customFormat="false" ht="15" hidden="false" customHeight="false" outlineLevel="0" collapsed="false">
      <c r="A983" s="7" t="s">
        <v>2565</v>
      </c>
      <c r="B983" s="7" t="n">
        <v>3437</v>
      </c>
      <c r="C983" s="7" t="s">
        <v>23</v>
      </c>
      <c r="E983" s="7" t="s">
        <v>2566</v>
      </c>
      <c r="F983" s="7" t="n">
        <v>29619</v>
      </c>
      <c r="G983" s="7" t="n">
        <v>356</v>
      </c>
      <c r="H983" s="7" t="n">
        <v>0</v>
      </c>
      <c r="I983" s="7" t="n">
        <v>56</v>
      </c>
      <c r="J983" s="7" t="s">
        <v>7573</v>
      </c>
      <c r="K983" s="7" t="s">
        <v>7573</v>
      </c>
    </row>
    <row r="984" customFormat="false" ht="15" hidden="false" customHeight="false" outlineLevel="0" collapsed="false">
      <c r="A984" s="7" t="s">
        <v>2567</v>
      </c>
      <c r="B984" s="7" t="n">
        <v>178</v>
      </c>
      <c r="C984" s="7" t="s">
        <v>23</v>
      </c>
      <c r="E984" s="7" t="s">
        <v>2568</v>
      </c>
      <c r="F984" s="7" t="n">
        <v>8199</v>
      </c>
      <c r="G984" s="7" t="n">
        <v>103</v>
      </c>
      <c r="H984" s="7" t="n">
        <v>0</v>
      </c>
      <c r="I984" s="7" t="n">
        <v>19</v>
      </c>
      <c r="J984" s="7" t="s">
        <v>7573</v>
      </c>
      <c r="K984" s="7" t="s">
        <v>7573</v>
      </c>
    </row>
    <row r="985" customFormat="false" ht="15" hidden="false" customHeight="false" outlineLevel="0" collapsed="false">
      <c r="A985" s="7" t="s">
        <v>2569</v>
      </c>
      <c r="B985" s="7" t="n">
        <v>7362</v>
      </c>
      <c r="C985" s="7" t="s">
        <v>23</v>
      </c>
      <c r="E985" s="7" t="s">
        <v>2570</v>
      </c>
      <c r="F985" s="7" t="n">
        <v>11190</v>
      </c>
      <c r="G985" s="7" t="n">
        <v>163</v>
      </c>
      <c r="H985" s="7" t="n">
        <v>0</v>
      </c>
      <c r="I985" s="7" t="n">
        <v>342</v>
      </c>
      <c r="J985" s="7" t="s">
        <v>7573</v>
      </c>
      <c r="K985" s="7" t="s">
        <v>7573</v>
      </c>
    </row>
    <row r="986" customFormat="false" ht="15" hidden="false" customHeight="false" outlineLevel="0" collapsed="false">
      <c r="A986" s="7" t="s">
        <v>2571</v>
      </c>
      <c r="B986" s="7" t="n">
        <v>203</v>
      </c>
      <c r="C986" s="7" t="s">
        <v>23</v>
      </c>
      <c r="D986" s="7" t="s">
        <v>2572</v>
      </c>
      <c r="E986" s="7" t="s">
        <v>2573</v>
      </c>
      <c r="F986" s="7" t="n">
        <v>48178</v>
      </c>
      <c r="G986" s="7" t="n">
        <v>463</v>
      </c>
      <c r="H986" s="7" t="n">
        <v>0</v>
      </c>
      <c r="I986" s="7" t="n">
        <v>250</v>
      </c>
      <c r="J986" s="7" t="s">
        <v>7573</v>
      </c>
      <c r="K986" s="7" t="s">
        <v>7573</v>
      </c>
    </row>
    <row r="987" customFormat="false" ht="15" hidden="false" customHeight="false" outlineLevel="0" collapsed="false">
      <c r="A987" s="7" t="s">
        <v>2574</v>
      </c>
      <c r="B987" s="7" t="n">
        <v>353</v>
      </c>
      <c r="C987" s="7" t="s">
        <v>23</v>
      </c>
      <c r="D987" s="7" t="s">
        <v>2575</v>
      </c>
      <c r="E987" s="7" t="s">
        <v>2576</v>
      </c>
      <c r="F987" s="7" t="n">
        <v>6589</v>
      </c>
      <c r="G987" s="7" t="n">
        <v>123</v>
      </c>
      <c r="H987" s="7" t="n">
        <v>0</v>
      </c>
      <c r="I987" s="7" t="n">
        <v>83</v>
      </c>
      <c r="J987" s="7" t="s">
        <v>7573</v>
      </c>
      <c r="K987" s="7" t="s">
        <v>7573</v>
      </c>
    </row>
    <row r="988" customFormat="false" ht="15" hidden="false" customHeight="false" outlineLevel="0" collapsed="false">
      <c r="A988" s="7" t="s">
        <v>2577</v>
      </c>
      <c r="B988" s="7" t="n">
        <v>899</v>
      </c>
      <c r="C988" s="7" t="s">
        <v>23</v>
      </c>
      <c r="D988" s="7" t="s">
        <v>2578</v>
      </c>
      <c r="E988" s="7" t="s">
        <v>2579</v>
      </c>
      <c r="F988" s="7" t="n">
        <v>6286</v>
      </c>
      <c r="G988" s="7" t="n">
        <v>47</v>
      </c>
      <c r="H988" s="7" t="n">
        <v>0</v>
      </c>
      <c r="I988" s="7" t="n">
        <v>13</v>
      </c>
      <c r="J988" s="7" t="s">
        <v>7573</v>
      </c>
      <c r="K988" s="7" t="s">
        <v>7573</v>
      </c>
    </row>
    <row r="989" customFormat="false" ht="15" hidden="false" customHeight="false" outlineLevel="0" collapsed="false">
      <c r="A989" s="7" t="s">
        <v>2580</v>
      </c>
      <c r="B989" s="7" t="n">
        <v>116</v>
      </c>
      <c r="C989" s="7" t="s">
        <v>23</v>
      </c>
      <c r="D989" s="7" t="s">
        <v>2581</v>
      </c>
      <c r="E989" s="7" t="s">
        <v>2582</v>
      </c>
      <c r="F989" s="7" t="n">
        <v>5825</v>
      </c>
      <c r="G989" s="7" t="n">
        <v>27</v>
      </c>
      <c r="H989" s="7" t="n">
        <v>0</v>
      </c>
      <c r="I989" s="7" t="n">
        <v>1</v>
      </c>
      <c r="J989" s="7" t="s">
        <v>7573</v>
      </c>
      <c r="K989" s="7" t="s">
        <v>7573</v>
      </c>
    </row>
    <row r="990" customFormat="false" ht="15" hidden="false" customHeight="false" outlineLevel="0" collapsed="false">
      <c r="A990" s="7" t="s">
        <v>2583</v>
      </c>
      <c r="B990" s="7" t="n">
        <v>7378</v>
      </c>
      <c r="C990" s="7" t="s">
        <v>23</v>
      </c>
      <c r="E990" s="7" t="s">
        <v>2584</v>
      </c>
      <c r="F990" s="7" t="n">
        <v>22537</v>
      </c>
      <c r="G990" s="7" t="n">
        <v>179</v>
      </c>
      <c r="H990" s="7" t="n">
        <v>1</v>
      </c>
      <c r="I990" s="7" t="n">
        <v>288</v>
      </c>
      <c r="J990" s="7" t="s">
        <v>7573</v>
      </c>
      <c r="K990" s="7" t="s">
        <v>7573</v>
      </c>
    </row>
    <row r="991" customFormat="false" ht="15" hidden="false" customHeight="false" outlineLevel="0" collapsed="false">
      <c r="A991" s="7" t="s">
        <v>2585</v>
      </c>
      <c r="B991" s="7" t="n">
        <v>116</v>
      </c>
      <c r="C991" s="7" t="s">
        <v>23</v>
      </c>
      <c r="E991" s="7" t="s">
        <v>2586</v>
      </c>
      <c r="F991" s="7" t="n">
        <v>11340</v>
      </c>
      <c r="G991" s="7" t="n">
        <v>77</v>
      </c>
      <c r="H991" s="7" t="n">
        <v>0</v>
      </c>
      <c r="I991" s="7" t="n">
        <v>5</v>
      </c>
      <c r="J991" s="7" t="s">
        <v>7573</v>
      </c>
      <c r="K991" s="7" t="s">
        <v>7573</v>
      </c>
    </row>
    <row r="992" customFormat="false" ht="15" hidden="false" customHeight="false" outlineLevel="0" collapsed="false">
      <c r="A992" s="7" t="s">
        <v>2587</v>
      </c>
      <c r="B992" s="7" t="n">
        <v>246</v>
      </c>
      <c r="C992" s="7" t="s">
        <v>23</v>
      </c>
      <c r="F992" s="7" t="n">
        <v>7612</v>
      </c>
      <c r="G992" s="7" t="n">
        <v>117</v>
      </c>
      <c r="H992" s="7" t="n">
        <v>0</v>
      </c>
      <c r="I992" s="7" t="n">
        <v>3</v>
      </c>
      <c r="J992" s="7" t="s">
        <v>7573</v>
      </c>
      <c r="K992" s="7" t="s">
        <v>7573</v>
      </c>
    </row>
    <row r="993" customFormat="false" ht="15" hidden="false" customHeight="false" outlineLevel="0" collapsed="false">
      <c r="A993" s="7" t="s">
        <v>2588</v>
      </c>
      <c r="B993" s="7" t="n">
        <v>107</v>
      </c>
      <c r="C993" s="7" t="s">
        <v>23</v>
      </c>
      <c r="D993" s="7" t="s">
        <v>2589</v>
      </c>
      <c r="E993" s="7" t="s">
        <v>2590</v>
      </c>
      <c r="F993" s="7" t="n">
        <v>5997</v>
      </c>
      <c r="G993" s="7" t="n">
        <v>28</v>
      </c>
      <c r="H993" s="7" t="n">
        <v>0</v>
      </c>
      <c r="I993" s="7" t="n">
        <v>1</v>
      </c>
      <c r="J993" s="7" t="s">
        <v>7573</v>
      </c>
      <c r="K993" s="7" t="s">
        <v>7573</v>
      </c>
    </row>
    <row r="994" customFormat="false" ht="15" hidden="false" customHeight="false" outlineLevel="0" collapsed="false">
      <c r="A994" s="7" t="s">
        <v>2591</v>
      </c>
      <c r="B994" s="7" t="n">
        <v>104</v>
      </c>
      <c r="C994" s="7" t="s">
        <v>23</v>
      </c>
      <c r="E994" s="7" t="s">
        <v>2592</v>
      </c>
      <c r="F994" s="7" t="n">
        <v>215453</v>
      </c>
      <c r="G994" s="7" t="n">
        <v>1757</v>
      </c>
      <c r="H994" s="7" t="n">
        <v>0</v>
      </c>
      <c r="I994" s="7" t="n">
        <v>189</v>
      </c>
      <c r="J994" s="7" t="s">
        <v>7573</v>
      </c>
      <c r="K994" s="7" t="s">
        <v>7573</v>
      </c>
    </row>
    <row r="995" customFormat="false" ht="15" hidden="false" customHeight="false" outlineLevel="0" collapsed="false">
      <c r="A995" s="7" t="s">
        <v>2593</v>
      </c>
      <c r="B995" s="7" t="n">
        <v>1098</v>
      </c>
      <c r="C995" s="7" t="s">
        <v>23</v>
      </c>
      <c r="D995" s="7" t="s">
        <v>2594</v>
      </c>
      <c r="E995" s="7" t="s">
        <v>2595</v>
      </c>
      <c r="F995" s="7" t="n">
        <v>11692</v>
      </c>
      <c r="G995" s="7" t="n">
        <v>42</v>
      </c>
      <c r="H995" s="7" t="n">
        <v>0</v>
      </c>
      <c r="I995" s="7" t="n">
        <v>3</v>
      </c>
      <c r="J995" s="7" t="s">
        <v>7573</v>
      </c>
      <c r="K995" s="7" t="s">
        <v>7573</v>
      </c>
    </row>
    <row r="996" customFormat="false" ht="15" hidden="false" customHeight="false" outlineLevel="0" collapsed="false">
      <c r="A996" s="7" t="s">
        <v>2596</v>
      </c>
      <c r="B996" s="7" t="n">
        <v>502</v>
      </c>
      <c r="C996" s="7" t="s">
        <v>23</v>
      </c>
      <c r="D996" s="7" t="s">
        <v>2597</v>
      </c>
      <c r="E996" s="7" t="s">
        <v>2598</v>
      </c>
      <c r="F996" s="7" t="n">
        <v>8263</v>
      </c>
      <c r="G996" s="7" t="n">
        <v>99</v>
      </c>
      <c r="H996" s="7" t="n">
        <v>0</v>
      </c>
      <c r="I996" s="7" t="n">
        <v>2</v>
      </c>
      <c r="J996" s="7" t="s">
        <v>7573</v>
      </c>
      <c r="K996" s="7" t="s">
        <v>7573</v>
      </c>
    </row>
    <row r="997" customFormat="false" ht="15" hidden="false" customHeight="false" outlineLevel="0" collapsed="false">
      <c r="A997" s="7" t="s">
        <v>2599</v>
      </c>
      <c r="B997" s="7" t="n">
        <v>479</v>
      </c>
      <c r="C997" s="7" t="s">
        <v>23</v>
      </c>
      <c r="D997" s="7" t="s">
        <v>2600</v>
      </c>
      <c r="E997" s="7" t="s">
        <v>2601</v>
      </c>
      <c r="F997" s="7" t="n">
        <v>75154</v>
      </c>
      <c r="G997" s="7" t="n">
        <v>1068</v>
      </c>
      <c r="H997" s="7" t="n">
        <v>0</v>
      </c>
      <c r="I997" s="7" t="n">
        <v>25</v>
      </c>
      <c r="J997" s="7" t="s">
        <v>7573</v>
      </c>
      <c r="K997" s="7" t="s">
        <v>7573</v>
      </c>
    </row>
    <row r="998" customFormat="false" ht="15" hidden="false" customHeight="false" outlineLevel="0" collapsed="false">
      <c r="A998" s="7" t="s">
        <v>2602</v>
      </c>
      <c r="B998" s="7" t="n">
        <v>1138</v>
      </c>
      <c r="C998" s="7" t="s">
        <v>23</v>
      </c>
      <c r="D998" s="7" t="s">
        <v>2603</v>
      </c>
      <c r="E998" s="7" t="s">
        <v>2604</v>
      </c>
      <c r="F998" s="7" t="n">
        <v>9616</v>
      </c>
      <c r="G998" s="7" t="n">
        <v>161</v>
      </c>
      <c r="H998" s="7" t="n">
        <v>0</v>
      </c>
      <c r="I998" s="7" t="n">
        <v>20</v>
      </c>
      <c r="J998" s="7" t="s">
        <v>7573</v>
      </c>
      <c r="K998" s="7" t="s">
        <v>7573</v>
      </c>
    </row>
    <row r="999" customFormat="false" ht="15" hidden="false" customHeight="false" outlineLevel="0" collapsed="false">
      <c r="A999" s="7" t="s">
        <v>2605</v>
      </c>
      <c r="B999" s="7" t="n">
        <v>181</v>
      </c>
      <c r="C999" s="7" t="s">
        <v>23</v>
      </c>
      <c r="E999" s="7" t="s">
        <v>2606</v>
      </c>
      <c r="F999" s="7" t="n">
        <v>50780</v>
      </c>
      <c r="G999" s="7" t="n">
        <v>191</v>
      </c>
      <c r="H999" s="7" t="n">
        <v>2</v>
      </c>
      <c r="I999" s="7" t="n">
        <v>418</v>
      </c>
      <c r="J999" s="7" t="s">
        <v>7573</v>
      </c>
      <c r="K999" s="7" t="s">
        <v>7573</v>
      </c>
    </row>
    <row r="1000" customFormat="false" ht="15" hidden="false" customHeight="false" outlineLevel="0" collapsed="false">
      <c r="A1000" s="7" t="s">
        <v>2607</v>
      </c>
      <c r="B1000" s="7" t="n">
        <v>1843</v>
      </c>
      <c r="C1000" s="7" t="s">
        <v>23</v>
      </c>
      <c r="D1000" s="7" t="s">
        <v>2608</v>
      </c>
      <c r="E1000" s="7" t="s">
        <v>2609</v>
      </c>
      <c r="F1000" s="7" t="n">
        <v>22873</v>
      </c>
      <c r="G1000" s="7" t="n">
        <v>222</v>
      </c>
      <c r="H1000" s="7" t="n">
        <v>0</v>
      </c>
      <c r="I1000" s="7" t="n">
        <v>0</v>
      </c>
      <c r="J1000" s="7" t="s">
        <v>7573</v>
      </c>
      <c r="K1000" s="7" t="s">
        <v>7573</v>
      </c>
    </row>
    <row r="1001" customFormat="false" ht="15" hidden="false" customHeight="false" outlineLevel="0" collapsed="false">
      <c r="A1001" s="7" t="s">
        <v>2610</v>
      </c>
      <c r="B1001" s="7" t="n">
        <v>609</v>
      </c>
      <c r="C1001" s="7" t="s">
        <v>23</v>
      </c>
      <c r="D1001" s="7" t="s">
        <v>2611</v>
      </c>
      <c r="E1001" s="7" t="s">
        <v>2612</v>
      </c>
      <c r="F1001" s="7" t="n">
        <v>8529</v>
      </c>
      <c r="G1001" s="7" t="n">
        <v>166</v>
      </c>
      <c r="H1001" s="7" t="n">
        <v>0</v>
      </c>
      <c r="I1001" s="7" t="n">
        <v>8</v>
      </c>
      <c r="J1001" s="7" t="s">
        <v>7573</v>
      </c>
      <c r="K1001" s="7" t="s">
        <v>7573</v>
      </c>
    </row>
    <row r="1002" customFormat="false" ht="15" hidden="false" customHeight="false" outlineLevel="0" collapsed="false">
      <c r="A1002" s="7" t="s">
        <v>2613</v>
      </c>
      <c r="B1002" s="7" t="n">
        <v>893</v>
      </c>
      <c r="C1002" s="7" t="s">
        <v>23</v>
      </c>
      <c r="D1002" s="7" t="s">
        <v>2614</v>
      </c>
      <c r="E1002" s="7" t="s">
        <v>2615</v>
      </c>
      <c r="F1002" s="7" t="n">
        <v>12861</v>
      </c>
      <c r="G1002" s="7" t="n">
        <v>147</v>
      </c>
      <c r="H1002" s="7" t="n">
        <v>0</v>
      </c>
      <c r="I1002" s="7" t="n">
        <v>104</v>
      </c>
      <c r="J1002" s="7" t="s">
        <v>7573</v>
      </c>
      <c r="K1002" s="7" t="s">
        <v>7573</v>
      </c>
    </row>
    <row r="1003" customFormat="false" ht="15" hidden="false" customHeight="false" outlineLevel="0" collapsed="false">
      <c r="A1003" s="7" t="s">
        <v>2616</v>
      </c>
      <c r="B1003" s="7" t="n">
        <v>168</v>
      </c>
      <c r="C1003" s="7" t="s">
        <v>23</v>
      </c>
      <c r="E1003" s="7" t="s">
        <v>2617</v>
      </c>
      <c r="F1003" s="7" t="n">
        <v>11009</v>
      </c>
      <c r="G1003" s="7" t="n">
        <v>123</v>
      </c>
      <c r="H1003" s="7" t="n">
        <v>0</v>
      </c>
      <c r="I1003" s="7" t="n">
        <v>26</v>
      </c>
      <c r="J1003" s="7" t="s">
        <v>7573</v>
      </c>
      <c r="K1003" s="7" t="s">
        <v>7573</v>
      </c>
    </row>
    <row r="1004" customFormat="false" ht="15" hidden="false" customHeight="false" outlineLevel="0" collapsed="false">
      <c r="A1004" s="7" t="s">
        <v>2618</v>
      </c>
      <c r="B1004" s="7" t="n">
        <v>239</v>
      </c>
      <c r="C1004" s="7" t="s">
        <v>23</v>
      </c>
      <c r="D1004" s="7" t="s">
        <v>2619</v>
      </c>
      <c r="E1004" s="7" t="s">
        <v>2620</v>
      </c>
      <c r="F1004" s="7" t="n">
        <v>28026</v>
      </c>
      <c r="G1004" s="7" t="n">
        <v>227</v>
      </c>
      <c r="H1004" s="7" t="n">
        <v>0</v>
      </c>
      <c r="I1004" s="7" t="n">
        <v>12</v>
      </c>
      <c r="J1004" s="7" t="s">
        <v>7573</v>
      </c>
      <c r="K1004" s="7" t="s">
        <v>7573</v>
      </c>
    </row>
    <row r="1005" customFormat="false" ht="15" hidden="false" customHeight="false" outlineLevel="0" collapsed="false">
      <c r="A1005" s="7" t="s">
        <v>2621</v>
      </c>
      <c r="B1005" s="7" t="n">
        <v>671</v>
      </c>
      <c r="C1005" s="7" t="s">
        <v>23</v>
      </c>
      <c r="D1005" s="7" t="s">
        <v>2622</v>
      </c>
      <c r="E1005" s="7" t="s">
        <v>2623</v>
      </c>
      <c r="F1005" s="7" t="n">
        <v>5803</v>
      </c>
      <c r="G1005" s="7" t="n">
        <v>106</v>
      </c>
      <c r="H1005" s="7" t="n">
        <v>4</v>
      </c>
      <c r="I1005" s="7" t="n">
        <v>12</v>
      </c>
      <c r="J1005" s="7" t="s">
        <v>7573</v>
      </c>
      <c r="K1005" s="7" t="s">
        <v>7573</v>
      </c>
    </row>
    <row r="1006" customFormat="false" ht="15" hidden="false" customHeight="false" outlineLevel="0" collapsed="false">
      <c r="A1006" s="7" t="s">
        <v>2624</v>
      </c>
      <c r="B1006" s="7" t="n">
        <v>152</v>
      </c>
      <c r="C1006" s="7" t="s">
        <v>23</v>
      </c>
      <c r="D1006" s="7" t="s">
        <v>2625</v>
      </c>
      <c r="E1006" s="7" t="s">
        <v>2626</v>
      </c>
      <c r="F1006" s="7" t="n">
        <v>6167</v>
      </c>
      <c r="G1006" s="7" t="n">
        <v>104</v>
      </c>
      <c r="H1006" s="7" t="n">
        <v>0</v>
      </c>
      <c r="I1006" s="7" t="n">
        <v>17</v>
      </c>
      <c r="J1006" s="7" t="s">
        <v>7573</v>
      </c>
      <c r="K1006" s="7" t="s">
        <v>7573</v>
      </c>
    </row>
    <row r="1007" customFormat="false" ht="15" hidden="false" customHeight="false" outlineLevel="0" collapsed="false">
      <c r="A1007" s="7" t="s">
        <v>2627</v>
      </c>
      <c r="B1007" s="7" t="n">
        <v>326</v>
      </c>
      <c r="C1007" s="7" t="s">
        <v>23</v>
      </c>
      <c r="D1007" s="7" t="s">
        <v>2628</v>
      </c>
      <c r="E1007" s="7" t="s">
        <v>2629</v>
      </c>
      <c r="F1007" s="7" t="n">
        <v>54436</v>
      </c>
      <c r="G1007" s="7" t="n">
        <v>595</v>
      </c>
      <c r="H1007" s="7" t="n">
        <v>0</v>
      </c>
      <c r="I1007" s="7" t="n">
        <v>84</v>
      </c>
      <c r="J1007" s="7" t="s">
        <v>7573</v>
      </c>
      <c r="K1007" s="7" t="s">
        <v>7573</v>
      </c>
    </row>
    <row r="1008" customFormat="false" ht="15" hidden="false" customHeight="false" outlineLevel="0" collapsed="false">
      <c r="A1008" s="7" t="s">
        <v>2630</v>
      </c>
      <c r="B1008" s="7" t="n">
        <v>114</v>
      </c>
      <c r="C1008" s="7" t="s">
        <v>23</v>
      </c>
      <c r="D1008" s="7" t="s">
        <v>2631</v>
      </c>
      <c r="E1008" s="7" t="s">
        <v>2632</v>
      </c>
      <c r="F1008" s="7" t="n">
        <v>7018</v>
      </c>
      <c r="G1008" s="7" t="n">
        <v>55</v>
      </c>
      <c r="H1008" s="7" t="n">
        <v>0</v>
      </c>
      <c r="I1008" s="7" t="n">
        <v>2</v>
      </c>
      <c r="J1008" s="7" t="s">
        <v>7573</v>
      </c>
      <c r="K1008" s="7" t="s">
        <v>7573</v>
      </c>
    </row>
    <row r="1009" customFormat="false" ht="15" hidden="false" customHeight="false" outlineLevel="0" collapsed="false">
      <c r="A1009" s="7" t="s">
        <v>2633</v>
      </c>
      <c r="B1009" s="7" t="n">
        <v>2506</v>
      </c>
      <c r="C1009" s="7" t="s">
        <v>23</v>
      </c>
      <c r="D1009" s="7" t="s">
        <v>2634</v>
      </c>
      <c r="E1009" s="7" t="s">
        <v>2635</v>
      </c>
      <c r="F1009" s="7" t="n">
        <v>15564</v>
      </c>
      <c r="G1009" s="7" t="n">
        <v>221</v>
      </c>
      <c r="H1009" s="7" t="n">
        <v>0</v>
      </c>
      <c r="I1009" s="7" t="n">
        <v>36</v>
      </c>
      <c r="J1009" s="7" t="s">
        <v>7573</v>
      </c>
      <c r="K1009" s="7" t="s">
        <v>7573</v>
      </c>
    </row>
    <row r="1010" customFormat="false" ht="15" hidden="false" customHeight="false" outlineLevel="0" collapsed="false">
      <c r="A1010" s="7" t="s">
        <v>2636</v>
      </c>
      <c r="B1010" s="7" t="n">
        <v>396</v>
      </c>
      <c r="C1010" s="7" t="s">
        <v>23</v>
      </c>
      <c r="D1010" s="7" t="s">
        <v>2637</v>
      </c>
      <c r="E1010" s="7" t="s">
        <v>2638</v>
      </c>
      <c r="F1010" s="7" t="n">
        <v>7094</v>
      </c>
      <c r="G1010" s="7" t="n">
        <v>124</v>
      </c>
      <c r="H1010" s="7" t="n">
        <v>0</v>
      </c>
      <c r="I1010" s="7" t="n">
        <v>80</v>
      </c>
      <c r="J1010" s="7" t="s">
        <v>7573</v>
      </c>
      <c r="K1010" s="7" t="s">
        <v>7573</v>
      </c>
    </row>
    <row r="1011" customFormat="false" ht="15" hidden="false" customHeight="false" outlineLevel="0" collapsed="false">
      <c r="A1011" s="7" t="s">
        <v>2639</v>
      </c>
      <c r="B1011" s="7" t="n">
        <v>9332</v>
      </c>
      <c r="C1011" s="7" t="s">
        <v>23</v>
      </c>
      <c r="D1011" s="7" t="s">
        <v>2640</v>
      </c>
      <c r="E1011" s="7" t="s">
        <v>2641</v>
      </c>
      <c r="F1011" s="7" t="n">
        <v>34847</v>
      </c>
      <c r="G1011" s="7" t="n">
        <v>261</v>
      </c>
      <c r="H1011" s="7" t="n">
        <v>0</v>
      </c>
      <c r="I1011" s="7" t="n">
        <v>48</v>
      </c>
      <c r="J1011" s="7" t="s">
        <v>7573</v>
      </c>
      <c r="K1011" s="7" t="s">
        <v>7573</v>
      </c>
    </row>
    <row r="1012" customFormat="false" ht="15" hidden="false" customHeight="false" outlineLevel="0" collapsed="false">
      <c r="A1012" s="7" t="s">
        <v>2642</v>
      </c>
      <c r="B1012" s="7" t="n">
        <v>863</v>
      </c>
      <c r="C1012" s="7" t="s">
        <v>23</v>
      </c>
      <c r="E1012" s="7" t="s">
        <v>2643</v>
      </c>
      <c r="F1012" s="7" t="n">
        <v>17956</v>
      </c>
      <c r="G1012" s="7" t="n">
        <v>110</v>
      </c>
      <c r="H1012" s="7" t="n">
        <v>0</v>
      </c>
      <c r="I1012" s="7" t="n">
        <v>6</v>
      </c>
      <c r="J1012" s="7" t="s">
        <v>7573</v>
      </c>
      <c r="K1012" s="7" t="s">
        <v>7573</v>
      </c>
    </row>
    <row r="1013" customFormat="false" ht="15" hidden="false" customHeight="false" outlineLevel="0" collapsed="false">
      <c r="A1013" s="7" t="s">
        <v>2644</v>
      </c>
      <c r="B1013" s="7" t="n">
        <v>372</v>
      </c>
      <c r="C1013" s="7" t="s">
        <v>23</v>
      </c>
      <c r="E1013" s="7" t="s">
        <v>2645</v>
      </c>
      <c r="F1013" s="7" t="n">
        <v>17852</v>
      </c>
      <c r="G1013" s="7" t="n">
        <v>66</v>
      </c>
      <c r="H1013" s="7" t="n">
        <v>1</v>
      </c>
      <c r="I1013" s="7" t="n">
        <v>1575</v>
      </c>
      <c r="J1013" s="7" t="s">
        <v>7573</v>
      </c>
      <c r="K1013" s="7" t="s">
        <v>7573</v>
      </c>
    </row>
    <row r="1014" customFormat="false" ht="15" hidden="false" customHeight="false" outlineLevel="0" collapsed="false">
      <c r="A1014" s="7" t="s">
        <v>2646</v>
      </c>
      <c r="B1014" s="7" t="n">
        <v>18802</v>
      </c>
      <c r="C1014" s="7" t="s">
        <v>23</v>
      </c>
      <c r="D1014" s="7" t="s">
        <v>2647</v>
      </c>
      <c r="E1014" s="7" t="s">
        <v>2648</v>
      </c>
      <c r="F1014" s="7" t="n">
        <v>75593</v>
      </c>
      <c r="G1014" s="7" t="n">
        <v>1098</v>
      </c>
      <c r="H1014" s="7" t="n">
        <v>0</v>
      </c>
      <c r="I1014" s="7" t="n">
        <v>23</v>
      </c>
      <c r="J1014" s="7" t="s">
        <v>7573</v>
      </c>
      <c r="K1014" s="7" t="s">
        <v>7573</v>
      </c>
    </row>
    <row r="1015" customFormat="false" ht="15" hidden="false" customHeight="false" outlineLevel="0" collapsed="false">
      <c r="A1015" s="7" t="s">
        <v>2649</v>
      </c>
      <c r="B1015" s="7" t="n">
        <v>436</v>
      </c>
      <c r="C1015" s="7" t="s">
        <v>23</v>
      </c>
      <c r="D1015" s="7" t="s">
        <v>2650</v>
      </c>
      <c r="E1015" s="7" t="s">
        <v>2651</v>
      </c>
      <c r="F1015" s="7" t="n">
        <v>10616</v>
      </c>
      <c r="G1015" s="7" t="n">
        <v>101</v>
      </c>
      <c r="H1015" s="7" t="n">
        <v>36</v>
      </c>
      <c r="I1015" s="7" t="n">
        <v>6</v>
      </c>
      <c r="J1015" s="7" t="s">
        <v>7573</v>
      </c>
      <c r="K1015" s="7" t="s">
        <v>7573</v>
      </c>
    </row>
    <row r="1016" customFormat="false" ht="15" hidden="false" customHeight="false" outlineLevel="0" collapsed="false">
      <c r="A1016" s="7" t="s">
        <v>2652</v>
      </c>
      <c r="B1016" s="7" t="n">
        <v>136</v>
      </c>
      <c r="C1016" s="7" t="s">
        <v>23</v>
      </c>
      <c r="E1016" s="7" t="s">
        <v>2653</v>
      </c>
      <c r="F1016" s="7" t="n">
        <v>22081</v>
      </c>
      <c r="G1016" s="7" t="n">
        <v>179</v>
      </c>
      <c r="H1016" s="7" t="n">
        <v>0</v>
      </c>
      <c r="I1016" s="7" t="n">
        <v>3</v>
      </c>
      <c r="J1016" s="7" t="s">
        <v>7573</v>
      </c>
      <c r="K1016" s="7" t="s">
        <v>7573</v>
      </c>
    </row>
    <row r="1017" customFormat="false" ht="15" hidden="false" customHeight="false" outlineLevel="0" collapsed="false">
      <c r="A1017" s="7" t="s">
        <v>2654</v>
      </c>
      <c r="B1017" s="7" t="n">
        <v>792</v>
      </c>
      <c r="C1017" s="7" t="s">
        <v>23</v>
      </c>
      <c r="D1017" s="7" t="s">
        <v>2655</v>
      </c>
      <c r="E1017" s="7" t="s">
        <v>2656</v>
      </c>
      <c r="F1017" s="7" t="n">
        <v>41621</v>
      </c>
      <c r="G1017" s="7" t="n">
        <v>428</v>
      </c>
      <c r="H1017" s="7" t="n">
        <v>0</v>
      </c>
      <c r="I1017" s="7" t="n">
        <v>15</v>
      </c>
      <c r="J1017" s="7" t="s">
        <v>7573</v>
      </c>
      <c r="K1017" s="7" t="s">
        <v>7573</v>
      </c>
    </row>
    <row r="1018" customFormat="false" ht="15" hidden="false" customHeight="false" outlineLevel="0" collapsed="false">
      <c r="A1018" s="7" t="s">
        <v>2657</v>
      </c>
      <c r="B1018" s="7" t="n">
        <v>747</v>
      </c>
      <c r="C1018" s="7" t="s">
        <v>23</v>
      </c>
      <c r="E1018" s="7" t="s">
        <v>2658</v>
      </c>
      <c r="F1018" s="7" t="n">
        <v>19459</v>
      </c>
      <c r="G1018" s="7" t="n">
        <v>342</v>
      </c>
      <c r="H1018" s="7" t="n">
        <v>0</v>
      </c>
      <c r="I1018" s="7" t="n">
        <v>276</v>
      </c>
      <c r="J1018" s="7" t="s">
        <v>7573</v>
      </c>
      <c r="K1018" s="7" t="s">
        <v>7573</v>
      </c>
    </row>
    <row r="1019" customFormat="false" ht="15" hidden="false" customHeight="false" outlineLevel="0" collapsed="false">
      <c r="A1019" s="7" t="s">
        <v>2659</v>
      </c>
      <c r="B1019" s="7" t="n">
        <v>587</v>
      </c>
      <c r="C1019" s="7" t="s">
        <v>23</v>
      </c>
      <c r="F1019" s="7" t="n">
        <v>8137</v>
      </c>
      <c r="G1019" s="7" t="n">
        <v>66</v>
      </c>
      <c r="H1019" s="7" t="n">
        <v>5</v>
      </c>
      <c r="I1019" s="7" t="n">
        <v>11</v>
      </c>
      <c r="J1019" s="7" t="s">
        <v>7573</v>
      </c>
      <c r="K1019" s="7" t="s">
        <v>7573</v>
      </c>
    </row>
    <row r="1020" customFormat="false" ht="15" hidden="false" customHeight="false" outlineLevel="0" collapsed="false">
      <c r="A1020" s="7" t="s">
        <v>2660</v>
      </c>
      <c r="B1020" s="7" t="n">
        <v>714</v>
      </c>
      <c r="C1020" s="7" t="s">
        <v>23</v>
      </c>
      <c r="D1020" s="7" t="s">
        <v>2661</v>
      </c>
      <c r="E1020" s="7" t="s">
        <v>2662</v>
      </c>
      <c r="F1020" s="7" t="n">
        <v>5342</v>
      </c>
      <c r="G1020" s="7" t="n">
        <v>66</v>
      </c>
      <c r="H1020" s="7" t="n">
        <v>0</v>
      </c>
      <c r="I1020" s="7" t="n">
        <v>13</v>
      </c>
      <c r="J1020" s="7" t="s">
        <v>7573</v>
      </c>
      <c r="K1020" s="7" t="s">
        <v>7573</v>
      </c>
    </row>
    <row r="1021" customFormat="false" ht="15" hidden="false" customHeight="false" outlineLevel="0" collapsed="false">
      <c r="A1021" s="7" t="s">
        <v>2663</v>
      </c>
      <c r="B1021" s="7" t="n">
        <v>12145</v>
      </c>
      <c r="C1021" s="7" t="s">
        <v>23</v>
      </c>
      <c r="D1021" s="7" t="s">
        <v>2664</v>
      </c>
      <c r="E1021" s="7" t="s">
        <v>2665</v>
      </c>
      <c r="F1021" s="7" t="n">
        <v>25810</v>
      </c>
      <c r="G1021" s="7" t="n">
        <v>310</v>
      </c>
      <c r="H1021" s="7" t="n">
        <v>0</v>
      </c>
      <c r="I1021" s="7" t="n">
        <v>41</v>
      </c>
      <c r="J1021" s="7" t="s">
        <v>7573</v>
      </c>
      <c r="K1021" s="7" t="s">
        <v>7573</v>
      </c>
    </row>
    <row r="1022" customFormat="false" ht="15" hidden="false" customHeight="false" outlineLevel="0" collapsed="false">
      <c r="A1022" s="7" t="s">
        <v>2666</v>
      </c>
      <c r="B1022" s="7" t="n">
        <v>481</v>
      </c>
      <c r="C1022" s="7" t="s">
        <v>23</v>
      </c>
      <c r="D1022" s="7" t="s">
        <v>2667</v>
      </c>
      <c r="E1022" s="7" t="s">
        <v>2668</v>
      </c>
      <c r="F1022" s="7" t="n">
        <v>8645</v>
      </c>
      <c r="G1022" s="7" t="n">
        <v>201</v>
      </c>
      <c r="H1022" s="7" t="n">
        <v>0</v>
      </c>
      <c r="I1022" s="7" t="n">
        <v>84</v>
      </c>
      <c r="J1022" s="7" t="s">
        <v>7573</v>
      </c>
      <c r="K1022" s="7" t="s">
        <v>7573</v>
      </c>
    </row>
    <row r="1023" customFormat="false" ht="15" hidden="false" customHeight="false" outlineLevel="0" collapsed="false">
      <c r="A1023" s="7" t="s">
        <v>2669</v>
      </c>
      <c r="B1023" s="7" t="n">
        <v>1018</v>
      </c>
      <c r="C1023" s="7" t="s">
        <v>23</v>
      </c>
      <c r="D1023" s="7" t="s">
        <v>2670</v>
      </c>
      <c r="E1023" s="7" t="s">
        <v>2671</v>
      </c>
      <c r="F1023" s="7" t="n">
        <v>34731</v>
      </c>
      <c r="G1023" s="7" t="n">
        <v>401</v>
      </c>
      <c r="H1023" s="7" t="n">
        <v>0</v>
      </c>
      <c r="I1023" s="7" t="n">
        <v>1</v>
      </c>
      <c r="J1023" s="7" t="s">
        <v>7573</v>
      </c>
      <c r="K1023" s="7" t="s">
        <v>7573</v>
      </c>
    </row>
    <row r="1024" customFormat="false" ht="15" hidden="false" customHeight="false" outlineLevel="0" collapsed="false">
      <c r="A1024" s="7" t="s">
        <v>2672</v>
      </c>
      <c r="B1024" s="7" t="n">
        <v>143</v>
      </c>
      <c r="C1024" s="7" t="s">
        <v>23</v>
      </c>
      <c r="D1024" s="7" t="s">
        <v>2673</v>
      </c>
      <c r="E1024" s="7" t="s">
        <v>2674</v>
      </c>
      <c r="F1024" s="7" t="n">
        <v>12378</v>
      </c>
      <c r="G1024" s="7" t="n">
        <v>149</v>
      </c>
      <c r="H1024" s="7" t="n">
        <v>0</v>
      </c>
      <c r="I1024" s="7" t="n">
        <v>14</v>
      </c>
      <c r="J1024" s="7" t="s">
        <v>7573</v>
      </c>
      <c r="K1024" s="7" t="s">
        <v>7573</v>
      </c>
    </row>
    <row r="1025" customFormat="false" ht="15" hidden="false" customHeight="false" outlineLevel="0" collapsed="false">
      <c r="A1025" s="7" t="s">
        <v>2675</v>
      </c>
      <c r="B1025" s="7" t="n">
        <v>103</v>
      </c>
      <c r="C1025" s="7" t="s">
        <v>23</v>
      </c>
      <c r="E1025" s="7" t="s">
        <v>2676</v>
      </c>
      <c r="F1025" s="7" t="n">
        <v>79406</v>
      </c>
      <c r="G1025" s="7" t="n">
        <v>1438</v>
      </c>
      <c r="H1025" s="7" t="n">
        <v>0</v>
      </c>
      <c r="I1025" s="7" t="n">
        <v>48</v>
      </c>
      <c r="J1025" s="7" t="s">
        <v>7573</v>
      </c>
      <c r="K1025" s="7" t="s">
        <v>7573</v>
      </c>
    </row>
    <row r="1026" customFormat="false" ht="15" hidden="false" customHeight="false" outlineLevel="0" collapsed="false">
      <c r="A1026" s="7" t="s">
        <v>2677</v>
      </c>
      <c r="B1026" s="7" t="n">
        <v>270</v>
      </c>
      <c r="C1026" s="7" t="s">
        <v>23</v>
      </c>
      <c r="E1026" s="7" t="s">
        <v>2678</v>
      </c>
      <c r="F1026" s="7" t="n">
        <v>40059</v>
      </c>
      <c r="G1026" s="7" t="n">
        <v>600</v>
      </c>
      <c r="H1026" s="7" t="n">
        <v>0</v>
      </c>
      <c r="I1026" s="7" t="n">
        <v>9</v>
      </c>
      <c r="J1026" s="7" t="s">
        <v>7573</v>
      </c>
      <c r="K1026" s="7" t="s">
        <v>7573</v>
      </c>
    </row>
    <row r="1027" customFormat="false" ht="15" hidden="false" customHeight="false" outlineLevel="0" collapsed="false">
      <c r="A1027" s="7" t="s">
        <v>2679</v>
      </c>
      <c r="B1027" s="7" t="n">
        <v>421</v>
      </c>
      <c r="C1027" s="7" t="s">
        <v>23</v>
      </c>
      <c r="D1027" s="7" t="s">
        <v>2680</v>
      </c>
      <c r="E1027" s="7" t="s">
        <v>2681</v>
      </c>
      <c r="F1027" s="7" t="n">
        <v>5498</v>
      </c>
      <c r="G1027" s="7" t="n">
        <v>55</v>
      </c>
      <c r="H1027" s="7" t="n">
        <v>0</v>
      </c>
      <c r="I1027" s="7" t="n">
        <v>8</v>
      </c>
      <c r="J1027" s="7" t="s">
        <v>7573</v>
      </c>
      <c r="K1027" s="7" t="s">
        <v>7573</v>
      </c>
    </row>
    <row r="1028" customFormat="false" ht="15" hidden="false" customHeight="false" outlineLevel="0" collapsed="false">
      <c r="A1028" s="7" t="s">
        <v>2682</v>
      </c>
      <c r="B1028" s="7" t="n">
        <v>6163</v>
      </c>
      <c r="C1028" s="7" t="s">
        <v>23</v>
      </c>
      <c r="E1028" s="7" t="s">
        <v>2683</v>
      </c>
      <c r="F1028" s="7" t="n">
        <v>9601</v>
      </c>
      <c r="G1028" s="7" t="n">
        <v>73</v>
      </c>
      <c r="H1028" s="7" t="n">
        <v>0</v>
      </c>
      <c r="I1028" s="7" t="n">
        <v>2</v>
      </c>
      <c r="J1028" s="7" t="s">
        <v>7573</v>
      </c>
      <c r="K1028" s="7" t="s">
        <v>7573</v>
      </c>
    </row>
    <row r="1029" customFormat="false" ht="15" hidden="false" customHeight="false" outlineLevel="0" collapsed="false">
      <c r="A1029" s="7" t="s">
        <v>2684</v>
      </c>
      <c r="B1029" s="7" t="n">
        <v>120</v>
      </c>
      <c r="C1029" s="7" t="s">
        <v>23</v>
      </c>
      <c r="E1029" s="7" t="s">
        <v>2685</v>
      </c>
      <c r="F1029" s="7" t="n">
        <v>5475</v>
      </c>
      <c r="G1029" s="7" t="n">
        <v>75</v>
      </c>
      <c r="H1029" s="7" t="n">
        <v>0</v>
      </c>
      <c r="I1029" s="7" t="n">
        <v>1</v>
      </c>
      <c r="J1029" s="7" t="s">
        <v>7573</v>
      </c>
      <c r="K1029" s="7" t="s">
        <v>7573</v>
      </c>
    </row>
    <row r="1030" customFormat="false" ht="15" hidden="false" customHeight="false" outlineLevel="0" collapsed="false">
      <c r="A1030" s="7" t="s">
        <v>2686</v>
      </c>
      <c r="B1030" s="7" t="n">
        <v>217</v>
      </c>
      <c r="C1030" s="7" t="s">
        <v>23</v>
      </c>
      <c r="F1030" s="7" t="n">
        <v>15830</v>
      </c>
      <c r="G1030" s="7" t="n">
        <v>150</v>
      </c>
      <c r="H1030" s="7" t="n">
        <v>0</v>
      </c>
      <c r="I1030" s="7" t="n">
        <v>7</v>
      </c>
      <c r="J1030" s="7" t="s">
        <v>7573</v>
      </c>
      <c r="K1030" s="7" t="s">
        <v>7573</v>
      </c>
    </row>
    <row r="1031" customFormat="false" ht="15" hidden="false" customHeight="false" outlineLevel="0" collapsed="false">
      <c r="A1031" s="7" t="s">
        <v>2687</v>
      </c>
      <c r="B1031" s="7" t="n">
        <v>109</v>
      </c>
      <c r="C1031" s="7" t="s">
        <v>23</v>
      </c>
      <c r="D1031" s="7" t="s">
        <v>2688</v>
      </c>
      <c r="E1031" s="7" t="s">
        <v>2689</v>
      </c>
      <c r="F1031" s="7" t="n">
        <v>8505</v>
      </c>
      <c r="G1031" s="7" t="n">
        <v>281</v>
      </c>
      <c r="H1031" s="7" t="n">
        <v>0</v>
      </c>
      <c r="I1031" s="7" t="n">
        <v>95</v>
      </c>
      <c r="J1031" s="7" t="s">
        <v>7573</v>
      </c>
      <c r="K1031" s="7" t="s">
        <v>7573</v>
      </c>
    </row>
    <row r="1032" customFormat="false" ht="15" hidden="false" customHeight="false" outlineLevel="0" collapsed="false">
      <c r="A1032" s="7" t="s">
        <v>2690</v>
      </c>
      <c r="B1032" s="7" t="n">
        <v>209</v>
      </c>
      <c r="C1032" s="7" t="s">
        <v>23</v>
      </c>
      <c r="D1032" s="7" t="s">
        <v>2691</v>
      </c>
      <c r="E1032" s="7" t="s">
        <v>2692</v>
      </c>
      <c r="F1032" s="7" t="n">
        <v>13965</v>
      </c>
      <c r="G1032" s="7" t="n">
        <v>206</v>
      </c>
      <c r="H1032" s="7" t="n">
        <v>0</v>
      </c>
      <c r="I1032" s="7" t="n">
        <v>15</v>
      </c>
      <c r="J1032" s="7" t="s">
        <v>7573</v>
      </c>
      <c r="K1032" s="7" t="s">
        <v>7573</v>
      </c>
    </row>
    <row r="1033" customFormat="false" ht="15" hidden="false" customHeight="false" outlineLevel="0" collapsed="false">
      <c r="A1033" s="7" t="s">
        <v>2693</v>
      </c>
      <c r="B1033" s="7" t="n">
        <v>1562</v>
      </c>
      <c r="C1033" s="7" t="s">
        <v>23</v>
      </c>
      <c r="E1033" s="7" t="s">
        <v>2694</v>
      </c>
      <c r="F1033" s="7" t="n">
        <v>17936</v>
      </c>
      <c r="G1033" s="7" t="n">
        <v>239</v>
      </c>
      <c r="H1033" s="7" t="n">
        <v>0</v>
      </c>
      <c r="I1033" s="7" t="n">
        <v>41</v>
      </c>
      <c r="J1033" s="7" t="s">
        <v>7573</v>
      </c>
      <c r="K1033" s="7" t="s">
        <v>7573</v>
      </c>
    </row>
    <row r="1034" customFormat="false" ht="15" hidden="false" customHeight="false" outlineLevel="0" collapsed="false">
      <c r="A1034" s="7" t="s">
        <v>2695</v>
      </c>
      <c r="B1034" s="7" t="n">
        <v>103</v>
      </c>
      <c r="C1034" s="7" t="s">
        <v>23</v>
      </c>
      <c r="D1034" s="7" t="s">
        <v>2696</v>
      </c>
      <c r="E1034" s="7" t="s">
        <v>2697</v>
      </c>
      <c r="F1034" s="7" t="n">
        <v>59121</v>
      </c>
      <c r="G1034" s="7" t="n">
        <v>593</v>
      </c>
      <c r="H1034" s="7" t="n">
        <v>0</v>
      </c>
      <c r="I1034" s="7" t="n">
        <v>67</v>
      </c>
      <c r="J1034" s="7" t="s">
        <v>7573</v>
      </c>
      <c r="K1034" s="7" t="s">
        <v>7573</v>
      </c>
    </row>
    <row r="1035" customFormat="false" ht="15" hidden="false" customHeight="false" outlineLevel="0" collapsed="false">
      <c r="A1035" s="7" t="s">
        <v>2698</v>
      </c>
      <c r="B1035" s="7" t="n">
        <v>323</v>
      </c>
      <c r="C1035" s="7" t="s">
        <v>23</v>
      </c>
      <c r="D1035" s="7" t="s">
        <v>2699</v>
      </c>
      <c r="E1035" s="7" t="s">
        <v>2700</v>
      </c>
      <c r="F1035" s="7" t="n">
        <v>6171</v>
      </c>
      <c r="G1035" s="7" t="n">
        <v>93</v>
      </c>
      <c r="H1035" s="7" t="n">
        <v>0</v>
      </c>
      <c r="I1035" s="7" t="n">
        <v>3</v>
      </c>
      <c r="J1035" s="7" t="s">
        <v>7573</v>
      </c>
      <c r="K1035" s="7" t="s">
        <v>7573</v>
      </c>
    </row>
    <row r="1036" customFormat="false" ht="15" hidden="false" customHeight="false" outlineLevel="0" collapsed="false">
      <c r="A1036" s="7" t="s">
        <v>2701</v>
      </c>
      <c r="B1036" s="7" t="n">
        <v>111</v>
      </c>
      <c r="C1036" s="7" t="s">
        <v>23</v>
      </c>
      <c r="D1036" s="7" t="s">
        <v>2702</v>
      </c>
      <c r="E1036" s="7" t="s">
        <v>2703</v>
      </c>
      <c r="F1036" s="7" t="n">
        <v>19528</v>
      </c>
      <c r="G1036" s="7" t="n">
        <v>131</v>
      </c>
      <c r="H1036" s="7" t="n">
        <v>0</v>
      </c>
      <c r="I1036" s="7" t="n">
        <v>6</v>
      </c>
      <c r="J1036" s="7" t="s">
        <v>7573</v>
      </c>
      <c r="K1036" s="7" t="s">
        <v>7573</v>
      </c>
    </row>
    <row r="1037" customFormat="false" ht="15" hidden="false" customHeight="false" outlineLevel="0" collapsed="false">
      <c r="A1037" s="7" t="s">
        <v>2704</v>
      </c>
      <c r="B1037" s="7" t="n">
        <v>10010</v>
      </c>
      <c r="C1037" s="7" t="s">
        <v>23</v>
      </c>
      <c r="D1037" s="7" t="s">
        <v>2705</v>
      </c>
      <c r="E1037" s="7" t="s">
        <v>2706</v>
      </c>
      <c r="F1037" s="7" t="n">
        <v>76784</v>
      </c>
      <c r="G1037" s="7" t="n">
        <v>622</v>
      </c>
      <c r="H1037" s="7" t="n">
        <v>0</v>
      </c>
      <c r="I1037" s="7" t="n">
        <v>27</v>
      </c>
      <c r="J1037" s="7" t="s">
        <v>7573</v>
      </c>
      <c r="K1037" s="7" t="s">
        <v>7573</v>
      </c>
    </row>
    <row r="1038" customFormat="false" ht="15" hidden="false" customHeight="false" outlineLevel="0" collapsed="false">
      <c r="A1038" s="7" t="s">
        <v>2707</v>
      </c>
      <c r="B1038" s="7" t="n">
        <v>422</v>
      </c>
      <c r="C1038" s="7" t="s">
        <v>23</v>
      </c>
      <c r="D1038" s="7" t="s">
        <v>2708</v>
      </c>
      <c r="E1038" s="7" t="s">
        <v>2709</v>
      </c>
      <c r="F1038" s="7" t="n">
        <v>8427</v>
      </c>
      <c r="G1038" s="7" t="n">
        <v>53</v>
      </c>
      <c r="H1038" s="7" t="n">
        <v>0</v>
      </c>
      <c r="I1038" s="7" t="n">
        <v>8</v>
      </c>
      <c r="J1038" s="7" t="s">
        <v>7573</v>
      </c>
      <c r="K1038" s="7" t="s">
        <v>7573</v>
      </c>
    </row>
    <row r="1039" customFormat="false" ht="15" hidden="false" customHeight="false" outlineLevel="0" collapsed="false">
      <c r="A1039" s="7" t="s">
        <v>2710</v>
      </c>
      <c r="B1039" s="7" t="n">
        <v>151</v>
      </c>
      <c r="C1039" s="7" t="s">
        <v>23</v>
      </c>
      <c r="E1039" s="7" t="s">
        <v>2711</v>
      </c>
      <c r="F1039" s="7" t="n">
        <v>201991</v>
      </c>
      <c r="G1039" s="7" t="n">
        <v>896</v>
      </c>
      <c r="H1039" s="7" t="n">
        <v>0</v>
      </c>
      <c r="I1039" s="7" t="n">
        <v>66</v>
      </c>
      <c r="J1039" s="7" t="s">
        <v>7573</v>
      </c>
      <c r="K1039" s="7" t="s">
        <v>7573</v>
      </c>
    </row>
    <row r="1040" customFormat="false" ht="15" hidden="false" customHeight="false" outlineLevel="0" collapsed="false">
      <c r="A1040" s="7" t="s">
        <v>2712</v>
      </c>
      <c r="B1040" s="7" t="n">
        <v>290</v>
      </c>
      <c r="C1040" s="7" t="s">
        <v>23</v>
      </c>
      <c r="D1040" s="7" t="s">
        <v>2713</v>
      </c>
      <c r="E1040" s="7" t="s">
        <v>2714</v>
      </c>
      <c r="F1040" s="7" t="n">
        <v>8432</v>
      </c>
      <c r="G1040" s="7" t="n">
        <v>72</v>
      </c>
      <c r="H1040" s="7" t="n">
        <v>0</v>
      </c>
      <c r="I1040" s="7" t="n">
        <v>68</v>
      </c>
      <c r="J1040" s="7" t="s">
        <v>7573</v>
      </c>
      <c r="K1040" s="7" t="s">
        <v>7573</v>
      </c>
    </row>
    <row r="1041" customFormat="false" ht="15" hidden="false" customHeight="false" outlineLevel="0" collapsed="false">
      <c r="A1041" s="7" t="s">
        <v>2715</v>
      </c>
      <c r="B1041" s="7" t="n">
        <v>120</v>
      </c>
      <c r="C1041" s="7" t="s">
        <v>23</v>
      </c>
      <c r="F1041" s="7" t="n">
        <v>5453</v>
      </c>
      <c r="G1041" s="7" t="n">
        <v>57</v>
      </c>
      <c r="H1041" s="7" t="n">
        <v>0</v>
      </c>
      <c r="I1041" s="7" t="n">
        <v>2</v>
      </c>
      <c r="J1041" s="7" t="s">
        <v>7573</v>
      </c>
      <c r="K1041" s="7" t="s">
        <v>7573</v>
      </c>
    </row>
    <row r="1042" customFormat="false" ht="15" hidden="false" customHeight="false" outlineLevel="0" collapsed="false">
      <c r="A1042" s="7" t="s">
        <v>2716</v>
      </c>
      <c r="B1042" s="7" t="n">
        <v>4072</v>
      </c>
      <c r="C1042" s="7" t="s">
        <v>23</v>
      </c>
      <c r="D1042" s="7" t="s">
        <v>2717</v>
      </c>
      <c r="E1042" s="7" t="s">
        <v>2718</v>
      </c>
      <c r="F1042" s="7" t="n">
        <v>48946</v>
      </c>
      <c r="G1042" s="7" t="n">
        <v>373</v>
      </c>
      <c r="H1042" s="7" t="n">
        <v>0</v>
      </c>
      <c r="I1042" s="7" t="n">
        <v>7</v>
      </c>
      <c r="J1042" s="7" t="s">
        <v>7573</v>
      </c>
      <c r="K1042" s="7" t="s">
        <v>7573</v>
      </c>
    </row>
    <row r="1043" customFormat="false" ht="15" hidden="false" customHeight="false" outlineLevel="0" collapsed="false">
      <c r="A1043" s="7" t="s">
        <v>2719</v>
      </c>
      <c r="B1043" s="7" t="n">
        <v>101</v>
      </c>
      <c r="C1043" s="7" t="s">
        <v>23</v>
      </c>
      <c r="E1043" s="7" t="s">
        <v>2720</v>
      </c>
      <c r="F1043" s="7" t="n">
        <v>6640</v>
      </c>
      <c r="G1043" s="7" t="n">
        <v>125</v>
      </c>
      <c r="H1043" s="7" t="n">
        <v>0</v>
      </c>
      <c r="I1043" s="7" t="n">
        <v>4</v>
      </c>
      <c r="J1043" s="7" t="s">
        <v>7573</v>
      </c>
      <c r="K1043" s="7" t="s">
        <v>7573</v>
      </c>
    </row>
    <row r="1044" customFormat="false" ht="15" hidden="false" customHeight="false" outlineLevel="0" collapsed="false">
      <c r="A1044" s="7" t="s">
        <v>2721</v>
      </c>
      <c r="B1044" s="7" t="n">
        <v>275</v>
      </c>
      <c r="C1044" s="7" t="s">
        <v>23</v>
      </c>
      <c r="E1044" s="7" t="s">
        <v>2722</v>
      </c>
      <c r="F1044" s="7" t="n">
        <v>8434</v>
      </c>
      <c r="G1044" s="7" t="n">
        <v>107</v>
      </c>
      <c r="H1044" s="7" t="n">
        <v>0</v>
      </c>
      <c r="I1044" s="7" t="n">
        <v>5</v>
      </c>
      <c r="J1044" s="7" t="s">
        <v>7573</v>
      </c>
      <c r="K1044" s="7" t="s">
        <v>7573</v>
      </c>
    </row>
    <row r="1045" customFormat="false" ht="15" hidden="false" customHeight="false" outlineLevel="0" collapsed="false">
      <c r="A1045" s="7" t="s">
        <v>2723</v>
      </c>
      <c r="B1045" s="7" t="n">
        <v>2292</v>
      </c>
      <c r="C1045" s="7" t="s">
        <v>23</v>
      </c>
      <c r="E1045" s="7" t="s">
        <v>2724</v>
      </c>
      <c r="F1045" s="7" t="n">
        <v>8055</v>
      </c>
      <c r="G1045" s="7" t="n">
        <v>108</v>
      </c>
      <c r="H1045" s="7" t="n">
        <v>0</v>
      </c>
      <c r="I1045" s="7" t="n">
        <v>13</v>
      </c>
      <c r="J1045" s="7" t="s">
        <v>7573</v>
      </c>
      <c r="K1045" s="7" t="s">
        <v>7573</v>
      </c>
    </row>
    <row r="1046" customFormat="false" ht="15" hidden="false" customHeight="false" outlineLevel="0" collapsed="false">
      <c r="A1046" s="7" t="s">
        <v>2725</v>
      </c>
      <c r="B1046" s="7" t="n">
        <v>3230</v>
      </c>
      <c r="C1046" s="7" t="s">
        <v>23</v>
      </c>
      <c r="D1046" s="7" t="s">
        <v>2726</v>
      </c>
      <c r="E1046" s="7" t="s">
        <v>2727</v>
      </c>
      <c r="F1046" s="7" t="n">
        <v>35013</v>
      </c>
      <c r="G1046" s="7" t="n">
        <v>359</v>
      </c>
      <c r="H1046" s="7" t="n">
        <v>0</v>
      </c>
      <c r="I1046" s="7" t="n">
        <v>9</v>
      </c>
      <c r="J1046" s="7" t="s">
        <v>7573</v>
      </c>
      <c r="K1046" s="7" t="s">
        <v>7573</v>
      </c>
    </row>
    <row r="1047" customFormat="false" ht="15" hidden="false" customHeight="false" outlineLevel="0" collapsed="false">
      <c r="A1047" s="7" t="s">
        <v>2728</v>
      </c>
      <c r="B1047" s="7" t="n">
        <v>239</v>
      </c>
      <c r="C1047" s="7" t="s">
        <v>23</v>
      </c>
      <c r="D1047" s="7" t="s">
        <v>2729</v>
      </c>
      <c r="E1047" s="7" t="s">
        <v>2730</v>
      </c>
      <c r="F1047" s="7" t="n">
        <v>6131</v>
      </c>
      <c r="G1047" s="7" t="n">
        <v>98</v>
      </c>
      <c r="H1047" s="7" t="n">
        <v>0</v>
      </c>
      <c r="I1047" s="7" t="n">
        <v>578</v>
      </c>
      <c r="J1047" s="7" t="s">
        <v>7573</v>
      </c>
      <c r="K1047" s="7" t="s">
        <v>7573</v>
      </c>
    </row>
    <row r="1048" customFormat="false" ht="15" hidden="false" customHeight="false" outlineLevel="0" collapsed="false">
      <c r="A1048" s="7" t="s">
        <v>2731</v>
      </c>
      <c r="B1048" s="7" t="n">
        <v>272</v>
      </c>
      <c r="C1048" s="7" t="s">
        <v>23</v>
      </c>
      <c r="E1048" s="7" t="s">
        <v>2732</v>
      </c>
      <c r="F1048" s="7" t="n">
        <v>9659</v>
      </c>
      <c r="G1048" s="7" t="n">
        <v>79</v>
      </c>
      <c r="H1048" s="7" t="n">
        <v>2</v>
      </c>
      <c r="I1048" s="7" t="n">
        <v>65</v>
      </c>
      <c r="J1048" s="7" t="s">
        <v>7573</v>
      </c>
      <c r="K1048" s="7" t="s">
        <v>7573</v>
      </c>
    </row>
    <row r="1049" customFormat="false" ht="15" hidden="false" customHeight="false" outlineLevel="0" collapsed="false">
      <c r="A1049" s="7" t="s">
        <v>2733</v>
      </c>
      <c r="B1049" s="7" t="n">
        <v>1179</v>
      </c>
      <c r="C1049" s="7" t="s">
        <v>23</v>
      </c>
      <c r="D1049" s="7" t="s">
        <v>2734</v>
      </c>
      <c r="E1049" s="7" t="s">
        <v>2735</v>
      </c>
      <c r="F1049" s="7" t="n">
        <v>31389</v>
      </c>
      <c r="G1049" s="7" t="n">
        <v>275</v>
      </c>
      <c r="H1049" s="7" t="n">
        <v>0</v>
      </c>
      <c r="I1049" s="7" t="n">
        <v>28</v>
      </c>
      <c r="J1049" s="7" t="s">
        <v>7573</v>
      </c>
      <c r="K1049" s="7" t="s">
        <v>7573</v>
      </c>
    </row>
    <row r="1050" customFormat="false" ht="15" hidden="false" customHeight="false" outlineLevel="0" collapsed="false">
      <c r="A1050" s="7" t="s">
        <v>2736</v>
      </c>
      <c r="B1050" s="7" t="n">
        <v>33608</v>
      </c>
      <c r="C1050" s="7" t="s">
        <v>23</v>
      </c>
      <c r="D1050" s="7" t="s">
        <v>2737</v>
      </c>
      <c r="E1050" s="7" t="s">
        <v>2738</v>
      </c>
      <c r="F1050" s="7" t="n">
        <v>19701</v>
      </c>
      <c r="G1050" s="7" t="n">
        <v>149</v>
      </c>
      <c r="H1050" s="7" t="n">
        <v>0</v>
      </c>
      <c r="I1050" s="7" t="n">
        <v>11</v>
      </c>
      <c r="J1050" s="7" t="s">
        <v>7573</v>
      </c>
      <c r="K1050" s="7" t="s">
        <v>7573</v>
      </c>
    </row>
    <row r="1051" customFormat="false" ht="15" hidden="false" customHeight="false" outlineLevel="0" collapsed="false">
      <c r="A1051" s="7" t="s">
        <v>2739</v>
      </c>
      <c r="B1051" s="7" t="n">
        <v>549</v>
      </c>
      <c r="C1051" s="7" t="s">
        <v>23</v>
      </c>
      <c r="D1051" s="7" t="s">
        <v>2740</v>
      </c>
      <c r="E1051" s="7" t="s">
        <v>2741</v>
      </c>
      <c r="F1051" s="7" t="n">
        <v>25133</v>
      </c>
      <c r="G1051" s="7" t="n">
        <v>290</v>
      </c>
      <c r="H1051" s="7" t="n">
        <v>0</v>
      </c>
      <c r="I1051" s="7" t="n">
        <v>61</v>
      </c>
      <c r="J1051" s="7" t="s">
        <v>7573</v>
      </c>
      <c r="K1051" s="7" t="s">
        <v>7573</v>
      </c>
    </row>
    <row r="1052" customFormat="false" ht="15" hidden="false" customHeight="false" outlineLevel="0" collapsed="false">
      <c r="A1052" s="7" t="s">
        <v>2742</v>
      </c>
      <c r="B1052" s="7" t="n">
        <v>163</v>
      </c>
      <c r="C1052" s="7" t="s">
        <v>23</v>
      </c>
      <c r="E1052" s="7" t="s">
        <v>2743</v>
      </c>
      <c r="F1052" s="7" t="n">
        <v>10102</v>
      </c>
      <c r="G1052" s="7" t="n">
        <v>67</v>
      </c>
      <c r="H1052" s="7" t="n">
        <v>0</v>
      </c>
      <c r="I1052" s="7" t="n">
        <v>29</v>
      </c>
      <c r="J1052" s="7" t="s">
        <v>7573</v>
      </c>
      <c r="K1052" s="7" t="s">
        <v>7573</v>
      </c>
    </row>
    <row r="1053" customFormat="false" ht="15" hidden="false" customHeight="false" outlineLevel="0" collapsed="false">
      <c r="A1053" s="7" t="s">
        <v>2744</v>
      </c>
      <c r="B1053" s="7" t="n">
        <v>136</v>
      </c>
      <c r="C1053" s="7" t="s">
        <v>23</v>
      </c>
      <c r="D1053" s="7" t="s">
        <v>2745</v>
      </c>
      <c r="E1053" s="7" t="s">
        <v>2746</v>
      </c>
      <c r="F1053" s="7" t="n">
        <v>7262</v>
      </c>
      <c r="G1053" s="7" t="n">
        <v>71</v>
      </c>
      <c r="H1053" s="7" t="n">
        <v>0</v>
      </c>
      <c r="I1053" s="7" t="n">
        <v>16</v>
      </c>
      <c r="J1053" s="7" t="s">
        <v>7573</v>
      </c>
      <c r="K1053" s="7" t="s">
        <v>7573</v>
      </c>
    </row>
    <row r="1054" customFormat="false" ht="15" hidden="false" customHeight="false" outlineLevel="0" collapsed="false">
      <c r="A1054" s="7" t="s">
        <v>2747</v>
      </c>
      <c r="B1054" s="7" t="n">
        <v>172</v>
      </c>
      <c r="C1054" s="7" t="s">
        <v>23</v>
      </c>
      <c r="E1054" s="7" t="s">
        <v>2748</v>
      </c>
      <c r="F1054" s="7" t="n">
        <v>15391</v>
      </c>
      <c r="G1054" s="7" t="n">
        <v>125</v>
      </c>
      <c r="H1054" s="7" t="n">
        <v>0</v>
      </c>
      <c r="I1054" s="7" t="n">
        <v>2</v>
      </c>
      <c r="J1054" s="7" t="s">
        <v>7573</v>
      </c>
      <c r="K1054" s="7" t="s">
        <v>7573</v>
      </c>
    </row>
    <row r="1055" customFormat="false" ht="15" hidden="false" customHeight="false" outlineLevel="0" collapsed="false">
      <c r="A1055" s="7" t="s">
        <v>2749</v>
      </c>
      <c r="B1055" s="7" t="n">
        <v>233</v>
      </c>
      <c r="C1055" s="7" t="s">
        <v>23</v>
      </c>
      <c r="D1055" s="7" t="s">
        <v>2750</v>
      </c>
      <c r="E1055" s="7" t="s">
        <v>2751</v>
      </c>
      <c r="F1055" s="7" t="n">
        <v>5985</v>
      </c>
      <c r="G1055" s="7" t="n">
        <v>112</v>
      </c>
      <c r="H1055" s="7" t="n">
        <v>0</v>
      </c>
      <c r="I1055" s="7" t="n">
        <v>20</v>
      </c>
      <c r="J1055" s="7" t="s">
        <v>7573</v>
      </c>
      <c r="K1055" s="7" t="s">
        <v>7573</v>
      </c>
    </row>
    <row r="1056" customFormat="false" ht="15" hidden="false" customHeight="false" outlineLevel="0" collapsed="false">
      <c r="A1056" s="7" t="s">
        <v>2752</v>
      </c>
      <c r="B1056" s="7" t="n">
        <v>1075</v>
      </c>
      <c r="C1056" s="7" t="s">
        <v>23</v>
      </c>
      <c r="D1056" s="7" t="s">
        <v>2753</v>
      </c>
      <c r="E1056" s="7" t="s">
        <v>2754</v>
      </c>
      <c r="F1056" s="7" t="n">
        <v>8876</v>
      </c>
      <c r="G1056" s="7" t="n">
        <v>82</v>
      </c>
      <c r="H1056" s="7" t="n">
        <v>0</v>
      </c>
      <c r="I1056" s="7" t="n">
        <v>2</v>
      </c>
      <c r="J1056" s="7" t="s">
        <v>7573</v>
      </c>
      <c r="K1056" s="7" t="s">
        <v>7573</v>
      </c>
    </row>
    <row r="1057" customFormat="false" ht="15" hidden="false" customHeight="false" outlineLevel="0" collapsed="false">
      <c r="A1057" s="7" t="s">
        <v>2755</v>
      </c>
      <c r="B1057" s="7" t="n">
        <v>176</v>
      </c>
      <c r="C1057" s="7" t="s">
        <v>23</v>
      </c>
      <c r="E1057" s="7" t="s">
        <v>2756</v>
      </c>
      <c r="F1057" s="7" t="n">
        <v>12219</v>
      </c>
      <c r="G1057" s="7" t="n">
        <v>54</v>
      </c>
      <c r="H1057" s="7" t="n">
        <v>0</v>
      </c>
      <c r="I1057" s="7" t="n">
        <v>7</v>
      </c>
      <c r="J1057" s="7" t="s">
        <v>7573</v>
      </c>
      <c r="K1057" s="7" t="s">
        <v>7573</v>
      </c>
    </row>
    <row r="1058" customFormat="false" ht="15" hidden="false" customHeight="false" outlineLevel="0" collapsed="false">
      <c r="A1058" s="7" t="s">
        <v>2757</v>
      </c>
      <c r="B1058" s="7" t="n">
        <v>195</v>
      </c>
      <c r="C1058" s="7" t="s">
        <v>23</v>
      </c>
      <c r="D1058" s="7" t="s">
        <v>2758</v>
      </c>
      <c r="E1058" s="7" t="s">
        <v>2759</v>
      </c>
      <c r="F1058" s="7" t="n">
        <v>41133</v>
      </c>
      <c r="G1058" s="7" t="n">
        <v>959</v>
      </c>
      <c r="H1058" s="7" t="n">
        <v>0</v>
      </c>
      <c r="I1058" s="7" t="n">
        <v>65</v>
      </c>
      <c r="J1058" s="7" t="s">
        <v>7573</v>
      </c>
      <c r="K1058" s="7" t="s">
        <v>7573</v>
      </c>
    </row>
    <row r="1059" customFormat="false" ht="15" hidden="false" customHeight="false" outlineLevel="0" collapsed="false">
      <c r="A1059" s="7" t="s">
        <v>2760</v>
      </c>
      <c r="B1059" s="7" t="n">
        <v>145</v>
      </c>
      <c r="C1059" s="7" t="s">
        <v>23</v>
      </c>
      <c r="E1059" s="7" t="s">
        <v>2761</v>
      </c>
      <c r="F1059" s="7" t="n">
        <v>46935</v>
      </c>
      <c r="G1059" s="7" t="n">
        <v>463</v>
      </c>
      <c r="H1059" s="7" t="n">
        <v>0</v>
      </c>
      <c r="I1059" s="7" t="n">
        <v>2</v>
      </c>
      <c r="J1059" s="7" t="s">
        <v>7573</v>
      </c>
      <c r="K1059" s="7" t="s">
        <v>7573</v>
      </c>
    </row>
    <row r="1060" customFormat="false" ht="15" hidden="false" customHeight="false" outlineLevel="0" collapsed="false">
      <c r="A1060" s="7" t="s">
        <v>2762</v>
      </c>
      <c r="B1060" s="7" t="n">
        <v>1711</v>
      </c>
      <c r="C1060" s="7" t="s">
        <v>23</v>
      </c>
      <c r="D1060" s="7" t="s">
        <v>2763</v>
      </c>
      <c r="E1060" s="7" t="s">
        <v>2764</v>
      </c>
      <c r="F1060" s="7" t="n">
        <v>8444</v>
      </c>
      <c r="G1060" s="7" t="n">
        <v>239</v>
      </c>
      <c r="H1060" s="7" t="n">
        <v>0</v>
      </c>
      <c r="I1060" s="7" t="n">
        <v>24</v>
      </c>
      <c r="J1060" s="7" t="s">
        <v>7573</v>
      </c>
      <c r="K1060" s="7" t="s">
        <v>7573</v>
      </c>
    </row>
    <row r="1061" customFormat="false" ht="15" hidden="false" customHeight="false" outlineLevel="0" collapsed="false">
      <c r="A1061" s="7" t="s">
        <v>2765</v>
      </c>
      <c r="B1061" s="7" t="n">
        <v>7186</v>
      </c>
      <c r="C1061" s="7" t="s">
        <v>23</v>
      </c>
      <c r="D1061" s="7" t="s">
        <v>2766</v>
      </c>
      <c r="E1061" s="7" t="s">
        <v>2767</v>
      </c>
      <c r="F1061" s="7" t="n">
        <v>24330</v>
      </c>
      <c r="G1061" s="7" t="n">
        <v>162</v>
      </c>
      <c r="H1061" s="7" t="n">
        <v>0</v>
      </c>
      <c r="I1061" s="7" t="n">
        <v>30</v>
      </c>
      <c r="J1061" s="7" t="s">
        <v>7573</v>
      </c>
      <c r="K1061" s="7" t="s">
        <v>7573</v>
      </c>
    </row>
    <row r="1062" customFormat="false" ht="15" hidden="false" customHeight="false" outlineLevel="0" collapsed="false">
      <c r="A1062" s="7" t="s">
        <v>2768</v>
      </c>
      <c r="B1062" s="7" t="n">
        <v>560</v>
      </c>
      <c r="C1062" s="7" t="s">
        <v>23</v>
      </c>
      <c r="D1062" s="7" t="s">
        <v>2769</v>
      </c>
      <c r="E1062" s="7" t="s">
        <v>2770</v>
      </c>
      <c r="F1062" s="7" t="n">
        <v>18309</v>
      </c>
      <c r="G1062" s="7" t="n">
        <v>324</v>
      </c>
      <c r="H1062" s="7" t="n">
        <v>0</v>
      </c>
      <c r="I1062" s="7" t="n">
        <v>30</v>
      </c>
      <c r="J1062" s="7" t="s">
        <v>7573</v>
      </c>
      <c r="K1062" s="7" t="s">
        <v>7573</v>
      </c>
    </row>
    <row r="1063" customFormat="false" ht="15" hidden="false" customHeight="false" outlineLevel="0" collapsed="false">
      <c r="A1063" s="7" t="s">
        <v>2771</v>
      </c>
      <c r="B1063" s="7" t="n">
        <v>502</v>
      </c>
      <c r="C1063" s="7" t="s">
        <v>23</v>
      </c>
      <c r="D1063" s="7" t="s">
        <v>2772</v>
      </c>
      <c r="E1063" s="7" t="s">
        <v>2773</v>
      </c>
      <c r="F1063" s="7" t="n">
        <v>14820</v>
      </c>
      <c r="G1063" s="7" t="n">
        <v>55</v>
      </c>
      <c r="H1063" s="7" t="n">
        <v>0</v>
      </c>
      <c r="I1063" s="7" t="n">
        <v>1</v>
      </c>
      <c r="J1063" s="7" t="s">
        <v>7573</v>
      </c>
      <c r="K1063" s="7" t="s">
        <v>7573</v>
      </c>
    </row>
    <row r="1064" customFormat="false" ht="15" hidden="false" customHeight="false" outlineLevel="0" collapsed="false">
      <c r="A1064" s="7" t="s">
        <v>2774</v>
      </c>
      <c r="B1064" s="7" t="n">
        <v>207</v>
      </c>
      <c r="C1064" s="7" t="s">
        <v>23</v>
      </c>
      <c r="D1064" s="7" t="s">
        <v>2775</v>
      </c>
      <c r="E1064" s="7" t="s">
        <v>2776</v>
      </c>
      <c r="F1064" s="7" t="n">
        <v>6222</v>
      </c>
      <c r="G1064" s="7" t="n">
        <v>37</v>
      </c>
      <c r="H1064" s="7" t="n">
        <v>0</v>
      </c>
      <c r="I1064" s="7" t="n">
        <v>37</v>
      </c>
      <c r="J1064" s="7" t="s">
        <v>7573</v>
      </c>
      <c r="K1064" s="7" t="s">
        <v>7573</v>
      </c>
    </row>
    <row r="1065" customFormat="false" ht="15" hidden="false" customHeight="false" outlineLevel="0" collapsed="false">
      <c r="A1065" s="7" t="s">
        <v>2777</v>
      </c>
      <c r="B1065" s="7" t="n">
        <v>704</v>
      </c>
      <c r="C1065" s="7" t="s">
        <v>23</v>
      </c>
      <c r="D1065" s="7" t="s">
        <v>2778</v>
      </c>
      <c r="E1065" s="7" t="s">
        <v>2779</v>
      </c>
      <c r="F1065" s="7" t="n">
        <v>20187</v>
      </c>
      <c r="G1065" s="7" t="n">
        <v>345</v>
      </c>
      <c r="H1065" s="7" t="n">
        <v>0</v>
      </c>
      <c r="I1065" s="7" t="n">
        <v>220</v>
      </c>
      <c r="J1065" s="7" t="s">
        <v>7573</v>
      </c>
      <c r="K1065" s="7" t="s">
        <v>7573</v>
      </c>
    </row>
    <row r="1066" customFormat="false" ht="15" hidden="false" customHeight="false" outlineLevel="0" collapsed="false">
      <c r="A1066" s="7" t="s">
        <v>2780</v>
      </c>
      <c r="B1066" s="7" t="n">
        <v>2068</v>
      </c>
      <c r="C1066" s="7" t="s">
        <v>23</v>
      </c>
      <c r="D1066" s="7" t="s">
        <v>2781</v>
      </c>
      <c r="E1066" s="7" t="s">
        <v>2782</v>
      </c>
      <c r="F1066" s="7" t="n">
        <v>22917</v>
      </c>
      <c r="G1066" s="7" t="n">
        <v>138</v>
      </c>
      <c r="H1066" s="7" t="n">
        <v>0</v>
      </c>
      <c r="I1066" s="7" t="n">
        <v>33</v>
      </c>
      <c r="J1066" s="7" t="s">
        <v>7573</v>
      </c>
      <c r="K1066" s="7" t="s">
        <v>7573</v>
      </c>
    </row>
    <row r="1067" customFormat="false" ht="15" hidden="false" customHeight="false" outlineLevel="0" collapsed="false">
      <c r="A1067" s="7" t="s">
        <v>2783</v>
      </c>
      <c r="B1067" s="7" t="n">
        <v>143</v>
      </c>
      <c r="C1067" s="7" t="s">
        <v>23</v>
      </c>
      <c r="E1067" s="7" t="s">
        <v>2784</v>
      </c>
      <c r="F1067" s="7" t="n">
        <v>5267</v>
      </c>
      <c r="G1067" s="7" t="n">
        <v>55</v>
      </c>
      <c r="H1067" s="7" t="n">
        <v>1</v>
      </c>
      <c r="I1067" s="7" t="n">
        <v>6</v>
      </c>
      <c r="J1067" s="7" t="s">
        <v>7573</v>
      </c>
      <c r="K1067" s="7" t="s">
        <v>7573</v>
      </c>
    </row>
    <row r="1068" customFormat="false" ht="15" hidden="false" customHeight="false" outlineLevel="0" collapsed="false">
      <c r="A1068" s="7" t="s">
        <v>2785</v>
      </c>
      <c r="B1068" s="7" t="n">
        <v>109</v>
      </c>
      <c r="C1068" s="7" t="s">
        <v>23</v>
      </c>
      <c r="E1068" s="7" t="s">
        <v>2786</v>
      </c>
      <c r="F1068" s="7" t="n">
        <v>5398</v>
      </c>
      <c r="G1068" s="7" t="n">
        <v>54</v>
      </c>
      <c r="H1068" s="7" t="n">
        <v>0</v>
      </c>
      <c r="I1068" s="7" t="n">
        <v>2</v>
      </c>
      <c r="J1068" s="7" t="s">
        <v>7573</v>
      </c>
      <c r="K1068" s="7" t="s">
        <v>7573</v>
      </c>
    </row>
    <row r="1069" customFormat="false" ht="15" hidden="false" customHeight="false" outlineLevel="0" collapsed="false">
      <c r="A1069" s="7" t="s">
        <v>2787</v>
      </c>
      <c r="B1069" s="7" t="n">
        <v>188</v>
      </c>
      <c r="C1069" s="7" t="s">
        <v>23</v>
      </c>
      <c r="E1069" s="7" t="s">
        <v>2788</v>
      </c>
      <c r="F1069" s="7" t="n">
        <v>20822</v>
      </c>
      <c r="G1069" s="7" t="n">
        <v>320</v>
      </c>
      <c r="H1069" s="7" t="n">
        <v>0</v>
      </c>
      <c r="I1069" s="7" t="n">
        <v>5</v>
      </c>
      <c r="J1069" s="7" t="s">
        <v>7573</v>
      </c>
      <c r="K1069" s="7" t="s">
        <v>7573</v>
      </c>
    </row>
    <row r="1070" customFormat="false" ht="15" hidden="false" customHeight="false" outlineLevel="0" collapsed="false">
      <c r="A1070" s="7" t="s">
        <v>2789</v>
      </c>
      <c r="B1070" s="7" t="n">
        <v>105</v>
      </c>
      <c r="C1070" s="7" t="s">
        <v>23</v>
      </c>
      <c r="D1070" s="7" t="s">
        <v>2790</v>
      </c>
      <c r="E1070" s="7" t="s">
        <v>2791</v>
      </c>
      <c r="F1070" s="7" t="n">
        <v>15496</v>
      </c>
      <c r="G1070" s="7" t="n">
        <v>157</v>
      </c>
      <c r="H1070" s="7" t="n">
        <v>0</v>
      </c>
      <c r="I1070" s="7" t="n">
        <v>12</v>
      </c>
      <c r="J1070" s="7" t="s">
        <v>7573</v>
      </c>
      <c r="K1070" s="7" t="s">
        <v>7573</v>
      </c>
    </row>
    <row r="1071" customFormat="false" ht="15" hidden="false" customHeight="false" outlineLevel="0" collapsed="false">
      <c r="A1071" s="7" t="s">
        <v>2792</v>
      </c>
      <c r="B1071" s="7" t="n">
        <v>1443</v>
      </c>
      <c r="C1071" s="7" t="s">
        <v>23</v>
      </c>
      <c r="D1071" s="7" t="s">
        <v>2793</v>
      </c>
      <c r="E1071" s="7" t="s">
        <v>2794</v>
      </c>
      <c r="F1071" s="7" t="n">
        <v>9389</v>
      </c>
      <c r="G1071" s="7" t="n">
        <v>97</v>
      </c>
      <c r="H1071" s="7" t="n">
        <v>0</v>
      </c>
      <c r="I1071" s="7" t="n">
        <v>15</v>
      </c>
      <c r="J1071" s="7" t="s">
        <v>7573</v>
      </c>
      <c r="K1071" s="7" t="s">
        <v>7573</v>
      </c>
    </row>
    <row r="1072" customFormat="false" ht="15" hidden="false" customHeight="false" outlineLevel="0" collapsed="false">
      <c r="A1072" s="7" t="s">
        <v>2795</v>
      </c>
      <c r="B1072" s="7" t="n">
        <v>2156</v>
      </c>
      <c r="C1072" s="7" t="s">
        <v>23</v>
      </c>
      <c r="D1072" s="7" t="s">
        <v>2796</v>
      </c>
      <c r="E1072" s="7" t="s">
        <v>2797</v>
      </c>
      <c r="F1072" s="7" t="n">
        <v>12625</v>
      </c>
      <c r="G1072" s="7" t="n">
        <v>84</v>
      </c>
      <c r="H1072" s="7" t="n">
        <v>1</v>
      </c>
      <c r="I1072" s="7" t="n">
        <v>42</v>
      </c>
      <c r="J1072" s="7" t="s">
        <v>7573</v>
      </c>
      <c r="K1072" s="7" t="s">
        <v>7573</v>
      </c>
    </row>
    <row r="1073" customFormat="false" ht="15" hidden="false" customHeight="false" outlineLevel="0" collapsed="false">
      <c r="A1073" s="7" t="s">
        <v>2798</v>
      </c>
      <c r="B1073" s="7" t="n">
        <v>215</v>
      </c>
      <c r="C1073" s="7" t="s">
        <v>23</v>
      </c>
      <c r="F1073" s="7" t="n">
        <v>54082</v>
      </c>
      <c r="G1073" s="7" t="n">
        <v>373</v>
      </c>
      <c r="H1073" s="7" t="n">
        <v>0</v>
      </c>
      <c r="I1073" s="7" t="n">
        <v>9</v>
      </c>
      <c r="J1073" s="7" t="s">
        <v>7573</v>
      </c>
      <c r="K1073" s="7" t="s">
        <v>7573</v>
      </c>
    </row>
    <row r="1074" customFormat="false" ht="15" hidden="false" customHeight="false" outlineLevel="0" collapsed="false">
      <c r="A1074" s="7" t="s">
        <v>2799</v>
      </c>
      <c r="B1074" s="7" t="n">
        <v>2276</v>
      </c>
      <c r="C1074" s="7" t="s">
        <v>23</v>
      </c>
      <c r="D1074" s="7" t="s">
        <v>2800</v>
      </c>
      <c r="E1074" s="7" t="s">
        <v>2801</v>
      </c>
      <c r="F1074" s="7" t="n">
        <v>7914</v>
      </c>
      <c r="G1074" s="7" t="n">
        <v>77</v>
      </c>
      <c r="H1074" s="7" t="n">
        <v>0</v>
      </c>
      <c r="I1074" s="7" t="n">
        <v>11</v>
      </c>
      <c r="J1074" s="7" t="s">
        <v>7573</v>
      </c>
      <c r="K1074" s="7" t="s">
        <v>7573</v>
      </c>
    </row>
    <row r="1075" customFormat="false" ht="15" hidden="false" customHeight="false" outlineLevel="0" collapsed="false">
      <c r="A1075" s="7" t="s">
        <v>2802</v>
      </c>
      <c r="B1075" s="7" t="n">
        <v>3733</v>
      </c>
      <c r="C1075" s="7" t="s">
        <v>23</v>
      </c>
      <c r="E1075" s="7" t="s">
        <v>2803</v>
      </c>
      <c r="F1075" s="7" t="n">
        <v>26563</v>
      </c>
      <c r="G1075" s="7" t="n">
        <v>206</v>
      </c>
      <c r="H1075" s="7" t="n">
        <v>0</v>
      </c>
      <c r="I1075" s="7" t="n">
        <v>168</v>
      </c>
      <c r="J1075" s="7" t="s">
        <v>7573</v>
      </c>
      <c r="K1075" s="7" t="s">
        <v>7573</v>
      </c>
    </row>
    <row r="1076" customFormat="false" ht="15" hidden="false" customHeight="false" outlineLevel="0" collapsed="false">
      <c r="A1076" s="7" t="s">
        <v>2804</v>
      </c>
      <c r="B1076" s="7" t="n">
        <v>201</v>
      </c>
      <c r="C1076" s="7" t="s">
        <v>23</v>
      </c>
      <c r="E1076" s="7" t="s">
        <v>2805</v>
      </c>
      <c r="F1076" s="7" t="n">
        <v>6434</v>
      </c>
      <c r="G1076" s="7" t="n">
        <v>57</v>
      </c>
      <c r="H1076" s="7" t="n">
        <v>0</v>
      </c>
      <c r="I1076" s="7" t="n">
        <v>5</v>
      </c>
      <c r="J1076" s="7" t="s">
        <v>7573</v>
      </c>
      <c r="K1076" s="7" t="s">
        <v>7573</v>
      </c>
    </row>
    <row r="1077" customFormat="false" ht="15" hidden="false" customHeight="false" outlineLevel="0" collapsed="false">
      <c r="A1077" s="7" t="s">
        <v>2806</v>
      </c>
      <c r="B1077" s="7" t="n">
        <v>344</v>
      </c>
      <c r="C1077" s="7" t="s">
        <v>23</v>
      </c>
      <c r="E1077" s="7" t="s">
        <v>2807</v>
      </c>
      <c r="F1077" s="7" t="n">
        <v>12273</v>
      </c>
      <c r="G1077" s="7" t="n">
        <v>78</v>
      </c>
      <c r="H1077" s="7" t="n">
        <v>0</v>
      </c>
      <c r="I1077" s="7" t="n">
        <v>1466</v>
      </c>
      <c r="J1077" s="7" t="s">
        <v>7573</v>
      </c>
      <c r="K1077" s="7" t="s">
        <v>7573</v>
      </c>
    </row>
    <row r="1078" customFormat="false" ht="15" hidden="false" customHeight="false" outlineLevel="0" collapsed="false">
      <c r="A1078" s="7" t="s">
        <v>2808</v>
      </c>
      <c r="B1078" s="7" t="n">
        <v>868</v>
      </c>
      <c r="C1078" s="7" t="s">
        <v>23</v>
      </c>
      <c r="E1078" s="7" t="s">
        <v>2809</v>
      </c>
      <c r="F1078" s="7" t="n">
        <v>46328</v>
      </c>
      <c r="G1078" s="7" t="n">
        <v>640</v>
      </c>
      <c r="H1078" s="7" t="n">
        <v>0</v>
      </c>
      <c r="I1078" s="7" t="n">
        <v>161</v>
      </c>
      <c r="J1078" s="7" t="s">
        <v>7573</v>
      </c>
      <c r="K1078" s="7" t="s">
        <v>7573</v>
      </c>
    </row>
    <row r="1079" customFormat="false" ht="15" hidden="false" customHeight="false" outlineLevel="0" collapsed="false">
      <c r="A1079" s="7" t="s">
        <v>2810</v>
      </c>
      <c r="B1079" s="7" t="n">
        <v>100</v>
      </c>
      <c r="C1079" s="7" t="s">
        <v>23</v>
      </c>
      <c r="D1079" s="7" t="s">
        <v>2811</v>
      </c>
      <c r="E1079" s="7" t="s">
        <v>2812</v>
      </c>
      <c r="F1079" s="7" t="n">
        <v>17343</v>
      </c>
      <c r="G1079" s="7" t="n">
        <v>129</v>
      </c>
      <c r="H1079" s="7" t="n">
        <v>0</v>
      </c>
      <c r="I1079" s="7" t="n">
        <v>2</v>
      </c>
      <c r="J1079" s="7" t="s">
        <v>7573</v>
      </c>
      <c r="K1079" s="7" t="s">
        <v>7573</v>
      </c>
    </row>
    <row r="1080" customFormat="false" ht="15" hidden="false" customHeight="false" outlineLevel="0" collapsed="false">
      <c r="A1080" s="7" t="s">
        <v>2813</v>
      </c>
      <c r="B1080" s="7" t="n">
        <v>1923</v>
      </c>
      <c r="C1080" s="7" t="s">
        <v>23</v>
      </c>
      <c r="E1080" s="7" t="s">
        <v>2814</v>
      </c>
      <c r="F1080" s="7" t="n">
        <v>14436</v>
      </c>
      <c r="G1080" s="7" t="n">
        <v>150</v>
      </c>
      <c r="H1080" s="7" t="n">
        <v>0</v>
      </c>
      <c r="I1080" s="7" t="n">
        <v>10</v>
      </c>
      <c r="J1080" s="7" t="s">
        <v>7573</v>
      </c>
      <c r="K1080" s="7" t="s">
        <v>7573</v>
      </c>
    </row>
    <row r="1081" customFormat="false" ht="15" hidden="false" customHeight="false" outlineLevel="0" collapsed="false">
      <c r="A1081" s="7" t="s">
        <v>2815</v>
      </c>
      <c r="B1081" s="7" t="n">
        <v>710</v>
      </c>
      <c r="C1081" s="7" t="s">
        <v>23</v>
      </c>
      <c r="E1081" s="7" t="s">
        <v>2816</v>
      </c>
      <c r="F1081" s="7" t="n">
        <v>7966</v>
      </c>
      <c r="G1081" s="7" t="n">
        <v>99</v>
      </c>
      <c r="H1081" s="7" t="n">
        <v>0</v>
      </c>
      <c r="I1081" s="7" t="n">
        <v>307</v>
      </c>
      <c r="J1081" s="7" t="s">
        <v>7573</v>
      </c>
      <c r="K1081" s="7" t="s">
        <v>7573</v>
      </c>
    </row>
    <row r="1082" customFormat="false" ht="15" hidden="false" customHeight="false" outlineLevel="0" collapsed="false">
      <c r="A1082" s="7" t="s">
        <v>2817</v>
      </c>
      <c r="B1082" s="7" t="n">
        <v>414</v>
      </c>
      <c r="C1082" s="7" t="s">
        <v>23</v>
      </c>
      <c r="E1082" s="7" t="s">
        <v>2818</v>
      </c>
      <c r="F1082" s="7" t="n">
        <v>69247</v>
      </c>
      <c r="G1082" s="7" t="n">
        <v>599</v>
      </c>
      <c r="H1082" s="7" t="n">
        <v>0</v>
      </c>
      <c r="I1082" s="7" t="n">
        <v>5</v>
      </c>
      <c r="J1082" s="7" t="s">
        <v>7573</v>
      </c>
      <c r="K1082" s="7" t="s">
        <v>7573</v>
      </c>
    </row>
    <row r="1083" customFormat="false" ht="15" hidden="false" customHeight="false" outlineLevel="0" collapsed="false">
      <c r="A1083" s="7" t="s">
        <v>2819</v>
      </c>
      <c r="B1083" s="7" t="n">
        <v>468</v>
      </c>
      <c r="C1083" s="7" t="s">
        <v>23</v>
      </c>
      <c r="D1083" s="7" t="s">
        <v>2820</v>
      </c>
      <c r="E1083" s="7" t="s">
        <v>2821</v>
      </c>
      <c r="F1083" s="7" t="n">
        <v>9877</v>
      </c>
      <c r="G1083" s="7" t="n">
        <v>78</v>
      </c>
      <c r="H1083" s="7" t="n">
        <v>0</v>
      </c>
      <c r="I1083" s="7" t="n">
        <v>22</v>
      </c>
      <c r="J1083" s="7" t="s">
        <v>7573</v>
      </c>
      <c r="K1083" s="7" t="s">
        <v>7573</v>
      </c>
    </row>
    <row r="1084" customFormat="false" ht="15" hidden="false" customHeight="false" outlineLevel="0" collapsed="false">
      <c r="A1084" s="7" t="s">
        <v>2822</v>
      </c>
      <c r="B1084" s="7" t="n">
        <v>360</v>
      </c>
      <c r="C1084" s="7" t="s">
        <v>23</v>
      </c>
      <c r="D1084" s="7" t="s">
        <v>2823</v>
      </c>
      <c r="E1084" s="7" t="s">
        <v>2824</v>
      </c>
      <c r="F1084" s="7" t="n">
        <v>28560</v>
      </c>
      <c r="G1084" s="7" t="n">
        <v>239</v>
      </c>
      <c r="H1084" s="7" t="n">
        <v>0</v>
      </c>
      <c r="I1084" s="7" t="n">
        <v>12</v>
      </c>
      <c r="J1084" s="7" t="s">
        <v>7573</v>
      </c>
      <c r="K1084" s="7" t="s">
        <v>7573</v>
      </c>
    </row>
    <row r="1085" customFormat="false" ht="15" hidden="false" customHeight="false" outlineLevel="0" collapsed="false">
      <c r="A1085" s="7" t="s">
        <v>2825</v>
      </c>
      <c r="B1085" s="7" t="n">
        <v>66231</v>
      </c>
      <c r="C1085" s="7" t="s">
        <v>23</v>
      </c>
      <c r="E1085" s="7" t="s">
        <v>2826</v>
      </c>
      <c r="F1085" s="7" t="n">
        <v>175406</v>
      </c>
      <c r="G1085" s="7" t="n">
        <v>3182</v>
      </c>
      <c r="H1085" s="7" t="n">
        <v>0</v>
      </c>
      <c r="I1085" s="7" t="n">
        <v>190</v>
      </c>
      <c r="J1085" s="7" t="s">
        <v>7573</v>
      </c>
      <c r="K1085" s="7" t="s">
        <v>7573</v>
      </c>
    </row>
    <row r="1086" customFormat="false" ht="15" hidden="false" customHeight="false" outlineLevel="0" collapsed="false">
      <c r="A1086" s="7" t="s">
        <v>2827</v>
      </c>
      <c r="B1086" s="7" t="n">
        <v>894</v>
      </c>
      <c r="C1086" s="7" t="s">
        <v>23</v>
      </c>
      <c r="D1086" s="7" t="s">
        <v>2828</v>
      </c>
      <c r="E1086" s="7" t="s">
        <v>2829</v>
      </c>
      <c r="F1086" s="7" t="n">
        <v>34129</v>
      </c>
      <c r="G1086" s="7" t="n">
        <v>515</v>
      </c>
      <c r="H1086" s="7" t="n">
        <v>0</v>
      </c>
      <c r="I1086" s="7" t="n">
        <v>109</v>
      </c>
      <c r="J1086" s="7" t="s">
        <v>7573</v>
      </c>
      <c r="K1086" s="7" t="s">
        <v>7573</v>
      </c>
    </row>
    <row r="1087" customFormat="false" ht="15" hidden="false" customHeight="false" outlineLevel="0" collapsed="false">
      <c r="A1087" s="7" t="s">
        <v>2830</v>
      </c>
      <c r="B1087" s="7" t="n">
        <v>467</v>
      </c>
      <c r="C1087" s="7" t="s">
        <v>23</v>
      </c>
      <c r="E1087" s="7" t="s">
        <v>2831</v>
      </c>
      <c r="F1087" s="7" t="n">
        <v>7735</v>
      </c>
      <c r="G1087" s="7" t="n">
        <v>52</v>
      </c>
      <c r="H1087" s="7" t="n">
        <v>0</v>
      </c>
      <c r="I1087" s="7" t="n">
        <v>14</v>
      </c>
      <c r="J1087" s="7" t="s">
        <v>7573</v>
      </c>
      <c r="K1087" s="7" t="s">
        <v>7573</v>
      </c>
    </row>
    <row r="1088" customFormat="false" ht="15" hidden="false" customHeight="false" outlineLevel="0" collapsed="false">
      <c r="A1088" s="7" t="s">
        <v>2832</v>
      </c>
      <c r="B1088" s="7" t="n">
        <v>1184</v>
      </c>
      <c r="C1088" s="7" t="s">
        <v>23</v>
      </c>
      <c r="E1088" s="7" t="s">
        <v>2833</v>
      </c>
      <c r="F1088" s="7" t="n">
        <v>10735</v>
      </c>
      <c r="G1088" s="7" t="n">
        <v>68</v>
      </c>
      <c r="H1088" s="7" t="n">
        <v>0</v>
      </c>
      <c r="I1088" s="7" t="n">
        <v>2</v>
      </c>
      <c r="J1088" s="7" t="s">
        <v>7573</v>
      </c>
      <c r="K1088" s="7" t="s">
        <v>7573</v>
      </c>
    </row>
    <row r="1089" customFormat="false" ht="15" hidden="false" customHeight="false" outlineLevel="0" collapsed="false">
      <c r="A1089" s="7" t="s">
        <v>2834</v>
      </c>
      <c r="B1089" s="7" t="n">
        <v>721</v>
      </c>
      <c r="C1089" s="7" t="s">
        <v>23</v>
      </c>
      <c r="D1089" s="7" t="s">
        <v>2835</v>
      </c>
      <c r="E1089" s="7" t="s">
        <v>2836</v>
      </c>
      <c r="F1089" s="7" t="n">
        <v>13082</v>
      </c>
      <c r="G1089" s="7" t="n">
        <v>168</v>
      </c>
      <c r="H1089" s="7" t="n">
        <v>3</v>
      </c>
      <c r="I1089" s="7" t="n">
        <v>16</v>
      </c>
      <c r="J1089" s="7" t="s">
        <v>7573</v>
      </c>
      <c r="K1089" s="7" t="s">
        <v>7573</v>
      </c>
    </row>
    <row r="1090" customFormat="false" ht="15" hidden="false" customHeight="false" outlineLevel="0" collapsed="false">
      <c r="A1090" s="7" t="s">
        <v>2837</v>
      </c>
      <c r="B1090" s="7" t="n">
        <v>1761</v>
      </c>
      <c r="C1090" s="7" t="s">
        <v>23</v>
      </c>
      <c r="D1090" s="7" t="s">
        <v>2838</v>
      </c>
      <c r="E1090" s="7" t="s">
        <v>2839</v>
      </c>
      <c r="F1090" s="7" t="n">
        <v>8331</v>
      </c>
      <c r="G1090" s="7" t="n">
        <v>87</v>
      </c>
      <c r="H1090" s="7" t="n">
        <v>0</v>
      </c>
      <c r="I1090" s="7" t="n">
        <v>23</v>
      </c>
      <c r="J1090" s="7" t="s">
        <v>7573</v>
      </c>
      <c r="K1090" s="7" t="s">
        <v>7573</v>
      </c>
    </row>
    <row r="1091" customFormat="false" ht="15" hidden="false" customHeight="false" outlineLevel="0" collapsed="false">
      <c r="A1091" s="7" t="s">
        <v>2840</v>
      </c>
      <c r="B1091" s="7" t="n">
        <v>753</v>
      </c>
      <c r="C1091" s="7" t="s">
        <v>23</v>
      </c>
      <c r="D1091" s="7" t="s">
        <v>2841</v>
      </c>
      <c r="E1091" s="7" t="s">
        <v>2842</v>
      </c>
      <c r="F1091" s="7" t="n">
        <v>8251</v>
      </c>
      <c r="G1091" s="7" t="n">
        <v>86</v>
      </c>
      <c r="H1091" s="7" t="n">
        <v>0</v>
      </c>
      <c r="I1091" s="7" t="n">
        <v>7</v>
      </c>
      <c r="J1091" s="7" t="s">
        <v>7573</v>
      </c>
      <c r="K1091" s="7" t="s">
        <v>7573</v>
      </c>
    </row>
    <row r="1092" customFormat="false" ht="15" hidden="false" customHeight="false" outlineLevel="0" collapsed="false">
      <c r="A1092" s="7" t="s">
        <v>2843</v>
      </c>
      <c r="B1092" s="7" t="n">
        <v>1047</v>
      </c>
      <c r="C1092" s="7" t="s">
        <v>23</v>
      </c>
      <c r="D1092" s="7" t="s">
        <v>2844</v>
      </c>
      <c r="E1092" s="7" t="s">
        <v>2845</v>
      </c>
      <c r="F1092" s="7" t="n">
        <v>22849</v>
      </c>
      <c r="G1092" s="7" t="n">
        <v>131</v>
      </c>
      <c r="H1092" s="7" t="n">
        <v>0</v>
      </c>
      <c r="I1092" s="7" t="n">
        <v>4</v>
      </c>
      <c r="J1092" s="7" t="s">
        <v>7573</v>
      </c>
      <c r="K1092" s="7" t="s">
        <v>7573</v>
      </c>
    </row>
    <row r="1093" customFormat="false" ht="15" hidden="false" customHeight="false" outlineLevel="0" collapsed="false">
      <c r="A1093" s="7" t="s">
        <v>2846</v>
      </c>
      <c r="B1093" s="7" t="n">
        <v>310</v>
      </c>
      <c r="C1093" s="7" t="s">
        <v>23</v>
      </c>
      <c r="D1093" s="7" t="s">
        <v>2847</v>
      </c>
      <c r="E1093" s="7" t="s">
        <v>2848</v>
      </c>
      <c r="F1093" s="7" t="n">
        <v>29914</v>
      </c>
      <c r="G1093" s="7" t="n">
        <v>342</v>
      </c>
      <c r="H1093" s="7" t="n">
        <v>0</v>
      </c>
      <c r="I1093" s="7" t="n">
        <v>103</v>
      </c>
      <c r="J1093" s="7" t="s">
        <v>7573</v>
      </c>
      <c r="K1093" s="7" t="s">
        <v>7573</v>
      </c>
    </row>
    <row r="1094" customFormat="false" ht="15" hidden="false" customHeight="false" outlineLevel="0" collapsed="false">
      <c r="A1094" s="7" t="s">
        <v>2849</v>
      </c>
      <c r="B1094" s="7" t="n">
        <v>298</v>
      </c>
      <c r="C1094" s="7" t="s">
        <v>23</v>
      </c>
      <c r="F1094" s="7" t="n">
        <v>10749</v>
      </c>
      <c r="G1094" s="7" t="n">
        <v>105</v>
      </c>
      <c r="H1094" s="7" t="n">
        <v>0</v>
      </c>
      <c r="I1094" s="7" t="n">
        <v>13</v>
      </c>
      <c r="J1094" s="7" t="s">
        <v>7573</v>
      </c>
      <c r="K1094" s="7" t="s">
        <v>7573</v>
      </c>
    </row>
    <row r="1095" customFormat="false" ht="15" hidden="false" customHeight="false" outlineLevel="0" collapsed="false">
      <c r="A1095" s="7" t="s">
        <v>2850</v>
      </c>
      <c r="B1095" s="7" t="n">
        <v>103</v>
      </c>
      <c r="C1095" s="7" t="s">
        <v>23</v>
      </c>
      <c r="D1095" s="7" t="s">
        <v>2851</v>
      </c>
      <c r="E1095" s="7" t="s">
        <v>2852</v>
      </c>
      <c r="F1095" s="7" t="n">
        <v>40718</v>
      </c>
      <c r="G1095" s="7" t="n">
        <v>243</v>
      </c>
      <c r="H1095" s="7" t="n">
        <v>0</v>
      </c>
      <c r="I1095" s="7" t="n">
        <v>14</v>
      </c>
      <c r="J1095" s="7" t="s">
        <v>7573</v>
      </c>
      <c r="K1095" s="7" t="s">
        <v>7573</v>
      </c>
    </row>
    <row r="1096" customFormat="false" ht="15" hidden="false" customHeight="false" outlineLevel="0" collapsed="false">
      <c r="A1096" s="7" t="s">
        <v>2853</v>
      </c>
      <c r="B1096" s="7" t="n">
        <v>763</v>
      </c>
      <c r="C1096" s="7" t="s">
        <v>23</v>
      </c>
      <c r="E1096" s="7" t="s">
        <v>2854</v>
      </c>
      <c r="F1096" s="7" t="n">
        <v>5397</v>
      </c>
      <c r="G1096" s="7" t="n">
        <v>85</v>
      </c>
      <c r="H1096" s="7" t="n">
        <v>0</v>
      </c>
      <c r="I1096" s="7" t="n">
        <v>18</v>
      </c>
      <c r="J1096" s="7" t="s">
        <v>7573</v>
      </c>
      <c r="K1096" s="7" t="s">
        <v>7573</v>
      </c>
    </row>
    <row r="1097" customFormat="false" ht="15" hidden="false" customHeight="false" outlineLevel="0" collapsed="false">
      <c r="A1097" s="7" t="s">
        <v>2855</v>
      </c>
      <c r="B1097" s="7" t="n">
        <v>1851</v>
      </c>
      <c r="C1097" s="7" t="s">
        <v>23</v>
      </c>
      <c r="D1097" s="7" t="s">
        <v>2856</v>
      </c>
      <c r="E1097" s="7" t="s">
        <v>2857</v>
      </c>
      <c r="F1097" s="7" t="n">
        <v>18716</v>
      </c>
      <c r="G1097" s="7" t="n">
        <v>579</v>
      </c>
      <c r="H1097" s="7" t="n">
        <v>0</v>
      </c>
      <c r="I1097" s="7" t="n">
        <v>59</v>
      </c>
      <c r="J1097" s="7" t="s">
        <v>7573</v>
      </c>
      <c r="K1097" s="7" t="s">
        <v>7573</v>
      </c>
    </row>
    <row r="1098" customFormat="false" ht="15" hidden="false" customHeight="false" outlineLevel="0" collapsed="false">
      <c r="A1098" s="7" t="s">
        <v>2858</v>
      </c>
      <c r="B1098" s="7" t="n">
        <v>240</v>
      </c>
      <c r="C1098" s="7" t="s">
        <v>23</v>
      </c>
      <c r="D1098" s="7" t="s">
        <v>2859</v>
      </c>
      <c r="E1098" s="7" t="s">
        <v>2860</v>
      </c>
      <c r="F1098" s="7" t="n">
        <v>20621</v>
      </c>
      <c r="G1098" s="7" t="n">
        <v>165</v>
      </c>
      <c r="H1098" s="7" t="n">
        <v>0</v>
      </c>
      <c r="I1098" s="7" t="n">
        <v>4</v>
      </c>
      <c r="J1098" s="7" t="s">
        <v>7573</v>
      </c>
      <c r="K1098" s="7" t="s">
        <v>7573</v>
      </c>
    </row>
    <row r="1099" customFormat="false" ht="15" hidden="false" customHeight="false" outlineLevel="0" collapsed="false">
      <c r="A1099" s="7" t="s">
        <v>2861</v>
      </c>
      <c r="B1099" s="7" t="n">
        <v>327</v>
      </c>
      <c r="C1099" s="7" t="s">
        <v>23</v>
      </c>
      <c r="D1099" s="7" t="s">
        <v>2862</v>
      </c>
      <c r="E1099" s="7" t="s">
        <v>2863</v>
      </c>
      <c r="F1099" s="7" t="n">
        <v>5552</v>
      </c>
      <c r="G1099" s="7" t="n">
        <v>35</v>
      </c>
      <c r="H1099" s="7" t="n">
        <v>0</v>
      </c>
      <c r="I1099" s="7" t="n">
        <v>17</v>
      </c>
      <c r="J1099" s="7" t="s">
        <v>7573</v>
      </c>
      <c r="K1099" s="7" t="s">
        <v>7573</v>
      </c>
    </row>
    <row r="1100" customFormat="false" ht="15" hidden="false" customHeight="false" outlineLevel="0" collapsed="false">
      <c r="A1100" s="7" t="s">
        <v>2864</v>
      </c>
      <c r="B1100" s="7" t="n">
        <v>522</v>
      </c>
      <c r="C1100" s="7" t="s">
        <v>23</v>
      </c>
      <c r="E1100" s="7" t="s">
        <v>2865</v>
      </c>
      <c r="F1100" s="7" t="n">
        <v>7488</v>
      </c>
      <c r="G1100" s="7" t="n">
        <v>67</v>
      </c>
      <c r="H1100" s="7" t="n">
        <v>0</v>
      </c>
      <c r="I1100" s="7" t="n">
        <v>2</v>
      </c>
      <c r="J1100" s="7" t="s">
        <v>7573</v>
      </c>
      <c r="K1100" s="7" t="s">
        <v>7573</v>
      </c>
    </row>
    <row r="1101" customFormat="false" ht="15" hidden="false" customHeight="false" outlineLevel="0" collapsed="false">
      <c r="A1101" s="7" t="s">
        <v>2866</v>
      </c>
      <c r="B1101" s="7" t="n">
        <v>168</v>
      </c>
      <c r="C1101" s="7" t="s">
        <v>23</v>
      </c>
      <c r="D1101" s="7" t="s">
        <v>2867</v>
      </c>
      <c r="E1101" s="7" t="s">
        <v>2868</v>
      </c>
      <c r="F1101" s="7" t="n">
        <v>6459</v>
      </c>
      <c r="G1101" s="7" t="n">
        <v>73</v>
      </c>
      <c r="H1101" s="7" t="n">
        <v>0</v>
      </c>
      <c r="I1101" s="7" t="n">
        <v>0</v>
      </c>
      <c r="J1101" s="7" t="s">
        <v>7573</v>
      </c>
      <c r="K1101" s="7" t="s">
        <v>7573</v>
      </c>
    </row>
    <row r="1102" customFormat="false" ht="15" hidden="false" customHeight="false" outlineLevel="0" collapsed="false">
      <c r="A1102" s="7" t="s">
        <v>2869</v>
      </c>
      <c r="B1102" s="7" t="n">
        <v>671</v>
      </c>
      <c r="C1102" s="7" t="s">
        <v>23</v>
      </c>
      <c r="D1102" s="7" t="s">
        <v>2870</v>
      </c>
      <c r="E1102" s="7" t="s">
        <v>2871</v>
      </c>
      <c r="F1102" s="7" t="n">
        <v>60609</v>
      </c>
      <c r="G1102" s="7" t="n">
        <v>660</v>
      </c>
      <c r="H1102" s="7" t="n">
        <v>0</v>
      </c>
      <c r="I1102" s="7" t="n">
        <v>65</v>
      </c>
      <c r="J1102" s="7" t="s">
        <v>7573</v>
      </c>
      <c r="K1102" s="7" t="s">
        <v>7573</v>
      </c>
    </row>
    <row r="1103" customFormat="false" ht="15" hidden="false" customHeight="false" outlineLevel="0" collapsed="false">
      <c r="A1103" s="7" t="s">
        <v>2872</v>
      </c>
      <c r="B1103" s="7" t="n">
        <v>224</v>
      </c>
      <c r="C1103" s="7" t="s">
        <v>23</v>
      </c>
      <c r="F1103" s="7" t="n">
        <v>24977</v>
      </c>
      <c r="G1103" s="7" t="n">
        <v>86</v>
      </c>
      <c r="H1103" s="7" t="n">
        <v>0</v>
      </c>
      <c r="I1103" s="7" t="n">
        <v>45</v>
      </c>
      <c r="J1103" s="7" t="s">
        <v>7573</v>
      </c>
      <c r="K1103" s="7" t="s">
        <v>7573</v>
      </c>
    </row>
    <row r="1104" customFormat="false" ht="15" hidden="false" customHeight="false" outlineLevel="0" collapsed="false">
      <c r="A1104" s="7" t="s">
        <v>2873</v>
      </c>
      <c r="B1104" s="7" t="n">
        <v>218</v>
      </c>
      <c r="C1104" s="7" t="s">
        <v>23</v>
      </c>
      <c r="E1104" s="7" t="s">
        <v>2874</v>
      </c>
      <c r="F1104" s="7" t="n">
        <v>6218</v>
      </c>
      <c r="G1104" s="7" t="n">
        <v>7</v>
      </c>
      <c r="H1104" s="7" t="n">
        <v>16</v>
      </c>
      <c r="I1104" s="7" t="n">
        <v>2</v>
      </c>
      <c r="J1104" s="7" t="s">
        <v>7573</v>
      </c>
      <c r="K1104" s="7" t="s">
        <v>7573</v>
      </c>
    </row>
    <row r="1105" customFormat="false" ht="15" hidden="false" customHeight="false" outlineLevel="0" collapsed="false">
      <c r="A1105" s="7" t="s">
        <v>2875</v>
      </c>
      <c r="B1105" s="7" t="n">
        <v>302</v>
      </c>
      <c r="C1105" s="7" t="s">
        <v>23</v>
      </c>
      <c r="E1105" s="7" t="s">
        <v>2876</v>
      </c>
      <c r="F1105" s="7" t="n">
        <v>38984</v>
      </c>
      <c r="G1105" s="7" t="n">
        <v>331</v>
      </c>
      <c r="H1105" s="7" t="n">
        <v>0</v>
      </c>
      <c r="I1105" s="7" t="n">
        <v>10</v>
      </c>
      <c r="J1105" s="7" t="s">
        <v>7573</v>
      </c>
      <c r="K1105" s="7" t="s">
        <v>7573</v>
      </c>
    </row>
    <row r="1106" customFormat="false" ht="15" hidden="false" customHeight="false" outlineLevel="0" collapsed="false">
      <c r="A1106" s="7" t="s">
        <v>2877</v>
      </c>
      <c r="B1106" s="7" t="n">
        <v>183</v>
      </c>
      <c r="C1106" s="7" t="s">
        <v>23</v>
      </c>
      <c r="F1106" s="7" t="n">
        <v>65912</v>
      </c>
      <c r="G1106" s="7" t="n">
        <v>425</v>
      </c>
      <c r="H1106" s="7" t="n">
        <v>0</v>
      </c>
      <c r="I1106" s="7" t="n">
        <v>173</v>
      </c>
      <c r="J1106" s="7" t="s">
        <v>7573</v>
      </c>
      <c r="K1106" s="7" t="s">
        <v>7573</v>
      </c>
    </row>
    <row r="1107" customFormat="false" ht="15" hidden="false" customHeight="false" outlineLevel="0" collapsed="false">
      <c r="A1107" s="7" t="s">
        <v>2878</v>
      </c>
      <c r="B1107" s="7" t="n">
        <v>126</v>
      </c>
      <c r="C1107" s="7" t="s">
        <v>23</v>
      </c>
      <c r="D1107" s="7" t="s">
        <v>2879</v>
      </c>
      <c r="E1107" s="7" t="s">
        <v>2880</v>
      </c>
      <c r="F1107" s="7" t="n">
        <v>81096</v>
      </c>
      <c r="G1107" s="7" t="n">
        <v>254</v>
      </c>
      <c r="H1107" s="7" t="n">
        <v>3</v>
      </c>
      <c r="I1107" s="7" t="n">
        <v>37</v>
      </c>
      <c r="J1107" s="7" t="s">
        <v>7573</v>
      </c>
      <c r="K1107" s="7" t="s">
        <v>7573</v>
      </c>
    </row>
    <row r="1108" customFormat="false" ht="15" hidden="false" customHeight="false" outlineLevel="0" collapsed="false">
      <c r="A1108" s="7" t="s">
        <v>2881</v>
      </c>
      <c r="B1108" s="7" t="n">
        <v>265</v>
      </c>
      <c r="C1108" s="7" t="s">
        <v>23</v>
      </c>
      <c r="D1108" s="7" t="s">
        <v>2882</v>
      </c>
      <c r="E1108" s="7" t="s">
        <v>2883</v>
      </c>
      <c r="F1108" s="7" t="n">
        <v>7243</v>
      </c>
      <c r="G1108" s="7" t="n">
        <v>77</v>
      </c>
      <c r="H1108" s="7" t="n">
        <v>0</v>
      </c>
      <c r="I1108" s="7" t="n">
        <v>2</v>
      </c>
      <c r="J1108" s="7" t="s">
        <v>7573</v>
      </c>
      <c r="K1108" s="7" t="s">
        <v>7573</v>
      </c>
    </row>
    <row r="1109" customFormat="false" ht="15" hidden="false" customHeight="false" outlineLevel="0" collapsed="false">
      <c r="A1109" s="7" t="s">
        <v>2884</v>
      </c>
      <c r="B1109" s="7" t="n">
        <v>188</v>
      </c>
      <c r="C1109" s="7" t="s">
        <v>23</v>
      </c>
      <c r="E1109" s="7" t="s">
        <v>2885</v>
      </c>
      <c r="F1109" s="7" t="n">
        <v>8285</v>
      </c>
      <c r="G1109" s="7" t="n">
        <v>50</v>
      </c>
      <c r="H1109" s="7" t="n">
        <v>35</v>
      </c>
      <c r="I1109" s="7" t="n">
        <v>20</v>
      </c>
      <c r="J1109" s="7" t="s">
        <v>7573</v>
      </c>
      <c r="K1109" s="7" t="s">
        <v>7573</v>
      </c>
    </row>
    <row r="1110" customFormat="false" ht="15" hidden="false" customHeight="false" outlineLevel="0" collapsed="false">
      <c r="A1110" s="7" t="s">
        <v>2886</v>
      </c>
      <c r="B1110" s="7" t="n">
        <v>837</v>
      </c>
      <c r="C1110" s="7" t="s">
        <v>23</v>
      </c>
      <c r="D1110" s="7" t="s">
        <v>2887</v>
      </c>
      <c r="E1110" s="7" t="s">
        <v>2888</v>
      </c>
      <c r="F1110" s="7" t="n">
        <v>47130</v>
      </c>
      <c r="G1110" s="7" t="n">
        <v>686</v>
      </c>
      <c r="H1110" s="7" t="n">
        <v>35</v>
      </c>
      <c r="I1110" s="7" t="n">
        <v>201</v>
      </c>
      <c r="J1110" s="7" t="s">
        <v>7573</v>
      </c>
      <c r="K1110" s="7" t="s">
        <v>7573</v>
      </c>
    </row>
    <row r="1111" customFormat="false" ht="15" hidden="false" customHeight="false" outlineLevel="0" collapsed="false">
      <c r="A1111" s="7" t="s">
        <v>2889</v>
      </c>
      <c r="B1111" s="7" t="n">
        <v>108</v>
      </c>
      <c r="C1111" s="7" t="s">
        <v>23</v>
      </c>
      <c r="E1111" s="7" t="s">
        <v>2890</v>
      </c>
      <c r="F1111" s="7" t="n">
        <v>15573</v>
      </c>
      <c r="G1111" s="7" t="n">
        <v>103</v>
      </c>
      <c r="H1111" s="7" t="n">
        <v>1</v>
      </c>
      <c r="I1111" s="7" t="n">
        <v>213</v>
      </c>
      <c r="J1111" s="7" t="s">
        <v>7573</v>
      </c>
      <c r="K1111" s="7" t="s">
        <v>7573</v>
      </c>
    </row>
    <row r="1112" customFormat="false" ht="15" hidden="false" customHeight="false" outlineLevel="0" collapsed="false">
      <c r="A1112" s="7" t="s">
        <v>2891</v>
      </c>
      <c r="B1112" s="7" t="n">
        <v>100</v>
      </c>
      <c r="C1112" s="7" t="s">
        <v>23</v>
      </c>
      <c r="D1112" s="7" t="s">
        <v>2892</v>
      </c>
      <c r="E1112" s="7" t="s">
        <v>2893</v>
      </c>
      <c r="F1112" s="7" t="n">
        <v>365562</v>
      </c>
      <c r="G1112" s="7" t="n">
        <v>1014</v>
      </c>
      <c r="H1112" s="7" t="n">
        <v>0</v>
      </c>
      <c r="I1112" s="7" t="n">
        <v>569</v>
      </c>
      <c r="J1112" s="7" t="s">
        <v>7573</v>
      </c>
      <c r="K1112" s="7" t="s">
        <v>7573</v>
      </c>
    </row>
    <row r="1113" customFormat="false" ht="15" hidden="false" customHeight="false" outlineLevel="0" collapsed="false">
      <c r="A1113" s="7" t="s">
        <v>2894</v>
      </c>
      <c r="B1113" s="7" t="n">
        <v>341</v>
      </c>
      <c r="C1113" s="7" t="s">
        <v>23</v>
      </c>
      <c r="D1113" s="7" t="s">
        <v>2895</v>
      </c>
      <c r="E1113" s="7" t="s">
        <v>2896</v>
      </c>
      <c r="F1113" s="7" t="n">
        <v>5297</v>
      </c>
      <c r="G1113" s="7" t="n">
        <v>27</v>
      </c>
      <c r="H1113" s="7" t="n">
        <v>0</v>
      </c>
      <c r="I1113" s="7" t="n">
        <v>22</v>
      </c>
      <c r="J1113" s="7" t="s">
        <v>7573</v>
      </c>
      <c r="K1113" s="7" t="s">
        <v>7573</v>
      </c>
    </row>
    <row r="1114" customFormat="false" ht="15" hidden="false" customHeight="false" outlineLevel="0" collapsed="false">
      <c r="A1114" s="7" t="s">
        <v>2897</v>
      </c>
      <c r="B1114" s="7" t="n">
        <v>774</v>
      </c>
      <c r="C1114" s="7" t="s">
        <v>23</v>
      </c>
      <c r="D1114" s="7" t="s">
        <v>2898</v>
      </c>
      <c r="E1114" s="7" t="s">
        <v>2899</v>
      </c>
      <c r="F1114" s="7" t="n">
        <v>11626</v>
      </c>
      <c r="G1114" s="7" t="n">
        <v>75</v>
      </c>
      <c r="H1114" s="7" t="n">
        <v>0</v>
      </c>
      <c r="I1114" s="7" t="n">
        <v>39</v>
      </c>
      <c r="J1114" s="7" t="s">
        <v>7573</v>
      </c>
      <c r="K1114" s="7" t="s">
        <v>7573</v>
      </c>
    </row>
    <row r="1115" customFormat="false" ht="15" hidden="false" customHeight="false" outlineLevel="0" collapsed="false">
      <c r="A1115" s="7" t="s">
        <v>2900</v>
      </c>
      <c r="B1115" s="7" t="n">
        <v>719</v>
      </c>
      <c r="C1115" s="7" t="s">
        <v>23</v>
      </c>
      <c r="E1115" s="7" t="s">
        <v>2901</v>
      </c>
      <c r="F1115" s="7" t="n">
        <v>16664</v>
      </c>
      <c r="G1115" s="7" t="n">
        <v>121</v>
      </c>
      <c r="H1115" s="7" t="n">
        <v>1</v>
      </c>
      <c r="I1115" s="7" t="n">
        <v>80</v>
      </c>
      <c r="J1115" s="7" t="s">
        <v>7573</v>
      </c>
      <c r="K1115" s="7" t="s">
        <v>7573</v>
      </c>
    </row>
    <row r="1116" customFormat="false" ht="15" hidden="false" customHeight="false" outlineLevel="0" collapsed="false">
      <c r="A1116" s="7" t="s">
        <v>2902</v>
      </c>
      <c r="B1116" s="7" t="n">
        <v>254</v>
      </c>
      <c r="C1116" s="7" t="s">
        <v>23</v>
      </c>
      <c r="D1116" s="7" t="s">
        <v>2903</v>
      </c>
      <c r="E1116" s="7" t="s">
        <v>2904</v>
      </c>
      <c r="F1116" s="7" t="n">
        <v>8555</v>
      </c>
      <c r="G1116" s="7" t="n">
        <v>51</v>
      </c>
      <c r="H1116" s="7" t="n">
        <v>0</v>
      </c>
      <c r="I1116" s="7" t="n">
        <v>2</v>
      </c>
      <c r="J1116" s="7" t="s">
        <v>7573</v>
      </c>
      <c r="K1116" s="7" t="s">
        <v>7573</v>
      </c>
    </row>
    <row r="1117" customFormat="false" ht="15" hidden="false" customHeight="false" outlineLevel="0" collapsed="false">
      <c r="A1117" s="7" t="s">
        <v>2905</v>
      </c>
      <c r="B1117" s="7" t="n">
        <v>104</v>
      </c>
      <c r="C1117" s="7" t="s">
        <v>23</v>
      </c>
      <c r="D1117" s="7" t="s">
        <v>2906</v>
      </c>
      <c r="E1117" s="7" t="s">
        <v>2907</v>
      </c>
      <c r="F1117" s="7" t="n">
        <v>63855</v>
      </c>
      <c r="G1117" s="7" t="n">
        <v>529</v>
      </c>
      <c r="H1117" s="7" t="n">
        <v>0</v>
      </c>
      <c r="I1117" s="7" t="n">
        <v>17</v>
      </c>
      <c r="J1117" s="7" t="s">
        <v>7573</v>
      </c>
      <c r="K1117" s="7" t="s">
        <v>7573</v>
      </c>
    </row>
    <row r="1118" customFormat="false" ht="15" hidden="false" customHeight="false" outlineLevel="0" collapsed="false">
      <c r="A1118" s="7" t="s">
        <v>2908</v>
      </c>
      <c r="B1118" s="7" t="n">
        <v>171</v>
      </c>
      <c r="C1118" s="7" t="s">
        <v>23</v>
      </c>
      <c r="E1118" s="7" t="s">
        <v>2909</v>
      </c>
      <c r="F1118" s="7" t="n">
        <v>102091</v>
      </c>
      <c r="G1118" s="7" t="n">
        <v>913</v>
      </c>
      <c r="H1118" s="7" t="n">
        <v>0</v>
      </c>
      <c r="I1118" s="7" t="n">
        <v>31</v>
      </c>
      <c r="J1118" s="7" t="s">
        <v>7573</v>
      </c>
      <c r="K1118" s="7" t="s">
        <v>7573</v>
      </c>
    </row>
    <row r="1119" customFormat="false" ht="15" hidden="false" customHeight="false" outlineLevel="0" collapsed="false">
      <c r="A1119" s="7" t="s">
        <v>2910</v>
      </c>
      <c r="B1119" s="7" t="n">
        <v>173</v>
      </c>
      <c r="C1119" s="7" t="s">
        <v>23</v>
      </c>
      <c r="D1119" s="7" t="s">
        <v>2911</v>
      </c>
      <c r="E1119" s="7" t="s">
        <v>2912</v>
      </c>
      <c r="F1119" s="7" t="n">
        <v>9676</v>
      </c>
      <c r="G1119" s="7" t="n">
        <v>189</v>
      </c>
      <c r="H1119" s="7" t="n">
        <v>0</v>
      </c>
      <c r="I1119" s="7" t="n">
        <v>8</v>
      </c>
      <c r="J1119" s="7" t="s">
        <v>7573</v>
      </c>
      <c r="K1119" s="7" t="s">
        <v>7573</v>
      </c>
    </row>
    <row r="1120" customFormat="false" ht="15" hidden="false" customHeight="false" outlineLevel="0" collapsed="false">
      <c r="A1120" s="7" t="s">
        <v>2913</v>
      </c>
      <c r="B1120" s="7" t="n">
        <v>167</v>
      </c>
      <c r="C1120" s="7" t="s">
        <v>23</v>
      </c>
      <c r="F1120" s="7" t="n">
        <v>8013</v>
      </c>
      <c r="G1120" s="7" t="n">
        <v>89</v>
      </c>
      <c r="H1120" s="7" t="n">
        <v>0</v>
      </c>
      <c r="I1120" s="7" t="n">
        <v>1</v>
      </c>
      <c r="J1120" s="7" t="s">
        <v>7573</v>
      </c>
      <c r="K1120" s="7" t="s">
        <v>7573</v>
      </c>
    </row>
    <row r="1121" customFormat="false" ht="15" hidden="false" customHeight="false" outlineLevel="0" collapsed="false">
      <c r="A1121" s="7" t="s">
        <v>2914</v>
      </c>
      <c r="B1121" s="7" t="n">
        <v>164</v>
      </c>
      <c r="C1121" s="7" t="s">
        <v>23</v>
      </c>
      <c r="E1121" s="7" t="s">
        <v>2915</v>
      </c>
      <c r="F1121" s="7" t="n">
        <v>21189</v>
      </c>
      <c r="G1121" s="7" t="n">
        <v>152</v>
      </c>
      <c r="H1121" s="7" t="n">
        <v>0</v>
      </c>
      <c r="I1121" s="7" t="n">
        <v>15</v>
      </c>
      <c r="J1121" s="7" t="s">
        <v>7573</v>
      </c>
      <c r="K1121" s="7" t="s">
        <v>7573</v>
      </c>
    </row>
    <row r="1122" customFormat="false" ht="15" hidden="false" customHeight="false" outlineLevel="0" collapsed="false">
      <c r="A1122" s="7" t="s">
        <v>2916</v>
      </c>
      <c r="B1122" s="7" t="n">
        <v>124</v>
      </c>
      <c r="C1122" s="7" t="s">
        <v>23</v>
      </c>
      <c r="D1122" s="7" t="s">
        <v>2917</v>
      </c>
      <c r="E1122" s="7" t="s">
        <v>2918</v>
      </c>
      <c r="F1122" s="7" t="n">
        <v>6125</v>
      </c>
      <c r="G1122" s="7" t="n">
        <v>186</v>
      </c>
      <c r="H1122" s="7" t="n">
        <v>0</v>
      </c>
      <c r="I1122" s="7" t="n">
        <v>48</v>
      </c>
      <c r="J1122" s="7" t="s">
        <v>7573</v>
      </c>
      <c r="K1122" s="7" t="s">
        <v>7573</v>
      </c>
    </row>
    <row r="1123" customFormat="false" ht="15" hidden="false" customHeight="false" outlineLevel="0" collapsed="false">
      <c r="A1123" s="7" t="s">
        <v>2919</v>
      </c>
      <c r="B1123" s="7" t="n">
        <v>752</v>
      </c>
      <c r="C1123" s="7" t="s">
        <v>23</v>
      </c>
      <c r="D1123" s="7" t="s">
        <v>2920</v>
      </c>
      <c r="E1123" s="7" t="s">
        <v>2921</v>
      </c>
      <c r="F1123" s="7" t="n">
        <v>5009</v>
      </c>
      <c r="G1123" s="7" t="n">
        <v>59</v>
      </c>
      <c r="H1123" s="7" t="n">
        <v>0</v>
      </c>
      <c r="I1123" s="7" t="n">
        <v>4</v>
      </c>
      <c r="J1123" s="7" t="s">
        <v>7573</v>
      </c>
      <c r="K1123" s="7" t="s">
        <v>7573</v>
      </c>
    </row>
    <row r="1124" customFormat="false" ht="15" hidden="false" customHeight="false" outlineLevel="0" collapsed="false">
      <c r="A1124" s="7" t="s">
        <v>2922</v>
      </c>
      <c r="B1124" s="7" t="n">
        <v>152</v>
      </c>
      <c r="C1124" s="7" t="s">
        <v>23</v>
      </c>
      <c r="D1124" s="7" t="s">
        <v>2923</v>
      </c>
      <c r="E1124" s="7" t="s">
        <v>2924</v>
      </c>
      <c r="F1124" s="7" t="n">
        <v>34278</v>
      </c>
      <c r="G1124" s="7" t="n">
        <v>376</v>
      </c>
      <c r="H1124" s="7" t="n">
        <v>0</v>
      </c>
      <c r="I1124" s="7" t="n">
        <v>7</v>
      </c>
      <c r="J1124" s="7" t="s">
        <v>7573</v>
      </c>
      <c r="K1124" s="7" t="s">
        <v>7573</v>
      </c>
    </row>
    <row r="1125" customFormat="false" ht="15" hidden="false" customHeight="false" outlineLevel="0" collapsed="false">
      <c r="A1125" s="7" t="s">
        <v>2925</v>
      </c>
      <c r="B1125" s="7" t="n">
        <v>3319</v>
      </c>
      <c r="C1125" s="7" t="s">
        <v>23</v>
      </c>
      <c r="D1125" s="7" t="s">
        <v>2926</v>
      </c>
      <c r="E1125" s="7" t="s">
        <v>2927</v>
      </c>
      <c r="F1125" s="7" t="n">
        <v>134525</v>
      </c>
      <c r="G1125" s="7" t="n">
        <v>2054</v>
      </c>
      <c r="H1125" s="7" t="n">
        <v>0</v>
      </c>
      <c r="I1125" s="7" t="n">
        <v>260</v>
      </c>
      <c r="J1125" s="7" t="s">
        <v>7573</v>
      </c>
      <c r="K1125" s="7" t="s">
        <v>7573</v>
      </c>
    </row>
    <row r="1126" customFormat="false" ht="15" hidden="false" customHeight="false" outlineLevel="0" collapsed="false">
      <c r="A1126" s="7" t="s">
        <v>2928</v>
      </c>
      <c r="B1126" s="7" t="n">
        <v>435</v>
      </c>
      <c r="C1126" s="7" t="s">
        <v>23</v>
      </c>
      <c r="D1126" s="7" t="s">
        <v>2929</v>
      </c>
      <c r="E1126" s="7" t="s">
        <v>2930</v>
      </c>
      <c r="F1126" s="7" t="n">
        <v>13102</v>
      </c>
      <c r="G1126" s="7" t="n">
        <v>26</v>
      </c>
      <c r="H1126" s="7" t="n">
        <v>0</v>
      </c>
      <c r="I1126" s="7" t="n">
        <v>3</v>
      </c>
      <c r="J1126" s="7" t="s">
        <v>7573</v>
      </c>
      <c r="K1126" s="7" t="s">
        <v>7573</v>
      </c>
    </row>
    <row r="1127" customFormat="false" ht="15" hidden="false" customHeight="false" outlineLevel="0" collapsed="false">
      <c r="A1127" s="7" t="s">
        <v>2931</v>
      </c>
      <c r="B1127" s="7" t="n">
        <v>2113</v>
      </c>
      <c r="C1127" s="7" t="s">
        <v>23</v>
      </c>
      <c r="D1127" s="7" t="s">
        <v>2932</v>
      </c>
      <c r="E1127" s="7" t="s">
        <v>2933</v>
      </c>
      <c r="F1127" s="7" t="n">
        <v>13969</v>
      </c>
      <c r="G1127" s="7" t="n">
        <v>150</v>
      </c>
      <c r="H1127" s="7" t="n">
        <v>0</v>
      </c>
      <c r="I1127" s="7" t="n">
        <v>4</v>
      </c>
      <c r="J1127" s="7" t="s">
        <v>7573</v>
      </c>
      <c r="K1127" s="7" t="s">
        <v>7573</v>
      </c>
    </row>
    <row r="1128" customFormat="false" ht="15" hidden="false" customHeight="false" outlineLevel="0" collapsed="false">
      <c r="A1128" s="7" t="s">
        <v>2934</v>
      </c>
      <c r="B1128" s="7" t="n">
        <v>205</v>
      </c>
      <c r="C1128" s="7" t="s">
        <v>23</v>
      </c>
      <c r="D1128" s="7" t="s">
        <v>2935</v>
      </c>
      <c r="E1128" s="7" t="s">
        <v>2936</v>
      </c>
      <c r="F1128" s="7" t="n">
        <v>5894</v>
      </c>
      <c r="G1128" s="7" t="n">
        <v>68</v>
      </c>
      <c r="H1128" s="7" t="n">
        <v>0</v>
      </c>
      <c r="I1128" s="7" t="n">
        <v>3</v>
      </c>
      <c r="J1128" s="7" t="s">
        <v>7573</v>
      </c>
      <c r="K1128" s="7" t="s">
        <v>7573</v>
      </c>
    </row>
    <row r="1129" customFormat="false" ht="15" hidden="false" customHeight="false" outlineLevel="0" collapsed="false">
      <c r="A1129" s="7" t="s">
        <v>2937</v>
      </c>
      <c r="B1129" s="7" t="n">
        <v>237</v>
      </c>
      <c r="C1129" s="7" t="s">
        <v>23</v>
      </c>
      <c r="E1129" s="7" t="s">
        <v>2938</v>
      </c>
      <c r="F1129" s="7" t="n">
        <v>12885</v>
      </c>
      <c r="G1129" s="7" t="n">
        <v>79</v>
      </c>
      <c r="H1129" s="7" t="n">
        <v>0</v>
      </c>
      <c r="I1129" s="7" t="n">
        <v>146</v>
      </c>
      <c r="J1129" s="7" t="s">
        <v>7573</v>
      </c>
      <c r="K1129" s="7" t="s">
        <v>7573</v>
      </c>
    </row>
    <row r="1130" customFormat="false" ht="15" hidden="false" customHeight="false" outlineLevel="0" collapsed="false">
      <c r="A1130" s="7" t="s">
        <v>2939</v>
      </c>
      <c r="B1130" s="7" t="n">
        <v>1775</v>
      </c>
      <c r="C1130" s="7" t="s">
        <v>23</v>
      </c>
      <c r="D1130" s="7" t="s">
        <v>2940</v>
      </c>
      <c r="E1130" s="7" t="s">
        <v>2941</v>
      </c>
      <c r="F1130" s="7" t="n">
        <v>12059</v>
      </c>
      <c r="G1130" s="7" t="n">
        <v>157</v>
      </c>
      <c r="H1130" s="7" t="n">
        <v>0</v>
      </c>
      <c r="I1130" s="7" t="n">
        <v>21</v>
      </c>
      <c r="J1130" s="7" t="s">
        <v>7573</v>
      </c>
      <c r="K1130" s="7" t="s">
        <v>7573</v>
      </c>
    </row>
    <row r="1131" customFormat="false" ht="15" hidden="false" customHeight="false" outlineLevel="0" collapsed="false">
      <c r="A1131" s="7" t="s">
        <v>2942</v>
      </c>
      <c r="B1131" s="7" t="n">
        <v>189</v>
      </c>
      <c r="C1131" s="7" t="s">
        <v>23</v>
      </c>
      <c r="D1131" s="7" t="s">
        <v>2943</v>
      </c>
      <c r="E1131" s="7" t="s">
        <v>2944</v>
      </c>
      <c r="F1131" s="7" t="n">
        <v>6684</v>
      </c>
      <c r="G1131" s="7" t="n">
        <v>73</v>
      </c>
      <c r="H1131" s="7" t="n">
        <v>30</v>
      </c>
      <c r="I1131" s="7" t="n">
        <v>22</v>
      </c>
      <c r="J1131" s="7" t="s">
        <v>7573</v>
      </c>
      <c r="K1131" s="7" t="s">
        <v>7573</v>
      </c>
    </row>
    <row r="1132" customFormat="false" ht="15" hidden="false" customHeight="false" outlineLevel="0" collapsed="false">
      <c r="A1132" s="7" t="s">
        <v>2945</v>
      </c>
      <c r="B1132" s="7" t="n">
        <v>3830</v>
      </c>
      <c r="C1132" s="7" t="s">
        <v>23</v>
      </c>
      <c r="E1132" s="7" t="s">
        <v>2946</v>
      </c>
      <c r="F1132" s="7" t="n">
        <v>5741</v>
      </c>
      <c r="G1132" s="7" t="n">
        <v>68</v>
      </c>
      <c r="H1132" s="7" t="n">
        <v>0</v>
      </c>
      <c r="I1132" s="7" t="n">
        <v>112</v>
      </c>
      <c r="J1132" s="7" t="s">
        <v>7573</v>
      </c>
      <c r="K1132" s="7" t="s">
        <v>7573</v>
      </c>
    </row>
    <row r="1133" customFormat="false" ht="15" hidden="false" customHeight="false" outlineLevel="0" collapsed="false">
      <c r="A1133" s="7" t="s">
        <v>2947</v>
      </c>
      <c r="B1133" s="7" t="n">
        <v>113</v>
      </c>
      <c r="C1133" s="7" t="s">
        <v>23</v>
      </c>
      <c r="D1133" s="7" t="s">
        <v>2948</v>
      </c>
      <c r="E1133" s="7" t="s">
        <v>2949</v>
      </c>
      <c r="F1133" s="7" t="n">
        <v>20172</v>
      </c>
      <c r="G1133" s="7" t="n">
        <v>165</v>
      </c>
      <c r="H1133" s="7" t="n">
        <v>0</v>
      </c>
      <c r="I1133" s="7" t="n">
        <v>10</v>
      </c>
      <c r="J1133" s="7" t="s">
        <v>7573</v>
      </c>
      <c r="K1133" s="7" t="s">
        <v>7573</v>
      </c>
    </row>
    <row r="1134" customFormat="false" ht="15" hidden="false" customHeight="false" outlineLevel="0" collapsed="false">
      <c r="A1134" s="7" t="s">
        <v>2950</v>
      </c>
      <c r="B1134" s="7" t="n">
        <v>463</v>
      </c>
      <c r="C1134" s="7" t="s">
        <v>23</v>
      </c>
      <c r="D1134" s="7" t="s">
        <v>2951</v>
      </c>
      <c r="E1134" s="7" t="s">
        <v>2952</v>
      </c>
      <c r="F1134" s="7" t="n">
        <v>10553</v>
      </c>
      <c r="G1134" s="7" t="n">
        <v>120</v>
      </c>
      <c r="H1134" s="7" t="n">
        <v>0</v>
      </c>
      <c r="I1134" s="7" t="n">
        <v>22</v>
      </c>
      <c r="J1134" s="7" t="s">
        <v>7573</v>
      </c>
      <c r="K1134" s="7" t="s">
        <v>7573</v>
      </c>
    </row>
    <row r="1135" customFormat="false" ht="15" hidden="false" customHeight="false" outlineLevel="0" collapsed="false">
      <c r="A1135" s="7" t="s">
        <v>2953</v>
      </c>
      <c r="B1135" s="7" t="n">
        <v>164</v>
      </c>
      <c r="C1135" s="7" t="s">
        <v>23</v>
      </c>
      <c r="D1135" s="7" t="s">
        <v>2954</v>
      </c>
      <c r="E1135" s="7" t="s">
        <v>2955</v>
      </c>
      <c r="F1135" s="7" t="n">
        <v>44749</v>
      </c>
      <c r="G1135" s="7" t="n">
        <v>366</v>
      </c>
      <c r="H1135" s="7" t="n">
        <v>0</v>
      </c>
      <c r="I1135" s="7" t="n">
        <v>10</v>
      </c>
      <c r="J1135" s="7" t="s">
        <v>7573</v>
      </c>
      <c r="K1135" s="7" t="s">
        <v>7573</v>
      </c>
    </row>
    <row r="1136" customFormat="false" ht="15" hidden="false" customHeight="false" outlineLevel="0" collapsed="false">
      <c r="A1136" s="7" t="s">
        <v>2956</v>
      </c>
      <c r="B1136" s="7" t="n">
        <v>1120</v>
      </c>
      <c r="C1136" s="7" t="s">
        <v>23</v>
      </c>
      <c r="E1136" s="7" t="s">
        <v>2957</v>
      </c>
      <c r="F1136" s="7" t="n">
        <v>47440</v>
      </c>
      <c r="G1136" s="7" t="n">
        <v>392</v>
      </c>
      <c r="H1136" s="7" t="n">
        <v>0</v>
      </c>
      <c r="I1136" s="7" t="n">
        <v>12</v>
      </c>
      <c r="J1136" s="7" t="s">
        <v>7573</v>
      </c>
      <c r="K1136" s="7" t="s">
        <v>7573</v>
      </c>
    </row>
    <row r="1137" customFormat="false" ht="15" hidden="false" customHeight="false" outlineLevel="0" collapsed="false">
      <c r="A1137" s="7" t="s">
        <v>2958</v>
      </c>
      <c r="B1137" s="7" t="n">
        <v>144</v>
      </c>
      <c r="C1137" s="7" t="s">
        <v>23</v>
      </c>
      <c r="D1137" s="7" t="s">
        <v>2959</v>
      </c>
      <c r="E1137" s="7" t="s">
        <v>2960</v>
      </c>
      <c r="F1137" s="7" t="n">
        <v>11710</v>
      </c>
      <c r="G1137" s="7" t="n">
        <v>81</v>
      </c>
      <c r="H1137" s="7" t="n">
        <v>0</v>
      </c>
      <c r="I1137" s="7" t="n">
        <v>6</v>
      </c>
      <c r="J1137" s="7" t="s">
        <v>7573</v>
      </c>
      <c r="K1137" s="7" t="s">
        <v>7573</v>
      </c>
    </row>
    <row r="1138" customFormat="false" ht="15" hidden="false" customHeight="false" outlineLevel="0" collapsed="false">
      <c r="A1138" s="7" t="s">
        <v>2961</v>
      </c>
      <c r="B1138" s="7" t="n">
        <v>150</v>
      </c>
      <c r="C1138" s="7" t="s">
        <v>23</v>
      </c>
      <c r="D1138" s="7" t="s">
        <v>2962</v>
      </c>
      <c r="E1138" s="7" t="s">
        <v>2963</v>
      </c>
      <c r="F1138" s="7" t="n">
        <v>12085</v>
      </c>
      <c r="G1138" s="7" t="n">
        <v>123</v>
      </c>
      <c r="H1138" s="7" t="n">
        <v>0</v>
      </c>
      <c r="I1138" s="7" t="n">
        <v>21</v>
      </c>
      <c r="J1138" s="7" t="s">
        <v>7573</v>
      </c>
      <c r="K1138" s="7" t="s">
        <v>7573</v>
      </c>
    </row>
    <row r="1139" customFormat="false" ht="15" hidden="false" customHeight="false" outlineLevel="0" collapsed="false">
      <c r="A1139" s="7" t="s">
        <v>2964</v>
      </c>
      <c r="B1139" s="7" t="n">
        <v>5558</v>
      </c>
      <c r="C1139" s="7" t="s">
        <v>23</v>
      </c>
      <c r="E1139" s="7" t="s">
        <v>2965</v>
      </c>
      <c r="F1139" s="7" t="n">
        <v>5949</v>
      </c>
      <c r="G1139" s="7" t="n">
        <v>44</v>
      </c>
      <c r="H1139" s="7" t="n">
        <v>0</v>
      </c>
      <c r="I1139" s="7" t="n">
        <v>4</v>
      </c>
      <c r="J1139" s="7" t="s">
        <v>7573</v>
      </c>
      <c r="K1139" s="7" t="s">
        <v>7573</v>
      </c>
    </row>
    <row r="1140" customFormat="false" ht="15" hidden="false" customHeight="false" outlineLevel="0" collapsed="false">
      <c r="A1140" s="7" t="s">
        <v>2966</v>
      </c>
      <c r="B1140" s="7" t="n">
        <v>443</v>
      </c>
      <c r="C1140" s="7" t="s">
        <v>23</v>
      </c>
      <c r="D1140" s="7" t="s">
        <v>2967</v>
      </c>
      <c r="E1140" s="7" t="s">
        <v>2968</v>
      </c>
      <c r="F1140" s="7" t="n">
        <v>55087</v>
      </c>
      <c r="G1140" s="7" t="n">
        <v>319</v>
      </c>
      <c r="H1140" s="7" t="n">
        <v>0</v>
      </c>
      <c r="I1140" s="7" t="n">
        <v>2</v>
      </c>
      <c r="J1140" s="7" t="s">
        <v>7573</v>
      </c>
      <c r="K1140" s="7" t="s">
        <v>7573</v>
      </c>
    </row>
    <row r="1141" customFormat="false" ht="15" hidden="false" customHeight="false" outlineLevel="0" collapsed="false">
      <c r="A1141" s="7" t="s">
        <v>2969</v>
      </c>
      <c r="B1141" s="7" t="n">
        <v>329</v>
      </c>
      <c r="C1141" s="7" t="s">
        <v>23</v>
      </c>
      <c r="F1141" s="7" t="n">
        <v>5244</v>
      </c>
      <c r="G1141" s="7" t="n">
        <v>125</v>
      </c>
      <c r="H1141" s="7" t="n">
        <v>1</v>
      </c>
      <c r="I1141" s="7" t="n">
        <v>1</v>
      </c>
      <c r="J1141" s="7" t="s">
        <v>7573</v>
      </c>
      <c r="K1141" s="7" t="s">
        <v>7573</v>
      </c>
    </row>
    <row r="1142" customFormat="false" ht="15" hidden="false" customHeight="false" outlineLevel="0" collapsed="false">
      <c r="A1142" s="7" t="s">
        <v>2970</v>
      </c>
      <c r="B1142" s="7" t="n">
        <v>155</v>
      </c>
      <c r="C1142" s="7" t="s">
        <v>23</v>
      </c>
      <c r="F1142" s="7" t="n">
        <v>17173</v>
      </c>
      <c r="G1142" s="7" t="n">
        <v>151</v>
      </c>
      <c r="H1142" s="7" t="n">
        <v>0</v>
      </c>
      <c r="I1142" s="7" t="n">
        <v>41</v>
      </c>
      <c r="J1142" s="7" t="s">
        <v>7573</v>
      </c>
      <c r="K1142" s="7" t="s">
        <v>7573</v>
      </c>
    </row>
    <row r="1143" customFormat="false" ht="15" hidden="false" customHeight="false" outlineLevel="0" collapsed="false">
      <c r="A1143" s="7" t="s">
        <v>2971</v>
      </c>
      <c r="B1143" s="7" t="n">
        <v>2622</v>
      </c>
      <c r="C1143" s="7" t="s">
        <v>23</v>
      </c>
      <c r="D1143" s="7" t="s">
        <v>2972</v>
      </c>
      <c r="E1143" s="7" t="s">
        <v>2973</v>
      </c>
      <c r="F1143" s="7" t="n">
        <v>8983</v>
      </c>
      <c r="G1143" s="7" t="n">
        <v>99</v>
      </c>
      <c r="H1143" s="7" t="n">
        <v>0</v>
      </c>
      <c r="I1143" s="7" t="n">
        <v>22</v>
      </c>
      <c r="J1143" s="7" t="s">
        <v>7573</v>
      </c>
      <c r="K1143" s="7" t="s">
        <v>7573</v>
      </c>
    </row>
    <row r="1144" customFormat="false" ht="15" hidden="false" customHeight="false" outlineLevel="0" collapsed="false">
      <c r="A1144" s="7" t="s">
        <v>2974</v>
      </c>
      <c r="B1144" s="7" t="n">
        <v>218</v>
      </c>
      <c r="C1144" s="7" t="s">
        <v>23</v>
      </c>
      <c r="D1144" s="7" t="s">
        <v>2975</v>
      </c>
      <c r="E1144" s="7" t="s">
        <v>2976</v>
      </c>
      <c r="F1144" s="7" t="n">
        <v>12710</v>
      </c>
      <c r="G1144" s="7" t="n">
        <v>132</v>
      </c>
      <c r="H1144" s="7" t="n">
        <v>0</v>
      </c>
      <c r="I1144" s="7" t="n">
        <v>25</v>
      </c>
      <c r="J1144" s="7" t="s">
        <v>7573</v>
      </c>
      <c r="K1144" s="7" t="s">
        <v>7573</v>
      </c>
    </row>
    <row r="1145" customFormat="false" ht="15" hidden="false" customHeight="false" outlineLevel="0" collapsed="false">
      <c r="A1145" s="7" t="s">
        <v>2977</v>
      </c>
      <c r="B1145" s="7" t="n">
        <v>1475</v>
      </c>
      <c r="C1145" s="7" t="s">
        <v>23</v>
      </c>
      <c r="E1145" s="7" t="s">
        <v>2978</v>
      </c>
      <c r="F1145" s="7" t="n">
        <v>6221</v>
      </c>
      <c r="G1145" s="7" t="n">
        <v>152</v>
      </c>
      <c r="H1145" s="7" t="n">
        <v>0</v>
      </c>
      <c r="I1145" s="7" t="n">
        <v>3</v>
      </c>
      <c r="J1145" s="7" t="s">
        <v>7573</v>
      </c>
      <c r="K1145" s="7" t="s">
        <v>7573</v>
      </c>
    </row>
    <row r="1146" customFormat="false" ht="15" hidden="false" customHeight="false" outlineLevel="0" collapsed="false">
      <c r="A1146" s="7" t="s">
        <v>2979</v>
      </c>
      <c r="B1146" s="7" t="n">
        <v>154</v>
      </c>
      <c r="C1146" s="7" t="s">
        <v>23</v>
      </c>
      <c r="D1146" s="7" t="s">
        <v>2980</v>
      </c>
      <c r="E1146" s="7" t="s">
        <v>2981</v>
      </c>
      <c r="F1146" s="7" t="n">
        <v>18836</v>
      </c>
      <c r="G1146" s="7" t="n">
        <v>325</v>
      </c>
      <c r="H1146" s="7" t="n">
        <v>0</v>
      </c>
      <c r="I1146" s="7" t="n">
        <v>77</v>
      </c>
      <c r="J1146" s="7" t="s">
        <v>7573</v>
      </c>
      <c r="K1146" s="7" t="s">
        <v>7573</v>
      </c>
    </row>
    <row r="1147" customFormat="false" ht="15" hidden="false" customHeight="false" outlineLevel="0" collapsed="false">
      <c r="A1147" s="7" t="s">
        <v>2982</v>
      </c>
      <c r="B1147" s="7" t="n">
        <v>745</v>
      </c>
      <c r="C1147" s="7" t="s">
        <v>23</v>
      </c>
      <c r="E1147" s="7" t="s">
        <v>2983</v>
      </c>
      <c r="F1147" s="7" t="n">
        <v>9580</v>
      </c>
      <c r="G1147" s="7" t="n">
        <v>122</v>
      </c>
      <c r="H1147" s="7" t="n">
        <v>0</v>
      </c>
      <c r="I1147" s="7" t="n">
        <v>12</v>
      </c>
      <c r="J1147" s="7" t="s">
        <v>7573</v>
      </c>
      <c r="K1147" s="7" t="s">
        <v>7573</v>
      </c>
    </row>
    <row r="1148" customFormat="false" ht="15" hidden="false" customHeight="false" outlineLevel="0" collapsed="false">
      <c r="A1148" s="7" t="s">
        <v>2984</v>
      </c>
      <c r="B1148" s="7" t="n">
        <v>193</v>
      </c>
      <c r="C1148" s="7" t="s">
        <v>23</v>
      </c>
      <c r="E1148" s="7" t="s">
        <v>2985</v>
      </c>
      <c r="F1148" s="7" t="n">
        <v>37018</v>
      </c>
      <c r="G1148" s="7" t="n">
        <v>389</v>
      </c>
      <c r="H1148" s="7" t="n">
        <v>0</v>
      </c>
      <c r="I1148" s="7" t="n">
        <v>6</v>
      </c>
      <c r="J1148" s="7" t="s">
        <v>7573</v>
      </c>
      <c r="K1148" s="7" t="s">
        <v>7573</v>
      </c>
    </row>
    <row r="1149" customFormat="false" ht="15" hidden="false" customHeight="false" outlineLevel="0" collapsed="false">
      <c r="A1149" s="7" t="s">
        <v>2986</v>
      </c>
      <c r="B1149" s="7" t="n">
        <v>455</v>
      </c>
      <c r="C1149" s="7" t="s">
        <v>23</v>
      </c>
      <c r="D1149" s="7" t="s">
        <v>2987</v>
      </c>
      <c r="E1149" s="7" t="s">
        <v>2988</v>
      </c>
      <c r="F1149" s="7" t="n">
        <v>16851</v>
      </c>
      <c r="G1149" s="7" t="n">
        <v>116</v>
      </c>
      <c r="H1149" s="7" t="n">
        <v>0</v>
      </c>
      <c r="I1149" s="7" t="n">
        <v>65</v>
      </c>
      <c r="J1149" s="7" t="s">
        <v>7573</v>
      </c>
      <c r="K1149" s="7" t="s">
        <v>7573</v>
      </c>
    </row>
    <row r="1150" customFormat="false" ht="15" hidden="false" customHeight="false" outlineLevel="0" collapsed="false">
      <c r="A1150" s="7" t="s">
        <v>2989</v>
      </c>
      <c r="B1150" s="7" t="n">
        <v>549</v>
      </c>
      <c r="C1150" s="7" t="s">
        <v>23</v>
      </c>
      <c r="D1150" s="7" t="s">
        <v>2990</v>
      </c>
      <c r="E1150" s="7" t="s">
        <v>2991</v>
      </c>
      <c r="F1150" s="7" t="n">
        <v>135916</v>
      </c>
      <c r="G1150" s="7" t="n">
        <v>1457</v>
      </c>
      <c r="H1150" s="7" t="n">
        <v>1</v>
      </c>
      <c r="I1150" s="7" t="n">
        <v>196</v>
      </c>
      <c r="J1150" s="7" t="s">
        <v>7573</v>
      </c>
      <c r="K1150" s="7" t="s">
        <v>7573</v>
      </c>
    </row>
    <row r="1151" customFormat="false" ht="15" hidden="false" customHeight="false" outlineLevel="0" collapsed="false">
      <c r="A1151" s="7" t="s">
        <v>2992</v>
      </c>
      <c r="B1151" s="7" t="n">
        <v>735</v>
      </c>
      <c r="C1151" s="7" t="s">
        <v>23</v>
      </c>
      <c r="F1151" s="7" t="n">
        <v>35066</v>
      </c>
      <c r="G1151" s="7" t="n">
        <v>342</v>
      </c>
      <c r="H1151" s="7" t="n">
        <v>0</v>
      </c>
      <c r="I1151" s="7" t="n">
        <v>35</v>
      </c>
      <c r="J1151" s="7" t="s">
        <v>7573</v>
      </c>
      <c r="K1151" s="7" t="s">
        <v>7573</v>
      </c>
    </row>
    <row r="1152" customFormat="false" ht="15" hidden="false" customHeight="false" outlineLevel="0" collapsed="false">
      <c r="A1152" s="7" t="s">
        <v>2993</v>
      </c>
      <c r="B1152" s="7" t="n">
        <v>2205</v>
      </c>
      <c r="C1152" s="7" t="s">
        <v>23</v>
      </c>
      <c r="D1152" s="7" t="s">
        <v>2994</v>
      </c>
      <c r="E1152" s="7" t="s">
        <v>2995</v>
      </c>
      <c r="F1152" s="7" t="n">
        <v>18040</v>
      </c>
      <c r="G1152" s="7" t="n">
        <v>243</v>
      </c>
      <c r="H1152" s="7" t="n">
        <v>0</v>
      </c>
      <c r="I1152" s="7" t="n">
        <v>9</v>
      </c>
      <c r="J1152" s="7" t="s">
        <v>7573</v>
      </c>
      <c r="K1152" s="7" t="s">
        <v>7573</v>
      </c>
    </row>
    <row r="1153" customFormat="false" ht="15" hidden="false" customHeight="false" outlineLevel="0" collapsed="false">
      <c r="A1153" s="7" t="s">
        <v>2996</v>
      </c>
      <c r="B1153" s="7" t="n">
        <v>27371</v>
      </c>
      <c r="C1153" s="7" t="s">
        <v>23</v>
      </c>
      <c r="D1153" s="7" t="s">
        <v>2997</v>
      </c>
      <c r="E1153" s="7" t="s">
        <v>2998</v>
      </c>
      <c r="F1153" s="7" t="n">
        <v>51494</v>
      </c>
      <c r="G1153" s="7" t="n">
        <v>244</v>
      </c>
      <c r="H1153" s="7" t="n">
        <v>0</v>
      </c>
      <c r="I1153" s="7" t="n">
        <v>46</v>
      </c>
      <c r="J1153" s="7" t="s">
        <v>7573</v>
      </c>
      <c r="K1153" s="7" t="s">
        <v>7573</v>
      </c>
    </row>
    <row r="1154" customFormat="false" ht="15" hidden="false" customHeight="false" outlineLevel="0" collapsed="false">
      <c r="A1154" s="7" t="s">
        <v>2999</v>
      </c>
      <c r="B1154" s="7" t="n">
        <v>281</v>
      </c>
      <c r="C1154" s="7" t="s">
        <v>23</v>
      </c>
      <c r="E1154" s="7" t="s">
        <v>3000</v>
      </c>
      <c r="F1154" s="7" t="n">
        <v>6686</v>
      </c>
      <c r="G1154" s="7" t="n">
        <v>39</v>
      </c>
      <c r="H1154" s="7" t="n">
        <v>1</v>
      </c>
      <c r="I1154" s="7" t="n">
        <v>23</v>
      </c>
      <c r="J1154" s="7" t="s">
        <v>7573</v>
      </c>
      <c r="K1154" s="7" t="s">
        <v>7573</v>
      </c>
    </row>
    <row r="1155" customFormat="false" ht="15" hidden="false" customHeight="false" outlineLevel="0" collapsed="false">
      <c r="A1155" s="7" t="s">
        <v>3001</v>
      </c>
      <c r="B1155" s="7" t="n">
        <v>437</v>
      </c>
      <c r="C1155" s="7" t="s">
        <v>23</v>
      </c>
      <c r="D1155" s="7" t="s">
        <v>3002</v>
      </c>
      <c r="E1155" s="7" t="s">
        <v>3003</v>
      </c>
      <c r="F1155" s="7" t="n">
        <v>7008</v>
      </c>
      <c r="G1155" s="7" t="n">
        <v>109</v>
      </c>
      <c r="H1155" s="7" t="n">
        <v>0</v>
      </c>
      <c r="I1155" s="7" t="n">
        <v>49</v>
      </c>
      <c r="J1155" s="7" t="s">
        <v>7573</v>
      </c>
      <c r="K1155" s="7" t="s">
        <v>7573</v>
      </c>
    </row>
    <row r="1156" customFormat="false" ht="15" hidden="false" customHeight="false" outlineLevel="0" collapsed="false">
      <c r="A1156" s="7" t="s">
        <v>3004</v>
      </c>
      <c r="B1156" s="7" t="n">
        <v>3534</v>
      </c>
      <c r="C1156" s="7" t="s">
        <v>23</v>
      </c>
      <c r="D1156" s="7" t="s">
        <v>3005</v>
      </c>
      <c r="E1156" s="7" t="s">
        <v>3006</v>
      </c>
      <c r="F1156" s="7" t="n">
        <v>12467</v>
      </c>
      <c r="G1156" s="7" t="n">
        <v>107</v>
      </c>
      <c r="H1156" s="7" t="n">
        <v>0</v>
      </c>
      <c r="I1156" s="7" t="n">
        <v>17</v>
      </c>
      <c r="J1156" s="7" t="s">
        <v>7573</v>
      </c>
      <c r="K1156" s="7" t="s">
        <v>7573</v>
      </c>
    </row>
    <row r="1157" customFormat="false" ht="15" hidden="false" customHeight="false" outlineLevel="0" collapsed="false">
      <c r="A1157" s="7" t="s">
        <v>3007</v>
      </c>
      <c r="B1157" s="7" t="n">
        <v>206</v>
      </c>
      <c r="C1157" s="7" t="s">
        <v>23</v>
      </c>
      <c r="D1157" s="7" t="s">
        <v>3008</v>
      </c>
      <c r="E1157" s="7" t="s">
        <v>3009</v>
      </c>
      <c r="F1157" s="7" t="n">
        <v>9786</v>
      </c>
      <c r="G1157" s="7" t="n">
        <v>72</v>
      </c>
      <c r="H1157" s="7" t="n">
        <v>0</v>
      </c>
      <c r="I1157" s="7" t="n">
        <v>6</v>
      </c>
      <c r="J1157" s="7" t="s">
        <v>7573</v>
      </c>
      <c r="K1157" s="7" t="s">
        <v>7573</v>
      </c>
    </row>
    <row r="1158" customFormat="false" ht="15" hidden="false" customHeight="false" outlineLevel="0" collapsed="false">
      <c r="A1158" s="7" t="s">
        <v>3010</v>
      </c>
      <c r="B1158" s="7" t="n">
        <v>2647</v>
      </c>
      <c r="C1158" s="7" t="s">
        <v>23</v>
      </c>
      <c r="D1158" s="7" t="s">
        <v>3011</v>
      </c>
      <c r="E1158" s="7" t="s">
        <v>3012</v>
      </c>
      <c r="F1158" s="7" t="n">
        <v>5144</v>
      </c>
      <c r="G1158" s="7" t="n">
        <v>93</v>
      </c>
      <c r="H1158" s="7" t="n">
        <v>0</v>
      </c>
      <c r="I1158" s="7" t="n">
        <v>6</v>
      </c>
      <c r="J1158" s="7" t="s">
        <v>7573</v>
      </c>
      <c r="K1158" s="7" t="s">
        <v>7573</v>
      </c>
    </row>
    <row r="1159" customFormat="false" ht="15" hidden="false" customHeight="false" outlineLevel="0" collapsed="false">
      <c r="A1159" s="7" t="s">
        <v>3013</v>
      </c>
      <c r="B1159" s="7" t="n">
        <v>7616</v>
      </c>
      <c r="C1159" s="7" t="s">
        <v>23</v>
      </c>
      <c r="E1159" s="7" t="s">
        <v>3014</v>
      </c>
      <c r="F1159" s="7" t="n">
        <v>24764</v>
      </c>
      <c r="G1159" s="7" t="n">
        <v>446</v>
      </c>
      <c r="H1159" s="7" t="n">
        <v>0</v>
      </c>
      <c r="I1159" s="7" t="n">
        <v>19</v>
      </c>
      <c r="J1159" s="7" t="s">
        <v>7573</v>
      </c>
      <c r="K1159" s="7" t="s">
        <v>7573</v>
      </c>
    </row>
    <row r="1160" customFormat="false" ht="15" hidden="false" customHeight="false" outlineLevel="0" collapsed="false">
      <c r="A1160" s="7" t="s">
        <v>3015</v>
      </c>
      <c r="B1160" s="7" t="n">
        <v>561</v>
      </c>
      <c r="C1160" s="7" t="s">
        <v>23</v>
      </c>
      <c r="D1160" s="7" t="s">
        <v>3016</v>
      </c>
      <c r="E1160" s="7" t="s">
        <v>3017</v>
      </c>
      <c r="F1160" s="7" t="n">
        <v>25035</v>
      </c>
      <c r="G1160" s="7" t="n">
        <v>116</v>
      </c>
      <c r="H1160" s="7" t="n">
        <v>4</v>
      </c>
      <c r="I1160" s="7" t="n">
        <v>38</v>
      </c>
      <c r="J1160" s="7" t="s">
        <v>7573</v>
      </c>
      <c r="K1160" s="7" t="s">
        <v>7573</v>
      </c>
    </row>
    <row r="1161" customFormat="false" ht="15" hidden="false" customHeight="false" outlineLevel="0" collapsed="false">
      <c r="A1161" s="7" t="s">
        <v>3018</v>
      </c>
      <c r="B1161" s="7" t="n">
        <v>322</v>
      </c>
      <c r="C1161" s="7" t="s">
        <v>23</v>
      </c>
      <c r="D1161" s="7" t="s">
        <v>3019</v>
      </c>
      <c r="E1161" s="7" t="s">
        <v>3020</v>
      </c>
      <c r="F1161" s="7" t="n">
        <v>8109</v>
      </c>
      <c r="G1161" s="7" t="n">
        <v>86</v>
      </c>
      <c r="H1161" s="7" t="n">
        <v>0</v>
      </c>
      <c r="I1161" s="7" t="n">
        <v>2</v>
      </c>
      <c r="J1161" s="7" t="s">
        <v>7573</v>
      </c>
      <c r="K1161" s="7" t="s">
        <v>7573</v>
      </c>
    </row>
    <row r="1162" customFormat="false" ht="15" hidden="false" customHeight="false" outlineLevel="0" collapsed="false">
      <c r="A1162" s="7" t="s">
        <v>3021</v>
      </c>
      <c r="B1162" s="7" t="n">
        <v>193</v>
      </c>
      <c r="C1162" s="7" t="s">
        <v>23</v>
      </c>
      <c r="D1162" s="7" t="s">
        <v>3022</v>
      </c>
      <c r="E1162" s="7" t="s">
        <v>3023</v>
      </c>
      <c r="F1162" s="7" t="n">
        <v>18292</v>
      </c>
      <c r="G1162" s="7" t="n">
        <v>180</v>
      </c>
      <c r="H1162" s="7" t="n">
        <v>0</v>
      </c>
      <c r="I1162" s="7" t="n">
        <v>30</v>
      </c>
      <c r="J1162" s="7" t="s">
        <v>7573</v>
      </c>
      <c r="K1162" s="7" t="s">
        <v>7573</v>
      </c>
    </row>
    <row r="1163" customFormat="false" ht="15" hidden="false" customHeight="false" outlineLevel="0" collapsed="false">
      <c r="A1163" s="7" t="s">
        <v>3024</v>
      </c>
      <c r="B1163" s="7" t="n">
        <v>526</v>
      </c>
      <c r="C1163" s="7" t="s">
        <v>23</v>
      </c>
      <c r="E1163" s="7" t="s">
        <v>3025</v>
      </c>
      <c r="F1163" s="7" t="n">
        <v>9507</v>
      </c>
      <c r="G1163" s="7" t="n">
        <v>116</v>
      </c>
      <c r="H1163" s="7" t="n">
        <v>0</v>
      </c>
      <c r="I1163" s="7" t="n">
        <v>8</v>
      </c>
      <c r="J1163" s="7" t="s">
        <v>7573</v>
      </c>
      <c r="K1163" s="7" t="s">
        <v>7573</v>
      </c>
    </row>
    <row r="1164" customFormat="false" ht="15" hidden="false" customHeight="false" outlineLevel="0" collapsed="false">
      <c r="A1164" s="7" t="s">
        <v>3026</v>
      </c>
      <c r="B1164" s="7" t="n">
        <v>124</v>
      </c>
      <c r="C1164" s="7" t="s">
        <v>23</v>
      </c>
      <c r="E1164" s="7" t="s">
        <v>3027</v>
      </c>
      <c r="F1164" s="7" t="n">
        <v>5623</v>
      </c>
      <c r="G1164" s="7" t="n">
        <v>63</v>
      </c>
      <c r="H1164" s="7" t="n">
        <v>0</v>
      </c>
      <c r="I1164" s="7" t="n">
        <v>19</v>
      </c>
      <c r="J1164" s="7" t="s">
        <v>7573</v>
      </c>
      <c r="K1164" s="7" t="s">
        <v>7573</v>
      </c>
    </row>
    <row r="1165" customFormat="false" ht="15" hidden="false" customHeight="false" outlineLevel="0" collapsed="false">
      <c r="A1165" s="7" t="s">
        <v>3028</v>
      </c>
      <c r="B1165" s="7" t="n">
        <v>14721</v>
      </c>
      <c r="C1165" s="7" t="s">
        <v>23</v>
      </c>
      <c r="D1165" s="7" t="s">
        <v>3029</v>
      </c>
      <c r="E1165" s="7" t="s">
        <v>3030</v>
      </c>
      <c r="F1165" s="7" t="n">
        <v>75277</v>
      </c>
      <c r="G1165" s="7" t="n">
        <v>424</v>
      </c>
      <c r="H1165" s="7" t="n">
        <v>2</v>
      </c>
      <c r="I1165" s="7" t="n">
        <v>76</v>
      </c>
      <c r="J1165" s="7" t="s">
        <v>7573</v>
      </c>
      <c r="K1165" s="7" t="s">
        <v>7573</v>
      </c>
    </row>
    <row r="1166" customFormat="false" ht="15" hidden="false" customHeight="false" outlineLevel="0" collapsed="false">
      <c r="A1166" s="7" t="s">
        <v>3031</v>
      </c>
      <c r="B1166" s="7" t="n">
        <v>189</v>
      </c>
      <c r="C1166" s="7" t="s">
        <v>23</v>
      </c>
      <c r="D1166" s="7" t="s">
        <v>3032</v>
      </c>
      <c r="E1166" s="7" t="s">
        <v>3033</v>
      </c>
      <c r="F1166" s="7" t="n">
        <v>132970</v>
      </c>
      <c r="G1166" s="7" t="n">
        <v>1037</v>
      </c>
      <c r="H1166" s="7" t="n">
        <v>0</v>
      </c>
      <c r="I1166" s="7" t="n">
        <v>39</v>
      </c>
      <c r="J1166" s="7" t="s">
        <v>7573</v>
      </c>
      <c r="K1166" s="7" t="s">
        <v>7573</v>
      </c>
    </row>
    <row r="1167" customFormat="false" ht="15" hidden="false" customHeight="false" outlineLevel="0" collapsed="false">
      <c r="A1167" s="7" t="s">
        <v>3034</v>
      </c>
      <c r="B1167" s="7" t="n">
        <v>144</v>
      </c>
      <c r="C1167" s="7" t="s">
        <v>23</v>
      </c>
      <c r="F1167" s="7" t="n">
        <v>5251</v>
      </c>
      <c r="G1167" s="7" t="n">
        <v>27</v>
      </c>
      <c r="H1167" s="7" t="n">
        <v>0</v>
      </c>
      <c r="I1167" s="7" t="n">
        <v>1</v>
      </c>
      <c r="J1167" s="7" t="s">
        <v>7573</v>
      </c>
      <c r="K1167" s="7" t="s">
        <v>7573</v>
      </c>
    </row>
    <row r="1168" customFormat="false" ht="15" hidden="false" customHeight="false" outlineLevel="0" collapsed="false">
      <c r="A1168" s="7" t="s">
        <v>3035</v>
      </c>
      <c r="B1168" s="7" t="n">
        <v>279</v>
      </c>
      <c r="C1168" s="7" t="s">
        <v>23</v>
      </c>
      <c r="E1168" s="7" t="s">
        <v>3036</v>
      </c>
      <c r="F1168" s="7" t="n">
        <v>6615</v>
      </c>
      <c r="G1168" s="7" t="n">
        <v>65</v>
      </c>
      <c r="H1168" s="7" t="n">
        <v>0</v>
      </c>
      <c r="I1168" s="7" t="n">
        <v>11</v>
      </c>
      <c r="J1168" s="7" t="s">
        <v>7573</v>
      </c>
      <c r="K1168" s="7" t="s">
        <v>7573</v>
      </c>
    </row>
    <row r="1169" customFormat="false" ht="15" hidden="false" customHeight="false" outlineLevel="0" collapsed="false">
      <c r="A1169" s="7" t="s">
        <v>3037</v>
      </c>
      <c r="B1169" s="7" t="n">
        <v>158</v>
      </c>
      <c r="C1169" s="7" t="s">
        <v>23</v>
      </c>
      <c r="E1169" s="7" t="s">
        <v>3038</v>
      </c>
      <c r="F1169" s="7" t="n">
        <v>6263</v>
      </c>
      <c r="G1169" s="7" t="n">
        <v>82</v>
      </c>
      <c r="H1169" s="7" t="n">
        <v>0</v>
      </c>
      <c r="I1169" s="7" t="n">
        <v>2</v>
      </c>
      <c r="J1169" s="7" t="s">
        <v>7573</v>
      </c>
      <c r="K1169" s="7" t="s">
        <v>7573</v>
      </c>
    </row>
    <row r="1170" customFormat="false" ht="15" hidden="false" customHeight="false" outlineLevel="0" collapsed="false">
      <c r="A1170" s="7" t="s">
        <v>3039</v>
      </c>
      <c r="B1170" s="7" t="n">
        <v>422</v>
      </c>
      <c r="C1170" s="7" t="s">
        <v>23</v>
      </c>
      <c r="D1170" s="7" t="s">
        <v>3040</v>
      </c>
      <c r="E1170" s="7" t="s">
        <v>3041</v>
      </c>
      <c r="F1170" s="7" t="n">
        <v>8336</v>
      </c>
      <c r="G1170" s="7" t="n">
        <v>85</v>
      </c>
      <c r="H1170" s="7" t="n">
        <v>0</v>
      </c>
      <c r="I1170" s="7" t="n">
        <v>4</v>
      </c>
      <c r="J1170" s="7" t="s">
        <v>7573</v>
      </c>
      <c r="K1170" s="7" t="s">
        <v>7573</v>
      </c>
    </row>
    <row r="1171" customFormat="false" ht="15" hidden="false" customHeight="false" outlineLevel="0" collapsed="false">
      <c r="A1171" s="7" t="s">
        <v>3042</v>
      </c>
      <c r="B1171" s="7" t="n">
        <v>395</v>
      </c>
      <c r="C1171" s="7" t="s">
        <v>23</v>
      </c>
      <c r="E1171" s="7" t="s">
        <v>3043</v>
      </c>
      <c r="F1171" s="7" t="n">
        <v>20035</v>
      </c>
      <c r="G1171" s="7" t="n">
        <v>196</v>
      </c>
      <c r="H1171" s="7" t="n">
        <v>1</v>
      </c>
      <c r="I1171" s="7" t="n">
        <v>61</v>
      </c>
      <c r="J1171" s="7" t="s">
        <v>7573</v>
      </c>
      <c r="K1171" s="7" t="s">
        <v>7573</v>
      </c>
    </row>
    <row r="1172" customFormat="false" ht="15" hidden="false" customHeight="false" outlineLevel="0" collapsed="false">
      <c r="A1172" s="7" t="s">
        <v>3044</v>
      </c>
      <c r="B1172" s="7" t="n">
        <v>3860</v>
      </c>
      <c r="C1172" s="7" t="s">
        <v>23</v>
      </c>
      <c r="D1172" s="7" t="s">
        <v>3045</v>
      </c>
      <c r="E1172" s="7" t="s">
        <v>3046</v>
      </c>
      <c r="F1172" s="7" t="n">
        <v>8916</v>
      </c>
      <c r="G1172" s="7" t="n">
        <v>100</v>
      </c>
      <c r="H1172" s="7" t="n">
        <v>0</v>
      </c>
      <c r="I1172" s="7" t="n">
        <v>75</v>
      </c>
      <c r="J1172" s="7" t="s">
        <v>7573</v>
      </c>
      <c r="K1172" s="7" t="s">
        <v>7573</v>
      </c>
    </row>
    <row r="1173" customFormat="false" ht="15" hidden="false" customHeight="false" outlineLevel="0" collapsed="false">
      <c r="A1173" s="7" t="s">
        <v>3047</v>
      </c>
      <c r="B1173" s="7" t="n">
        <v>3230</v>
      </c>
      <c r="C1173" s="7" t="s">
        <v>23</v>
      </c>
      <c r="D1173" s="7" t="s">
        <v>3048</v>
      </c>
      <c r="E1173" s="7" t="s">
        <v>3049</v>
      </c>
      <c r="F1173" s="7" t="n">
        <v>85895</v>
      </c>
      <c r="G1173" s="7" t="n">
        <v>1596</v>
      </c>
      <c r="H1173" s="7" t="n">
        <v>0</v>
      </c>
      <c r="I1173" s="7" t="n">
        <v>168</v>
      </c>
      <c r="J1173" s="7" t="s">
        <v>7573</v>
      </c>
      <c r="K1173" s="7" t="s">
        <v>7573</v>
      </c>
    </row>
    <row r="1174" customFormat="false" ht="15" hidden="false" customHeight="false" outlineLevel="0" collapsed="false">
      <c r="A1174" s="7" t="s">
        <v>3050</v>
      </c>
      <c r="B1174" s="7" t="n">
        <v>2997</v>
      </c>
      <c r="C1174" s="7" t="s">
        <v>23</v>
      </c>
      <c r="D1174" s="7" t="s">
        <v>3051</v>
      </c>
      <c r="E1174" s="7" t="s">
        <v>3052</v>
      </c>
      <c r="F1174" s="7" t="n">
        <v>19592</v>
      </c>
      <c r="G1174" s="7" t="n">
        <v>449</v>
      </c>
      <c r="H1174" s="7" t="n">
        <v>0</v>
      </c>
      <c r="I1174" s="7" t="n">
        <v>107</v>
      </c>
      <c r="J1174" s="7" t="s">
        <v>7573</v>
      </c>
      <c r="K1174" s="7" t="s">
        <v>7573</v>
      </c>
    </row>
    <row r="1175" customFormat="false" ht="15" hidden="false" customHeight="false" outlineLevel="0" collapsed="false">
      <c r="A1175" s="7" t="s">
        <v>3053</v>
      </c>
      <c r="B1175" s="7" t="n">
        <v>309</v>
      </c>
      <c r="C1175" s="7" t="s">
        <v>23</v>
      </c>
      <c r="E1175" s="7" t="s">
        <v>3054</v>
      </c>
      <c r="F1175" s="7" t="n">
        <v>5670</v>
      </c>
      <c r="G1175" s="7" t="n">
        <v>52</v>
      </c>
      <c r="H1175" s="7" t="n">
        <v>0</v>
      </c>
      <c r="I1175" s="7" t="n">
        <v>2</v>
      </c>
      <c r="J1175" s="7" t="s">
        <v>7573</v>
      </c>
      <c r="K1175" s="7" t="s">
        <v>7573</v>
      </c>
    </row>
    <row r="1176" customFormat="false" ht="15" hidden="false" customHeight="false" outlineLevel="0" collapsed="false">
      <c r="A1176" s="7" t="s">
        <v>3055</v>
      </c>
      <c r="B1176" s="7" t="n">
        <v>5256</v>
      </c>
      <c r="C1176" s="7" t="s">
        <v>23</v>
      </c>
      <c r="D1176" s="7" t="s">
        <v>3056</v>
      </c>
      <c r="E1176" s="7" t="s">
        <v>3057</v>
      </c>
      <c r="F1176" s="7" t="n">
        <v>105749</v>
      </c>
      <c r="G1176" s="7" t="n">
        <v>1503</v>
      </c>
      <c r="H1176" s="7" t="n">
        <v>0</v>
      </c>
      <c r="I1176" s="7" t="n">
        <v>768</v>
      </c>
      <c r="J1176" s="7" t="s">
        <v>7573</v>
      </c>
      <c r="K1176" s="7" t="s">
        <v>7573</v>
      </c>
    </row>
    <row r="1177" customFormat="false" ht="15" hidden="false" customHeight="false" outlineLevel="0" collapsed="false">
      <c r="A1177" s="7" t="s">
        <v>3058</v>
      </c>
      <c r="B1177" s="7" t="n">
        <v>305</v>
      </c>
      <c r="C1177" s="7" t="s">
        <v>23</v>
      </c>
      <c r="D1177" s="7" t="s">
        <v>3059</v>
      </c>
      <c r="E1177" s="7" t="s">
        <v>3060</v>
      </c>
      <c r="F1177" s="7" t="n">
        <v>13081</v>
      </c>
      <c r="G1177" s="7" t="n">
        <v>95</v>
      </c>
      <c r="H1177" s="7" t="n">
        <v>0</v>
      </c>
      <c r="I1177" s="7" t="n">
        <v>5</v>
      </c>
      <c r="J1177" s="7" t="s">
        <v>7573</v>
      </c>
      <c r="K1177" s="7" t="s">
        <v>7573</v>
      </c>
    </row>
    <row r="1178" customFormat="false" ht="15" hidden="false" customHeight="false" outlineLevel="0" collapsed="false">
      <c r="A1178" s="7" t="s">
        <v>3061</v>
      </c>
      <c r="B1178" s="7" t="n">
        <v>297</v>
      </c>
      <c r="C1178" s="7" t="s">
        <v>23</v>
      </c>
      <c r="D1178" s="7" t="s">
        <v>3062</v>
      </c>
      <c r="E1178" s="7" t="s">
        <v>3063</v>
      </c>
      <c r="F1178" s="7" t="n">
        <v>15493</v>
      </c>
      <c r="G1178" s="7" t="n">
        <v>185</v>
      </c>
      <c r="H1178" s="7" t="n">
        <v>0</v>
      </c>
      <c r="I1178" s="7" t="n">
        <v>19</v>
      </c>
      <c r="J1178" s="7" t="s">
        <v>7573</v>
      </c>
      <c r="K1178" s="7" t="s">
        <v>7573</v>
      </c>
    </row>
    <row r="1179" customFormat="false" ht="15" hidden="false" customHeight="false" outlineLevel="0" collapsed="false">
      <c r="A1179" s="7" t="s">
        <v>3064</v>
      </c>
      <c r="B1179" s="7" t="n">
        <v>309</v>
      </c>
      <c r="C1179" s="7" t="s">
        <v>23</v>
      </c>
      <c r="D1179" s="7" t="s">
        <v>3065</v>
      </c>
      <c r="E1179" s="7" t="s">
        <v>3066</v>
      </c>
      <c r="F1179" s="7" t="n">
        <v>30626</v>
      </c>
      <c r="G1179" s="7" t="n">
        <v>320</v>
      </c>
      <c r="H1179" s="7" t="n">
        <v>0</v>
      </c>
      <c r="I1179" s="7" t="n">
        <v>5</v>
      </c>
      <c r="J1179" s="7" t="s">
        <v>7573</v>
      </c>
      <c r="K1179" s="7" t="s">
        <v>7573</v>
      </c>
    </row>
    <row r="1180" customFormat="false" ht="15" hidden="false" customHeight="false" outlineLevel="0" collapsed="false">
      <c r="A1180" s="7" t="s">
        <v>3067</v>
      </c>
      <c r="B1180" s="7" t="n">
        <v>216</v>
      </c>
      <c r="C1180" s="7" t="s">
        <v>23</v>
      </c>
      <c r="D1180" s="7" t="s">
        <v>3068</v>
      </c>
      <c r="E1180" s="7" t="s">
        <v>3069</v>
      </c>
      <c r="F1180" s="7" t="n">
        <v>12003</v>
      </c>
      <c r="G1180" s="7" t="n">
        <v>87</v>
      </c>
      <c r="H1180" s="7" t="n">
        <v>0</v>
      </c>
      <c r="I1180" s="7" t="n">
        <v>209</v>
      </c>
      <c r="J1180" s="7" t="s">
        <v>7573</v>
      </c>
      <c r="K1180" s="7" t="s">
        <v>7573</v>
      </c>
    </row>
    <row r="1181" customFormat="false" ht="15" hidden="false" customHeight="false" outlineLevel="0" collapsed="false">
      <c r="A1181" s="7" t="s">
        <v>3070</v>
      </c>
      <c r="B1181" s="7" t="n">
        <v>130</v>
      </c>
      <c r="C1181" s="7" t="s">
        <v>23</v>
      </c>
      <c r="D1181" s="7" t="s">
        <v>3071</v>
      </c>
      <c r="E1181" s="7" t="s">
        <v>3072</v>
      </c>
      <c r="F1181" s="7" t="n">
        <v>95892</v>
      </c>
      <c r="G1181" s="7" t="n">
        <v>328</v>
      </c>
      <c r="H1181" s="7" t="n">
        <v>0</v>
      </c>
      <c r="I1181" s="7" t="n">
        <v>27</v>
      </c>
      <c r="J1181" s="7" t="s">
        <v>7573</v>
      </c>
      <c r="K1181" s="7" t="s">
        <v>7573</v>
      </c>
    </row>
    <row r="1182" customFormat="false" ht="15" hidden="false" customHeight="false" outlineLevel="0" collapsed="false">
      <c r="A1182" s="7" t="s">
        <v>3073</v>
      </c>
      <c r="B1182" s="7" t="n">
        <v>843</v>
      </c>
      <c r="C1182" s="7" t="s">
        <v>23</v>
      </c>
      <c r="D1182" s="7" t="s">
        <v>3074</v>
      </c>
      <c r="E1182" s="7" t="s">
        <v>3075</v>
      </c>
      <c r="F1182" s="7" t="n">
        <v>10142</v>
      </c>
      <c r="G1182" s="7" t="n">
        <v>22</v>
      </c>
      <c r="H1182" s="7" t="n">
        <v>0</v>
      </c>
      <c r="I1182" s="7" t="n">
        <v>4</v>
      </c>
      <c r="J1182" s="7" t="s">
        <v>7573</v>
      </c>
      <c r="K1182" s="7" t="s">
        <v>7573</v>
      </c>
    </row>
    <row r="1183" customFormat="false" ht="15" hidden="false" customHeight="false" outlineLevel="0" collapsed="false">
      <c r="A1183" s="7" t="s">
        <v>3076</v>
      </c>
      <c r="B1183" s="7" t="n">
        <v>453</v>
      </c>
      <c r="C1183" s="7" t="s">
        <v>23</v>
      </c>
      <c r="D1183" s="7" t="s">
        <v>3077</v>
      </c>
      <c r="E1183" s="7" t="s">
        <v>3078</v>
      </c>
      <c r="F1183" s="7" t="n">
        <v>10148</v>
      </c>
      <c r="G1183" s="7" t="n">
        <v>107</v>
      </c>
      <c r="H1183" s="7" t="n">
        <v>0</v>
      </c>
      <c r="I1183" s="7" t="n">
        <v>1</v>
      </c>
      <c r="J1183" s="7" t="s">
        <v>7573</v>
      </c>
      <c r="K1183" s="7" t="s">
        <v>7573</v>
      </c>
    </row>
    <row r="1184" customFormat="false" ht="15" hidden="false" customHeight="false" outlineLevel="0" collapsed="false">
      <c r="A1184" s="7" t="s">
        <v>3079</v>
      </c>
      <c r="B1184" s="7" t="n">
        <v>227</v>
      </c>
      <c r="C1184" s="7" t="s">
        <v>23</v>
      </c>
      <c r="D1184" s="7" t="s">
        <v>3080</v>
      </c>
      <c r="E1184" s="7" t="s">
        <v>3081</v>
      </c>
      <c r="F1184" s="7" t="n">
        <v>11752</v>
      </c>
      <c r="G1184" s="7" t="n">
        <v>127</v>
      </c>
      <c r="H1184" s="7" t="n">
        <v>0</v>
      </c>
      <c r="I1184" s="7" t="n">
        <v>3</v>
      </c>
      <c r="J1184" s="7" t="s">
        <v>7573</v>
      </c>
      <c r="K1184" s="7" t="s">
        <v>7573</v>
      </c>
    </row>
    <row r="1185" customFormat="false" ht="15" hidden="false" customHeight="false" outlineLevel="0" collapsed="false">
      <c r="A1185" s="7" t="s">
        <v>3082</v>
      </c>
      <c r="B1185" s="7" t="n">
        <v>6235</v>
      </c>
      <c r="C1185" s="7" t="s">
        <v>23</v>
      </c>
      <c r="E1185" s="7" t="s">
        <v>3083</v>
      </c>
      <c r="F1185" s="7" t="n">
        <v>25561</v>
      </c>
      <c r="G1185" s="7" t="n">
        <v>215</v>
      </c>
      <c r="H1185" s="7" t="n">
        <v>0</v>
      </c>
      <c r="I1185" s="7" t="n">
        <v>10</v>
      </c>
      <c r="J1185" s="7" t="s">
        <v>7573</v>
      </c>
      <c r="K1185" s="7" t="s">
        <v>7573</v>
      </c>
    </row>
    <row r="1186" customFormat="false" ht="15" hidden="false" customHeight="false" outlineLevel="0" collapsed="false">
      <c r="A1186" s="7" t="s">
        <v>3084</v>
      </c>
      <c r="B1186" s="7" t="n">
        <v>1792</v>
      </c>
      <c r="C1186" s="7" t="s">
        <v>23</v>
      </c>
      <c r="D1186" s="7" t="s">
        <v>3085</v>
      </c>
      <c r="E1186" s="7" t="s">
        <v>3086</v>
      </c>
      <c r="F1186" s="7" t="n">
        <v>26965</v>
      </c>
      <c r="G1186" s="7" t="n">
        <v>577</v>
      </c>
      <c r="H1186" s="7" t="n">
        <v>0</v>
      </c>
      <c r="I1186" s="7" t="n">
        <v>117</v>
      </c>
      <c r="J1186" s="7" t="s">
        <v>7573</v>
      </c>
      <c r="K1186" s="7" t="s">
        <v>7573</v>
      </c>
    </row>
    <row r="1187" customFormat="false" ht="15" hidden="false" customHeight="false" outlineLevel="0" collapsed="false">
      <c r="A1187" s="7" t="s">
        <v>3087</v>
      </c>
      <c r="B1187" s="7" t="n">
        <v>263</v>
      </c>
      <c r="C1187" s="7" t="s">
        <v>23</v>
      </c>
      <c r="D1187" s="7" t="s">
        <v>3088</v>
      </c>
      <c r="E1187" s="7" t="s">
        <v>3089</v>
      </c>
      <c r="F1187" s="7" t="n">
        <v>20739</v>
      </c>
      <c r="G1187" s="7" t="n">
        <v>324</v>
      </c>
      <c r="H1187" s="7" t="n">
        <v>0</v>
      </c>
      <c r="I1187" s="7" t="n">
        <v>19</v>
      </c>
      <c r="J1187" s="7" t="s">
        <v>7573</v>
      </c>
      <c r="K1187" s="7" t="s">
        <v>7573</v>
      </c>
    </row>
    <row r="1188" customFormat="false" ht="15" hidden="false" customHeight="false" outlineLevel="0" collapsed="false">
      <c r="A1188" s="7" t="s">
        <v>3090</v>
      </c>
      <c r="B1188" s="7" t="n">
        <v>199</v>
      </c>
      <c r="C1188" s="7" t="s">
        <v>23</v>
      </c>
      <c r="D1188" s="7" t="s">
        <v>3091</v>
      </c>
      <c r="E1188" s="7" t="s">
        <v>3092</v>
      </c>
      <c r="F1188" s="7" t="n">
        <v>51747</v>
      </c>
      <c r="G1188" s="7" t="n">
        <v>498</v>
      </c>
      <c r="H1188" s="7" t="n">
        <v>1</v>
      </c>
      <c r="I1188" s="7" t="n">
        <v>212</v>
      </c>
      <c r="J1188" s="7" t="s">
        <v>7573</v>
      </c>
      <c r="K1188" s="7" t="s">
        <v>7573</v>
      </c>
    </row>
    <row r="1189" customFormat="false" ht="15" hidden="false" customHeight="false" outlineLevel="0" collapsed="false">
      <c r="A1189" s="7" t="s">
        <v>3093</v>
      </c>
      <c r="B1189" s="7" t="n">
        <v>127</v>
      </c>
      <c r="C1189" s="7" t="s">
        <v>23</v>
      </c>
      <c r="D1189" s="7" t="s">
        <v>3094</v>
      </c>
      <c r="E1189" s="7" t="s">
        <v>3095</v>
      </c>
      <c r="F1189" s="7" t="n">
        <v>20214</v>
      </c>
      <c r="G1189" s="7" t="n">
        <v>375</v>
      </c>
      <c r="H1189" s="7" t="n">
        <v>0</v>
      </c>
      <c r="I1189" s="7" t="n">
        <v>9</v>
      </c>
      <c r="J1189" s="7" t="s">
        <v>7573</v>
      </c>
      <c r="K1189" s="7" t="s">
        <v>7573</v>
      </c>
    </row>
    <row r="1190" customFormat="false" ht="15" hidden="false" customHeight="false" outlineLevel="0" collapsed="false">
      <c r="A1190" s="7" t="s">
        <v>3096</v>
      </c>
      <c r="B1190" s="7" t="n">
        <v>309</v>
      </c>
      <c r="C1190" s="7" t="s">
        <v>23</v>
      </c>
      <c r="D1190" s="7" t="s">
        <v>3097</v>
      </c>
      <c r="E1190" s="7" t="s">
        <v>3098</v>
      </c>
      <c r="F1190" s="7" t="n">
        <v>6806</v>
      </c>
      <c r="G1190" s="7" t="n">
        <v>72</v>
      </c>
      <c r="H1190" s="7" t="n">
        <v>0</v>
      </c>
      <c r="I1190" s="7" t="n">
        <v>23</v>
      </c>
      <c r="J1190" s="7" t="s">
        <v>7573</v>
      </c>
      <c r="K1190" s="7" t="s">
        <v>7573</v>
      </c>
    </row>
    <row r="1191" customFormat="false" ht="15" hidden="false" customHeight="false" outlineLevel="0" collapsed="false">
      <c r="A1191" s="7" t="s">
        <v>3099</v>
      </c>
      <c r="B1191" s="7" t="n">
        <v>281</v>
      </c>
      <c r="C1191" s="7" t="s">
        <v>23</v>
      </c>
      <c r="E1191" s="7" t="s">
        <v>3100</v>
      </c>
      <c r="F1191" s="7" t="n">
        <v>57421</v>
      </c>
      <c r="G1191" s="7" t="n">
        <v>401</v>
      </c>
      <c r="H1191" s="7" t="n">
        <v>0</v>
      </c>
      <c r="I1191" s="7" t="n">
        <v>25</v>
      </c>
      <c r="J1191" s="7" t="s">
        <v>7573</v>
      </c>
      <c r="K1191" s="7" t="s">
        <v>7573</v>
      </c>
    </row>
    <row r="1192" customFormat="false" ht="15" hidden="false" customHeight="false" outlineLevel="0" collapsed="false">
      <c r="A1192" s="7" t="s">
        <v>3101</v>
      </c>
      <c r="B1192" s="7" t="n">
        <v>30609</v>
      </c>
      <c r="C1192" s="7" t="s">
        <v>23</v>
      </c>
      <c r="D1192" s="7" t="s">
        <v>3102</v>
      </c>
      <c r="E1192" s="7" t="s">
        <v>3103</v>
      </c>
      <c r="F1192" s="7" t="n">
        <v>38616</v>
      </c>
      <c r="G1192" s="7" t="n">
        <v>522</v>
      </c>
      <c r="H1192" s="7" t="n">
        <v>0</v>
      </c>
      <c r="I1192" s="7" t="n">
        <v>1</v>
      </c>
      <c r="J1192" s="7" t="s">
        <v>7573</v>
      </c>
      <c r="K1192" s="7" t="s">
        <v>7573</v>
      </c>
    </row>
    <row r="1193" customFormat="false" ht="15" hidden="false" customHeight="false" outlineLevel="0" collapsed="false">
      <c r="A1193" s="7" t="s">
        <v>3104</v>
      </c>
      <c r="B1193" s="7" t="n">
        <v>248</v>
      </c>
      <c r="C1193" s="7" t="s">
        <v>23</v>
      </c>
      <c r="D1193" s="7" t="s">
        <v>3105</v>
      </c>
      <c r="E1193" s="7" t="s">
        <v>3106</v>
      </c>
      <c r="F1193" s="7" t="n">
        <v>33912</v>
      </c>
      <c r="G1193" s="7" t="n">
        <v>157</v>
      </c>
      <c r="H1193" s="7" t="n">
        <v>0</v>
      </c>
      <c r="I1193" s="7" t="n">
        <v>15</v>
      </c>
      <c r="J1193" s="7" t="s">
        <v>7573</v>
      </c>
      <c r="K1193" s="7" t="s">
        <v>7573</v>
      </c>
    </row>
    <row r="1194" customFormat="false" ht="15" hidden="false" customHeight="false" outlineLevel="0" collapsed="false">
      <c r="A1194" s="7" t="s">
        <v>3107</v>
      </c>
      <c r="B1194" s="7" t="n">
        <v>114029</v>
      </c>
      <c r="C1194" s="7" t="s">
        <v>23</v>
      </c>
      <c r="D1194" s="7" t="s">
        <v>3108</v>
      </c>
      <c r="E1194" s="7" t="s">
        <v>3109</v>
      </c>
      <c r="F1194" s="7" t="n">
        <v>684820</v>
      </c>
      <c r="G1194" s="7" t="n">
        <v>2517</v>
      </c>
      <c r="H1194" s="7" t="n">
        <v>0</v>
      </c>
      <c r="I1194" s="7" t="n">
        <v>130</v>
      </c>
      <c r="J1194" s="7" t="s">
        <v>7573</v>
      </c>
      <c r="K1194" s="7" t="s">
        <v>7573</v>
      </c>
    </row>
    <row r="1195" customFormat="false" ht="15" hidden="false" customHeight="false" outlineLevel="0" collapsed="false">
      <c r="A1195" s="7" t="s">
        <v>3110</v>
      </c>
      <c r="B1195" s="7" t="n">
        <v>111</v>
      </c>
      <c r="C1195" s="7" t="s">
        <v>23</v>
      </c>
      <c r="D1195" s="7" t="s">
        <v>3111</v>
      </c>
      <c r="E1195" s="7" t="s">
        <v>3112</v>
      </c>
      <c r="F1195" s="7" t="n">
        <v>11647</v>
      </c>
      <c r="G1195" s="7" t="n">
        <v>113</v>
      </c>
      <c r="H1195" s="7" t="n">
        <v>0</v>
      </c>
      <c r="I1195" s="7" t="n">
        <v>9</v>
      </c>
      <c r="J1195" s="7" t="s">
        <v>7573</v>
      </c>
      <c r="K1195" s="7" t="s">
        <v>7573</v>
      </c>
    </row>
    <row r="1196" customFormat="false" ht="15" hidden="false" customHeight="false" outlineLevel="0" collapsed="false">
      <c r="A1196" s="7" t="s">
        <v>3113</v>
      </c>
      <c r="B1196" s="7" t="n">
        <v>207</v>
      </c>
      <c r="C1196" s="7" t="s">
        <v>23</v>
      </c>
      <c r="E1196" s="7" t="s">
        <v>3114</v>
      </c>
      <c r="F1196" s="7" t="n">
        <v>18985</v>
      </c>
      <c r="G1196" s="7" t="n">
        <v>226</v>
      </c>
      <c r="H1196" s="7" t="n">
        <v>0</v>
      </c>
      <c r="I1196" s="7" t="n">
        <v>24</v>
      </c>
      <c r="J1196" s="7" t="s">
        <v>7573</v>
      </c>
      <c r="K1196" s="7" t="s">
        <v>7573</v>
      </c>
    </row>
    <row r="1197" customFormat="false" ht="15" hidden="false" customHeight="false" outlineLevel="0" collapsed="false">
      <c r="A1197" s="7" t="s">
        <v>3115</v>
      </c>
      <c r="B1197" s="7" t="n">
        <v>395</v>
      </c>
      <c r="C1197" s="7" t="s">
        <v>23</v>
      </c>
      <c r="D1197" s="7" t="s">
        <v>3116</v>
      </c>
      <c r="E1197" s="7" t="s">
        <v>3117</v>
      </c>
      <c r="F1197" s="7" t="n">
        <v>10538</v>
      </c>
      <c r="G1197" s="7" t="n">
        <v>165</v>
      </c>
      <c r="H1197" s="7" t="n">
        <v>0</v>
      </c>
      <c r="I1197" s="7" t="n">
        <v>36</v>
      </c>
      <c r="J1197" s="7" t="s">
        <v>7573</v>
      </c>
      <c r="K1197" s="7" t="s">
        <v>7573</v>
      </c>
    </row>
    <row r="1198" customFormat="false" ht="15" hidden="false" customHeight="false" outlineLevel="0" collapsed="false">
      <c r="A1198" s="7" t="s">
        <v>3118</v>
      </c>
      <c r="B1198" s="7" t="n">
        <v>303</v>
      </c>
      <c r="C1198" s="7" t="s">
        <v>23</v>
      </c>
      <c r="F1198" s="7" t="n">
        <v>807573</v>
      </c>
      <c r="G1198" s="7" t="n">
        <v>12545</v>
      </c>
      <c r="H1198" s="7" t="n">
        <v>0</v>
      </c>
      <c r="I1198" s="7" t="n">
        <v>1602</v>
      </c>
      <c r="J1198" s="7" t="s">
        <v>7573</v>
      </c>
      <c r="K1198" s="7" t="s">
        <v>7573</v>
      </c>
    </row>
    <row r="1199" customFormat="false" ht="15" hidden="false" customHeight="false" outlineLevel="0" collapsed="false">
      <c r="A1199" s="7" t="s">
        <v>3119</v>
      </c>
      <c r="B1199" s="7" t="n">
        <v>115</v>
      </c>
      <c r="C1199" s="7" t="s">
        <v>23</v>
      </c>
      <c r="D1199" s="7" t="s">
        <v>3120</v>
      </c>
      <c r="E1199" s="7" t="s">
        <v>3121</v>
      </c>
      <c r="F1199" s="7" t="n">
        <v>6282</v>
      </c>
      <c r="G1199" s="7" t="n">
        <v>53</v>
      </c>
      <c r="H1199" s="7" t="n">
        <v>0</v>
      </c>
      <c r="I1199" s="7" t="n">
        <v>6</v>
      </c>
      <c r="J1199" s="7" t="s">
        <v>7573</v>
      </c>
      <c r="K1199" s="7" t="s">
        <v>7573</v>
      </c>
    </row>
    <row r="1200" customFormat="false" ht="15" hidden="false" customHeight="false" outlineLevel="0" collapsed="false">
      <c r="A1200" s="7" t="s">
        <v>3122</v>
      </c>
      <c r="B1200" s="7" t="n">
        <v>149</v>
      </c>
      <c r="C1200" s="7" t="s">
        <v>23</v>
      </c>
      <c r="E1200" s="7" t="s">
        <v>3123</v>
      </c>
      <c r="F1200" s="7" t="n">
        <v>8467</v>
      </c>
      <c r="G1200" s="7" t="n">
        <v>145</v>
      </c>
      <c r="H1200" s="7" t="n">
        <v>0</v>
      </c>
      <c r="I1200" s="7" t="n">
        <v>1</v>
      </c>
      <c r="J1200" s="7" t="s">
        <v>7573</v>
      </c>
      <c r="K1200" s="7" t="s">
        <v>7573</v>
      </c>
    </row>
    <row r="1201" customFormat="false" ht="15" hidden="false" customHeight="false" outlineLevel="0" collapsed="false">
      <c r="A1201" s="7" t="s">
        <v>3124</v>
      </c>
      <c r="B1201" s="7" t="n">
        <v>152</v>
      </c>
      <c r="C1201" s="7" t="s">
        <v>23</v>
      </c>
      <c r="D1201" s="7" t="s">
        <v>3125</v>
      </c>
      <c r="E1201" s="7" t="s">
        <v>3126</v>
      </c>
      <c r="F1201" s="7" t="n">
        <v>15984</v>
      </c>
      <c r="G1201" s="7" t="n">
        <v>101</v>
      </c>
      <c r="H1201" s="7" t="n">
        <v>1</v>
      </c>
      <c r="I1201" s="7" t="n">
        <v>43</v>
      </c>
      <c r="J1201" s="7" t="s">
        <v>7573</v>
      </c>
      <c r="K1201" s="7" t="s">
        <v>7573</v>
      </c>
    </row>
    <row r="1202" customFormat="false" ht="15" hidden="false" customHeight="false" outlineLevel="0" collapsed="false">
      <c r="A1202" s="7" t="s">
        <v>3127</v>
      </c>
      <c r="B1202" s="7" t="n">
        <v>215</v>
      </c>
      <c r="C1202" s="7" t="s">
        <v>23</v>
      </c>
      <c r="D1202" s="7" t="s">
        <v>3128</v>
      </c>
      <c r="E1202" s="7" t="s">
        <v>3129</v>
      </c>
      <c r="F1202" s="7" t="n">
        <v>90507</v>
      </c>
      <c r="G1202" s="7" t="n">
        <v>401</v>
      </c>
      <c r="H1202" s="7" t="n">
        <v>0</v>
      </c>
      <c r="I1202" s="7" t="n">
        <v>25</v>
      </c>
      <c r="J1202" s="7" t="s">
        <v>7573</v>
      </c>
      <c r="K1202" s="7" t="s">
        <v>7573</v>
      </c>
    </row>
    <row r="1203" customFormat="false" ht="15" hidden="false" customHeight="false" outlineLevel="0" collapsed="false">
      <c r="A1203" s="7" t="s">
        <v>3130</v>
      </c>
      <c r="B1203" s="7" t="n">
        <v>164</v>
      </c>
      <c r="C1203" s="7" t="s">
        <v>23</v>
      </c>
      <c r="D1203" s="7" t="s">
        <v>3131</v>
      </c>
      <c r="E1203" s="7" t="s">
        <v>3132</v>
      </c>
      <c r="F1203" s="7" t="n">
        <v>15300</v>
      </c>
      <c r="G1203" s="7" t="n">
        <v>110</v>
      </c>
      <c r="H1203" s="7" t="n">
        <v>0</v>
      </c>
      <c r="I1203" s="7" t="n">
        <v>10</v>
      </c>
      <c r="J1203" s="7" t="s">
        <v>7573</v>
      </c>
      <c r="K1203" s="7" t="s">
        <v>7573</v>
      </c>
    </row>
    <row r="1204" customFormat="false" ht="15" hidden="false" customHeight="false" outlineLevel="0" collapsed="false">
      <c r="A1204" s="7" t="s">
        <v>3133</v>
      </c>
      <c r="B1204" s="7" t="n">
        <v>321</v>
      </c>
      <c r="C1204" s="7" t="s">
        <v>23</v>
      </c>
      <c r="E1204" s="7" t="s">
        <v>3134</v>
      </c>
      <c r="F1204" s="7" t="n">
        <v>6664</v>
      </c>
      <c r="G1204" s="7" t="n">
        <v>95</v>
      </c>
      <c r="H1204" s="7" t="n">
        <v>6</v>
      </c>
      <c r="I1204" s="7" t="n">
        <v>103</v>
      </c>
      <c r="J1204" s="7" t="s">
        <v>7573</v>
      </c>
      <c r="K1204" s="7" t="s">
        <v>7573</v>
      </c>
    </row>
    <row r="1205" customFormat="false" ht="15" hidden="false" customHeight="false" outlineLevel="0" collapsed="false">
      <c r="A1205" s="7" t="s">
        <v>3135</v>
      </c>
      <c r="B1205" s="7" t="n">
        <v>1899</v>
      </c>
      <c r="C1205" s="7" t="s">
        <v>23</v>
      </c>
      <c r="D1205" s="7" t="s">
        <v>3136</v>
      </c>
      <c r="E1205" s="7" t="s">
        <v>3137</v>
      </c>
      <c r="F1205" s="7" t="n">
        <v>29240</v>
      </c>
      <c r="G1205" s="7" t="n">
        <v>329</v>
      </c>
      <c r="H1205" s="7" t="n">
        <v>9</v>
      </c>
      <c r="I1205" s="7" t="n">
        <v>332</v>
      </c>
      <c r="J1205" s="7" t="s">
        <v>7573</v>
      </c>
      <c r="K1205" s="7" t="s">
        <v>7573</v>
      </c>
    </row>
    <row r="1206" customFormat="false" ht="15" hidden="false" customHeight="false" outlineLevel="0" collapsed="false">
      <c r="A1206" s="7" t="s">
        <v>3138</v>
      </c>
      <c r="B1206" s="7" t="n">
        <v>396</v>
      </c>
      <c r="C1206" s="7" t="s">
        <v>23</v>
      </c>
      <c r="D1206" s="7" t="s">
        <v>3139</v>
      </c>
      <c r="E1206" s="7" t="s">
        <v>3140</v>
      </c>
      <c r="F1206" s="7" t="n">
        <v>35723</v>
      </c>
      <c r="G1206" s="7" t="n">
        <v>303</v>
      </c>
      <c r="H1206" s="7" t="n">
        <v>0</v>
      </c>
      <c r="I1206" s="7" t="n">
        <v>19</v>
      </c>
      <c r="J1206" s="7" t="s">
        <v>7573</v>
      </c>
      <c r="K1206" s="7" t="s">
        <v>7573</v>
      </c>
    </row>
    <row r="1207" customFormat="false" ht="15" hidden="false" customHeight="false" outlineLevel="0" collapsed="false">
      <c r="A1207" s="7" t="s">
        <v>3141</v>
      </c>
      <c r="B1207" s="7" t="n">
        <v>1591</v>
      </c>
      <c r="C1207" s="7" t="s">
        <v>23</v>
      </c>
      <c r="D1207" s="7" t="s">
        <v>3142</v>
      </c>
      <c r="E1207" s="7" t="s">
        <v>3143</v>
      </c>
      <c r="F1207" s="7" t="n">
        <v>35031</v>
      </c>
      <c r="G1207" s="7" t="n">
        <v>424</v>
      </c>
      <c r="H1207" s="7" t="n">
        <v>0</v>
      </c>
      <c r="I1207" s="7" t="n">
        <v>12</v>
      </c>
      <c r="J1207" s="7" t="s">
        <v>7573</v>
      </c>
      <c r="K1207" s="7" t="s">
        <v>7573</v>
      </c>
    </row>
    <row r="1208" customFormat="false" ht="15" hidden="false" customHeight="false" outlineLevel="0" collapsed="false">
      <c r="A1208" s="7" t="s">
        <v>3144</v>
      </c>
      <c r="B1208" s="7" t="n">
        <v>18703</v>
      </c>
      <c r="C1208" s="7" t="s">
        <v>23</v>
      </c>
      <c r="E1208" s="7" t="s">
        <v>3145</v>
      </c>
      <c r="F1208" s="7" t="n">
        <v>44310</v>
      </c>
      <c r="G1208" s="7" t="n">
        <v>342</v>
      </c>
      <c r="H1208" s="7" t="n">
        <v>0</v>
      </c>
      <c r="I1208" s="7" t="n">
        <v>93</v>
      </c>
      <c r="J1208" s="7" t="s">
        <v>7573</v>
      </c>
      <c r="K1208" s="7" t="s">
        <v>7573</v>
      </c>
    </row>
    <row r="1209" customFormat="false" ht="15" hidden="false" customHeight="false" outlineLevel="0" collapsed="false">
      <c r="A1209" s="7" t="s">
        <v>3146</v>
      </c>
      <c r="B1209" s="7" t="n">
        <v>654</v>
      </c>
      <c r="C1209" s="7" t="s">
        <v>23</v>
      </c>
      <c r="D1209" s="7" t="s">
        <v>3147</v>
      </c>
      <c r="E1209" s="7" t="s">
        <v>3148</v>
      </c>
      <c r="F1209" s="7" t="n">
        <v>12358</v>
      </c>
      <c r="G1209" s="7" t="n">
        <v>323</v>
      </c>
      <c r="H1209" s="7" t="n">
        <v>7</v>
      </c>
      <c r="I1209" s="7" t="n">
        <v>19</v>
      </c>
      <c r="J1209" s="7" t="s">
        <v>7573</v>
      </c>
      <c r="K1209" s="7" t="s">
        <v>7573</v>
      </c>
    </row>
    <row r="1210" customFormat="false" ht="15" hidden="false" customHeight="false" outlineLevel="0" collapsed="false">
      <c r="A1210" s="7" t="s">
        <v>3149</v>
      </c>
      <c r="B1210" s="7" t="n">
        <v>110</v>
      </c>
      <c r="C1210" s="7" t="s">
        <v>23</v>
      </c>
      <c r="D1210" s="7" t="s">
        <v>3150</v>
      </c>
      <c r="E1210" s="7" t="s">
        <v>3151</v>
      </c>
      <c r="F1210" s="7" t="n">
        <v>10002</v>
      </c>
      <c r="G1210" s="7" t="n">
        <v>92</v>
      </c>
      <c r="H1210" s="7" t="n">
        <v>0</v>
      </c>
      <c r="I1210" s="7" t="n">
        <v>13</v>
      </c>
      <c r="J1210" s="7" t="s">
        <v>7573</v>
      </c>
      <c r="K1210" s="7" t="s">
        <v>7573</v>
      </c>
    </row>
    <row r="1211" customFormat="false" ht="15" hidden="false" customHeight="false" outlineLevel="0" collapsed="false">
      <c r="A1211" s="7" t="s">
        <v>3152</v>
      </c>
      <c r="B1211" s="7" t="n">
        <v>608</v>
      </c>
      <c r="C1211" s="7" t="s">
        <v>23</v>
      </c>
      <c r="D1211" s="7" t="s">
        <v>3153</v>
      </c>
      <c r="E1211" s="7" t="s">
        <v>3154</v>
      </c>
      <c r="F1211" s="7" t="n">
        <v>12767</v>
      </c>
      <c r="G1211" s="7" t="n">
        <v>78</v>
      </c>
      <c r="H1211" s="7" t="n">
        <v>0</v>
      </c>
      <c r="I1211" s="7" t="n">
        <v>15</v>
      </c>
      <c r="J1211" s="7" t="s">
        <v>7573</v>
      </c>
      <c r="K1211" s="7" t="s">
        <v>7573</v>
      </c>
    </row>
    <row r="1212" customFormat="false" ht="15" hidden="false" customHeight="false" outlineLevel="0" collapsed="false">
      <c r="A1212" s="7" t="s">
        <v>3155</v>
      </c>
      <c r="B1212" s="7" t="n">
        <v>433</v>
      </c>
      <c r="C1212" s="7" t="s">
        <v>23</v>
      </c>
      <c r="D1212" s="7" t="s">
        <v>3156</v>
      </c>
      <c r="E1212" s="7" t="s">
        <v>3157</v>
      </c>
      <c r="F1212" s="7" t="n">
        <v>36432</v>
      </c>
      <c r="G1212" s="7" t="n">
        <v>247</v>
      </c>
      <c r="H1212" s="7" t="n">
        <v>0</v>
      </c>
      <c r="I1212" s="7" t="n">
        <v>16</v>
      </c>
      <c r="J1212" s="7" t="s">
        <v>7573</v>
      </c>
      <c r="K1212" s="7" t="s">
        <v>7573</v>
      </c>
    </row>
    <row r="1213" customFormat="false" ht="15" hidden="false" customHeight="false" outlineLevel="0" collapsed="false">
      <c r="A1213" s="7" t="s">
        <v>3158</v>
      </c>
      <c r="B1213" s="7" t="n">
        <v>121</v>
      </c>
      <c r="C1213" s="7" t="s">
        <v>23</v>
      </c>
      <c r="D1213" s="7" t="s">
        <v>3159</v>
      </c>
      <c r="E1213" s="7" t="s">
        <v>3160</v>
      </c>
      <c r="F1213" s="7" t="n">
        <v>8192</v>
      </c>
      <c r="G1213" s="7" t="n">
        <v>44</v>
      </c>
      <c r="H1213" s="7" t="n">
        <v>0</v>
      </c>
      <c r="I1213" s="7" t="n">
        <v>8</v>
      </c>
      <c r="J1213" s="7" t="s">
        <v>7573</v>
      </c>
      <c r="K1213" s="7" t="s">
        <v>7573</v>
      </c>
    </row>
    <row r="1214" customFormat="false" ht="15" hidden="false" customHeight="false" outlineLevel="0" collapsed="false">
      <c r="A1214" s="7" t="s">
        <v>3161</v>
      </c>
      <c r="B1214" s="7" t="n">
        <v>213</v>
      </c>
      <c r="C1214" s="7" t="s">
        <v>23</v>
      </c>
      <c r="D1214" s="7" t="s">
        <v>3162</v>
      </c>
      <c r="E1214" s="7" t="s">
        <v>3163</v>
      </c>
      <c r="F1214" s="7" t="n">
        <v>7363</v>
      </c>
      <c r="G1214" s="7" t="n">
        <v>114</v>
      </c>
      <c r="H1214" s="7" t="n">
        <v>0</v>
      </c>
      <c r="I1214" s="7" t="n">
        <v>1</v>
      </c>
      <c r="J1214" s="7" t="s">
        <v>7573</v>
      </c>
      <c r="K1214" s="7" t="s">
        <v>7573</v>
      </c>
    </row>
    <row r="1215" customFormat="false" ht="15" hidden="false" customHeight="false" outlineLevel="0" collapsed="false">
      <c r="A1215" s="7" t="s">
        <v>3164</v>
      </c>
      <c r="B1215" s="7" t="n">
        <v>161</v>
      </c>
      <c r="C1215" s="7" t="s">
        <v>23</v>
      </c>
      <c r="D1215" s="7" t="s">
        <v>3165</v>
      </c>
      <c r="E1215" s="7" t="s">
        <v>3166</v>
      </c>
      <c r="F1215" s="7" t="n">
        <v>5966</v>
      </c>
      <c r="G1215" s="7" t="n">
        <v>66</v>
      </c>
      <c r="H1215" s="7" t="n">
        <v>0</v>
      </c>
      <c r="I1215" s="7" t="n">
        <v>57</v>
      </c>
      <c r="J1215" s="7" t="s">
        <v>7573</v>
      </c>
      <c r="K1215" s="7" t="s">
        <v>7573</v>
      </c>
    </row>
    <row r="1216" customFormat="false" ht="15" hidden="false" customHeight="false" outlineLevel="0" collapsed="false">
      <c r="A1216" s="7" t="s">
        <v>3167</v>
      </c>
      <c r="B1216" s="7" t="n">
        <v>685</v>
      </c>
      <c r="C1216" s="7" t="s">
        <v>23</v>
      </c>
      <c r="F1216" s="7" t="n">
        <v>21271</v>
      </c>
      <c r="G1216" s="7" t="n">
        <v>166</v>
      </c>
      <c r="H1216" s="7" t="n">
        <v>0</v>
      </c>
      <c r="I1216" s="7" t="n">
        <v>3</v>
      </c>
      <c r="J1216" s="7" t="s">
        <v>7573</v>
      </c>
      <c r="K1216" s="7" t="s">
        <v>7573</v>
      </c>
    </row>
    <row r="1217" customFormat="false" ht="15" hidden="false" customHeight="false" outlineLevel="0" collapsed="false">
      <c r="A1217" s="7" t="s">
        <v>3168</v>
      </c>
      <c r="B1217" s="7" t="n">
        <v>3150</v>
      </c>
      <c r="C1217" s="7" t="s">
        <v>23</v>
      </c>
      <c r="D1217" s="7" t="s">
        <v>3169</v>
      </c>
      <c r="E1217" s="7" t="s">
        <v>3170</v>
      </c>
      <c r="F1217" s="7" t="n">
        <v>15866</v>
      </c>
      <c r="G1217" s="7" t="n">
        <v>89</v>
      </c>
      <c r="H1217" s="7" t="n">
        <v>0</v>
      </c>
      <c r="I1217" s="7" t="n">
        <v>38</v>
      </c>
      <c r="J1217" s="7" t="s">
        <v>7573</v>
      </c>
      <c r="K1217" s="7" t="s">
        <v>7573</v>
      </c>
    </row>
    <row r="1218" customFormat="false" ht="15" hidden="false" customHeight="false" outlineLevel="0" collapsed="false">
      <c r="A1218" s="7" t="s">
        <v>3171</v>
      </c>
      <c r="B1218" s="7" t="n">
        <v>515</v>
      </c>
      <c r="C1218" s="7" t="s">
        <v>23</v>
      </c>
      <c r="D1218" s="7" t="s">
        <v>3172</v>
      </c>
      <c r="E1218" s="7" t="s">
        <v>3173</v>
      </c>
      <c r="F1218" s="7" t="n">
        <v>5322</v>
      </c>
      <c r="G1218" s="7" t="n">
        <v>62</v>
      </c>
      <c r="H1218" s="7" t="n">
        <v>0</v>
      </c>
      <c r="I1218" s="7" t="n">
        <v>1</v>
      </c>
      <c r="J1218" s="7" t="s">
        <v>7573</v>
      </c>
      <c r="K1218" s="7" t="s">
        <v>7573</v>
      </c>
    </row>
    <row r="1219" customFormat="false" ht="15" hidden="false" customHeight="false" outlineLevel="0" collapsed="false">
      <c r="A1219" s="7" t="s">
        <v>3174</v>
      </c>
      <c r="B1219" s="7" t="n">
        <v>2928</v>
      </c>
      <c r="C1219" s="7" t="s">
        <v>23</v>
      </c>
      <c r="D1219" s="7" t="s">
        <v>3175</v>
      </c>
      <c r="E1219" s="7" t="s">
        <v>3176</v>
      </c>
      <c r="F1219" s="7" t="n">
        <v>123249</v>
      </c>
      <c r="G1219" s="7" t="n">
        <v>1597</v>
      </c>
      <c r="H1219" s="7" t="n">
        <v>0</v>
      </c>
      <c r="I1219" s="7" t="n">
        <v>28</v>
      </c>
      <c r="J1219" s="7" t="s">
        <v>7573</v>
      </c>
      <c r="K1219" s="7" t="s">
        <v>7573</v>
      </c>
    </row>
    <row r="1220" customFormat="false" ht="15" hidden="false" customHeight="false" outlineLevel="0" collapsed="false">
      <c r="A1220" s="7" t="s">
        <v>3177</v>
      </c>
      <c r="B1220" s="7" t="n">
        <v>139</v>
      </c>
      <c r="C1220" s="7" t="s">
        <v>23</v>
      </c>
      <c r="E1220" s="7" t="s">
        <v>3178</v>
      </c>
      <c r="F1220" s="7" t="n">
        <v>13262</v>
      </c>
      <c r="G1220" s="7" t="n">
        <v>108</v>
      </c>
      <c r="H1220" s="7" t="n">
        <v>0</v>
      </c>
      <c r="I1220" s="7" t="n">
        <v>15</v>
      </c>
      <c r="J1220" s="7" t="s">
        <v>7573</v>
      </c>
      <c r="K1220" s="7" t="s">
        <v>7573</v>
      </c>
    </row>
    <row r="1221" customFormat="false" ht="15" hidden="false" customHeight="false" outlineLevel="0" collapsed="false">
      <c r="A1221" s="7" t="s">
        <v>3179</v>
      </c>
      <c r="B1221" s="7" t="n">
        <v>831</v>
      </c>
      <c r="C1221" s="7" t="s">
        <v>23</v>
      </c>
      <c r="F1221" s="7" t="n">
        <v>200752</v>
      </c>
      <c r="G1221" s="7" t="n">
        <v>862</v>
      </c>
      <c r="H1221" s="7" t="n">
        <v>0</v>
      </c>
      <c r="I1221" s="7" t="n">
        <v>8</v>
      </c>
      <c r="J1221" s="7" t="s">
        <v>7573</v>
      </c>
      <c r="K1221" s="7" t="s">
        <v>7573</v>
      </c>
    </row>
    <row r="1222" customFormat="false" ht="15" hidden="false" customHeight="false" outlineLevel="0" collapsed="false">
      <c r="A1222" s="7" t="s">
        <v>3180</v>
      </c>
      <c r="B1222" s="7" t="n">
        <v>355</v>
      </c>
      <c r="C1222" s="7" t="s">
        <v>23</v>
      </c>
      <c r="E1222" s="7" t="s">
        <v>3181</v>
      </c>
      <c r="F1222" s="7" t="n">
        <v>18287</v>
      </c>
      <c r="G1222" s="7" t="n">
        <v>184</v>
      </c>
      <c r="H1222" s="7" t="n">
        <v>0</v>
      </c>
      <c r="I1222" s="7" t="n">
        <v>149</v>
      </c>
      <c r="J1222" s="7" t="s">
        <v>7573</v>
      </c>
      <c r="K1222" s="7" t="s">
        <v>7573</v>
      </c>
    </row>
    <row r="1223" customFormat="false" ht="15" hidden="false" customHeight="false" outlineLevel="0" collapsed="false">
      <c r="A1223" s="7" t="s">
        <v>3182</v>
      </c>
      <c r="B1223" s="7" t="n">
        <v>155</v>
      </c>
      <c r="C1223" s="7" t="s">
        <v>23</v>
      </c>
      <c r="D1223" s="7" t="s">
        <v>3183</v>
      </c>
      <c r="E1223" s="7" t="s">
        <v>3184</v>
      </c>
      <c r="F1223" s="7" t="n">
        <v>8280</v>
      </c>
      <c r="G1223" s="7" t="n">
        <v>84</v>
      </c>
      <c r="H1223" s="7" t="n">
        <v>0</v>
      </c>
      <c r="I1223" s="7" t="n">
        <v>226</v>
      </c>
      <c r="J1223" s="7" t="s">
        <v>7573</v>
      </c>
      <c r="K1223" s="7" t="s">
        <v>7573</v>
      </c>
    </row>
    <row r="1224" customFormat="false" ht="15" hidden="false" customHeight="false" outlineLevel="0" collapsed="false">
      <c r="A1224" s="7" t="s">
        <v>3185</v>
      </c>
      <c r="B1224" s="7" t="n">
        <v>119</v>
      </c>
      <c r="C1224" s="7" t="s">
        <v>23</v>
      </c>
      <c r="E1224" s="7" t="s">
        <v>3186</v>
      </c>
      <c r="F1224" s="7" t="n">
        <v>66112</v>
      </c>
      <c r="G1224" s="7" t="n">
        <v>612</v>
      </c>
      <c r="H1224" s="7" t="n">
        <v>0</v>
      </c>
      <c r="I1224" s="7" t="n">
        <v>64</v>
      </c>
      <c r="J1224" s="7" t="s">
        <v>7573</v>
      </c>
      <c r="K1224" s="7" t="s">
        <v>7573</v>
      </c>
    </row>
    <row r="1225" customFormat="false" ht="15" hidden="false" customHeight="false" outlineLevel="0" collapsed="false">
      <c r="A1225" s="7" t="s">
        <v>3187</v>
      </c>
      <c r="B1225" s="7" t="n">
        <v>21241</v>
      </c>
      <c r="C1225" s="7" t="s">
        <v>23</v>
      </c>
      <c r="D1225" s="7" t="s">
        <v>3188</v>
      </c>
      <c r="E1225" s="7" t="s">
        <v>3189</v>
      </c>
      <c r="F1225" s="7" t="n">
        <v>33063</v>
      </c>
      <c r="G1225" s="7" t="n">
        <v>394</v>
      </c>
      <c r="H1225" s="7" t="n">
        <v>2</v>
      </c>
      <c r="I1225" s="7" t="n">
        <v>38</v>
      </c>
      <c r="J1225" s="7" t="s">
        <v>7573</v>
      </c>
      <c r="K1225" s="7" t="s">
        <v>7573</v>
      </c>
    </row>
    <row r="1226" customFormat="false" ht="15" hidden="false" customHeight="false" outlineLevel="0" collapsed="false">
      <c r="A1226" s="7" t="s">
        <v>3190</v>
      </c>
      <c r="B1226" s="7" t="n">
        <v>103</v>
      </c>
      <c r="C1226" s="7" t="s">
        <v>23</v>
      </c>
      <c r="E1226" s="7" t="s">
        <v>3191</v>
      </c>
      <c r="F1226" s="7" t="n">
        <v>14261</v>
      </c>
      <c r="G1226" s="7" t="n">
        <v>108</v>
      </c>
      <c r="H1226" s="7" t="n">
        <v>0</v>
      </c>
      <c r="I1226" s="7" t="n">
        <v>67</v>
      </c>
      <c r="J1226" s="7" t="s">
        <v>7573</v>
      </c>
      <c r="K1226" s="7" t="s">
        <v>7573</v>
      </c>
    </row>
    <row r="1227" customFormat="false" ht="15" hidden="false" customHeight="false" outlineLevel="0" collapsed="false">
      <c r="A1227" s="7" t="s">
        <v>3192</v>
      </c>
      <c r="B1227" s="7" t="n">
        <v>1516</v>
      </c>
      <c r="C1227" s="7" t="s">
        <v>23</v>
      </c>
      <c r="D1227" s="7" t="s">
        <v>3193</v>
      </c>
      <c r="E1227" s="7" t="s">
        <v>3194</v>
      </c>
      <c r="F1227" s="7" t="n">
        <v>5603</v>
      </c>
      <c r="G1227" s="7" t="n">
        <v>58</v>
      </c>
      <c r="H1227" s="7" t="n">
        <v>0</v>
      </c>
      <c r="I1227" s="7" t="n">
        <v>1</v>
      </c>
      <c r="J1227" s="7" t="s">
        <v>7573</v>
      </c>
      <c r="K1227" s="7" t="s">
        <v>7573</v>
      </c>
    </row>
    <row r="1228" customFormat="false" ht="15" hidden="false" customHeight="false" outlineLevel="0" collapsed="false">
      <c r="A1228" s="7" t="s">
        <v>3195</v>
      </c>
      <c r="B1228" s="7" t="n">
        <v>690</v>
      </c>
      <c r="C1228" s="7" t="s">
        <v>23</v>
      </c>
      <c r="D1228" s="7" t="s">
        <v>3196</v>
      </c>
      <c r="E1228" s="7" t="s">
        <v>3197</v>
      </c>
      <c r="F1228" s="7" t="n">
        <v>18358</v>
      </c>
      <c r="G1228" s="7" t="n">
        <v>197</v>
      </c>
      <c r="H1228" s="7" t="n">
        <v>0</v>
      </c>
      <c r="I1228" s="7" t="n">
        <v>10</v>
      </c>
      <c r="J1228" s="7" t="s">
        <v>7573</v>
      </c>
      <c r="K1228" s="7" t="s">
        <v>7573</v>
      </c>
    </row>
    <row r="1229" customFormat="false" ht="15" hidden="false" customHeight="false" outlineLevel="0" collapsed="false">
      <c r="A1229" s="7" t="s">
        <v>3198</v>
      </c>
      <c r="B1229" s="7" t="n">
        <v>150</v>
      </c>
      <c r="C1229" s="7" t="s">
        <v>23</v>
      </c>
      <c r="F1229" s="7" t="n">
        <v>7386</v>
      </c>
      <c r="G1229" s="7" t="n">
        <v>74</v>
      </c>
      <c r="H1229" s="7" t="n">
        <v>0</v>
      </c>
      <c r="I1229" s="7" t="n">
        <v>9</v>
      </c>
      <c r="J1229" s="7" t="s">
        <v>7573</v>
      </c>
      <c r="K1229" s="7" t="s">
        <v>7573</v>
      </c>
    </row>
    <row r="1230" customFormat="false" ht="15" hidden="false" customHeight="false" outlineLevel="0" collapsed="false">
      <c r="A1230" s="7" t="s">
        <v>3199</v>
      </c>
      <c r="B1230" s="7" t="n">
        <v>341</v>
      </c>
      <c r="C1230" s="7" t="s">
        <v>23</v>
      </c>
      <c r="D1230" s="7" t="s">
        <v>3200</v>
      </c>
      <c r="E1230" s="7" t="s">
        <v>3201</v>
      </c>
      <c r="F1230" s="7" t="n">
        <v>11396</v>
      </c>
      <c r="G1230" s="7" t="n">
        <v>56</v>
      </c>
      <c r="H1230" s="7" t="n">
        <v>0</v>
      </c>
      <c r="I1230" s="7" t="n">
        <v>7</v>
      </c>
      <c r="J1230" s="7" t="s">
        <v>7573</v>
      </c>
      <c r="K1230" s="7" t="s">
        <v>7573</v>
      </c>
    </row>
    <row r="1231" customFormat="false" ht="15" hidden="false" customHeight="false" outlineLevel="0" collapsed="false">
      <c r="A1231" s="7" t="s">
        <v>3202</v>
      </c>
      <c r="B1231" s="7" t="n">
        <v>2713</v>
      </c>
      <c r="C1231" s="7" t="s">
        <v>23</v>
      </c>
      <c r="E1231" s="7" t="s">
        <v>3203</v>
      </c>
      <c r="F1231" s="7" t="n">
        <v>13351</v>
      </c>
      <c r="G1231" s="7" t="n">
        <v>133</v>
      </c>
      <c r="H1231" s="7" t="n">
        <v>0</v>
      </c>
      <c r="I1231" s="7" t="n">
        <v>16</v>
      </c>
      <c r="J1231" s="7" t="s">
        <v>7573</v>
      </c>
      <c r="K1231" s="7" t="s">
        <v>7573</v>
      </c>
    </row>
    <row r="1232" customFormat="false" ht="15" hidden="false" customHeight="false" outlineLevel="0" collapsed="false">
      <c r="A1232" s="7" t="s">
        <v>3204</v>
      </c>
      <c r="B1232" s="7" t="n">
        <v>171</v>
      </c>
      <c r="C1232" s="7" t="s">
        <v>23</v>
      </c>
      <c r="D1232" s="7" t="s">
        <v>3205</v>
      </c>
      <c r="E1232" s="7" t="s">
        <v>3206</v>
      </c>
      <c r="F1232" s="7" t="n">
        <v>9666</v>
      </c>
      <c r="G1232" s="7" t="n">
        <v>99</v>
      </c>
      <c r="H1232" s="7" t="n">
        <v>0</v>
      </c>
      <c r="I1232" s="7" t="n">
        <v>3</v>
      </c>
      <c r="J1232" s="7" t="s">
        <v>7573</v>
      </c>
      <c r="K1232" s="7" t="s">
        <v>7573</v>
      </c>
    </row>
    <row r="1233" customFormat="false" ht="15" hidden="false" customHeight="false" outlineLevel="0" collapsed="false">
      <c r="A1233" s="7" t="s">
        <v>3207</v>
      </c>
      <c r="B1233" s="7" t="n">
        <v>179</v>
      </c>
      <c r="C1233" s="7" t="s">
        <v>23</v>
      </c>
      <c r="E1233" s="7" t="s">
        <v>3208</v>
      </c>
      <c r="F1233" s="7" t="n">
        <v>29062</v>
      </c>
      <c r="G1233" s="7" t="n">
        <v>264</v>
      </c>
      <c r="H1233" s="7" t="n">
        <v>0</v>
      </c>
      <c r="I1233" s="7" t="n">
        <v>14</v>
      </c>
      <c r="J1233" s="7" t="s">
        <v>7573</v>
      </c>
      <c r="K1233" s="7" t="s">
        <v>7573</v>
      </c>
    </row>
    <row r="1234" customFormat="false" ht="15" hidden="false" customHeight="false" outlineLevel="0" collapsed="false">
      <c r="A1234" s="7" t="s">
        <v>3209</v>
      </c>
      <c r="B1234" s="7" t="n">
        <v>1512</v>
      </c>
      <c r="C1234" s="7" t="s">
        <v>23</v>
      </c>
      <c r="D1234" s="7" t="s">
        <v>3210</v>
      </c>
      <c r="E1234" s="7" t="s">
        <v>3211</v>
      </c>
      <c r="F1234" s="7" t="n">
        <v>123818</v>
      </c>
      <c r="G1234" s="7" t="n">
        <v>981</v>
      </c>
      <c r="H1234" s="7" t="n">
        <v>0</v>
      </c>
      <c r="I1234" s="7" t="n">
        <v>81</v>
      </c>
      <c r="J1234" s="7" t="s">
        <v>7573</v>
      </c>
      <c r="K1234" s="7" t="s">
        <v>7573</v>
      </c>
    </row>
    <row r="1235" customFormat="false" ht="15" hidden="false" customHeight="false" outlineLevel="0" collapsed="false">
      <c r="A1235" s="7" t="s">
        <v>3212</v>
      </c>
      <c r="B1235" s="7" t="n">
        <v>1249</v>
      </c>
      <c r="C1235" s="7" t="s">
        <v>23</v>
      </c>
      <c r="F1235" s="7" t="n">
        <v>36682</v>
      </c>
      <c r="G1235" s="7" t="n">
        <v>31</v>
      </c>
      <c r="H1235" s="7" t="n">
        <v>0</v>
      </c>
      <c r="I1235" s="7" t="n">
        <v>13</v>
      </c>
      <c r="J1235" s="7" t="s">
        <v>7573</v>
      </c>
      <c r="K1235" s="7" t="s">
        <v>7573</v>
      </c>
    </row>
    <row r="1236" customFormat="false" ht="15" hidden="false" customHeight="false" outlineLevel="0" collapsed="false">
      <c r="A1236" s="7" t="s">
        <v>3213</v>
      </c>
      <c r="B1236" s="7" t="n">
        <v>140</v>
      </c>
      <c r="C1236" s="7" t="s">
        <v>23</v>
      </c>
      <c r="E1236" s="7" t="s">
        <v>3214</v>
      </c>
      <c r="F1236" s="7" t="n">
        <v>10255</v>
      </c>
      <c r="G1236" s="7" t="n">
        <v>81</v>
      </c>
      <c r="H1236" s="7" t="n">
        <v>0</v>
      </c>
      <c r="I1236" s="7" t="n">
        <v>62</v>
      </c>
      <c r="J1236" s="7" t="s">
        <v>7573</v>
      </c>
      <c r="K1236" s="7" t="s">
        <v>7573</v>
      </c>
    </row>
    <row r="1237" customFormat="false" ht="15" hidden="false" customHeight="false" outlineLevel="0" collapsed="false">
      <c r="A1237" s="7" t="s">
        <v>3215</v>
      </c>
      <c r="B1237" s="7" t="n">
        <v>914</v>
      </c>
      <c r="C1237" s="7" t="s">
        <v>23</v>
      </c>
      <c r="D1237" s="7" t="s">
        <v>3216</v>
      </c>
      <c r="E1237" s="7" t="s">
        <v>3217</v>
      </c>
      <c r="F1237" s="7" t="n">
        <v>13433</v>
      </c>
      <c r="G1237" s="7" t="n">
        <v>179</v>
      </c>
      <c r="H1237" s="7" t="n">
        <v>0</v>
      </c>
      <c r="I1237" s="7" t="n">
        <v>6</v>
      </c>
      <c r="J1237" s="7" t="s">
        <v>7573</v>
      </c>
      <c r="K1237" s="7" t="s">
        <v>7573</v>
      </c>
    </row>
    <row r="1238" customFormat="false" ht="15" hidden="false" customHeight="false" outlineLevel="0" collapsed="false">
      <c r="A1238" s="7" t="s">
        <v>3218</v>
      </c>
      <c r="B1238" s="7" t="n">
        <v>562</v>
      </c>
      <c r="C1238" s="7" t="s">
        <v>23</v>
      </c>
      <c r="D1238" s="7" t="s">
        <v>3219</v>
      </c>
      <c r="E1238" s="7" t="s">
        <v>3220</v>
      </c>
      <c r="F1238" s="7" t="n">
        <v>11654</v>
      </c>
      <c r="G1238" s="7" t="n">
        <v>182</v>
      </c>
      <c r="H1238" s="7" t="n">
        <v>0</v>
      </c>
      <c r="I1238" s="7" t="n">
        <v>11</v>
      </c>
      <c r="J1238" s="7" t="s">
        <v>7573</v>
      </c>
      <c r="K1238" s="7" t="s">
        <v>7573</v>
      </c>
    </row>
    <row r="1239" customFormat="false" ht="15" hidden="false" customHeight="false" outlineLevel="0" collapsed="false">
      <c r="A1239" s="7" t="s">
        <v>3221</v>
      </c>
      <c r="B1239" s="7" t="n">
        <v>203</v>
      </c>
      <c r="C1239" s="7" t="s">
        <v>23</v>
      </c>
      <c r="D1239" s="7" t="s">
        <v>3222</v>
      </c>
      <c r="E1239" s="7" t="s">
        <v>3223</v>
      </c>
      <c r="F1239" s="7" t="n">
        <v>5794</v>
      </c>
      <c r="G1239" s="7" t="n">
        <v>66</v>
      </c>
      <c r="H1239" s="7" t="n">
        <v>0</v>
      </c>
      <c r="I1239" s="7" t="n">
        <v>4</v>
      </c>
      <c r="J1239" s="7" t="s">
        <v>7573</v>
      </c>
      <c r="K1239" s="7" t="s">
        <v>7573</v>
      </c>
    </row>
    <row r="1240" customFormat="false" ht="15" hidden="false" customHeight="false" outlineLevel="0" collapsed="false">
      <c r="A1240" s="7" t="s">
        <v>3224</v>
      </c>
      <c r="B1240" s="7" t="n">
        <v>242</v>
      </c>
      <c r="C1240" s="7" t="s">
        <v>23</v>
      </c>
      <c r="D1240" s="7" t="s">
        <v>3225</v>
      </c>
      <c r="E1240" s="7" t="s">
        <v>3226</v>
      </c>
      <c r="F1240" s="7" t="n">
        <v>38649</v>
      </c>
      <c r="G1240" s="7" t="n">
        <v>449</v>
      </c>
      <c r="H1240" s="7" t="n">
        <v>0</v>
      </c>
      <c r="I1240" s="7" t="n">
        <v>70</v>
      </c>
      <c r="J1240" s="7" t="s">
        <v>7573</v>
      </c>
      <c r="K1240" s="7" t="s">
        <v>7573</v>
      </c>
    </row>
    <row r="1241" customFormat="false" ht="15" hidden="false" customHeight="false" outlineLevel="0" collapsed="false">
      <c r="A1241" s="7" t="s">
        <v>3227</v>
      </c>
      <c r="B1241" s="7" t="n">
        <v>312</v>
      </c>
      <c r="C1241" s="7" t="s">
        <v>23</v>
      </c>
      <c r="F1241" s="7" t="n">
        <v>72906</v>
      </c>
      <c r="G1241" s="7" t="n">
        <v>736</v>
      </c>
      <c r="H1241" s="7" t="n">
        <v>0</v>
      </c>
      <c r="I1241" s="7" t="n">
        <v>10</v>
      </c>
      <c r="J1241" s="7" t="s">
        <v>7573</v>
      </c>
      <c r="K1241" s="7" t="s">
        <v>7573</v>
      </c>
    </row>
    <row r="1242" customFormat="false" ht="15" hidden="false" customHeight="false" outlineLevel="0" collapsed="false">
      <c r="A1242" s="7" t="s">
        <v>3228</v>
      </c>
      <c r="B1242" s="7" t="n">
        <v>999</v>
      </c>
      <c r="C1242" s="7" t="s">
        <v>23</v>
      </c>
      <c r="D1242" s="7" t="s">
        <v>3229</v>
      </c>
      <c r="E1242" s="7" t="s">
        <v>3230</v>
      </c>
      <c r="F1242" s="7" t="n">
        <v>7412</v>
      </c>
      <c r="G1242" s="7" t="n">
        <v>101</v>
      </c>
      <c r="H1242" s="7" t="n">
        <v>0</v>
      </c>
      <c r="I1242" s="7" t="n">
        <v>2</v>
      </c>
      <c r="J1242" s="7" t="s">
        <v>7573</v>
      </c>
      <c r="K1242" s="7" t="s">
        <v>7573</v>
      </c>
    </row>
    <row r="1243" customFormat="false" ht="15" hidden="false" customHeight="false" outlineLevel="0" collapsed="false">
      <c r="A1243" s="7" t="s">
        <v>3231</v>
      </c>
      <c r="B1243" s="7" t="n">
        <v>1282</v>
      </c>
      <c r="C1243" s="7" t="s">
        <v>23</v>
      </c>
      <c r="D1243" s="7" t="s">
        <v>3232</v>
      </c>
      <c r="E1243" s="7" t="s">
        <v>3233</v>
      </c>
      <c r="F1243" s="7" t="n">
        <v>12511</v>
      </c>
      <c r="G1243" s="7" t="n">
        <v>74</v>
      </c>
      <c r="H1243" s="7" t="n">
        <v>0</v>
      </c>
      <c r="I1243" s="7" t="n">
        <v>2</v>
      </c>
      <c r="J1243" s="7" t="s">
        <v>7573</v>
      </c>
      <c r="K1243" s="7" t="s">
        <v>7573</v>
      </c>
    </row>
    <row r="1244" customFormat="false" ht="15" hidden="false" customHeight="false" outlineLevel="0" collapsed="false">
      <c r="A1244" s="7" t="s">
        <v>3234</v>
      </c>
      <c r="B1244" s="7" t="n">
        <v>104</v>
      </c>
      <c r="C1244" s="7" t="s">
        <v>23</v>
      </c>
      <c r="D1244" s="7" t="s">
        <v>3235</v>
      </c>
      <c r="E1244" s="7" t="s">
        <v>3236</v>
      </c>
      <c r="F1244" s="7" t="n">
        <v>10631</v>
      </c>
      <c r="G1244" s="7" t="n">
        <v>226</v>
      </c>
      <c r="H1244" s="7" t="n">
        <v>0</v>
      </c>
      <c r="I1244" s="7" t="n">
        <v>52</v>
      </c>
      <c r="J1244" s="7" t="s">
        <v>7573</v>
      </c>
      <c r="K1244" s="7" t="s">
        <v>7573</v>
      </c>
    </row>
    <row r="1245" customFormat="false" ht="15" hidden="false" customHeight="false" outlineLevel="0" collapsed="false">
      <c r="A1245" s="7" t="s">
        <v>3237</v>
      </c>
      <c r="B1245" s="7" t="n">
        <v>289</v>
      </c>
      <c r="C1245" s="7" t="s">
        <v>23</v>
      </c>
      <c r="D1245" s="7" t="s">
        <v>3238</v>
      </c>
      <c r="E1245" s="7" t="s">
        <v>3239</v>
      </c>
      <c r="F1245" s="7" t="n">
        <v>11785</v>
      </c>
      <c r="G1245" s="7" t="n">
        <v>98</v>
      </c>
      <c r="H1245" s="7" t="n">
        <v>0</v>
      </c>
      <c r="I1245" s="7" t="n">
        <v>4</v>
      </c>
      <c r="J1245" s="7" t="s">
        <v>7573</v>
      </c>
      <c r="K1245" s="7" t="s">
        <v>7573</v>
      </c>
    </row>
    <row r="1246" customFormat="false" ht="15" hidden="false" customHeight="false" outlineLevel="0" collapsed="false">
      <c r="A1246" s="7" t="s">
        <v>3240</v>
      </c>
      <c r="B1246" s="7" t="n">
        <v>2917</v>
      </c>
      <c r="C1246" s="7" t="s">
        <v>23</v>
      </c>
      <c r="D1246" s="7" t="s">
        <v>3241</v>
      </c>
      <c r="E1246" s="7" t="s">
        <v>3242</v>
      </c>
      <c r="F1246" s="7" t="n">
        <v>79896</v>
      </c>
      <c r="G1246" s="7" t="n">
        <v>891</v>
      </c>
      <c r="H1246" s="7" t="n">
        <v>0</v>
      </c>
      <c r="I1246" s="7" t="n">
        <v>56</v>
      </c>
      <c r="J1246" s="7" t="s">
        <v>7573</v>
      </c>
      <c r="K1246" s="7" t="s">
        <v>7573</v>
      </c>
    </row>
    <row r="1247" customFormat="false" ht="15" hidden="false" customHeight="false" outlineLevel="0" collapsed="false">
      <c r="A1247" s="7" t="s">
        <v>3243</v>
      </c>
      <c r="B1247" s="7" t="n">
        <v>3983</v>
      </c>
      <c r="C1247" s="7" t="s">
        <v>23</v>
      </c>
      <c r="D1247" s="7" t="s">
        <v>3244</v>
      </c>
      <c r="E1247" s="7" t="s">
        <v>3245</v>
      </c>
      <c r="F1247" s="7" t="n">
        <v>10509</v>
      </c>
      <c r="G1247" s="7" t="n">
        <v>95</v>
      </c>
      <c r="H1247" s="7" t="n">
        <v>0</v>
      </c>
      <c r="I1247" s="7" t="n">
        <v>8</v>
      </c>
      <c r="J1247" s="7" t="s">
        <v>7573</v>
      </c>
      <c r="K1247" s="7" t="s">
        <v>7573</v>
      </c>
    </row>
    <row r="1248" customFormat="false" ht="15" hidden="false" customHeight="false" outlineLevel="0" collapsed="false">
      <c r="A1248" s="7" t="s">
        <v>3246</v>
      </c>
      <c r="B1248" s="7" t="n">
        <v>257</v>
      </c>
      <c r="C1248" s="7" t="s">
        <v>23</v>
      </c>
      <c r="D1248" s="7" t="s">
        <v>3247</v>
      </c>
      <c r="E1248" s="7" t="s">
        <v>3248</v>
      </c>
      <c r="F1248" s="7" t="n">
        <v>29562</v>
      </c>
      <c r="G1248" s="7" t="n">
        <v>427</v>
      </c>
      <c r="H1248" s="7" t="n">
        <v>0</v>
      </c>
      <c r="I1248" s="7" t="n">
        <v>6</v>
      </c>
      <c r="J1248" s="7" t="s">
        <v>7573</v>
      </c>
      <c r="K1248" s="7" t="s">
        <v>7573</v>
      </c>
    </row>
    <row r="1249" customFormat="false" ht="15" hidden="false" customHeight="false" outlineLevel="0" collapsed="false">
      <c r="A1249" s="7" t="s">
        <v>3249</v>
      </c>
      <c r="B1249" s="7" t="n">
        <v>950</v>
      </c>
      <c r="C1249" s="7" t="s">
        <v>23</v>
      </c>
      <c r="D1249" s="7" t="s">
        <v>3250</v>
      </c>
      <c r="E1249" s="7" t="s">
        <v>3251</v>
      </c>
      <c r="F1249" s="7" t="n">
        <v>28743</v>
      </c>
      <c r="G1249" s="7" t="n">
        <v>351</v>
      </c>
      <c r="H1249" s="7" t="n">
        <v>0</v>
      </c>
      <c r="I1249" s="7" t="n">
        <v>23</v>
      </c>
      <c r="J1249" s="7" t="s">
        <v>7573</v>
      </c>
      <c r="K1249" s="7" t="s">
        <v>7573</v>
      </c>
    </row>
    <row r="1250" customFormat="false" ht="15" hidden="false" customHeight="false" outlineLevel="0" collapsed="false">
      <c r="A1250" s="7" t="s">
        <v>3252</v>
      </c>
      <c r="B1250" s="7" t="n">
        <v>917</v>
      </c>
      <c r="C1250" s="7" t="s">
        <v>23</v>
      </c>
      <c r="D1250" s="7" t="s">
        <v>3253</v>
      </c>
      <c r="E1250" s="7" t="s">
        <v>3254</v>
      </c>
      <c r="F1250" s="7" t="n">
        <v>29269</v>
      </c>
      <c r="G1250" s="7" t="n">
        <v>308</v>
      </c>
      <c r="H1250" s="7" t="n">
        <v>0</v>
      </c>
      <c r="I1250" s="7" t="n">
        <v>13</v>
      </c>
      <c r="J1250" s="7" t="s">
        <v>7573</v>
      </c>
      <c r="K1250" s="7" t="s">
        <v>7573</v>
      </c>
    </row>
    <row r="1251" customFormat="false" ht="15" hidden="false" customHeight="false" outlineLevel="0" collapsed="false">
      <c r="A1251" s="7" t="s">
        <v>3255</v>
      </c>
      <c r="B1251" s="7" t="n">
        <v>9468</v>
      </c>
      <c r="C1251" s="7" t="s">
        <v>23</v>
      </c>
      <c r="D1251" s="7" t="s">
        <v>3256</v>
      </c>
      <c r="E1251" s="7" t="s">
        <v>3257</v>
      </c>
      <c r="F1251" s="7" t="n">
        <v>6957</v>
      </c>
      <c r="G1251" s="7" t="n">
        <v>101</v>
      </c>
      <c r="H1251" s="7" t="n">
        <v>0</v>
      </c>
      <c r="I1251" s="7" t="n">
        <v>34</v>
      </c>
      <c r="J1251" s="7" t="s">
        <v>7573</v>
      </c>
      <c r="K1251" s="7" t="s">
        <v>7573</v>
      </c>
    </row>
    <row r="1252" customFormat="false" ht="15" hidden="false" customHeight="false" outlineLevel="0" collapsed="false">
      <c r="A1252" s="7" t="s">
        <v>3258</v>
      </c>
      <c r="B1252" s="7" t="n">
        <v>104</v>
      </c>
      <c r="C1252" s="7" t="s">
        <v>23</v>
      </c>
      <c r="E1252" s="7" t="s">
        <v>3259</v>
      </c>
      <c r="F1252" s="7" t="n">
        <v>30606</v>
      </c>
      <c r="G1252" s="7" t="n">
        <v>171</v>
      </c>
      <c r="H1252" s="7" t="n">
        <v>0</v>
      </c>
      <c r="I1252" s="7" t="n">
        <v>10</v>
      </c>
      <c r="J1252" s="7" t="s">
        <v>7573</v>
      </c>
      <c r="K1252" s="7" t="s">
        <v>7573</v>
      </c>
    </row>
    <row r="1253" customFormat="false" ht="15" hidden="false" customHeight="false" outlineLevel="0" collapsed="false">
      <c r="A1253" s="7" t="s">
        <v>3260</v>
      </c>
      <c r="B1253" s="7" t="n">
        <v>122</v>
      </c>
      <c r="C1253" s="7" t="s">
        <v>23</v>
      </c>
      <c r="D1253" s="7" t="s">
        <v>3261</v>
      </c>
      <c r="E1253" s="7" t="s">
        <v>3262</v>
      </c>
      <c r="F1253" s="7" t="n">
        <v>30459</v>
      </c>
      <c r="G1253" s="7" t="n">
        <v>130</v>
      </c>
      <c r="H1253" s="7" t="n">
        <v>0</v>
      </c>
      <c r="I1253" s="7" t="n">
        <v>876</v>
      </c>
      <c r="J1253" s="7" t="s">
        <v>7573</v>
      </c>
      <c r="K1253" s="7" t="s">
        <v>7573</v>
      </c>
    </row>
    <row r="1254" customFormat="false" ht="15" hidden="false" customHeight="false" outlineLevel="0" collapsed="false">
      <c r="A1254" s="7" t="s">
        <v>3263</v>
      </c>
      <c r="B1254" s="7" t="n">
        <v>120</v>
      </c>
      <c r="C1254" s="7" t="s">
        <v>23</v>
      </c>
      <c r="E1254" s="7" t="s">
        <v>3264</v>
      </c>
      <c r="F1254" s="7" t="n">
        <v>14474</v>
      </c>
      <c r="G1254" s="7" t="n">
        <v>119</v>
      </c>
      <c r="H1254" s="7" t="n">
        <v>1</v>
      </c>
      <c r="I1254" s="7" t="n">
        <v>5</v>
      </c>
      <c r="J1254" s="7" t="s">
        <v>7573</v>
      </c>
      <c r="K1254" s="7" t="s">
        <v>7573</v>
      </c>
    </row>
    <row r="1255" customFormat="false" ht="15" hidden="false" customHeight="false" outlineLevel="0" collapsed="false">
      <c r="A1255" s="7" t="s">
        <v>3265</v>
      </c>
      <c r="B1255" s="7" t="n">
        <v>437</v>
      </c>
      <c r="C1255" s="7" t="s">
        <v>23</v>
      </c>
      <c r="E1255" s="7" t="s">
        <v>3266</v>
      </c>
      <c r="F1255" s="7" t="n">
        <v>7677</v>
      </c>
      <c r="G1255" s="7" t="n">
        <v>66</v>
      </c>
      <c r="H1255" s="7" t="n">
        <v>0</v>
      </c>
      <c r="I1255" s="7" t="n">
        <v>112</v>
      </c>
      <c r="J1255" s="7" t="s">
        <v>7573</v>
      </c>
      <c r="K1255" s="7" t="s">
        <v>7573</v>
      </c>
    </row>
    <row r="1256" customFormat="false" ht="15" hidden="false" customHeight="false" outlineLevel="0" collapsed="false">
      <c r="A1256" s="7" t="s">
        <v>3267</v>
      </c>
      <c r="B1256" s="7" t="n">
        <v>247</v>
      </c>
      <c r="C1256" s="7" t="s">
        <v>23</v>
      </c>
      <c r="D1256" s="7" t="s">
        <v>3268</v>
      </c>
      <c r="E1256" s="7" t="s">
        <v>3269</v>
      </c>
      <c r="F1256" s="7" t="n">
        <v>6680</v>
      </c>
      <c r="G1256" s="7" t="n">
        <v>50</v>
      </c>
      <c r="H1256" s="7" t="n">
        <v>0</v>
      </c>
      <c r="I1256" s="7" t="n">
        <v>3</v>
      </c>
      <c r="J1256" s="7" t="s">
        <v>7573</v>
      </c>
      <c r="K1256" s="7" t="s">
        <v>7573</v>
      </c>
    </row>
    <row r="1257" customFormat="false" ht="15" hidden="false" customHeight="false" outlineLevel="0" collapsed="false">
      <c r="A1257" s="7" t="s">
        <v>3270</v>
      </c>
      <c r="B1257" s="7" t="n">
        <v>695</v>
      </c>
      <c r="C1257" s="7" t="s">
        <v>23</v>
      </c>
      <c r="D1257" s="7" t="s">
        <v>3271</v>
      </c>
      <c r="E1257" s="7" t="s">
        <v>3272</v>
      </c>
      <c r="F1257" s="7" t="n">
        <v>9461</v>
      </c>
      <c r="G1257" s="7" t="n">
        <v>173</v>
      </c>
      <c r="H1257" s="7" t="n">
        <v>0</v>
      </c>
      <c r="I1257" s="7" t="n">
        <v>7</v>
      </c>
      <c r="J1257" s="7" t="s">
        <v>7573</v>
      </c>
      <c r="K1257" s="7" t="s">
        <v>7573</v>
      </c>
    </row>
    <row r="1258" customFormat="false" ht="15" hidden="false" customHeight="false" outlineLevel="0" collapsed="false">
      <c r="A1258" s="7" t="s">
        <v>3273</v>
      </c>
      <c r="B1258" s="7" t="n">
        <v>5060</v>
      </c>
      <c r="C1258" s="7" t="s">
        <v>23</v>
      </c>
      <c r="D1258" s="7" t="s">
        <v>3274</v>
      </c>
      <c r="E1258" s="7" t="s">
        <v>3275</v>
      </c>
      <c r="F1258" s="7" t="n">
        <v>33720</v>
      </c>
      <c r="G1258" s="7" t="n">
        <v>329</v>
      </c>
      <c r="H1258" s="7" t="n">
        <v>0</v>
      </c>
      <c r="I1258" s="7" t="n">
        <v>931</v>
      </c>
      <c r="J1258" s="7" t="s">
        <v>7573</v>
      </c>
      <c r="K1258" s="7" t="s">
        <v>7573</v>
      </c>
    </row>
    <row r="1259" customFormat="false" ht="15" hidden="false" customHeight="false" outlineLevel="0" collapsed="false">
      <c r="A1259" s="7" t="s">
        <v>3276</v>
      </c>
      <c r="B1259" s="7" t="n">
        <v>257</v>
      </c>
      <c r="C1259" s="7" t="s">
        <v>23</v>
      </c>
      <c r="D1259" s="7" t="s">
        <v>3277</v>
      </c>
      <c r="E1259" s="7" t="s">
        <v>3278</v>
      </c>
      <c r="F1259" s="7" t="n">
        <v>8946</v>
      </c>
      <c r="G1259" s="7" t="n">
        <v>110</v>
      </c>
      <c r="H1259" s="7" t="n">
        <v>0</v>
      </c>
      <c r="I1259" s="7" t="n">
        <v>6</v>
      </c>
      <c r="J1259" s="7" t="s">
        <v>7573</v>
      </c>
      <c r="K1259" s="7" t="s">
        <v>7573</v>
      </c>
    </row>
    <row r="1260" customFormat="false" ht="15" hidden="false" customHeight="false" outlineLevel="0" collapsed="false">
      <c r="A1260" s="7" t="s">
        <v>3279</v>
      </c>
      <c r="B1260" s="7" t="n">
        <v>280</v>
      </c>
      <c r="C1260" s="7" t="s">
        <v>23</v>
      </c>
      <c r="D1260" s="7" t="s">
        <v>3280</v>
      </c>
      <c r="E1260" s="7" t="s">
        <v>3281</v>
      </c>
      <c r="F1260" s="7" t="n">
        <v>10009</v>
      </c>
      <c r="G1260" s="7" t="n">
        <v>202</v>
      </c>
      <c r="H1260" s="7" t="n">
        <v>13</v>
      </c>
      <c r="I1260" s="7" t="n">
        <v>166</v>
      </c>
      <c r="J1260" s="7" t="s">
        <v>7573</v>
      </c>
      <c r="K1260" s="7" t="s">
        <v>7573</v>
      </c>
    </row>
    <row r="1261" customFormat="false" ht="15" hidden="false" customHeight="false" outlineLevel="0" collapsed="false">
      <c r="A1261" s="7" t="s">
        <v>3282</v>
      </c>
      <c r="B1261" s="7" t="n">
        <v>288</v>
      </c>
      <c r="C1261" s="7" t="s">
        <v>23</v>
      </c>
      <c r="E1261" s="7" t="s">
        <v>3283</v>
      </c>
      <c r="F1261" s="7" t="n">
        <v>15266</v>
      </c>
      <c r="G1261" s="7" t="n">
        <v>110</v>
      </c>
      <c r="H1261" s="7" t="n">
        <v>0</v>
      </c>
      <c r="I1261" s="7" t="n">
        <v>60</v>
      </c>
      <c r="J1261" s="7" t="s">
        <v>7573</v>
      </c>
      <c r="K1261" s="7" t="s">
        <v>7573</v>
      </c>
    </row>
    <row r="1262" customFormat="false" ht="15" hidden="false" customHeight="false" outlineLevel="0" collapsed="false">
      <c r="A1262" s="7" t="s">
        <v>3284</v>
      </c>
      <c r="B1262" s="7" t="n">
        <v>195</v>
      </c>
      <c r="C1262" s="7" t="s">
        <v>23</v>
      </c>
      <c r="D1262" s="7" t="s">
        <v>3285</v>
      </c>
      <c r="E1262" s="7" t="s">
        <v>3286</v>
      </c>
      <c r="F1262" s="7" t="n">
        <v>31748</v>
      </c>
      <c r="G1262" s="7" t="n">
        <v>287</v>
      </c>
      <c r="H1262" s="7" t="n">
        <v>0</v>
      </c>
      <c r="I1262" s="7" t="n">
        <v>52</v>
      </c>
      <c r="J1262" s="7" t="s">
        <v>7573</v>
      </c>
      <c r="K1262" s="7" t="s">
        <v>7573</v>
      </c>
    </row>
    <row r="1263" customFormat="false" ht="15" hidden="false" customHeight="false" outlineLevel="0" collapsed="false">
      <c r="A1263" s="7" t="s">
        <v>3287</v>
      </c>
      <c r="B1263" s="7" t="n">
        <v>118</v>
      </c>
      <c r="C1263" s="7" t="s">
        <v>23</v>
      </c>
      <c r="D1263" s="7" t="s">
        <v>3288</v>
      </c>
      <c r="E1263" s="7" t="s">
        <v>3289</v>
      </c>
      <c r="F1263" s="7" t="n">
        <v>21901</v>
      </c>
      <c r="G1263" s="7" t="n">
        <v>167</v>
      </c>
      <c r="H1263" s="7" t="n">
        <v>0</v>
      </c>
      <c r="I1263" s="7" t="n">
        <v>123</v>
      </c>
      <c r="J1263" s="7" t="s">
        <v>7573</v>
      </c>
      <c r="K1263" s="7" t="s">
        <v>7573</v>
      </c>
    </row>
    <row r="1264" customFormat="false" ht="15" hidden="false" customHeight="false" outlineLevel="0" collapsed="false">
      <c r="A1264" s="7" t="s">
        <v>3290</v>
      </c>
      <c r="B1264" s="7" t="n">
        <v>300</v>
      </c>
      <c r="C1264" s="7" t="s">
        <v>23</v>
      </c>
      <c r="E1264" s="7" t="s">
        <v>3291</v>
      </c>
      <c r="F1264" s="7" t="n">
        <v>5843</v>
      </c>
      <c r="G1264" s="7" t="n">
        <v>36</v>
      </c>
      <c r="H1264" s="7" t="n">
        <v>1</v>
      </c>
      <c r="I1264" s="7" t="n">
        <v>152</v>
      </c>
      <c r="J1264" s="7" t="s">
        <v>7573</v>
      </c>
      <c r="K1264" s="7" t="s">
        <v>7573</v>
      </c>
    </row>
    <row r="1265" customFormat="false" ht="15" hidden="false" customHeight="false" outlineLevel="0" collapsed="false">
      <c r="A1265" s="7" t="s">
        <v>3292</v>
      </c>
      <c r="B1265" s="7" t="n">
        <v>148</v>
      </c>
      <c r="C1265" s="7" t="s">
        <v>23</v>
      </c>
      <c r="D1265" s="7" t="s">
        <v>3293</v>
      </c>
      <c r="E1265" s="7" t="s">
        <v>3294</v>
      </c>
      <c r="F1265" s="7" t="n">
        <v>107759</v>
      </c>
      <c r="G1265" s="7" t="n">
        <v>782</v>
      </c>
      <c r="H1265" s="7" t="n">
        <v>0</v>
      </c>
      <c r="I1265" s="7" t="n">
        <v>43</v>
      </c>
      <c r="J1265" s="7" t="s">
        <v>7573</v>
      </c>
      <c r="K1265" s="7" t="s">
        <v>7573</v>
      </c>
    </row>
    <row r="1266" customFormat="false" ht="15" hidden="false" customHeight="false" outlineLevel="0" collapsed="false">
      <c r="A1266" s="7" t="s">
        <v>3295</v>
      </c>
      <c r="B1266" s="7" t="n">
        <v>150</v>
      </c>
      <c r="C1266" s="7" t="s">
        <v>23</v>
      </c>
      <c r="E1266" s="7" t="s">
        <v>3296</v>
      </c>
      <c r="F1266" s="7" t="n">
        <v>11157</v>
      </c>
      <c r="G1266" s="7" t="n">
        <v>138</v>
      </c>
      <c r="H1266" s="7" t="n">
        <v>0</v>
      </c>
      <c r="I1266" s="7" t="n">
        <v>130</v>
      </c>
      <c r="J1266" s="7" t="s">
        <v>7573</v>
      </c>
      <c r="K1266" s="7" t="s">
        <v>7573</v>
      </c>
    </row>
    <row r="1267" customFormat="false" ht="15" hidden="false" customHeight="false" outlineLevel="0" collapsed="false">
      <c r="A1267" s="7" t="s">
        <v>3297</v>
      </c>
      <c r="B1267" s="7" t="n">
        <v>218</v>
      </c>
      <c r="C1267" s="7" t="s">
        <v>23</v>
      </c>
      <c r="D1267" s="7" t="s">
        <v>3298</v>
      </c>
      <c r="E1267" s="7" t="s">
        <v>3299</v>
      </c>
      <c r="F1267" s="7" t="n">
        <v>5960</v>
      </c>
      <c r="G1267" s="7" t="n">
        <v>45</v>
      </c>
      <c r="H1267" s="7" t="n">
        <v>0</v>
      </c>
      <c r="I1267" s="7" t="n">
        <v>43</v>
      </c>
      <c r="J1267" s="7" t="s">
        <v>7573</v>
      </c>
      <c r="K1267" s="7" t="s">
        <v>7573</v>
      </c>
    </row>
    <row r="1268" customFormat="false" ht="15" hidden="false" customHeight="false" outlineLevel="0" collapsed="false">
      <c r="A1268" s="7" t="s">
        <v>3300</v>
      </c>
      <c r="B1268" s="7" t="n">
        <v>3905</v>
      </c>
      <c r="C1268" s="7" t="s">
        <v>23</v>
      </c>
      <c r="D1268" s="7" t="s">
        <v>3301</v>
      </c>
      <c r="E1268" s="7" t="s">
        <v>3302</v>
      </c>
      <c r="F1268" s="7" t="n">
        <v>6383</v>
      </c>
      <c r="G1268" s="7" t="n">
        <v>95</v>
      </c>
      <c r="H1268" s="7" t="n">
        <v>0</v>
      </c>
      <c r="I1268" s="7" t="n">
        <v>33</v>
      </c>
      <c r="J1268" s="7" t="s">
        <v>7573</v>
      </c>
      <c r="K1268" s="7" t="s">
        <v>7573</v>
      </c>
    </row>
    <row r="1269" customFormat="false" ht="15" hidden="false" customHeight="false" outlineLevel="0" collapsed="false">
      <c r="A1269" s="7" t="s">
        <v>3303</v>
      </c>
      <c r="B1269" s="7" t="n">
        <v>2536</v>
      </c>
      <c r="C1269" s="7" t="s">
        <v>23</v>
      </c>
      <c r="D1269" s="7" t="s">
        <v>3304</v>
      </c>
      <c r="E1269" s="7" t="s">
        <v>3305</v>
      </c>
      <c r="F1269" s="7" t="n">
        <v>11822</v>
      </c>
      <c r="G1269" s="7" t="n">
        <v>264</v>
      </c>
      <c r="H1269" s="7" t="n">
        <v>0</v>
      </c>
      <c r="I1269" s="7" t="n">
        <v>50</v>
      </c>
      <c r="J1269" s="7" t="s">
        <v>7573</v>
      </c>
      <c r="K1269" s="7" t="s">
        <v>7573</v>
      </c>
    </row>
    <row r="1270" customFormat="false" ht="15" hidden="false" customHeight="false" outlineLevel="0" collapsed="false">
      <c r="A1270" s="7" t="s">
        <v>3306</v>
      </c>
      <c r="B1270" s="7" t="n">
        <v>2013</v>
      </c>
      <c r="C1270" s="7" t="s">
        <v>23</v>
      </c>
      <c r="D1270" s="7" t="s">
        <v>3307</v>
      </c>
      <c r="E1270" s="7" t="s">
        <v>3308</v>
      </c>
      <c r="F1270" s="7" t="n">
        <v>54774</v>
      </c>
      <c r="G1270" s="7" t="n">
        <v>591</v>
      </c>
      <c r="H1270" s="7" t="n">
        <v>0</v>
      </c>
      <c r="I1270" s="7" t="n">
        <v>16</v>
      </c>
      <c r="J1270" s="7" t="s">
        <v>7573</v>
      </c>
      <c r="K1270" s="7" t="s">
        <v>7573</v>
      </c>
    </row>
    <row r="1271" customFormat="false" ht="15" hidden="false" customHeight="false" outlineLevel="0" collapsed="false">
      <c r="A1271" s="7" t="s">
        <v>3309</v>
      </c>
      <c r="B1271" s="7" t="n">
        <v>312</v>
      </c>
      <c r="C1271" s="7" t="s">
        <v>23</v>
      </c>
      <c r="D1271" s="7" t="s">
        <v>3310</v>
      </c>
      <c r="E1271" s="7" t="s">
        <v>3311</v>
      </c>
      <c r="F1271" s="7" t="n">
        <v>38247</v>
      </c>
      <c r="G1271" s="7" t="n">
        <v>116</v>
      </c>
      <c r="H1271" s="7" t="n">
        <v>8</v>
      </c>
      <c r="I1271" s="7" t="n">
        <v>8</v>
      </c>
      <c r="J1271" s="7" t="s">
        <v>7573</v>
      </c>
      <c r="K1271" s="7" t="s">
        <v>7573</v>
      </c>
    </row>
    <row r="1272" customFormat="false" ht="15" hidden="false" customHeight="false" outlineLevel="0" collapsed="false">
      <c r="A1272" s="7" t="s">
        <v>3312</v>
      </c>
      <c r="B1272" s="7" t="n">
        <v>138</v>
      </c>
      <c r="C1272" s="7" t="s">
        <v>23</v>
      </c>
      <c r="D1272" s="7" t="s">
        <v>3313</v>
      </c>
      <c r="E1272" s="7" t="s">
        <v>3314</v>
      </c>
      <c r="F1272" s="7" t="n">
        <v>7616</v>
      </c>
      <c r="G1272" s="7" t="n">
        <v>269</v>
      </c>
      <c r="H1272" s="7" t="n">
        <v>0</v>
      </c>
      <c r="I1272" s="7" t="n">
        <v>18</v>
      </c>
      <c r="J1272" s="7" t="s">
        <v>7573</v>
      </c>
      <c r="K1272" s="7" t="s">
        <v>7573</v>
      </c>
    </row>
    <row r="1273" customFormat="false" ht="15" hidden="false" customHeight="false" outlineLevel="0" collapsed="false">
      <c r="A1273" s="7" t="s">
        <v>3315</v>
      </c>
      <c r="B1273" s="7" t="n">
        <v>133</v>
      </c>
      <c r="C1273" s="7" t="s">
        <v>23</v>
      </c>
      <c r="D1273" s="7" t="s">
        <v>3316</v>
      </c>
      <c r="E1273" s="7" t="s">
        <v>3317</v>
      </c>
      <c r="F1273" s="7" t="n">
        <v>7311</v>
      </c>
      <c r="G1273" s="7" t="n">
        <v>84</v>
      </c>
      <c r="H1273" s="7" t="n">
        <v>6</v>
      </c>
      <c r="I1273" s="7" t="n">
        <v>4</v>
      </c>
      <c r="J1273" s="7" t="s">
        <v>7573</v>
      </c>
      <c r="K1273" s="7" t="s">
        <v>7573</v>
      </c>
    </row>
    <row r="1274" customFormat="false" ht="15" hidden="false" customHeight="false" outlineLevel="0" collapsed="false">
      <c r="A1274" s="7" t="s">
        <v>3318</v>
      </c>
      <c r="B1274" s="7" t="n">
        <v>1986</v>
      </c>
      <c r="C1274" s="7" t="s">
        <v>23</v>
      </c>
      <c r="E1274" s="7" t="s">
        <v>3319</v>
      </c>
      <c r="F1274" s="7" t="n">
        <v>12457</v>
      </c>
      <c r="G1274" s="7" t="n">
        <v>58</v>
      </c>
      <c r="H1274" s="7" t="n">
        <v>0</v>
      </c>
      <c r="I1274" s="7" t="n">
        <v>22</v>
      </c>
      <c r="J1274" s="7" t="s">
        <v>7573</v>
      </c>
      <c r="K1274" s="7" t="s">
        <v>7573</v>
      </c>
    </row>
    <row r="1275" customFormat="false" ht="15" hidden="false" customHeight="false" outlineLevel="0" collapsed="false">
      <c r="A1275" s="7" t="s">
        <v>3320</v>
      </c>
      <c r="B1275" s="7" t="n">
        <v>578</v>
      </c>
      <c r="C1275" s="7" t="s">
        <v>23</v>
      </c>
      <c r="D1275" s="7" t="s">
        <v>3321</v>
      </c>
      <c r="E1275" s="7" t="s">
        <v>3322</v>
      </c>
      <c r="F1275" s="7" t="n">
        <v>6270</v>
      </c>
      <c r="G1275" s="7" t="n">
        <v>45</v>
      </c>
      <c r="H1275" s="7" t="n">
        <v>0</v>
      </c>
      <c r="I1275" s="7" t="n">
        <v>89</v>
      </c>
      <c r="J1275" s="7" t="s">
        <v>7573</v>
      </c>
      <c r="K1275" s="7" t="s">
        <v>7573</v>
      </c>
    </row>
    <row r="1276" customFormat="false" ht="15" hidden="false" customHeight="false" outlineLevel="0" collapsed="false">
      <c r="A1276" s="7" t="s">
        <v>3323</v>
      </c>
      <c r="B1276" s="7" t="n">
        <v>105</v>
      </c>
      <c r="C1276" s="7" t="s">
        <v>23</v>
      </c>
      <c r="E1276" s="7" t="s">
        <v>3324</v>
      </c>
      <c r="F1276" s="7" t="n">
        <v>17238</v>
      </c>
      <c r="G1276" s="7" t="n">
        <v>180</v>
      </c>
      <c r="H1276" s="7" t="n">
        <v>0</v>
      </c>
      <c r="I1276" s="7" t="n">
        <v>20</v>
      </c>
      <c r="J1276" s="7" t="s">
        <v>7573</v>
      </c>
      <c r="K1276" s="7" t="s">
        <v>7573</v>
      </c>
    </row>
    <row r="1277" customFormat="false" ht="15" hidden="false" customHeight="false" outlineLevel="0" collapsed="false">
      <c r="A1277" s="7" t="s">
        <v>3325</v>
      </c>
      <c r="B1277" s="7" t="n">
        <v>111</v>
      </c>
      <c r="C1277" s="7" t="s">
        <v>23</v>
      </c>
      <c r="D1277" s="7" t="s">
        <v>3326</v>
      </c>
      <c r="E1277" s="7" t="s">
        <v>3327</v>
      </c>
      <c r="F1277" s="7" t="n">
        <v>19458</v>
      </c>
      <c r="G1277" s="7" t="n">
        <v>230</v>
      </c>
      <c r="H1277" s="7" t="n">
        <v>0</v>
      </c>
      <c r="I1277" s="7" t="n">
        <v>67</v>
      </c>
      <c r="J1277" s="7" t="s">
        <v>7573</v>
      </c>
      <c r="K1277" s="7" t="s">
        <v>7573</v>
      </c>
    </row>
    <row r="1278" customFormat="false" ht="15" hidden="false" customHeight="false" outlineLevel="0" collapsed="false">
      <c r="A1278" s="7" t="s">
        <v>3328</v>
      </c>
      <c r="B1278" s="7" t="n">
        <v>141</v>
      </c>
      <c r="C1278" s="7" t="s">
        <v>23</v>
      </c>
      <c r="F1278" s="7" t="n">
        <v>5533</v>
      </c>
      <c r="G1278" s="7" t="n">
        <v>110</v>
      </c>
      <c r="H1278" s="7" t="n">
        <v>0</v>
      </c>
      <c r="I1278" s="7" t="n">
        <v>4</v>
      </c>
      <c r="J1278" s="7" t="s">
        <v>7573</v>
      </c>
      <c r="K1278" s="7" t="s">
        <v>7573</v>
      </c>
    </row>
    <row r="1279" customFormat="false" ht="15" hidden="false" customHeight="false" outlineLevel="0" collapsed="false">
      <c r="A1279" s="7" t="s">
        <v>3329</v>
      </c>
      <c r="B1279" s="7" t="n">
        <v>207</v>
      </c>
      <c r="C1279" s="7" t="s">
        <v>23</v>
      </c>
      <c r="D1279" s="7" t="s">
        <v>3330</v>
      </c>
      <c r="E1279" s="7" t="s">
        <v>3331</v>
      </c>
      <c r="F1279" s="7" t="n">
        <v>22736</v>
      </c>
      <c r="G1279" s="7" t="n">
        <v>145</v>
      </c>
      <c r="H1279" s="7" t="n">
        <v>0</v>
      </c>
      <c r="I1279" s="7" t="n">
        <v>36</v>
      </c>
      <c r="J1279" s="7" t="s">
        <v>7573</v>
      </c>
      <c r="K1279" s="7" t="s">
        <v>7573</v>
      </c>
    </row>
    <row r="1280" customFormat="false" ht="15" hidden="false" customHeight="false" outlineLevel="0" collapsed="false">
      <c r="A1280" s="7" t="s">
        <v>3332</v>
      </c>
      <c r="B1280" s="7" t="n">
        <v>100</v>
      </c>
      <c r="C1280" s="7" t="s">
        <v>23</v>
      </c>
      <c r="E1280" s="7" t="s">
        <v>3333</v>
      </c>
      <c r="F1280" s="7" t="n">
        <v>5297</v>
      </c>
      <c r="G1280" s="7" t="n">
        <v>84</v>
      </c>
      <c r="H1280" s="7" t="n">
        <v>0</v>
      </c>
      <c r="I1280" s="7" t="n">
        <v>1</v>
      </c>
      <c r="J1280" s="7" t="s">
        <v>7573</v>
      </c>
      <c r="K1280" s="7" t="s">
        <v>7573</v>
      </c>
    </row>
    <row r="1281" customFormat="false" ht="15" hidden="false" customHeight="false" outlineLevel="0" collapsed="false">
      <c r="A1281" s="7" t="s">
        <v>3334</v>
      </c>
      <c r="B1281" s="7" t="n">
        <v>4773</v>
      </c>
      <c r="C1281" s="7" t="s">
        <v>23</v>
      </c>
      <c r="D1281" s="7" t="s">
        <v>3335</v>
      </c>
      <c r="E1281" s="7" t="s">
        <v>3336</v>
      </c>
      <c r="F1281" s="7" t="n">
        <v>107667</v>
      </c>
      <c r="G1281" s="7" t="n">
        <v>1089</v>
      </c>
      <c r="H1281" s="7" t="n">
        <v>0</v>
      </c>
      <c r="I1281" s="7" t="n">
        <v>70</v>
      </c>
      <c r="J1281" s="7" t="s">
        <v>7573</v>
      </c>
      <c r="K1281" s="7" t="s">
        <v>7573</v>
      </c>
    </row>
    <row r="1282" customFormat="false" ht="15" hidden="false" customHeight="false" outlineLevel="0" collapsed="false">
      <c r="A1282" s="7" t="s">
        <v>3337</v>
      </c>
      <c r="B1282" s="7" t="n">
        <v>428</v>
      </c>
      <c r="C1282" s="7" t="s">
        <v>23</v>
      </c>
      <c r="F1282" s="7" t="n">
        <v>31647</v>
      </c>
      <c r="G1282" s="7" t="n">
        <v>189</v>
      </c>
      <c r="H1282" s="7" t="n">
        <v>0</v>
      </c>
      <c r="I1282" s="7" t="n">
        <v>13</v>
      </c>
      <c r="J1282" s="7" t="s">
        <v>7573</v>
      </c>
      <c r="K1282" s="7" t="s">
        <v>7573</v>
      </c>
    </row>
    <row r="1283" customFormat="false" ht="15" hidden="false" customHeight="false" outlineLevel="0" collapsed="false">
      <c r="A1283" s="7" t="s">
        <v>3338</v>
      </c>
      <c r="B1283" s="7" t="n">
        <v>6835</v>
      </c>
      <c r="C1283" s="7" t="s">
        <v>23</v>
      </c>
      <c r="D1283" s="7" t="s">
        <v>3339</v>
      </c>
      <c r="E1283" s="7" t="s">
        <v>3340</v>
      </c>
      <c r="F1283" s="7" t="n">
        <v>58082</v>
      </c>
      <c r="G1283" s="7" t="n">
        <v>663</v>
      </c>
      <c r="H1283" s="7" t="n">
        <v>1</v>
      </c>
      <c r="I1283" s="7" t="n">
        <v>154</v>
      </c>
      <c r="J1283" s="7" t="s">
        <v>7573</v>
      </c>
      <c r="K1283" s="7" t="s">
        <v>7573</v>
      </c>
    </row>
    <row r="1284" customFormat="false" ht="15" hidden="false" customHeight="false" outlineLevel="0" collapsed="false">
      <c r="A1284" s="7" t="s">
        <v>3341</v>
      </c>
      <c r="B1284" s="7" t="n">
        <v>168</v>
      </c>
      <c r="C1284" s="7" t="s">
        <v>23</v>
      </c>
      <c r="D1284" s="7" t="s">
        <v>3342</v>
      </c>
      <c r="E1284" s="7" t="s">
        <v>3343</v>
      </c>
      <c r="F1284" s="7" t="n">
        <v>8937</v>
      </c>
      <c r="G1284" s="7" t="n">
        <v>193</v>
      </c>
      <c r="H1284" s="7" t="n">
        <v>0</v>
      </c>
      <c r="I1284" s="7" t="n">
        <v>99</v>
      </c>
      <c r="J1284" s="7" t="s">
        <v>7573</v>
      </c>
      <c r="K1284" s="7" t="s">
        <v>7573</v>
      </c>
    </row>
    <row r="1285" customFormat="false" ht="15" hidden="false" customHeight="false" outlineLevel="0" collapsed="false">
      <c r="A1285" s="7" t="s">
        <v>3344</v>
      </c>
      <c r="B1285" s="7" t="n">
        <v>160</v>
      </c>
      <c r="C1285" s="7" t="s">
        <v>23</v>
      </c>
      <c r="F1285" s="7" t="n">
        <v>7237</v>
      </c>
      <c r="G1285" s="7" t="n">
        <v>80</v>
      </c>
      <c r="H1285" s="7" t="n">
        <v>0</v>
      </c>
      <c r="I1285" s="7" t="n">
        <v>8</v>
      </c>
      <c r="J1285" s="7" t="s">
        <v>7573</v>
      </c>
      <c r="K1285" s="7" t="s">
        <v>7573</v>
      </c>
    </row>
    <row r="1286" customFormat="false" ht="15" hidden="false" customHeight="false" outlineLevel="0" collapsed="false">
      <c r="A1286" s="7" t="s">
        <v>3345</v>
      </c>
      <c r="B1286" s="7" t="n">
        <v>3936</v>
      </c>
      <c r="C1286" s="7" t="s">
        <v>23</v>
      </c>
      <c r="D1286" s="7" t="s">
        <v>3346</v>
      </c>
      <c r="E1286" s="7" t="s">
        <v>3347</v>
      </c>
      <c r="F1286" s="7" t="n">
        <v>23685</v>
      </c>
      <c r="G1286" s="7" t="n">
        <v>219</v>
      </c>
      <c r="H1286" s="7" t="n">
        <v>0</v>
      </c>
      <c r="I1286" s="7" t="n">
        <v>19</v>
      </c>
      <c r="J1286" s="7" t="s">
        <v>7573</v>
      </c>
      <c r="K1286" s="7" t="s">
        <v>7573</v>
      </c>
    </row>
    <row r="1287" customFormat="false" ht="15" hidden="false" customHeight="false" outlineLevel="0" collapsed="false">
      <c r="A1287" s="7" t="s">
        <v>3348</v>
      </c>
      <c r="B1287" s="7" t="n">
        <v>186</v>
      </c>
      <c r="C1287" s="7" t="s">
        <v>23</v>
      </c>
      <c r="E1287" s="7" t="s">
        <v>3349</v>
      </c>
      <c r="F1287" s="7" t="n">
        <v>35252</v>
      </c>
      <c r="G1287" s="7" t="n">
        <v>405</v>
      </c>
      <c r="H1287" s="7" t="n">
        <v>0</v>
      </c>
      <c r="I1287" s="7" t="n">
        <v>1</v>
      </c>
      <c r="J1287" s="7" t="s">
        <v>7573</v>
      </c>
      <c r="K1287" s="7" t="s">
        <v>7573</v>
      </c>
    </row>
    <row r="1288" customFormat="false" ht="15" hidden="false" customHeight="false" outlineLevel="0" collapsed="false">
      <c r="A1288" s="7" t="s">
        <v>3350</v>
      </c>
      <c r="B1288" s="7" t="n">
        <v>1569</v>
      </c>
      <c r="C1288" s="7" t="s">
        <v>23</v>
      </c>
      <c r="D1288" s="7" t="s">
        <v>3351</v>
      </c>
      <c r="E1288" s="7" t="s">
        <v>3352</v>
      </c>
      <c r="F1288" s="7" t="n">
        <v>9647</v>
      </c>
      <c r="G1288" s="7" t="n">
        <v>106</v>
      </c>
      <c r="H1288" s="7" t="n">
        <v>0</v>
      </c>
      <c r="I1288" s="7" t="n">
        <v>6</v>
      </c>
      <c r="J1288" s="7" t="s">
        <v>7573</v>
      </c>
      <c r="K1288" s="7" t="s">
        <v>7573</v>
      </c>
    </row>
    <row r="1289" customFormat="false" ht="15" hidden="false" customHeight="false" outlineLevel="0" collapsed="false">
      <c r="A1289" s="7" t="s">
        <v>3353</v>
      </c>
      <c r="B1289" s="7" t="n">
        <v>154</v>
      </c>
      <c r="C1289" s="7" t="s">
        <v>23</v>
      </c>
      <c r="D1289" s="7" t="s">
        <v>3354</v>
      </c>
      <c r="E1289" s="7" t="s">
        <v>3355</v>
      </c>
      <c r="F1289" s="7" t="n">
        <v>25778</v>
      </c>
      <c r="G1289" s="7" t="n">
        <v>227</v>
      </c>
      <c r="H1289" s="7" t="n">
        <v>0</v>
      </c>
      <c r="I1289" s="7" t="n">
        <v>25</v>
      </c>
      <c r="J1289" s="7" t="s">
        <v>7573</v>
      </c>
      <c r="K1289" s="7" t="s">
        <v>7573</v>
      </c>
    </row>
    <row r="1290" customFormat="false" ht="15" hidden="false" customHeight="false" outlineLevel="0" collapsed="false">
      <c r="A1290" s="7" t="s">
        <v>3356</v>
      </c>
      <c r="B1290" s="7" t="n">
        <v>31040</v>
      </c>
      <c r="C1290" s="7" t="s">
        <v>23</v>
      </c>
      <c r="E1290" s="7" t="s">
        <v>3357</v>
      </c>
      <c r="F1290" s="7" t="n">
        <v>11743</v>
      </c>
      <c r="G1290" s="7" t="n">
        <v>67</v>
      </c>
      <c r="H1290" s="7" t="n">
        <v>0</v>
      </c>
      <c r="I1290" s="7" t="n">
        <v>37</v>
      </c>
      <c r="J1290" s="7" t="s">
        <v>7573</v>
      </c>
      <c r="K1290" s="7" t="s">
        <v>7573</v>
      </c>
    </row>
    <row r="1291" customFormat="false" ht="15" hidden="false" customHeight="false" outlineLevel="0" collapsed="false">
      <c r="A1291" s="7" t="s">
        <v>3358</v>
      </c>
      <c r="B1291" s="7" t="n">
        <v>642</v>
      </c>
      <c r="C1291" s="7" t="s">
        <v>23</v>
      </c>
      <c r="D1291" s="7" t="s">
        <v>3359</v>
      </c>
      <c r="E1291" s="7" t="s">
        <v>3360</v>
      </c>
      <c r="F1291" s="7" t="n">
        <v>74354</v>
      </c>
      <c r="G1291" s="7" t="n">
        <v>386</v>
      </c>
      <c r="H1291" s="7" t="n">
        <v>0</v>
      </c>
      <c r="I1291" s="7" t="n">
        <v>216</v>
      </c>
      <c r="J1291" s="7" t="s">
        <v>7573</v>
      </c>
      <c r="K1291" s="7" t="s">
        <v>7573</v>
      </c>
    </row>
    <row r="1292" customFormat="false" ht="15" hidden="false" customHeight="false" outlineLevel="0" collapsed="false">
      <c r="A1292" s="7" t="s">
        <v>3361</v>
      </c>
      <c r="B1292" s="7" t="n">
        <v>118</v>
      </c>
      <c r="C1292" s="7" t="s">
        <v>23</v>
      </c>
      <c r="D1292" s="7" t="s">
        <v>3362</v>
      </c>
      <c r="E1292" s="7" t="s">
        <v>3363</v>
      </c>
      <c r="F1292" s="7" t="n">
        <v>5290</v>
      </c>
      <c r="G1292" s="7" t="n">
        <v>23</v>
      </c>
      <c r="H1292" s="7" t="n">
        <v>0</v>
      </c>
      <c r="I1292" s="7" t="n">
        <v>59</v>
      </c>
      <c r="J1292" s="7" t="s">
        <v>7573</v>
      </c>
      <c r="K1292" s="7" t="s">
        <v>7573</v>
      </c>
    </row>
    <row r="1293" customFormat="false" ht="15" hidden="false" customHeight="false" outlineLevel="0" collapsed="false">
      <c r="A1293" s="7" t="s">
        <v>3364</v>
      </c>
      <c r="B1293" s="7" t="n">
        <v>154</v>
      </c>
      <c r="C1293" s="7" t="s">
        <v>23</v>
      </c>
      <c r="D1293" s="7" t="s">
        <v>3365</v>
      </c>
      <c r="E1293" s="7" t="s">
        <v>3366</v>
      </c>
      <c r="F1293" s="7" t="n">
        <v>23830</v>
      </c>
      <c r="G1293" s="7" t="n">
        <v>368</v>
      </c>
      <c r="H1293" s="7" t="n">
        <v>0</v>
      </c>
      <c r="I1293" s="7" t="n">
        <v>880</v>
      </c>
      <c r="J1293" s="7" t="s">
        <v>7573</v>
      </c>
      <c r="K1293" s="7" t="s">
        <v>7573</v>
      </c>
    </row>
    <row r="1294" customFormat="false" ht="15" hidden="false" customHeight="false" outlineLevel="0" collapsed="false">
      <c r="A1294" s="7" t="s">
        <v>3367</v>
      </c>
      <c r="B1294" s="7" t="n">
        <v>1056</v>
      </c>
      <c r="C1294" s="7" t="s">
        <v>23</v>
      </c>
      <c r="E1294" s="7" t="s">
        <v>3368</v>
      </c>
      <c r="F1294" s="7" t="n">
        <v>5755</v>
      </c>
      <c r="G1294" s="7" t="n">
        <v>51</v>
      </c>
      <c r="H1294" s="7" t="n">
        <v>0</v>
      </c>
      <c r="I1294" s="7" t="n">
        <v>32</v>
      </c>
      <c r="J1294" s="7" t="s">
        <v>7573</v>
      </c>
      <c r="K1294" s="7" t="s">
        <v>7573</v>
      </c>
    </row>
    <row r="1295" customFormat="false" ht="15" hidden="false" customHeight="false" outlineLevel="0" collapsed="false">
      <c r="A1295" s="7" t="s">
        <v>3369</v>
      </c>
      <c r="B1295" s="7" t="n">
        <v>521</v>
      </c>
      <c r="C1295" s="7" t="s">
        <v>23</v>
      </c>
      <c r="E1295" s="7" t="s">
        <v>3370</v>
      </c>
      <c r="F1295" s="7" t="n">
        <v>75846</v>
      </c>
      <c r="G1295" s="7" t="n">
        <v>386</v>
      </c>
      <c r="H1295" s="7" t="n">
        <v>0</v>
      </c>
      <c r="I1295" s="7" t="n">
        <v>1</v>
      </c>
      <c r="J1295" s="7" t="s">
        <v>7573</v>
      </c>
      <c r="K1295" s="7" t="s">
        <v>7573</v>
      </c>
    </row>
    <row r="1296" customFormat="false" ht="15" hidden="false" customHeight="false" outlineLevel="0" collapsed="false">
      <c r="A1296" s="7" t="s">
        <v>3371</v>
      </c>
      <c r="B1296" s="7" t="n">
        <v>173</v>
      </c>
      <c r="C1296" s="7" t="s">
        <v>23</v>
      </c>
      <c r="E1296" s="7" t="s">
        <v>3372</v>
      </c>
      <c r="F1296" s="7" t="n">
        <v>8495</v>
      </c>
      <c r="G1296" s="7" t="n">
        <v>54</v>
      </c>
      <c r="H1296" s="7" t="n">
        <v>6</v>
      </c>
      <c r="I1296" s="7" t="n">
        <v>6</v>
      </c>
      <c r="J1296" s="7" t="s">
        <v>7573</v>
      </c>
      <c r="K1296" s="7" t="s">
        <v>7573</v>
      </c>
    </row>
    <row r="1297" customFormat="false" ht="15" hidden="false" customHeight="false" outlineLevel="0" collapsed="false">
      <c r="A1297" s="7" t="s">
        <v>3373</v>
      </c>
      <c r="B1297" s="7" t="n">
        <v>18706</v>
      </c>
      <c r="C1297" s="7" t="s">
        <v>23</v>
      </c>
      <c r="D1297" s="7" t="s">
        <v>3374</v>
      </c>
      <c r="E1297" s="7" t="s">
        <v>3375</v>
      </c>
      <c r="F1297" s="7" t="n">
        <v>96989</v>
      </c>
      <c r="G1297" s="7" t="n">
        <v>464</v>
      </c>
      <c r="H1297" s="7" t="n">
        <v>0</v>
      </c>
      <c r="I1297" s="7" t="n">
        <v>24</v>
      </c>
      <c r="J1297" s="7" t="s">
        <v>7573</v>
      </c>
      <c r="K1297" s="7" t="s">
        <v>7573</v>
      </c>
    </row>
    <row r="1298" customFormat="false" ht="15" hidden="false" customHeight="false" outlineLevel="0" collapsed="false">
      <c r="A1298" s="7" t="s">
        <v>3376</v>
      </c>
      <c r="B1298" s="7" t="n">
        <v>292</v>
      </c>
      <c r="C1298" s="7" t="s">
        <v>23</v>
      </c>
      <c r="D1298" s="7" t="s">
        <v>3377</v>
      </c>
      <c r="E1298" s="7" t="s">
        <v>3378</v>
      </c>
      <c r="F1298" s="7" t="n">
        <v>52484</v>
      </c>
      <c r="G1298" s="7" t="n">
        <v>355</v>
      </c>
      <c r="H1298" s="7" t="n">
        <v>0</v>
      </c>
      <c r="I1298" s="7" t="n">
        <v>50</v>
      </c>
      <c r="J1298" s="7" t="s">
        <v>7573</v>
      </c>
      <c r="K1298" s="7" t="s">
        <v>7573</v>
      </c>
    </row>
    <row r="1299" customFormat="false" ht="15" hidden="false" customHeight="false" outlineLevel="0" collapsed="false">
      <c r="A1299" s="7" t="s">
        <v>3379</v>
      </c>
      <c r="B1299" s="7" t="n">
        <v>167</v>
      </c>
      <c r="C1299" s="7" t="s">
        <v>23</v>
      </c>
      <c r="F1299" s="7" t="n">
        <v>46938</v>
      </c>
      <c r="G1299" s="7" t="n">
        <v>175</v>
      </c>
      <c r="H1299" s="7" t="n">
        <v>0</v>
      </c>
      <c r="I1299" s="7" t="n">
        <v>14</v>
      </c>
      <c r="J1299" s="7" t="s">
        <v>7573</v>
      </c>
      <c r="K1299" s="7" t="s">
        <v>7573</v>
      </c>
    </row>
    <row r="1300" customFormat="false" ht="15" hidden="false" customHeight="false" outlineLevel="0" collapsed="false">
      <c r="A1300" s="7" t="s">
        <v>3380</v>
      </c>
      <c r="B1300" s="7" t="n">
        <v>139</v>
      </c>
      <c r="C1300" s="7" t="s">
        <v>23</v>
      </c>
      <c r="D1300" s="7" t="s">
        <v>3381</v>
      </c>
      <c r="E1300" s="7" t="s">
        <v>3382</v>
      </c>
      <c r="F1300" s="7" t="n">
        <v>13291</v>
      </c>
      <c r="G1300" s="7" t="n">
        <v>153</v>
      </c>
      <c r="H1300" s="7" t="n">
        <v>0</v>
      </c>
      <c r="I1300" s="7" t="n">
        <v>6</v>
      </c>
      <c r="J1300" s="7" t="s">
        <v>7573</v>
      </c>
      <c r="K1300" s="7" t="s">
        <v>7573</v>
      </c>
    </row>
    <row r="1301" customFormat="false" ht="15" hidden="false" customHeight="false" outlineLevel="0" collapsed="false">
      <c r="A1301" s="7" t="s">
        <v>3383</v>
      </c>
      <c r="B1301" s="7" t="n">
        <v>472</v>
      </c>
      <c r="C1301" s="7" t="s">
        <v>23</v>
      </c>
      <c r="D1301" s="7" t="s">
        <v>3384</v>
      </c>
      <c r="E1301" s="7" t="s">
        <v>3385</v>
      </c>
      <c r="F1301" s="7" t="n">
        <v>8470</v>
      </c>
      <c r="G1301" s="7" t="n">
        <v>97</v>
      </c>
      <c r="H1301" s="7" t="n">
        <v>0</v>
      </c>
      <c r="I1301" s="7" t="n">
        <v>12</v>
      </c>
      <c r="J1301" s="7" t="s">
        <v>7573</v>
      </c>
      <c r="K1301" s="7" t="s">
        <v>7573</v>
      </c>
    </row>
    <row r="1302" customFormat="false" ht="15" hidden="false" customHeight="false" outlineLevel="0" collapsed="false">
      <c r="A1302" s="7" t="s">
        <v>3386</v>
      </c>
      <c r="B1302" s="7" t="n">
        <v>174</v>
      </c>
      <c r="C1302" s="7" t="s">
        <v>23</v>
      </c>
      <c r="D1302" s="7" t="s">
        <v>3387</v>
      </c>
      <c r="E1302" s="7" t="s">
        <v>3388</v>
      </c>
      <c r="F1302" s="7" t="n">
        <v>19891</v>
      </c>
      <c r="G1302" s="7" t="n">
        <v>138</v>
      </c>
      <c r="H1302" s="7" t="n">
        <v>0</v>
      </c>
      <c r="I1302" s="7" t="n">
        <v>70</v>
      </c>
      <c r="J1302" s="7" t="s">
        <v>7573</v>
      </c>
      <c r="K1302" s="7" t="s">
        <v>7573</v>
      </c>
    </row>
    <row r="1303" customFormat="false" ht="15" hidden="false" customHeight="false" outlineLevel="0" collapsed="false">
      <c r="A1303" s="7" t="s">
        <v>3389</v>
      </c>
      <c r="B1303" s="7" t="n">
        <v>811</v>
      </c>
      <c r="C1303" s="7" t="s">
        <v>23</v>
      </c>
      <c r="E1303" s="7" t="s">
        <v>3390</v>
      </c>
      <c r="F1303" s="7" t="n">
        <v>113555</v>
      </c>
      <c r="G1303" s="7" t="n">
        <v>830</v>
      </c>
      <c r="H1303" s="7" t="n">
        <v>3</v>
      </c>
      <c r="I1303" s="7" t="n">
        <v>145</v>
      </c>
      <c r="J1303" s="7" t="s">
        <v>7573</v>
      </c>
      <c r="K1303" s="7" t="s">
        <v>7573</v>
      </c>
    </row>
    <row r="1304" customFormat="false" ht="15" hidden="false" customHeight="false" outlineLevel="0" collapsed="false">
      <c r="A1304" s="7" t="s">
        <v>3391</v>
      </c>
      <c r="B1304" s="7" t="n">
        <v>28614</v>
      </c>
      <c r="C1304" s="7" t="s">
        <v>23</v>
      </c>
      <c r="E1304" s="7" t="s">
        <v>3392</v>
      </c>
      <c r="F1304" s="7" t="n">
        <v>13088</v>
      </c>
      <c r="G1304" s="7" t="n">
        <v>123</v>
      </c>
      <c r="H1304" s="7" t="n">
        <v>0</v>
      </c>
      <c r="I1304" s="7" t="n">
        <v>9</v>
      </c>
      <c r="J1304" s="7" t="s">
        <v>7573</v>
      </c>
      <c r="K1304" s="7" t="s">
        <v>7573</v>
      </c>
    </row>
    <row r="1305" customFormat="false" ht="15" hidden="false" customHeight="false" outlineLevel="0" collapsed="false">
      <c r="A1305" s="7" t="s">
        <v>3393</v>
      </c>
      <c r="B1305" s="7" t="n">
        <v>2818</v>
      </c>
      <c r="C1305" s="7" t="s">
        <v>23</v>
      </c>
      <c r="D1305" s="7" t="s">
        <v>3394</v>
      </c>
      <c r="E1305" s="7" t="s">
        <v>3395</v>
      </c>
      <c r="F1305" s="7" t="n">
        <v>48796</v>
      </c>
      <c r="G1305" s="7" t="n">
        <v>301</v>
      </c>
      <c r="H1305" s="7" t="n">
        <v>0</v>
      </c>
      <c r="I1305" s="7" t="n">
        <v>16</v>
      </c>
      <c r="J1305" s="7" t="s">
        <v>7573</v>
      </c>
      <c r="K1305" s="7" t="s">
        <v>7573</v>
      </c>
    </row>
    <row r="1306" customFormat="false" ht="15" hidden="false" customHeight="false" outlineLevel="0" collapsed="false">
      <c r="A1306" s="7" t="s">
        <v>3396</v>
      </c>
      <c r="B1306" s="7" t="n">
        <v>215</v>
      </c>
      <c r="C1306" s="7" t="s">
        <v>23</v>
      </c>
      <c r="D1306" s="7" t="s">
        <v>3397</v>
      </c>
      <c r="E1306" s="7" t="s">
        <v>3398</v>
      </c>
      <c r="F1306" s="7" t="n">
        <v>12501</v>
      </c>
      <c r="G1306" s="7" t="n">
        <v>226</v>
      </c>
      <c r="H1306" s="7" t="n">
        <v>0</v>
      </c>
      <c r="I1306" s="7" t="n">
        <v>155</v>
      </c>
      <c r="J1306" s="7" t="s">
        <v>7573</v>
      </c>
      <c r="K1306" s="7" t="s">
        <v>7573</v>
      </c>
    </row>
    <row r="1307" customFormat="false" ht="15" hidden="false" customHeight="false" outlineLevel="0" collapsed="false">
      <c r="A1307" s="7" t="s">
        <v>3399</v>
      </c>
      <c r="B1307" s="7" t="n">
        <v>260</v>
      </c>
      <c r="C1307" s="7" t="s">
        <v>23</v>
      </c>
      <c r="D1307" s="7" t="s">
        <v>3400</v>
      </c>
      <c r="E1307" s="7" t="s">
        <v>3401</v>
      </c>
      <c r="F1307" s="7" t="n">
        <v>21311</v>
      </c>
      <c r="G1307" s="7" t="n">
        <v>206</v>
      </c>
      <c r="H1307" s="7" t="n">
        <v>0</v>
      </c>
      <c r="I1307" s="7" t="n">
        <v>14</v>
      </c>
      <c r="J1307" s="7" t="s">
        <v>7573</v>
      </c>
      <c r="K1307" s="7" t="s">
        <v>7573</v>
      </c>
    </row>
    <row r="1308" customFormat="false" ht="15" hidden="false" customHeight="false" outlineLevel="0" collapsed="false">
      <c r="A1308" s="7" t="s">
        <v>3402</v>
      </c>
      <c r="B1308" s="7" t="n">
        <v>151</v>
      </c>
      <c r="C1308" s="7" t="s">
        <v>23</v>
      </c>
      <c r="D1308" s="7" t="s">
        <v>3403</v>
      </c>
      <c r="E1308" s="7" t="s">
        <v>3404</v>
      </c>
      <c r="F1308" s="7" t="n">
        <v>8227</v>
      </c>
      <c r="G1308" s="7" t="n">
        <v>80</v>
      </c>
      <c r="H1308" s="7" t="n">
        <v>0</v>
      </c>
      <c r="I1308" s="7" t="n">
        <v>18</v>
      </c>
      <c r="J1308" s="7" t="s">
        <v>7573</v>
      </c>
      <c r="K1308" s="7" t="s">
        <v>7573</v>
      </c>
    </row>
    <row r="1309" customFormat="false" ht="15" hidden="false" customHeight="false" outlineLevel="0" collapsed="false">
      <c r="A1309" s="7" t="s">
        <v>3405</v>
      </c>
      <c r="B1309" s="7" t="n">
        <v>612</v>
      </c>
      <c r="C1309" s="7" t="s">
        <v>23</v>
      </c>
      <c r="D1309" s="7" t="s">
        <v>3406</v>
      </c>
      <c r="E1309" s="7" t="s">
        <v>3407</v>
      </c>
      <c r="F1309" s="7" t="n">
        <v>26517</v>
      </c>
      <c r="G1309" s="7" t="n">
        <v>397</v>
      </c>
      <c r="H1309" s="7" t="n">
        <v>0</v>
      </c>
      <c r="I1309" s="7" t="n">
        <v>6</v>
      </c>
      <c r="J1309" s="7" t="s">
        <v>7573</v>
      </c>
      <c r="K1309" s="7" t="s">
        <v>7573</v>
      </c>
    </row>
    <row r="1310" customFormat="false" ht="15" hidden="false" customHeight="false" outlineLevel="0" collapsed="false">
      <c r="A1310" s="7" t="s">
        <v>3408</v>
      </c>
      <c r="B1310" s="7" t="n">
        <v>127</v>
      </c>
      <c r="C1310" s="7" t="s">
        <v>23</v>
      </c>
      <c r="F1310" s="7" t="n">
        <v>6602</v>
      </c>
      <c r="G1310" s="7" t="n">
        <v>44</v>
      </c>
      <c r="H1310" s="7" t="n">
        <v>0</v>
      </c>
      <c r="I1310" s="7" t="n">
        <v>1</v>
      </c>
      <c r="J1310" s="7" t="s">
        <v>7573</v>
      </c>
      <c r="K1310" s="7" t="s">
        <v>7573</v>
      </c>
    </row>
    <row r="1311" customFormat="false" ht="15" hidden="false" customHeight="false" outlineLevel="0" collapsed="false">
      <c r="A1311" s="7" t="s">
        <v>3409</v>
      </c>
      <c r="B1311" s="7" t="n">
        <v>163</v>
      </c>
      <c r="C1311" s="7" t="s">
        <v>23</v>
      </c>
      <c r="D1311" s="7" t="s">
        <v>3410</v>
      </c>
      <c r="E1311" s="7" t="s">
        <v>3411</v>
      </c>
      <c r="F1311" s="7" t="n">
        <v>58448</v>
      </c>
      <c r="G1311" s="7" t="n">
        <v>691</v>
      </c>
      <c r="H1311" s="7" t="n">
        <v>6</v>
      </c>
      <c r="I1311" s="7" t="n">
        <v>60</v>
      </c>
      <c r="J1311" s="7" t="s">
        <v>7573</v>
      </c>
      <c r="K1311" s="7" t="s">
        <v>7573</v>
      </c>
    </row>
    <row r="1312" customFormat="false" ht="15" hidden="false" customHeight="false" outlineLevel="0" collapsed="false">
      <c r="A1312" s="7" t="s">
        <v>3412</v>
      </c>
      <c r="B1312" s="7" t="n">
        <v>1092</v>
      </c>
      <c r="C1312" s="7" t="s">
        <v>23</v>
      </c>
      <c r="E1312" s="7" t="s">
        <v>3413</v>
      </c>
      <c r="F1312" s="7" t="n">
        <v>8658</v>
      </c>
      <c r="G1312" s="7" t="n">
        <v>80</v>
      </c>
      <c r="H1312" s="7" t="n">
        <v>0</v>
      </c>
      <c r="I1312" s="7" t="n">
        <v>7</v>
      </c>
      <c r="J1312" s="7" t="s">
        <v>7573</v>
      </c>
      <c r="K1312" s="7" t="s">
        <v>7573</v>
      </c>
    </row>
    <row r="1313" customFormat="false" ht="15" hidden="false" customHeight="false" outlineLevel="0" collapsed="false">
      <c r="A1313" s="7" t="s">
        <v>3414</v>
      </c>
      <c r="B1313" s="7" t="n">
        <v>152</v>
      </c>
      <c r="C1313" s="7" t="s">
        <v>23</v>
      </c>
      <c r="D1313" s="7" t="s">
        <v>3415</v>
      </c>
      <c r="E1313" s="7" t="s">
        <v>3416</v>
      </c>
      <c r="F1313" s="7" t="n">
        <v>12780</v>
      </c>
      <c r="G1313" s="7" t="n">
        <v>158</v>
      </c>
      <c r="H1313" s="7" t="n">
        <v>0</v>
      </c>
      <c r="I1313" s="7" t="n">
        <v>1</v>
      </c>
      <c r="J1313" s="7" t="s">
        <v>7573</v>
      </c>
      <c r="K1313" s="7" t="s">
        <v>7573</v>
      </c>
    </row>
    <row r="1314" customFormat="false" ht="15" hidden="false" customHeight="false" outlineLevel="0" collapsed="false">
      <c r="A1314" s="7" t="s">
        <v>3417</v>
      </c>
      <c r="B1314" s="7" t="n">
        <v>195</v>
      </c>
      <c r="C1314" s="7" t="s">
        <v>23</v>
      </c>
      <c r="D1314" s="7" t="s">
        <v>3418</v>
      </c>
      <c r="E1314" s="7" t="s">
        <v>3419</v>
      </c>
      <c r="F1314" s="7" t="n">
        <v>6553</v>
      </c>
      <c r="G1314" s="7" t="n">
        <v>18</v>
      </c>
      <c r="H1314" s="7" t="n">
        <v>1</v>
      </c>
      <c r="I1314" s="7" t="n">
        <v>2</v>
      </c>
      <c r="J1314" s="7" t="s">
        <v>7573</v>
      </c>
      <c r="K1314" s="7" t="s">
        <v>7573</v>
      </c>
    </row>
    <row r="1315" customFormat="false" ht="15" hidden="false" customHeight="false" outlineLevel="0" collapsed="false">
      <c r="A1315" s="7" t="s">
        <v>3420</v>
      </c>
      <c r="B1315" s="7" t="n">
        <v>110</v>
      </c>
      <c r="C1315" s="7" t="s">
        <v>23</v>
      </c>
      <c r="D1315" s="7" t="s">
        <v>3421</v>
      </c>
      <c r="E1315" s="7" t="s">
        <v>3422</v>
      </c>
      <c r="F1315" s="7" t="n">
        <v>6336</v>
      </c>
      <c r="G1315" s="7" t="n">
        <v>103</v>
      </c>
      <c r="H1315" s="7" t="n">
        <v>0</v>
      </c>
      <c r="I1315" s="7" t="n">
        <v>18</v>
      </c>
      <c r="J1315" s="7" t="s">
        <v>7573</v>
      </c>
      <c r="K1315" s="7" t="s">
        <v>7573</v>
      </c>
    </row>
    <row r="1316" customFormat="false" ht="15" hidden="false" customHeight="false" outlineLevel="0" collapsed="false">
      <c r="A1316" s="7" t="s">
        <v>3423</v>
      </c>
      <c r="B1316" s="7" t="n">
        <v>113</v>
      </c>
      <c r="C1316" s="7" t="s">
        <v>23</v>
      </c>
      <c r="D1316" s="7" t="s">
        <v>3424</v>
      </c>
      <c r="E1316" s="7" t="s">
        <v>3425</v>
      </c>
      <c r="F1316" s="7" t="n">
        <v>5768</v>
      </c>
      <c r="G1316" s="7" t="n">
        <v>43</v>
      </c>
      <c r="H1316" s="7" t="n">
        <v>0</v>
      </c>
      <c r="I1316" s="7" t="n">
        <v>2</v>
      </c>
      <c r="J1316" s="7" t="s">
        <v>7573</v>
      </c>
      <c r="K1316" s="7" t="s">
        <v>7573</v>
      </c>
    </row>
    <row r="1317" customFormat="false" ht="15" hidden="false" customHeight="false" outlineLevel="0" collapsed="false">
      <c r="A1317" s="7" t="s">
        <v>3426</v>
      </c>
      <c r="B1317" s="7" t="n">
        <v>171</v>
      </c>
      <c r="C1317" s="7" t="s">
        <v>23</v>
      </c>
      <c r="E1317" s="7" t="s">
        <v>3427</v>
      </c>
      <c r="F1317" s="7" t="n">
        <v>5262</v>
      </c>
      <c r="G1317" s="7" t="n">
        <v>43</v>
      </c>
      <c r="H1317" s="7" t="n">
        <v>0</v>
      </c>
      <c r="I1317" s="7" t="n">
        <v>11</v>
      </c>
      <c r="J1317" s="7" t="s">
        <v>7573</v>
      </c>
      <c r="K1317" s="7" t="s">
        <v>7573</v>
      </c>
    </row>
    <row r="1318" customFormat="false" ht="15" hidden="false" customHeight="false" outlineLevel="0" collapsed="false">
      <c r="A1318" s="7" t="s">
        <v>3428</v>
      </c>
      <c r="B1318" s="7" t="n">
        <v>222</v>
      </c>
      <c r="C1318" s="7" t="s">
        <v>23</v>
      </c>
      <c r="D1318" s="7" t="s">
        <v>3429</v>
      </c>
      <c r="E1318" s="7" t="s">
        <v>3430</v>
      </c>
      <c r="F1318" s="7" t="n">
        <v>81661</v>
      </c>
      <c r="G1318" s="7" t="n">
        <v>815</v>
      </c>
      <c r="H1318" s="7" t="n">
        <v>0</v>
      </c>
      <c r="I1318" s="7" t="n">
        <v>17</v>
      </c>
      <c r="J1318" s="7" t="s">
        <v>7573</v>
      </c>
      <c r="K1318" s="7" t="s">
        <v>7573</v>
      </c>
    </row>
    <row r="1319" customFormat="false" ht="15" hidden="false" customHeight="false" outlineLevel="0" collapsed="false">
      <c r="A1319" s="7" t="s">
        <v>3431</v>
      </c>
      <c r="B1319" s="7" t="n">
        <v>106</v>
      </c>
      <c r="C1319" s="7" t="s">
        <v>23</v>
      </c>
      <c r="D1319" s="7" t="s">
        <v>3432</v>
      </c>
      <c r="E1319" s="7" t="s">
        <v>3433</v>
      </c>
      <c r="F1319" s="7" t="n">
        <v>18331</v>
      </c>
      <c r="G1319" s="7" t="n">
        <v>195</v>
      </c>
      <c r="H1319" s="7" t="n">
        <v>4</v>
      </c>
      <c r="I1319" s="7" t="n">
        <v>10</v>
      </c>
      <c r="J1319" s="7" t="s">
        <v>7573</v>
      </c>
      <c r="K1319" s="7" t="s">
        <v>7573</v>
      </c>
    </row>
    <row r="1320" customFormat="false" ht="15" hidden="false" customHeight="false" outlineLevel="0" collapsed="false">
      <c r="A1320" s="7" t="s">
        <v>3434</v>
      </c>
      <c r="B1320" s="7" t="n">
        <v>1754</v>
      </c>
      <c r="C1320" s="7" t="s">
        <v>23</v>
      </c>
      <c r="D1320" s="7" t="s">
        <v>3435</v>
      </c>
      <c r="E1320" s="7" t="s">
        <v>3436</v>
      </c>
      <c r="F1320" s="7" t="n">
        <v>62402</v>
      </c>
      <c r="G1320" s="7" t="n">
        <v>305</v>
      </c>
      <c r="H1320" s="7" t="n">
        <v>0</v>
      </c>
      <c r="I1320" s="7" t="n">
        <v>22</v>
      </c>
      <c r="J1320" s="7" t="s">
        <v>7573</v>
      </c>
      <c r="K1320" s="7" t="s">
        <v>7573</v>
      </c>
    </row>
    <row r="1321" customFormat="false" ht="15" hidden="false" customHeight="false" outlineLevel="0" collapsed="false">
      <c r="A1321" s="7" t="s">
        <v>3437</v>
      </c>
      <c r="B1321" s="7" t="n">
        <v>1670</v>
      </c>
      <c r="C1321" s="7" t="s">
        <v>23</v>
      </c>
      <c r="D1321" s="7" t="s">
        <v>3438</v>
      </c>
      <c r="E1321" s="7" t="s">
        <v>3439</v>
      </c>
      <c r="F1321" s="7" t="n">
        <v>25051</v>
      </c>
      <c r="G1321" s="7" t="n">
        <v>295</v>
      </c>
      <c r="H1321" s="7" t="n">
        <v>0</v>
      </c>
      <c r="I1321" s="7" t="n">
        <v>19</v>
      </c>
      <c r="J1321" s="7" t="s">
        <v>7573</v>
      </c>
      <c r="K1321" s="7" t="s">
        <v>7573</v>
      </c>
    </row>
    <row r="1322" customFormat="false" ht="15" hidden="false" customHeight="false" outlineLevel="0" collapsed="false">
      <c r="A1322" s="7" t="s">
        <v>3440</v>
      </c>
      <c r="B1322" s="7" t="n">
        <v>182</v>
      </c>
      <c r="C1322" s="7" t="s">
        <v>23</v>
      </c>
      <c r="D1322" s="7" t="s">
        <v>3441</v>
      </c>
      <c r="E1322" s="7" t="s">
        <v>3442</v>
      </c>
      <c r="F1322" s="7" t="n">
        <v>10042</v>
      </c>
      <c r="G1322" s="7" t="n">
        <v>59</v>
      </c>
      <c r="H1322" s="7" t="n">
        <v>0</v>
      </c>
      <c r="I1322" s="7" t="n">
        <v>3</v>
      </c>
      <c r="J1322" s="7" t="s">
        <v>7573</v>
      </c>
      <c r="K1322" s="7" t="s">
        <v>7573</v>
      </c>
    </row>
    <row r="1323" customFormat="false" ht="15" hidden="false" customHeight="false" outlineLevel="0" collapsed="false">
      <c r="A1323" s="7" t="s">
        <v>3443</v>
      </c>
      <c r="B1323" s="7" t="n">
        <v>381</v>
      </c>
      <c r="C1323" s="7" t="s">
        <v>23</v>
      </c>
      <c r="D1323" s="7" t="s">
        <v>3444</v>
      </c>
      <c r="E1323" s="7" t="s">
        <v>3445</v>
      </c>
      <c r="F1323" s="7" t="n">
        <v>7832</v>
      </c>
      <c r="G1323" s="7" t="n">
        <v>56</v>
      </c>
      <c r="H1323" s="7" t="n">
        <v>0</v>
      </c>
      <c r="I1323" s="7" t="n">
        <v>8</v>
      </c>
      <c r="J1323" s="7" t="s">
        <v>7573</v>
      </c>
      <c r="K1323" s="7" t="s">
        <v>7573</v>
      </c>
    </row>
    <row r="1324" customFormat="false" ht="15" hidden="false" customHeight="false" outlineLevel="0" collapsed="false">
      <c r="A1324" s="7" t="s">
        <v>3446</v>
      </c>
      <c r="B1324" s="7" t="n">
        <v>211</v>
      </c>
      <c r="C1324" s="7" t="s">
        <v>23</v>
      </c>
      <c r="D1324" s="7" t="s">
        <v>3447</v>
      </c>
      <c r="E1324" s="7" t="s">
        <v>3448</v>
      </c>
      <c r="F1324" s="7" t="n">
        <v>27881</v>
      </c>
      <c r="G1324" s="7" t="n">
        <v>292</v>
      </c>
      <c r="H1324" s="7" t="n">
        <v>0</v>
      </c>
      <c r="I1324" s="7" t="n">
        <v>40</v>
      </c>
      <c r="J1324" s="7" t="s">
        <v>7573</v>
      </c>
      <c r="K1324" s="7" t="s">
        <v>7573</v>
      </c>
    </row>
    <row r="1325" customFormat="false" ht="15" hidden="false" customHeight="false" outlineLevel="0" collapsed="false">
      <c r="A1325" s="7" t="s">
        <v>3449</v>
      </c>
      <c r="B1325" s="7" t="n">
        <v>390</v>
      </c>
      <c r="C1325" s="7" t="s">
        <v>23</v>
      </c>
      <c r="D1325" s="7" t="s">
        <v>3450</v>
      </c>
      <c r="E1325" s="7" t="s">
        <v>3451</v>
      </c>
      <c r="F1325" s="7" t="n">
        <v>12754</v>
      </c>
      <c r="G1325" s="7" t="n">
        <v>131</v>
      </c>
      <c r="H1325" s="7" t="n">
        <v>0</v>
      </c>
      <c r="I1325" s="7" t="n">
        <v>6</v>
      </c>
      <c r="J1325" s="7" t="s">
        <v>7573</v>
      </c>
      <c r="K1325" s="7" t="s">
        <v>7573</v>
      </c>
    </row>
    <row r="1326" customFormat="false" ht="15" hidden="false" customHeight="false" outlineLevel="0" collapsed="false">
      <c r="A1326" s="7" t="s">
        <v>3452</v>
      </c>
      <c r="B1326" s="7" t="n">
        <v>5578</v>
      </c>
      <c r="C1326" s="7" t="s">
        <v>23</v>
      </c>
      <c r="D1326" s="7" t="s">
        <v>3453</v>
      </c>
      <c r="E1326" s="7" t="s">
        <v>3454</v>
      </c>
      <c r="F1326" s="7" t="n">
        <v>5077</v>
      </c>
      <c r="G1326" s="7" t="n">
        <v>94</v>
      </c>
      <c r="H1326" s="7" t="n">
        <v>0</v>
      </c>
      <c r="I1326" s="7" t="n">
        <v>24</v>
      </c>
      <c r="J1326" s="7" t="s">
        <v>7573</v>
      </c>
      <c r="K1326" s="7" t="s">
        <v>7573</v>
      </c>
    </row>
    <row r="1327" customFormat="false" ht="15" hidden="false" customHeight="false" outlineLevel="0" collapsed="false">
      <c r="A1327" s="7" t="s">
        <v>3455</v>
      </c>
      <c r="B1327" s="7" t="n">
        <v>351</v>
      </c>
      <c r="C1327" s="7" t="s">
        <v>23</v>
      </c>
      <c r="D1327" s="7" t="s">
        <v>3456</v>
      </c>
      <c r="E1327" s="7" t="s">
        <v>3457</v>
      </c>
      <c r="F1327" s="7" t="n">
        <v>13761</v>
      </c>
      <c r="G1327" s="7" t="n">
        <v>112</v>
      </c>
      <c r="H1327" s="7" t="n">
        <v>0</v>
      </c>
      <c r="I1327" s="7" t="n">
        <v>13</v>
      </c>
      <c r="J1327" s="7" t="s">
        <v>7573</v>
      </c>
      <c r="K1327" s="7" t="s">
        <v>7573</v>
      </c>
    </row>
    <row r="1328" customFormat="false" ht="15" hidden="false" customHeight="false" outlineLevel="0" collapsed="false">
      <c r="A1328" s="7" t="s">
        <v>3458</v>
      </c>
      <c r="B1328" s="7" t="n">
        <v>1277</v>
      </c>
      <c r="C1328" s="7" t="s">
        <v>23</v>
      </c>
      <c r="D1328" s="7" t="s">
        <v>3459</v>
      </c>
      <c r="E1328" s="7" t="s">
        <v>3460</v>
      </c>
      <c r="F1328" s="7" t="n">
        <v>11066</v>
      </c>
      <c r="G1328" s="7" t="n">
        <v>70</v>
      </c>
      <c r="H1328" s="7" t="n">
        <v>5</v>
      </c>
      <c r="I1328" s="7" t="n">
        <v>433</v>
      </c>
      <c r="J1328" s="7" t="s">
        <v>7573</v>
      </c>
      <c r="K1328" s="7" t="s">
        <v>7573</v>
      </c>
    </row>
    <row r="1329" customFormat="false" ht="15" hidden="false" customHeight="false" outlineLevel="0" collapsed="false">
      <c r="A1329" s="7" t="s">
        <v>3461</v>
      </c>
      <c r="B1329" s="7" t="n">
        <v>252</v>
      </c>
      <c r="C1329" s="7" t="s">
        <v>23</v>
      </c>
      <c r="E1329" s="7" t="s">
        <v>3462</v>
      </c>
      <c r="F1329" s="7" t="n">
        <v>5398</v>
      </c>
      <c r="G1329" s="7" t="n">
        <v>17</v>
      </c>
      <c r="H1329" s="7" t="n">
        <v>0</v>
      </c>
      <c r="I1329" s="7" t="n">
        <v>2</v>
      </c>
      <c r="J1329" s="7" t="s">
        <v>7573</v>
      </c>
      <c r="K1329" s="7" t="s">
        <v>7573</v>
      </c>
    </row>
    <row r="1330" customFormat="false" ht="15" hidden="false" customHeight="false" outlineLevel="0" collapsed="false">
      <c r="A1330" s="7" t="s">
        <v>3463</v>
      </c>
      <c r="B1330" s="7" t="n">
        <v>282</v>
      </c>
      <c r="C1330" s="7" t="s">
        <v>23</v>
      </c>
      <c r="D1330" s="7" t="s">
        <v>3464</v>
      </c>
      <c r="E1330" s="7" t="s">
        <v>3465</v>
      </c>
      <c r="F1330" s="7" t="n">
        <v>61731</v>
      </c>
      <c r="G1330" s="7" t="n">
        <v>449</v>
      </c>
      <c r="H1330" s="7" t="n">
        <v>0</v>
      </c>
      <c r="I1330" s="7" t="n">
        <v>83</v>
      </c>
      <c r="J1330" s="7" t="s">
        <v>7573</v>
      </c>
      <c r="K1330" s="7" t="s">
        <v>7573</v>
      </c>
    </row>
    <row r="1331" customFormat="false" ht="15" hidden="false" customHeight="false" outlineLevel="0" collapsed="false">
      <c r="A1331" s="7" t="s">
        <v>3466</v>
      </c>
      <c r="B1331" s="7" t="n">
        <v>230</v>
      </c>
      <c r="C1331" s="7" t="s">
        <v>23</v>
      </c>
      <c r="D1331" s="7" t="s">
        <v>3467</v>
      </c>
      <c r="E1331" s="7" t="s">
        <v>3468</v>
      </c>
      <c r="F1331" s="7" t="n">
        <v>43946</v>
      </c>
      <c r="G1331" s="7" t="n">
        <v>611</v>
      </c>
      <c r="H1331" s="7" t="n">
        <v>2</v>
      </c>
      <c r="I1331" s="7" t="n">
        <v>242</v>
      </c>
      <c r="J1331" s="7" t="s">
        <v>7573</v>
      </c>
      <c r="K1331" s="7" t="s">
        <v>7573</v>
      </c>
    </row>
    <row r="1332" customFormat="false" ht="15" hidden="false" customHeight="false" outlineLevel="0" collapsed="false">
      <c r="A1332" s="7" t="s">
        <v>3469</v>
      </c>
      <c r="B1332" s="7" t="n">
        <v>330</v>
      </c>
      <c r="C1332" s="7" t="s">
        <v>23</v>
      </c>
      <c r="E1332" s="7" t="s">
        <v>3470</v>
      </c>
      <c r="F1332" s="7" t="n">
        <v>5075</v>
      </c>
      <c r="G1332" s="7" t="n">
        <v>48</v>
      </c>
      <c r="H1332" s="7" t="n">
        <v>0</v>
      </c>
      <c r="I1332" s="7" t="n">
        <v>7</v>
      </c>
      <c r="J1332" s="7" t="s">
        <v>7573</v>
      </c>
      <c r="K1332" s="7" t="s">
        <v>7573</v>
      </c>
    </row>
    <row r="1333" customFormat="false" ht="15" hidden="false" customHeight="false" outlineLevel="0" collapsed="false">
      <c r="A1333" s="7" t="s">
        <v>3471</v>
      </c>
      <c r="B1333" s="7" t="n">
        <v>2674</v>
      </c>
      <c r="C1333" s="7" t="s">
        <v>23</v>
      </c>
      <c r="D1333" s="7" t="s">
        <v>3472</v>
      </c>
      <c r="E1333" s="7" t="s">
        <v>3473</v>
      </c>
      <c r="F1333" s="7" t="n">
        <v>21214</v>
      </c>
      <c r="G1333" s="7" t="n">
        <v>88</v>
      </c>
      <c r="H1333" s="7" t="n">
        <v>1</v>
      </c>
      <c r="I1333" s="7" t="n">
        <v>9</v>
      </c>
      <c r="J1333" s="7" t="s">
        <v>7573</v>
      </c>
      <c r="K1333" s="7" t="s">
        <v>7573</v>
      </c>
    </row>
    <row r="1334" customFormat="false" ht="15" hidden="false" customHeight="false" outlineLevel="0" collapsed="false">
      <c r="A1334" s="7" t="s">
        <v>3474</v>
      </c>
      <c r="B1334" s="7" t="n">
        <v>147</v>
      </c>
      <c r="C1334" s="7" t="s">
        <v>23</v>
      </c>
      <c r="E1334" s="7" t="s">
        <v>3475</v>
      </c>
      <c r="F1334" s="7" t="n">
        <v>8455</v>
      </c>
      <c r="G1334" s="7" t="n">
        <v>46</v>
      </c>
      <c r="H1334" s="7" t="n">
        <v>2</v>
      </c>
      <c r="I1334" s="7" t="n">
        <v>62</v>
      </c>
      <c r="J1334" s="7" t="s">
        <v>7573</v>
      </c>
      <c r="K1334" s="7" t="s">
        <v>7573</v>
      </c>
    </row>
    <row r="1335" customFormat="false" ht="15" hidden="false" customHeight="false" outlineLevel="0" collapsed="false">
      <c r="A1335" s="7" t="s">
        <v>3476</v>
      </c>
      <c r="B1335" s="7" t="n">
        <v>208</v>
      </c>
      <c r="C1335" s="7" t="s">
        <v>23</v>
      </c>
      <c r="F1335" s="7" t="n">
        <v>10555</v>
      </c>
      <c r="G1335" s="7" t="n">
        <v>75</v>
      </c>
      <c r="H1335" s="7" t="n">
        <v>0</v>
      </c>
      <c r="I1335" s="7" t="n">
        <v>3</v>
      </c>
      <c r="J1335" s="7" t="s">
        <v>7573</v>
      </c>
      <c r="K1335" s="7" t="s">
        <v>7573</v>
      </c>
    </row>
    <row r="1336" customFormat="false" ht="15" hidden="false" customHeight="false" outlineLevel="0" collapsed="false">
      <c r="A1336" s="7" t="s">
        <v>3477</v>
      </c>
      <c r="B1336" s="7" t="n">
        <v>541</v>
      </c>
      <c r="C1336" s="7" t="s">
        <v>23</v>
      </c>
      <c r="E1336" s="7" t="s">
        <v>3478</v>
      </c>
      <c r="F1336" s="7" t="n">
        <v>86375</v>
      </c>
      <c r="G1336" s="7" t="n">
        <v>922</v>
      </c>
      <c r="H1336" s="7" t="n">
        <v>0</v>
      </c>
      <c r="I1336" s="7" t="n">
        <v>21</v>
      </c>
      <c r="J1336" s="7" t="s">
        <v>7573</v>
      </c>
      <c r="K1336" s="7" t="s">
        <v>7573</v>
      </c>
    </row>
    <row r="1337" customFormat="false" ht="15" hidden="false" customHeight="false" outlineLevel="0" collapsed="false">
      <c r="A1337" s="7" t="s">
        <v>3479</v>
      </c>
      <c r="B1337" s="7" t="n">
        <v>168</v>
      </c>
      <c r="C1337" s="7" t="s">
        <v>23</v>
      </c>
      <c r="E1337" s="7" t="s">
        <v>3480</v>
      </c>
      <c r="F1337" s="7" t="n">
        <v>89064</v>
      </c>
      <c r="G1337" s="7" t="n">
        <v>1091</v>
      </c>
      <c r="H1337" s="7" t="n">
        <v>0</v>
      </c>
      <c r="I1337" s="7" t="n">
        <v>83</v>
      </c>
      <c r="J1337" s="7" t="s">
        <v>7573</v>
      </c>
      <c r="K1337" s="7" t="s">
        <v>7573</v>
      </c>
    </row>
    <row r="1338" customFormat="false" ht="15" hidden="false" customHeight="false" outlineLevel="0" collapsed="false">
      <c r="A1338" s="7" t="s">
        <v>3481</v>
      </c>
      <c r="B1338" s="7" t="n">
        <v>875</v>
      </c>
      <c r="C1338" s="7" t="s">
        <v>23</v>
      </c>
      <c r="D1338" s="7" t="s">
        <v>3482</v>
      </c>
      <c r="E1338" s="7" t="s">
        <v>3483</v>
      </c>
      <c r="F1338" s="7" t="n">
        <v>8029</v>
      </c>
      <c r="G1338" s="7" t="n">
        <v>103</v>
      </c>
      <c r="H1338" s="7" t="n">
        <v>0</v>
      </c>
      <c r="I1338" s="7" t="n">
        <v>8</v>
      </c>
      <c r="J1338" s="7" t="s">
        <v>7573</v>
      </c>
      <c r="K1338" s="7" t="s">
        <v>7573</v>
      </c>
    </row>
    <row r="1339" customFormat="false" ht="15" hidden="false" customHeight="false" outlineLevel="0" collapsed="false">
      <c r="A1339" s="7" t="s">
        <v>3484</v>
      </c>
      <c r="B1339" s="7" t="n">
        <v>354</v>
      </c>
      <c r="C1339" s="7" t="s">
        <v>23</v>
      </c>
      <c r="E1339" s="7" t="s">
        <v>3485</v>
      </c>
      <c r="F1339" s="7" t="n">
        <v>17131</v>
      </c>
      <c r="G1339" s="7" t="n">
        <v>235</v>
      </c>
      <c r="H1339" s="7" t="n">
        <v>0</v>
      </c>
      <c r="I1339" s="7" t="n">
        <v>159</v>
      </c>
      <c r="J1339" s="7" t="s">
        <v>7573</v>
      </c>
      <c r="K1339" s="7" t="s">
        <v>7573</v>
      </c>
    </row>
    <row r="1340" customFormat="false" ht="15" hidden="false" customHeight="false" outlineLevel="0" collapsed="false">
      <c r="A1340" s="7" t="s">
        <v>3486</v>
      </c>
      <c r="B1340" s="7" t="n">
        <v>192</v>
      </c>
      <c r="C1340" s="7" t="s">
        <v>23</v>
      </c>
      <c r="F1340" s="7" t="n">
        <v>7394</v>
      </c>
      <c r="G1340" s="7" t="n">
        <v>48</v>
      </c>
      <c r="H1340" s="7" t="n">
        <v>0</v>
      </c>
      <c r="I1340" s="7" t="n">
        <v>32</v>
      </c>
      <c r="J1340" s="7" t="s">
        <v>7573</v>
      </c>
      <c r="K1340" s="7" t="s">
        <v>7573</v>
      </c>
    </row>
    <row r="1341" customFormat="false" ht="15" hidden="false" customHeight="false" outlineLevel="0" collapsed="false">
      <c r="A1341" s="7" t="s">
        <v>3487</v>
      </c>
      <c r="B1341" s="7" t="n">
        <v>735</v>
      </c>
      <c r="C1341" s="7" t="s">
        <v>23</v>
      </c>
      <c r="E1341" s="7" t="s">
        <v>3488</v>
      </c>
      <c r="F1341" s="7" t="n">
        <v>37268</v>
      </c>
      <c r="G1341" s="7" t="n">
        <v>120</v>
      </c>
      <c r="H1341" s="7" t="n">
        <v>0</v>
      </c>
      <c r="I1341" s="7" t="n">
        <v>9</v>
      </c>
      <c r="J1341" s="7" t="s">
        <v>7573</v>
      </c>
      <c r="K1341" s="7" t="s">
        <v>7573</v>
      </c>
    </row>
    <row r="1342" customFormat="false" ht="15" hidden="false" customHeight="false" outlineLevel="0" collapsed="false">
      <c r="A1342" s="7" t="s">
        <v>3489</v>
      </c>
      <c r="B1342" s="7" t="n">
        <v>1447</v>
      </c>
      <c r="C1342" s="7" t="s">
        <v>23</v>
      </c>
      <c r="D1342" s="7" t="s">
        <v>3490</v>
      </c>
      <c r="E1342" s="7" t="s">
        <v>3491</v>
      </c>
      <c r="F1342" s="7" t="n">
        <v>8459</v>
      </c>
      <c r="G1342" s="7" t="n">
        <v>149</v>
      </c>
      <c r="H1342" s="7" t="n">
        <v>0</v>
      </c>
      <c r="I1342" s="7" t="n">
        <v>22</v>
      </c>
      <c r="J1342" s="7" t="s">
        <v>7573</v>
      </c>
      <c r="K1342" s="7" t="s">
        <v>7573</v>
      </c>
    </row>
    <row r="1343" customFormat="false" ht="15" hidden="false" customHeight="false" outlineLevel="0" collapsed="false">
      <c r="A1343" s="7" t="s">
        <v>3492</v>
      </c>
      <c r="B1343" s="7" t="n">
        <v>141</v>
      </c>
      <c r="C1343" s="7" t="s">
        <v>23</v>
      </c>
      <c r="D1343" s="7" t="s">
        <v>3493</v>
      </c>
      <c r="E1343" s="7" t="s">
        <v>3494</v>
      </c>
      <c r="F1343" s="7" t="n">
        <v>39660</v>
      </c>
      <c r="G1343" s="7" t="n">
        <v>353</v>
      </c>
      <c r="H1343" s="7" t="n">
        <v>0</v>
      </c>
      <c r="I1343" s="7" t="n">
        <v>8</v>
      </c>
      <c r="J1343" s="7" t="s">
        <v>7573</v>
      </c>
      <c r="K1343" s="7" t="s">
        <v>7573</v>
      </c>
    </row>
    <row r="1344" customFormat="false" ht="15" hidden="false" customHeight="false" outlineLevel="0" collapsed="false">
      <c r="A1344" s="7" t="s">
        <v>3495</v>
      </c>
      <c r="B1344" s="7" t="n">
        <v>202</v>
      </c>
      <c r="C1344" s="7" t="s">
        <v>23</v>
      </c>
      <c r="D1344" s="7" t="s">
        <v>3496</v>
      </c>
      <c r="E1344" s="7" t="s">
        <v>3497</v>
      </c>
      <c r="F1344" s="7" t="n">
        <v>276762</v>
      </c>
      <c r="G1344" s="7" t="n">
        <v>2558</v>
      </c>
      <c r="H1344" s="7" t="n">
        <v>0</v>
      </c>
      <c r="I1344" s="7" t="n">
        <v>79</v>
      </c>
      <c r="J1344" s="7" t="s">
        <v>7573</v>
      </c>
      <c r="K1344" s="7" t="s">
        <v>7573</v>
      </c>
    </row>
    <row r="1345" customFormat="false" ht="15" hidden="false" customHeight="false" outlineLevel="0" collapsed="false">
      <c r="A1345" s="7" t="s">
        <v>3498</v>
      </c>
      <c r="B1345" s="7" t="n">
        <v>2946</v>
      </c>
      <c r="C1345" s="7" t="s">
        <v>23</v>
      </c>
      <c r="D1345" s="7" t="s">
        <v>3499</v>
      </c>
      <c r="E1345" s="7" t="s">
        <v>3500</v>
      </c>
      <c r="F1345" s="7" t="n">
        <v>69130</v>
      </c>
      <c r="G1345" s="7" t="n">
        <v>590</v>
      </c>
      <c r="H1345" s="7" t="n">
        <v>6</v>
      </c>
      <c r="I1345" s="7" t="n">
        <v>45</v>
      </c>
      <c r="J1345" s="7" t="s">
        <v>7573</v>
      </c>
      <c r="K1345" s="7" t="s">
        <v>7573</v>
      </c>
    </row>
    <row r="1346" customFormat="false" ht="15" hidden="false" customHeight="false" outlineLevel="0" collapsed="false">
      <c r="A1346" s="7" t="s">
        <v>3501</v>
      </c>
      <c r="B1346" s="7" t="n">
        <v>164</v>
      </c>
      <c r="C1346" s="7" t="s">
        <v>23</v>
      </c>
      <c r="E1346" s="7" t="s">
        <v>3502</v>
      </c>
      <c r="F1346" s="7" t="n">
        <v>10483</v>
      </c>
      <c r="G1346" s="7" t="n">
        <v>93</v>
      </c>
      <c r="H1346" s="7" t="n">
        <v>0</v>
      </c>
      <c r="I1346" s="7" t="n">
        <v>8</v>
      </c>
      <c r="J1346" s="7" t="s">
        <v>7573</v>
      </c>
      <c r="K1346" s="7" t="s">
        <v>7573</v>
      </c>
    </row>
    <row r="1347" customFormat="false" ht="15" hidden="false" customHeight="false" outlineLevel="0" collapsed="false">
      <c r="A1347" s="7" t="s">
        <v>3503</v>
      </c>
      <c r="B1347" s="7" t="n">
        <v>199</v>
      </c>
      <c r="C1347" s="7" t="s">
        <v>23</v>
      </c>
      <c r="E1347" s="7" t="s">
        <v>3504</v>
      </c>
      <c r="F1347" s="7" t="n">
        <v>8834</v>
      </c>
      <c r="G1347" s="7" t="n">
        <v>68</v>
      </c>
      <c r="H1347" s="7" t="n">
        <v>0</v>
      </c>
      <c r="I1347" s="7" t="n">
        <v>31</v>
      </c>
      <c r="J1347" s="7" t="s">
        <v>7573</v>
      </c>
      <c r="K1347" s="7" t="s">
        <v>7573</v>
      </c>
    </row>
    <row r="1348" customFormat="false" ht="15" hidden="false" customHeight="false" outlineLevel="0" collapsed="false">
      <c r="A1348" s="7" t="s">
        <v>3505</v>
      </c>
      <c r="B1348" s="7" t="n">
        <v>131</v>
      </c>
      <c r="C1348" s="7" t="s">
        <v>23</v>
      </c>
      <c r="E1348" s="7" t="s">
        <v>3506</v>
      </c>
      <c r="F1348" s="7" t="n">
        <v>65123</v>
      </c>
      <c r="G1348" s="7" t="n">
        <v>795</v>
      </c>
      <c r="H1348" s="7" t="n">
        <v>17</v>
      </c>
      <c r="I1348" s="7" t="n">
        <v>589</v>
      </c>
      <c r="J1348" s="7" t="s">
        <v>7573</v>
      </c>
      <c r="K1348" s="7" t="s">
        <v>7573</v>
      </c>
    </row>
    <row r="1349" customFormat="false" ht="15" hidden="false" customHeight="false" outlineLevel="0" collapsed="false">
      <c r="A1349" s="7" t="s">
        <v>3507</v>
      </c>
      <c r="B1349" s="7" t="n">
        <v>1799</v>
      </c>
      <c r="C1349" s="7" t="s">
        <v>23</v>
      </c>
      <c r="D1349" s="7" t="s">
        <v>3508</v>
      </c>
      <c r="E1349" s="7" t="s">
        <v>3509</v>
      </c>
      <c r="F1349" s="7" t="n">
        <v>14496</v>
      </c>
      <c r="G1349" s="7" t="n">
        <v>189</v>
      </c>
      <c r="H1349" s="7" t="n">
        <v>0</v>
      </c>
      <c r="I1349" s="7" t="n">
        <v>8</v>
      </c>
      <c r="J1349" s="7" t="s">
        <v>7573</v>
      </c>
      <c r="K1349" s="7" t="s">
        <v>7573</v>
      </c>
    </row>
    <row r="1350" customFormat="false" ht="15" hidden="false" customHeight="false" outlineLevel="0" collapsed="false">
      <c r="A1350" s="7" t="s">
        <v>3510</v>
      </c>
      <c r="B1350" s="7" t="n">
        <v>956</v>
      </c>
      <c r="C1350" s="7" t="s">
        <v>23</v>
      </c>
      <c r="D1350" s="7" t="s">
        <v>3511</v>
      </c>
      <c r="E1350" s="7" t="s">
        <v>3512</v>
      </c>
      <c r="F1350" s="7" t="n">
        <v>10864</v>
      </c>
      <c r="G1350" s="7" t="n">
        <v>159</v>
      </c>
      <c r="H1350" s="7" t="n">
        <v>0</v>
      </c>
      <c r="I1350" s="7" t="n">
        <v>10</v>
      </c>
      <c r="J1350" s="7" t="s">
        <v>7573</v>
      </c>
      <c r="K1350" s="7" t="s">
        <v>7573</v>
      </c>
    </row>
    <row r="1351" customFormat="false" ht="15" hidden="false" customHeight="false" outlineLevel="0" collapsed="false">
      <c r="A1351" s="7" t="s">
        <v>3513</v>
      </c>
      <c r="B1351" s="7" t="n">
        <v>13688</v>
      </c>
      <c r="C1351" s="7" t="s">
        <v>23</v>
      </c>
      <c r="D1351" s="7" t="s">
        <v>3514</v>
      </c>
      <c r="E1351" s="7" t="s">
        <v>3515</v>
      </c>
      <c r="F1351" s="7" t="n">
        <v>7271</v>
      </c>
      <c r="G1351" s="7" t="n">
        <v>90</v>
      </c>
      <c r="H1351" s="7" t="n">
        <v>0</v>
      </c>
      <c r="I1351" s="7" t="n">
        <v>27</v>
      </c>
      <c r="J1351" s="7" t="s">
        <v>7573</v>
      </c>
      <c r="K1351" s="7" t="s">
        <v>7573</v>
      </c>
    </row>
    <row r="1352" customFormat="false" ht="15" hidden="false" customHeight="false" outlineLevel="0" collapsed="false">
      <c r="A1352" s="7" t="s">
        <v>3516</v>
      </c>
      <c r="B1352" s="7" t="n">
        <v>263</v>
      </c>
      <c r="C1352" s="7" t="s">
        <v>23</v>
      </c>
      <c r="E1352" s="7" t="s">
        <v>3517</v>
      </c>
      <c r="F1352" s="7" t="n">
        <v>14422</v>
      </c>
      <c r="G1352" s="7" t="n">
        <v>98</v>
      </c>
      <c r="H1352" s="7" t="n">
        <v>1</v>
      </c>
      <c r="I1352" s="7" t="n">
        <v>61</v>
      </c>
      <c r="J1352" s="7" t="s">
        <v>7573</v>
      </c>
      <c r="K1352" s="7" t="s">
        <v>7573</v>
      </c>
    </row>
    <row r="1353" customFormat="false" ht="15" hidden="false" customHeight="false" outlineLevel="0" collapsed="false">
      <c r="A1353" s="7" t="s">
        <v>3518</v>
      </c>
      <c r="B1353" s="7" t="n">
        <v>112</v>
      </c>
      <c r="C1353" s="7" t="s">
        <v>23</v>
      </c>
      <c r="F1353" s="7" t="n">
        <v>24220</v>
      </c>
      <c r="G1353" s="7" t="n">
        <v>90</v>
      </c>
      <c r="H1353" s="7" t="n">
        <v>0</v>
      </c>
      <c r="I1353" s="7" t="n">
        <v>2</v>
      </c>
      <c r="J1353" s="7" t="s">
        <v>7573</v>
      </c>
      <c r="K1353" s="7" t="s">
        <v>7573</v>
      </c>
    </row>
    <row r="1354" customFormat="false" ht="15" hidden="false" customHeight="false" outlineLevel="0" collapsed="false">
      <c r="A1354" s="7" t="s">
        <v>3519</v>
      </c>
      <c r="B1354" s="7" t="n">
        <v>294</v>
      </c>
      <c r="C1354" s="7" t="s">
        <v>23</v>
      </c>
      <c r="D1354" s="7" t="s">
        <v>3520</v>
      </c>
      <c r="E1354" s="7" t="s">
        <v>3521</v>
      </c>
      <c r="F1354" s="7" t="n">
        <v>5564</v>
      </c>
      <c r="G1354" s="7" t="n">
        <v>69</v>
      </c>
      <c r="H1354" s="7" t="n">
        <v>4</v>
      </c>
      <c r="I1354" s="7" t="n">
        <v>8</v>
      </c>
      <c r="J1354" s="7" t="s">
        <v>7573</v>
      </c>
      <c r="K1354" s="7" t="s">
        <v>7573</v>
      </c>
    </row>
    <row r="1355" customFormat="false" ht="15" hidden="false" customHeight="false" outlineLevel="0" collapsed="false">
      <c r="A1355" s="7" t="s">
        <v>3522</v>
      </c>
      <c r="B1355" s="7" t="n">
        <v>384</v>
      </c>
      <c r="C1355" s="7" t="s">
        <v>23</v>
      </c>
      <c r="D1355" s="7" t="s">
        <v>3523</v>
      </c>
      <c r="E1355" s="7" t="s">
        <v>3524</v>
      </c>
      <c r="F1355" s="7" t="n">
        <v>15083</v>
      </c>
      <c r="G1355" s="7" t="n">
        <v>500</v>
      </c>
      <c r="H1355" s="7" t="n">
        <v>0</v>
      </c>
      <c r="I1355" s="7" t="n">
        <v>11</v>
      </c>
      <c r="J1355" s="7" t="s">
        <v>7573</v>
      </c>
      <c r="K1355" s="7" t="s">
        <v>7573</v>
      </c>
    </row>
    <row r="1356" customFormat="false" ht="15" hidden="false" customHeight="false" outlineLevel="0" collapsed="false">
      <c r="A1356" s="7" t="s">
        <v>3525</v>
      </c>
      <c r="B1356" s="7" t="n">
        <v>792</v>
      </c>
      <c r="C1356" s="7" t="s">
        <v>23</v>
      </c>
      <c r="E1356" s="7" t="s">
        <v>3526</v>
      </c>
      <c r="F1356" s="7" t="n">
        <v>164478</v>
      </c>
      <c r="G1356" s="7" t="n">
        <v>1252</v>
      </c>
      <c r="H1356" s="7" t="n">
        <v>8</v>
      </c>
      <c r="I1356" s="7" t="n">
        <v>156</v>
      </c>
      <c r="J1356" s="7" t="s">
        <v>7573</v>
      </c>
      <c r="K1356" s="7" t="s">
        <v>7573</v>
      </c>
    </row>
    <row r="1357" customFormat="false" ht="15" hidden="false" customHeight="false" outlineLevel="0" collapsed="false">
      <c r="A1357" s="7" t="s">
        <v>3527</v>
      </c>
      <c r="B1357" s="7" t="n">
        <v>116</v>
      </c>
      <c r="C1357" s="7" t="s">
        <v>23</v>
      </c>
      <c r="D1357" s="7" t="s">
        <v>3528</v>
      </c>
      <c r="E1357" s="7" t="s">
        <v>3529</v>
      </c>
      <c r="F1357" s="7" t="n">
        <v>8826</v>
      </c>
      <c r="G1357" s="7" t="n">
        <v>46</v>
      </c>
      <c r="H1357" s="7" t="n">
        <v>6</v>
      </c>
      <c r="I1357" s="7" t="n">
        <v>10</v>
      </c>
      <c r="J1357" s="7" t="s">
        <v>7573</v>
      </c>
      <c r="K1357" s="7" t="s">
        <v>7573</v>
      </c>
    </row>
    <row r="1358" customFormat="false" ht="15" hidden="false" customHeight="false" outlineLevel="0" collapsed="false">
      <c r="A1358" s="7" t="s">
        <v>3530</v>
      </c>
      <c r="B1358" s="7" t="n">
        <v>215</v>
      </c>
      <c r="C1358" s="7" t="s">
        <v>23</v>
      </c>
      <c r="D1358" s="7" t="s">
        <v>3531</v>
      </c>
      <c r="E1358" s="7" t="s">
        <v>3532</v>
      </c>
      <c r="F1358" s="7" t="n">
        <v>6425</v>
      </c>
      <c r="G1358" s="7" t="n">
        <v>68</v>
      </c>
      <c r="H1358" s="7" t="n">
        <v>0</v>
      </c>
      <c r="I1358" s="7" t="n">
        <v>16</v>
      </c>
      <c r="J1358" s="7" t="s">
        <v>7573</v>
      </c>
      <c r="K1358" s="7" t="s">
        <v>7573</v>
      </c>
    </row>
    <row r="1359" customFormat="false" ht="15" hidden="false" customHeight="false" outlineLevel="0" collapsed="false">
      <c r="A1359" s="7" t="s">
        <v>3533</v>
      </c>
      <c r="B1359" s="7" t="n">
        <v>1797</v>
      </c>
      <c r="C1359" s="7" t="s">
        <v>23</v>
      </c>
      <c r="D1359" s="7" t="s">
        <v>3534</v>
      </c>
      <c r="E1359" s="7" t="s">
        <v>3535</v>
      </c>
      <c r="F1359" s="7" t="n">
        <v>83142</v>
      </c>
      <c r="G1359" s="7" t="n">
        <v>685</v>
      </c>
      <c r="H1359" s="7" t="n">
        <v>0</v>
      </c>
      <c r="I1359" s="7" t="n">
        <v>28</v>
      </c>
      <c r="J1359" s="7" t="s">
        <v>7573</v>
      </c>
      <c r="K1359" s="7" t="s">
        <v>7573</v>
      </c>
    </row>
    <row r="1360" customFormat="false" ht="15" hidden="false" customHeight="false" outlineLevel="0" collapsed="false">
      <c r="A1360" s="7" t="s">
        <v>3536</v>
      </c>
      <c r="B1360" s="7" t="n">
        <v>344</v>
      </c>
      <c r="C1360" s="7" t="s">
        <v>23</v>
      </c>
      <c r="E1360" s="7" t="s">
        <v>3537</v>
      </c>
      <c r="F1360" s="7" t="n">
        <v>8895</v>
      </c>
      <c r="G1360" s="7" t="n">
        <v>122</v>
      </c>
      <c r="H1360" s="7" t="n">
        <v>0</v>
      </c>
      <c r="I1360" s="7" t="n">
        <v>25</v>
      </c>
      <c r="J1360" s="7" t="s">
        <v>7573</v>
      </c>
      <c r="K1360" s="7" t="s">
        <v>7573</v>
      </c>
    </row>
    <row r="1361" customFormat="false" ht="15" hidden="false" customHeight="false" outlineLevel="0" collapsed="false">
      <c r="A1361" s="7" t="s">
        <v>3538</v>
      </c>
      <c r="B1361" s="7" t="n">
        <v>389</v>
      </c>
      <c r="C1361" s="7" t="s">
        <v>23</v>
      </c>
      <c r="D1361" s="7" t="s">
        <v>3539</v>
      </c>
      <c r="E1361" s="7" t="s">
        <v>3540</v>
      </c>
      <c r="F1361" s="7" t="n">
        <v>7967</v>
      </c>
      <c r="G1361" s="7" t="n">
        <v>158</v>
      </c>
      <c r="H1361" s="7" t="n">
        <v>0</v>
      </c>
      <c r="I1361" s="7" t="n">
        <v>5</v>
      </c>
      <c r="J1361" s="7" t="s">
        <v>7573</v>
      </c>
      <c r="K1361" s="7" t="s">
        <v>7573</v>
      </c>
    </row>
    <row r="1362" customFormat="false" ht="15" hidden="false" customHeight="false" outlineLevel="0" collapsed="false">
      <c r="A1362" s="7" t="s">
        <v>3541</v>
      </c>
      <c r="B1362" s="7" t="n">
        <v>2013</v>
      </c>
      <c r="C1362" s="7" t="s">
        <v>23</v>
      </c>
      <c r="D1362" s="7" t="s">
        <v>3542</v>
      </c>
      <c r="E1362" s="7" t="s">
        <v>3543</v>
      </c>
      <c r="F1362" s="7" t="n">
        <v>8844</v>
      </c>
      <c r="G1362" s="7" t="n">
        <v>104</v>
      </c>
      <c r="H1362" s="7" t="n">
        <v>0</v>
      </c>
      <c r="I1362" s="7" t="n">
        <v>28</v>
      </c>
      <c r="J1362" s="7" t="s">
        <v>7573</v>
      </c>
      <c r="K1362" s="7" t="s">
        <v>7573</v>
      </c>
    </row>
    <row r="1363" customFormat="false" ht="15" hidden="false" customHeight="false" outlineLevel="0" collapsed="false">
      <c r="A1363" s="7" t="s">
        <v>3544</v>
      </c>
      <c r="B1363" s="7" t="n">
        <v>104</v>
      </c>
      <c r="C1363" s="7" t="s">
        <v>23</v>
      </c>
      <c r="E1363" s="7" t="s">
        <v>3545</v>
      </c>
      <c r="F1363" s="7" t="n">
        <v>6709</v>
      </c>
      <c r="G1363" s="7" t="n">
        <v>39</v>
      </c>
      <c r="H1363" s="7" t="n">
        <v>0</v>
      </c>
      <c r="I1363" s="7" t="n">
        <v>31</v>
      </c>
      <c r="J1363" s="7" t="s">
        <v>7573</v>
      </c>
      <c r="K1363" s="7" t="s">
        <v>7573</v>
      </c>
    </row>
    <row r="1364" customFormat="false" ht="15" hidden="false" customHeight="false" outlineLevel="0" collapsed="false">
      <c r="A1364" s="7" t="s">
        <v>3546</v>
      </c>
      <c r="B1364" s="7" t="n">
        <v>857</v>
      </c>
      <c r="C1364" s="7" t="s">
        <v>23</v>
      </c>
      <c r="D1364" s="7" t="s">
        <v>3547</v>
      </c>
      <c r="E1364" s="7" t="s">
        <v>3548</v>
      </c>
      <c r="F1364" s="7" t="n">
        <v>10249</v>
      </c>
      <c r="G1364" s="7" t="n">
        <v>109</v>
      </c>
      <c r="H1364" s="7" t="n">
        <v>0</v>
      </c>
      <c r="I1364" s="7" t="n">
        <v>3</v>
      </c>
      <c r="J1364" s="7" t="s">
        <v>7573</v>
      </c>
      <c r="K1364" s="7" t="s">
        <v>7573</v>
      </c>
    </row>
    <row r="1365" customFormat="false" ht="15" hidden="false" customHeight="false" outlineLevel="0" collapsed="false">
      <c r="A1365" s="7" t="s">
        <v>3549</v>
      </c>
      <c r="B1365" s="7" t="n">
        <v>12261</v>
      </c>
      <c r="C1365" s="7" t="s">
        <v>23</v>
      </c>
      <c r="E1365" s="7" t="s">
        <v>3550</v>
      </c>
      <c r="F1365" s="7" t="n">
        <v>10662</v>
      </c>
      <c r="G1365" s="7" t="n">
        <v>184</v>
      </c>
      <c r="H1365" s="7" t="n">
        <v>0</v>
      </c>
      <c r="I1365" s="7" t="n">
        <v>35</v>
      </c>
      <c r="J1365" s="7" t="s">
        <v>7573</v>
      </c>
      <c r="K1365" s="7" t="s">
        <v>7573</v>
      </c>
    </row>
    <row r="1366" customFormat="false" ht="15" hidden="false" customHeight="false" outlineLevel="0" collapsed="false">
      <c r="A1366" s="7" t="s">
        <v>3551</v>
      </c>
      <c r="B1366" s="7" t="n">
        <v>6735</v>
      </c>
      <c r="C1366" s="7" t="s">
        <v>23</v>
      </c>
      <c r="D1366" s="7" t="s">
        <v>3552</v>
      </c>
      <c r="E1366" s="7" t="s">
        <v>3553</v>
      </c>
      <c r="F1366" s="7" t="n">
        <v>82991</v>
      </c>
      <c r="G1366" s="7" t="n">
        <v>501</v>
      </c>
      <c r="H1366" s="7" t="n">
        <v>0</v>
      </c>
      <c r="I1366" s="7" t="n">
        <v>121</v>
      </c>
      <c r="J1366" s="7" t="s">
        <v>7573</v>
      </c>
      <c r="K1366" s="7" t="s">
        <v>7573</v>
      </c>
    </row>
    <row r="1367" customFormat="false" ht="15" hidden="false" customHeight="false" outlineLevel="0" collapsed="false">
      <c r="A1367" s="7" t="s">
        <v>3554</v>
      </c>
      <c r="B1367" s="7" t="n">
        <v>113</v>
      </c>
      <c r="C1367" s="7" t="s">
        <v>23</v>
      </c>
      <c r="D1367" s="7" t="s">
        <v>3555</v>
      </c>
      <c r="E1367" s="7" t="s">
        <v>3556</v>
      </c>
      <c r="F1367" s="7" t="n">
        <v>7935</v>
      </c>
      <c r="G1367" s="7" t="n">
        <v>92</v>
      </c>
      <c r="H1367" s="7" t="n">
        <v>0</v>
      </c>
      <c r="I1367" s="7" t="n">
        <v>284</v>
      </c>
      <c r="J1367" s="7" t="s">
        <v>7573</v>
      </c>
      <c r="K1367" s="7" t="s">
        <v>7573</v>
      </c>
    </row>
    <row r="1368" customFormat="false" ht="15" hidden="false" customHeight="false" outlineLevel="0" collapsed="false">
      <c r="A1368" s="7" t="s">
        <v>3557</v>
      </c>
      <c r="B1368" s="7" t="n">
        <v>185</v>
      </c>
      <c r="C1368" s="7" t="s">
        <v>23</v>
      </c>
      <c r="D1368" s="7" t="s">
        <v>3558</v>
      </c>
      <c r="E1368" s="7" t="s">
        <v>3559</v>
      </c>
      <c r="F1368" s="7" t="n">
        <v>6453</v>
      </c>
      <c r="G1368" s="7" t="n">
        <v>42</v>
      </c>
      <c r="H1368" s="7" t="n">
        <v>0</v>
      </c>
      <c r="I1368" s="7" t="n">
        <v>1</v>
      </c>
      <c r="J1368" s="7" t="s">
        <v>7573</v>
      </c>
      <c r="K1368" s="7" t="s">
        <v>7573</v>
      </c>
    </row>
    <row r="1369" customFormat="false" ht="15" hidden="false" customHeight="false" outlineLevel="0" collapsed="false">
      <c r="A1369" s="7" t="s">
        <v>3560</v>
      </c>
      <c r="B1369" s="7" t="n">
        <v>234</v>
      </c>
      <c r="C1369" s="7" t="s">
        <v>23</v>
      </c>
      <c r="E1369" s="7" t="s">
        <v>3561</v>
      </c>
      <c r="F1369" s="7" t="n">
        <v>47167</v>
      </c>
      <c r="G1369" s="7" t="n">
        <v>443</v>
      </c>
      <c r="H1369" s="7" t="n">
        <v>0</v>
      </c>
      <c r="I1369" s="7" t="n">
        <v>11</v>
      </c>
      <c r="J1369" s="7" t="s">
        <v>7573</v>
      </c>
      <c r="K1369" s="7" t="s">
        <v>7573</v>
      </c>
    </row>
    <row r="1370" customFormat="false" ht="15" hidden="false" customHeight="false" outlineLevel="0" collapsed="false">
      <c r="A1370" s="7" t="s">
        <v>3562</v>
      </c>
      <c r="B1370" s="7" t="n">
        <v>338</v>
      </c>
      <c r="C1370" s="7" t="s">
        <v>23</v>
      </c>
      <c r="D1370" s="7" t="s">
        <v>3563</v>
      </c>
      <c r="E1370" s="7" t="s">
        <v>3564</v>
      </c>
      <c r="F1370" s="7" t="n">
        <v>12217</v>
      </c>
      <c r="G1370" s="7" t="n">
        <v>131</v>
      </c>
      <c r="H1370" s="7" t="n">
        <v>0</v>
      </c>
      <c r="I1370" s="7" t="n">
        <v>34</v>
      </c>
      <c r="J1370" s="7" t="s">
        <v>7573</v>
      </c>
      <c r="K1370" s="7" t="s">
        <v>7573</v>
      </c>
    </row>
    <row r="1371" customFormat="false" ht="15" hidden="false" customHeight="false" outlineLevel="0" collapsed="false">
      <c r="A1371" s="7" t="s">
        <v>3565</v>
      </c>
      <c r="B1371" s="7" t="n">
        <v>3233</v>
      </c>
      <c r="C1371" s="7" t="s">
        <v>23</v>
      </c>
      <c r="D1371" s="7" t="s">
        <v>3566</v>
      </c>
      <c r="E1371" s="7" t="s">
        <v>3567</v>
      </c>
      <c r="F1371" s="7" t="n">
        <v>13929</v>
      </c>
      <c r="G1371" s="7" t="n">
        <v>157</v>
      </c>
      <c r="H1371" s="7" t="n">
        <v>0</v>
      </c>
      <c r="I1371" s="7" t="n">
        <v>7</v>
      </c>
      <c r="J1371" s="7" t="s">
        <v>7573</v>
      </c>
      <c r="K1371" s="7" t="s">
        <v>7573</v>
      </c>
    </row>
    <row r="1372" customFormat="false" ht="15" hidden="false" customHeight="false" outlineLevel="0" collapsed="false">
      <c r="A1372" s="7" t="s">
        <v>3568</v>
      </c>
      <c r="B1372" s="7" t="n">
        <v>395</v>
      </c>
      <c r="C1372" s="7" t="s">
        <v>23</v>
      </c>
      <c r="F1372" s="7" t="n">
        <v>5269</v>
      </c>
      <c r="G1372" s="7" t="n">
        <v>33</v>
      </c>
      <c r="H1372" s="7" t="n">
        <v>0</v>
      </c>
      <c r="I1372" s="7" t="n">
        <v>68</v>
      </c>
      <c r="J1372" s="7" t="s">
        <v>7573</v>
      </c>
      <c r="K1372" s="7" t="s">
        <v>7573</v>
      </c>
    </row>
    <row r="1373" customFormat="false" ht="15" hidden="false" customHeight="false" outlineLevel="0" collapsed="false">
      <c r="A1373" s="7" t="s">
        <v>3569</v>
      </c>
      <c r="B1373" s="7" t="n">
        <v>1091</v>
      </c>
      <c r="C1373" s="7" t="s">
        <v>23</v>
      </c>
      <c r="D1373" s="7" t="s">
        <v>3570</v>
      </c>
      <c r="E1373" s="7" t="s">
        <v>3571</v>
      </c>
      <c r="F1373" s="7" t="n">
        <v>10421</v>
      </c>
      <c r="G1373" s="7" t="n">
        <v>86</v>
      </c>
      <c r="H1373" s="7" t="n">
        <v>0</v>
      </c>
      <c r="I1373" s="7" t="n">
        <v>7</v>
      </c>
      <c r="J1373" s="7" t="s">
        <v>7573</v>
      </c>
      <c r="K1373" s="7" t="s">
        <v>7573</v>
      </c>
    </row>
    <row r="1374" customFormat="false" ht="15" hidden="false" customHeight="false" outlineLevel="0" collapsed="false">
      <c r="A1374" s="7" t="s">
        <v>3572</v>
      </c>
      <c r="B1374" s="7" t="n">
        <v>188</v>
      </c>
      <c r="C1374" s="7" t="s">
        <v>23</v>
      </c>
      <c r="E1374" s="7" t="s">
        <v>3573</v>
      </c>
      <c r="F1374" s="7" t="n">
        <v>31769</v>
      </c>
      <c r="G1374" s="7" t="n">
        <v>183</v>
      </c>
      <c r="H1374" s="7" t="n">
        <v>0</v>
      </c>
      <c r="I1374" s="7" t="n">
        <v>27</v>
      </c>
      <c r="J1374" s="7" t="s">
        <v>7573</v>
      </c>
      <c r="K1374" s="7" t="s">
        <v>7573</v>
      </c>
    </row>
    <row r="1375" customFormat="false" ht="15" hidden="false" customHeight="false" outlineLevel="0" collapsed="false">
      <c r="A1375" s="7" t="s">
        <v>3574</v>
      </c>
      <c r="B1375" s="7" t="n">
        <v>107</v>
      </c>
      <c r="C1375" s="7" t="s">
        <v>23</v>
      </c>
      <c r="E1375" s="7" t="s">
        <v>3575</v>
      </c>
      <c r="F1375" s="7" t="n">
        <v>14465</v>
      </c>
      <c r="G1375" s="7" t="n">
        <v>157</v>
      </c>
      <c r="H1375" s="7" t="n">
        <v>0</v>
      </c>
      <c r="I1375" s="7" t="n">
        <v>10</v>
      </c>
      <c r="J1375" s="7" t="s">
        <v>7573</v>
      </c>
      <c r="K1375" s="7" t="s">
        <v>7573</v>
      </c>
    </row>
    <row r="1376" customFormat="false" ht="15" hidden="false" customHeight="false" outlineLevel="0" collapsed="false">
      <c r="A1376" s="7" t="s">
        <v>3576</v>
      </c>
      <c r="B1376" s="7" t="n">
        <v>263</v>
      </c>
      <c r="C1376" s="7" t="s">
        <v>23</v>
      </c>
      <c r="F1376" s="7" t="n">
        <v>7014</v>
      </c>
      <c r="G1376" s="7" t="n">
        <v>116</v>
      </c>
      <c r="H1376" s="7" t="n">
        <v>0</v>
      </c>
      <c r="I1376" s="7" t="n">
        <v>27</v>
      </c>
      <c r="J1376" s="7" t="s">
        <v>7573</v>
      </c>
      <c r="K1376" s="7" t="s">
        <v>7573</v>
      </c>
    </row>
    <row r="1377" customFormat="false" ht="15" hidden="false" customHeight="false" outlineLevel="0" collapsed="false">
      <c r="A1377" s="7" t="s">
        <v>3577</v>
      </c>
      <c r="B1377" s="7" t="n">
        <v>129</v>
      </c>
      <c r="C1377" s="7" t="s">
        <v>23</v>
      </c>
      <c r="E1377" s="7" t="s">
        <v>3578</v>
      </c>
      <c r="F1377" s="7" t="n">
        <v>7395</v>
      </c>
      <c r="G1377" s="7" t="n">
        <v>92</v>
      </c>
      <c r="H1377" s="7" t="n">
        <v>0</v>
      </c>
      <c r="I1377" s="7" t="n">
        <v>27</v>
      </c>
      <c r="J1377" s="7" t="s">
        <v>7573</v>
      </c>
      <c r="K1377" s="7" t="s">
        <v>7573</v>
      </c>
    </row>
    <row r="1378" customFormat="false" ht="15" hidden="false" customHeight="false" outlineLevel="0" collapsed="false">
      <c r="A1378" s="7" t="s">
        <v>3579</v>
      </c>
      <c r="B1378" s="7" t="n">
        <v>284</v>
      </c>
      <c r="C1378" s="7" t="s">
        <v>23</v>
      </c>
      <c r="D1378" s="7" t="s">
        <v>3580</v>
      </c>
      <c r="E1378" s="7" t="s">
        <v>3581</v>
      </c>
      <c r="F1378" s="7" t="n">
        <v>6177</v>
      </c>
      <c r="G1378" s="7" t="n">
        <v>70</v>
      </c>
      <c r="H1378" s="7" t="n">
        <v>0</v>
      </c>
      <c r="I1378" s="7" t="n">
        <v>0</v>
      </c>
      <c r="J1378" s="7" t="s">
        <v>7573</v>
      </c>
      <c r="K1378" s="7" t="s">
        <v>7573</v>
      </c>
    </row>
    <row r="1379" customFormat="false" ht="15" hidden="false" customHeight="false" outlineLevel="0" collapsed="false">
      <c r="A1379" s="7" t="s">
        <v>3582</v>
      </c>
      <c r="B1379" s="7" t="n">
        <v>4664</v>
      </c>
      <c r="C1379" s="7" t="s">
        <v>23</v>
      </c>
      <c r="D1379" s="7" t="s">
        <v>3583</v>
      </c>
      <c r="E1379" s="7" t="s">
        <v>3584</v>
      </c>
      <c r="F1379" s="7" t="n">
        <v>38880</v>
      </c>
      <c r="G1379" s="7" t="n">
        <v>408</v>
      </c>
      <c r="H1379" s="7" t="n">
        <v>0</v>
      </c>
      <c r="I1379" s="7" t="n">
        <v>33</v>
      </c>
      <c r="J1379" s="7" t="s">
        <v>7573</v>
      </c>
      <c r="K1379" s="7" t="s">
        <v>7573</v>
      </c>
    </row>
    <row r="1380" customFormat="false" ht="15" hidden="false" customHeight="false" outlineLevel="0" collapsed="false">
      <c r="A1380" s="7" t="s">
        <v>3585</v>
      </c>
      <c r="B1380" s="7" t="n">
        <v>114</v>
      </c>
      <c r="C1380" s="7" t="s">
        <v>23</v>
      </c>
      <c r="D1380" s="7" t="s">
        <v>3586</v>
      </c>
      <c r="E1380" s="7" t="s">
        <v>3587</v>
      </c>
      <c r="F1380" s="7" t="n">
        <v>35738</v>
      </c>
      <c r="G1380" s="7" t="n">
        <v>278</v>
      </c>
      <c r="H1380" s="7" t="n">
        <v>0</v>
      </c>
      <c r="I1380" s="7" t="n">
        <v>215</v>
      </c>
      <c r="J1380" s="7" t="s">
        <v>7573</v>
      </c>
      <c r="K1380" s="7" t="s">
        <v>7573</v>
      </c>
    </row>
    <row r="1381" customFormat="false" ht="15" hidden="false" customHeight="false" outlineLevel="0" collapsed="false">
      <c r="A1381" s="7" t="s">
        <v>3588</v>
      </c>
      <c r="B1381" s="7" t="n">
        <v>120</v>
      </c>
      <c r="C1381" s="7" t="s">
        <v>23</v>
      </c>
      <c r="D1381" s="7" t="s">
        <v>3589</v>
      </c>
      <c r="E1381" s="7" t="s">
        <v>3590</v>
      </c>
      <c r="F1381" s="7" t="n">
        <v>60973</v>
      </c>
      <c r="G1381" s="7" t="n">
        <v>297</v>
      </c>
      <c r="H1381" s="7" t="n">
        <v>0</v>
      </c>
      <c r="I1381" s="7" t="n">
        <v>79</v>
      </c>
      <c r="J1381" s="7" t="s">
        <v>7573</v>
      </c>
      <c r="K1381" s="7" t="s">
        <v>7573</v>
      </c>
    </row>
    <row r="1382" customFormat="false" ht="15" hidden="false" customHeight="false" outlineLevel="0" collapsed="false">
      <c r="A1382" s="7" t="s">
        <v>3591</v>
      </c>
      <c r="B1382" s="7" t="n">
        <v>872</v>
      </c>
      <c r="C1382" s="7" t="s">
        <v>23</v>
      </c>
      <c r="D1382" s="7" t="s">
        <v>3592</v>
      </c>
      <c r="E1382" s="7" t="s">
        <v>3593</v>
      </c>
      <c r="F1382" s="7" t="n">
        <v>9511</v>
      </c>
      <c r="G1382" s="7" t="n">
        <v>171</v>
      </c>
      <c r="H1382" s="7" t="n">
        <v>0</v>
      </c>
      <c r="I1382" s="7" t="n">
        <v>41</v>
      </c>
      <c r="J1382" s="7" t="s">
        <v>7573</v>
      </c>
      <c r="K1382" s="7" t="s">
        <v>7573</v>
      </c>
    </row>
    <row r="1383" customFormat="false" ht="15" hidden="false" customHeight="false" outlineLevel="0" collapsed="false">
      <c r="A1383" s="7" t="s">
        <v>3594</v>
      </c>
      <c r="B1383" s="7" t="n">
        <v>138</v>
      </c>
      <c r="C1383" s="7" t="s">
        <v>23</v>
      </c>
      <c r="D1383" s="7" t="s">
        <v>3595</v>
      </c>
      <c r="E1383" s="7" t="s">
        <v>3596</v>
      </c>
      <c r="F1383" s="7" t="n">
        <v>5787</v>
      </c>
      <c r="G1383" s="7" t="n">
        <v>83</v>
      </c>
      <c r="H1383" s="7" t="n">
        <v>0</v>
      </c>
      <c r="I1383" s="7" t="n">
        <v>76</v>
      </c>
      <c r="J1383" s="7" t="s">
        <v>7573</v>
      </c>
      <c r="K1383" s="7" t="s">
        <v>7573</v>
      </c>
    </row>
    <row r="1384" customFormat="false" ht="15" hidden="false" customHeight="false" outlineLevel="0" collapsed="false">
      <c r="A1384" s="7" t="s">
        <v>3597</v>
      </c>
      <c r="B1384" s="7" t="n">
        <v>3205</v>
      </c>
      <c r="C1384" s="7" t="s">
        <v>23</v>
      </c>
      <c r="D1384" s="7" t="s">
        <v>3598</v>
      </c>
      <c r="E1384" s="7" t="s">
        <v>3599</v>
      </c>
      <c r="F1384" s="7" t="n">
        <v>8619</v>
      </c>
      <c r="G1384" s="7" t="n">
        <v>250</v>
      </c>
      <c r="H1384" s="7" t="n">
        <v>0</v>
      </c>
      <c r="I1384" s="7" t="n">
        <v>287</v>
      </c>
      <c r="J1384" s="7" t="s">
        <v>7573</v>
      </c>
      <c r="K1384" s="7" t="s">
        <v>7573</v>
      </c>
    </row>
    <row r="1385" customFormat="false" ht="15" hidden="false" customHeight="false" outlineLevel="0" collapsed="false">
      <c r="A1385" s="7" t="s">
        <v>3600</v>
      </c>
      <c r="B1385" s="7" t="n">
        <v>3592</v>
      </c>
      <c r="C1385" s="7" t="s">
        <v>23</v>
      </c>
      <c r="D1385" s="7" t="s">
        <v>3601</v>
      </c>
      <c r="E1385" s="7" t="s">
        <v>3602</v>
      </c>
      <c r="F1385" s="7" t="n">
        <v>62406</v>
      </c>
      <c r="G1385" s="7" t="n">
        <v>317</v>
      </c>
      <c r="H1385" s="7" t="n">
        <v>0</v>
      </c>
      <c r="I1385" s="7" t="n">
        <v>24</v>
      </c>
      <c r="J1385" s="7" t="s">
        <v>7573</v>
      </c>
      <c r="K1385" s="7" t="s">
        <v>7573</v>
      </c>
    </row>
    <row r="1386" customFormat="false" ht="15" hidden="false" customHeight="false" outlineLevel="0" collapsed="false">
      <c r="A1386" s="7" t="s">
        <v>3603</v>
      </c>
      <c r="B1386" s="7" t="n">
        <v>279</v>
      </c>
      <c r="C1386" s="7" t="s">
        <v>23</v>
      </c>
      <c r="D1386" s="7" t="s">
        <v>3604</v>
      </c>
      <c r="E1386" s="7" t="s">
        <v>3605</v>
      </c>
      <c r="F1386" s="7" t="n">
        <v>25155</v>
      </c>
      <c r="G1386" s="7" t="n">
        <v>836</v>
      </c>
      <c r="H1386" s="7" t="n">
        <v>1</v>
      </c>
      <c r="I1386" s="7" t="n">
        <v>150</v>
      </c>
      <c r="J1386" s="7" t="s">
        <v>7573</v>
      </c>
      <c r="K1386" s="7" t="s">
        <v>7573</v>
      </c>
    </row>
    <row r="1387" customFormat="false" ht="15" hidden="false" customHeight="false" outlineLevel="0" collapsed="false">
      <c r="A1387" s="7" t="s">
        <v>3606</v>
      </c>
      <c r="B1387" s="7" t="n">
        <v>115</v>
      </c>
      <c r="C1387" s="7" t="s">
        <v>23</v>
      </c>
      <c r="D1387" s="7" t="s">
        <v>3607</v>
      </c>
      <c r="E1387" s="7" t="s">
        <v>3608</v>
      </c>
      <c r="F1387" s="7" t="n">
        <v>5154</v>
      </c>
      <c r="G1387" s="7" t="n">
        <v>38</v>
      </c>
      <c r="H1387" s="7" t="n">
        <v>0</v>
      </c>
      <c r="I1387" s="7" t="n">
        <v>4</v>
      </c>
      <c r="J1387" s="7" t="s">
        <v>7573</v>
      </c>
      <c r="K1387" s="7" t="s">
        <v>7573</v>
      </c>
    </row>
    <row r="1388" customFormat="false" ht="15" hidden="false" customHeight="false" outlineLevel="0" collapsed="false">
      <c r="A1388" s="7" t="s">
        <v>3609</v>
      </c>
      <c r="B1388" s="7" t="n">
        <v>590</v>
      </c>
      <c r="C1388" s="7" t="s">
        <v>23</v>
      </c>
      <c r="E1388" s="7" t="s">
        <v>3610</v>
      </c>
      <c r="F1388" s="7" t="n">
        <v>9276</v>
      </c>
      <c r="G1388" s="7" t="n">
        <v>104</v>
      </c>
      <c r="H1388" s="7" t="n">
        <v>0</v>
      </c>
      <c r="I1388" s="7" t="n">
        <v>1</v>
      </c>
      <c r="J1388" s="7" t="s">
        <v>7573</v>
      </c>
      <c r="K1388" s="7" t="s">
        <v>7573</v>
      </c>
    </row>
    <row r="1389" customFormat="false" ht="15" hidden="false" customHeight="false" outlineLevel="0" collapsed="false">
      <c r="A1389" s="7" t="s">
        <v>3611</v>
      </c>
      <c r="B1389" s="7" t="n">
        <v>323</v>
      </c>
      <c r="C1389" s="7" t="s">
        <v>23</v>
      </c>
      <c r="E1389" s="7" t="s">
        <v>3612</v>
      </c>
      <c r="F1389" s="7" t="n">
        <v>10840</v>
      </c>
      <c r="G1389" s="7" t="n">
        <v>93</v>
      </c>
      <c r="H1389" s="7" t="n">
        <v>0</v>
      </c>
      <c r="I1389" s="7" t="n">
        <v>12</v>
      </c>
      <c r="J1389" s="7" t="s">
        <v>7573</v>
      </c>
      <c r="K1389" s="7" t="s">
        <v>7573</v>
      </c>
    </row>
    <row r="1390" customFormat="false" ht="15" hidden="false" customHeight="false" outlineLevel="0" collapsed="false">
      <c r="A1390" s="7" t="s">
        <v>3613</v>
      </c>
      <c r="B1390" s="7" t="n">
        <v>542</v>
      </c>
      <c r="C1390" s="7" t="s">
        <v>23</v>
      </c>
      <c r="D1390" s="7" t="s">
        <v>3614</v>
      </c>
      <c r="E1390" s="7" t="s">
        <v>3615</v>
      </c>
      <c r="F1390" s="7" t="n">
        <v>9907</v>
      </c>
      <c r="G1390" s="7" t="n">
        <v>62</v>
      </c>
      <c r="H1390" s="7" t="n">
        <v>0</v>
      </c>
      <c r="I1390" s="7" t="n">
        <v>35</v>
      </c>
      <c r="J1390" s="7" t="s">
        <v>7573</v>
      </c>
      <c r="K1390" s="7" t="s">
        <v>7573</v>
      </c>
    </row>
    <row r="1391" customFormat="false" ht="15" hidden="false" customHeight="false" outlineLevel="0" collapsed="false">
      <c r="A1391" s="7" t="s">
        <v>3616</v>
      </c>
      <c r="B1391" s="7" t="n">
        <v>752</v>
      </c>
      <c r="C1391" s="7" t="s">
        <v>23</v>
      </c>
      <c r="D1391" s="7" t="s">
        <v>3617</v>
      </c>
      <c r="E1391" s="7" t="s">
        <v>3618</v>
      </c>
      <c r="F1391" s="7" t="n">
        <v>32365</v>
      </c>
      <c r="G1391" s="7" t="n">
        <v>474</v>
      </c>
      <c r="H1391" s="7" t="n">
        <v>0</v>
      </c>
      <c r="I1391" s="7" t="n">
        <v>135</v>
      </c>
      <c r="J1391" s="7" t="s">
        <v>7573</v>
      </c>
      <c r="K1391" s="7" t="s">
        <v>7573</v>
      </c>
    </row>
    <row r="1392" customFormat="false" ht="15" hidden="false" customHeight="false" outlineLevel="0" collapsed="false">
      <c r="A1392" s="7" t="s">
        <v>3619</v>
      </c>
      <c r="B1392" s="7" t="n">
        <v>145</v>
      </c>
      <c r="C1392" s="7" t="s">
        <v>23</v>
      </c>
      <c r="D1392" s="7" t="s">
        <v>3620</v>
      </c>
      <c r="E1392" s="7" t="s">
        <v>3621</v>
      </c>
      <c r="F1392" s="7" t="n">
        <v>5576</v>
      </c>
      <c r="G1392" s="7" t="n">
        <v>35</v>
      </c>
      <c r="H1392" s="7" t="n">
        <v>0</v>
      </c>
      <c r="I1392" s="7" t="n">
        <v>10</v>
      </c>
      <c r="J1392" s="7" t="s">
        <v>7573</v>
      </c>
      <c r="K1392" s="7" t="s">
        <v>7573</v>
      </c>
    </row>
    <row r="1393" customFormat="false" ht="15" hidden="false" customHeight="false" outlineLevel="0" collapsed="false">
      <c r="A1393" s="7" t="s">
        <v>3622</v>
      </c>
      <c r="B1393" s="7" t="n">
        <v>1671</v>
      </c>
      <c r="C1393" s="7" t="s">
        <v>23</v>
      </c>
      <c r="E1393" s="7" t="s">
        <v>3623</v>
      </c>
      <c r="F1393" s="7" t="n">
        <v>15188</v>
      </c>
      <c r="G1393" s="7" t="n">
        <v>141</v>
      </c>
      <c r="H1393" s="7" t="n">
        <v>0</v>
      </c>
      <c r="I1393" s="7" t="n">
        <v>20</v>
      </c>
      <c r="J1393" s="7" t="s">
        <v>7573</v>
      </c>
      <c r="K1393" s="7" t="s">
        <v>7573</v>
      </c>
    </row>
    <row r="1394" customFormat="false" ht="15" hidden="false" customHeight="false" outlineLevel="0" collapsed="false">
      <c r="A1394" s="7" t="s">
        <v>3624</v>
      </c>
      <c r="B1394" s="7" t="n">
        <v>102</v>
      </c>
      <c r="C1394" s="7" t="s">
        <v>23</v>
      </c>
      <c r="D1394" s="7" t="s">
        <v>3625</v>
      </c>
      <c r="E1394" s="7" t="s">
        <v>3626</v>
      </c>
      <c r="F1394" s="7" t="n">
        <v>5319</v>
      </c>
      <c r="G1394" s="7" t="n">
        <v>64</v>
      </c>
      <c r="H1394" s="7" t="n">
        <v>0</v>
      </c>
      <c r="I1394" s="7" t="n">
        <v>63</v>
      </c>
      <c r="J1394" s="7" t="s">
        <v>7573</v>
      </c>
      <c r="K1394" s="7" t="s">
        <v>7573</v>
      </c>
    </row>
    <row r="1395" customFormat="false" ht="15" hidden="false" customHeight="false" outlineLevel="0" collapsed="false">
      <c r="A1395" s="7" t="s">
        <v>3627</v>
      </c>
      <c r="B1395" s="7" t="n">
        <v>296</v>
      </c>
      <c r="C1395" s="7" t="s">
        <v>23</v>
      </c>
      <c r="E1395" s="7" t="s">
        <v>3628</v>
      </c>
      <c r="F1395" s="7" t="n">
        <v>12760</v>
      </c>
      <c r="G1395" s="7" t="n">
        <v>117</v>
      </c>
      <c r="H1395" s="7" t="n">
        <v>0</v>
      </c>
      <c r="I1395" s="7" t="n">
        <v>160</v>
      </c>
      <c r="J1395" s="7" t="s">
        <v>7573</v>
      </c>
      <c r="K1395" s="7" t="s">
        <v>7573</v>
      </c>
    </row>
    <row r="1396" customFormat="false" ht="15" hidden="false" customHeight="false" outlineLevel="0" collapsed="false">
      <c r="A1396" s="7" t="s">
        <v>3629</v>
      </c>
      <c r="B1396" s="7" t="n">
        <v>9286</v>
      </c>
      <c r="C1396" s="7" t="s">
        <v>23</v>
      </c>
      <c r="D1396" s="7" t="s">
        <v>3630</v>
      </c>
      <c r="E1396" s="7" t="s">
        <v>3631</v>
      </c>
      <c r="F1396" s="7" t="n">
        <v>6801</v>
      </c>
      <c r="G1396" s="7" t="n">
        <v>91</v>
      </c>
      <c r="H1396" s="7" t="n">
        <v>0</v>
      </c>
      <c r="I1396" s="7" t="n">
        <v>15</v>
      </c>
      <c r="J1396" s="7" t="s">
        <v>7573</v>
      </c>
      <c r="K1396" s="7" t="s">
        <v>7573</v>
      </c>
    </row>
    <row r="1397" customFormat="false" ht="15" hidden="false" customHeight="false" outlineLevel="0" collapsed="false">
      <c r="A1397" s="7" t="s">
        <v>3632</v>
      </c>
      <c r="B1397" s="7" t="n">
        <v>2567</v>
      </c>
      <c r="C1397" s="7" t="s">
        <v>23</v>
      </c>
      <c r="D1397" s="7" t="s">
        <v>3633</v>
      </c>
      <c r="E1397" s="7" t="s">
        <v>3634</v>
      </c>
      <c r="F1397" s="7" t="n">
        <v>9180</v>
      </c>
      <c r="G1397" s="7" t="n">
        <v>79</v>
      </c>
      <c r="H1397" s="7" t="n">
        <v>0</v>
      </c>
      <c r="I1397" s="7" t="n">
        <v>1</v>
      </c>
      <c r="J1397" s="7" t="s">
        <v>7573</v>
      </c>
      <c r="K1397" s="7" t="s">
        <v>7573</v>
      </c>
    </row>
    <row r="1398" customFormat="false" ht="15" hidden="false" customHeight="false" outlineLevel="0" collapsed="false">
      <c r="A1398" s="7" t="s">
        <v>3635</v>
      </c>
      <c r="B1398" s="7" t="n">
        <v>150</v>
      </c>
      <c r="C1398" s="7" t="s">
        <v>23</v>
      </c>
      <c r="E1398" s="7" t="s">
        <v>3636</v>
      </c>
      <c r="F1398" s="7" t="n">
        <v>5505</v>
      </c>
      <c r="G1398" s="7" t="n">
        <v>68</v>
      </c>
      <c r="H1398" s="7" t="n">
        <v>0</v>
      </c>
      <c r="I1398" s="7" t="n">
        <v>2</v>
      </c>
      <c r="J1398" s="7" t="s">
        <v>7573</v>
      </c>
      <c r="K1398" s="7" t="s">
        <v>7573</v>
      </c>
    </row>
    <row r="1399" customFormat="false" ht="15" hidden="false" customHeight="false" outlineLevel="0" collapsed="false">
      <c r="A1399" s="7" t="s">
        <v>3637</v>
      </c>
      <c r="B1399" s="7" t="n">
        <v>432</v>
      </c>
      <c r="C1399" s="7" t="s">
        <v>23</v>
      </c>
      <c r="E1399" s="7" t="s">
        <v>3638</v>
      </c>
      <c r="F1399" s="7" t="n">
        <v>6437</v>
      </c>
      <c r="G1399" s="7" t="n">
        <v>108</v>
      </c>
      <c r="H1399" s="7" t="n">
        <v>0</v>
      </c>
      <c r="I1399" s="7" t="n">
        <v>1</v>
      </c>
      <c r="J1399" s="7" t="s">
        <v>7573</v>
      </c>
      <c r="K1399" s="7" t="s">
        <v>7573</v>
      </c>
    </row>
    <row r="1400" customFormat="false" ht="15" hidden="false" customHeight="false" outlineLevel="0" collapsed="false">
      <c r="A1400" s="7" t="s">
        <v>3639</v>
      </c>
      <c r="B1400" s="7" t="n">
        <v>679</v>
      </c>
      <c r="C1400" s="7" t="s">
        <v>23</v>
      </c>
      <c r="D1400" s="7" t="s">
        <v>3640</v>
      </c>
      <c r="E1400" s="7" t="s">
        <v>3641</v>
      </c>
      <c r="F1400" s="7" t="n">
        <v>10016</v>
      </c>
      <c r="G1400" s="7" t="n">
        <v>142</v>
      </c>
      <c r="H1400" s="7" t="n">
        <v>0</v>
      </c>
      <c r="I1400" s="7" t="n">
        <v>12</v>
      </c>
      <c r="J1400" s="7" t="s">
        <v>7573</v>
      </c>
      <c r="K1400" s="7" t="s">
        <v>7573</v>
      </c>
    </row>
    <row r="1401" customFormat="false" ht="15" hidden="false" customHeight="false" outlineLevel="0" collapsed="false">
      <c r="A1401" s="7" t="s">
        <v>3642</v>
      </c>
      <c r="B1401" s="7" t="n">
        <v>197</v>
      </c>
      <c r="C1401" s="7" t="s">
        <v>23</v>
      </c>
      <c r="D1401" s="7" t="s">
        <v>3643</v>
      </c>
      <c r="E1401" s="7" t="s">
        <v>3644</v>
      </c>
      <c r="F1401" s="7" t="n">
        <v>54059</v>
      </c>
      <c r="G1401" s="7" t="n">
        <v>496</v>
      </c>
      <c r="H1401" s="7" t="n">
        <v>0</v>
      </c>
      <c r="I1401" s="7" t="n">
        <v>64</v>
      </c>
      <c r="J1401" s="7" t="s">
        <v>7573</v>
      </c>
      <c r="K1401" s="7" t="s">
        <v>7573</v>
      </c>
    </row>
    <row r="1402" customFormat="false" ht="15" hidden="false" customHeight="false" outlineLevel="0" collapsed="false">
      <c r="A1402" s="7" t="s">
        <v>3645</v>
      </c>
      <c r="B1402" s="7" t="n">
        <v>140</v>
      </c>
      <c r="C1402" s="7" t="s">
        <v>23</v>
      </c>
      <c r="D1402" s="7" t="s">
        <v>3646</v>
      </c>
      <c r="E1402" s="7" t="s">
        <v>3647</v>
      </c>
      <c r="F1402" s="7" t="n">
        <v>18891</v>
      </c>
      <c r="G1402" s="7" t="n">
        <v>218</v>
      </c>
      <c r="H1402" s="7" t="n">
        <v>0</v>
      </c>
      <c r="I1402" s="7" t="n">
        <v>50</v>
      </c>
      <c r="J1402" s="7" t="s">
        <v>7573</v>
      </c>
      <c r="K1402" s="7" t="s">
        <v>7573</v>
      </c>
    </row>
    <row r="1403" customFormat="false" ht="15" hidden="false" customHeight="false" outlineLevel="0" collapsed="false">
      <c r="A1403" s="7" t="s">
        <v>3648</v>
      </c>
      <c r="B1403" s="7" t="n">
        <v>171</v>
      </c>
      <c r="C1403" s="7" t="s">
        <v>23</v>
      </c>
      <c r="D1403" s="7" t="s">
        <v>3649</v>
      </c>
      <c r="E1403" s="7" t="s">
        <v>3650</v>
      </c>
      <c r="F1403" s="7" t="n">
        <v>9308</v>
      </c>
      <c r="G1403" s="7" t="n">
        <v>97</v>
      </c>
      <c r="H1403" s="7" t="n">
        <v>0</v>
      </c>
      <c r="I1403" s="7" t="n">
        <v>8</v>
      </c>
      <c r="J1403" s="7" t="s">
        <v>7573</v>
      </c>
      <c r="K1403" s="7" t="s">
        <v>7573</v>
      </c>
    </row>
    <row r="1404" customFormat="false" ht="15" hidden="false" customHeight="false" outlineLevel="0" collapsed="false">
      <c r="A1404" s="7" t="s">
        <v>3651</v>
      </c>
      <c r="B1404" s="7" t="n">
        <v>145</v>
      </c>
      <c r="C1404" s="7" t="s">
        <v>23</v>
      </c>
      <c r="E1404" s="7" t="s">
        <v>3652</v>
      </c>
      <c r="F1404" s="7" t="n">
        <v>31194</v>
      </c>
      <c r="G1404" s="7" t="n">
        <v>166</v>
      </c>
      <c r="H1404" s="7" t="n">
        <v>0</v>
      </c>
      <c r="I1404" s="7" t="n">
        <v>16</v>
      </c>
      <c r="J1404" s="7" t="s">
        <v>7573</v>
      </c>
      <c r="K1404" s="7" t="s">
        <v>7573</v>
      </c>
    </row>
    <row r="1405" customFormat="false" ht="15" hidden="false" customHeight="false" outlineLevel="0" collapsed="false">
      <c r="A1405" s="7" t="s">
        <v>3653</v>
      </c>
      <c r="B1405" s="7" t="n">
        <v>261</v>
      </c>
      <c r="C1405" s="7" t="s">
        <v>23</v>
      </c>
      <c r="D1405" s="7" t="s">
        <v>3654</v>
      </c>
      <c r="E1405" s="7" t="s">
        <v>3655</v>
      </c>
      <c r="F1405" s="7" t="n">
        <v>12838</v>
      </c>
      <c r="G1405" s="7" t="n">
        <v>58</v>
      </c>
      <c r="H1405" s="7" t="n">
        <v>0</v>
      </c>
      <c r="I1405" s="7" t="n">
        <v>2</v>
      </c>
      <c r="J1405" s="7" t="s">
        <v>7573</v>
      </c>
      <c r="K1405" s="7" t="s">
        <v>7573</v>
      </c>
    </row>
    <row r="1406" customFormat="false" ht="15" hidden="false" customHeight="false" outlineLevel="0" collapsed="false">
      <c r="A1406" s="7" t="s">
        <v>3656</v>
      </c>
      <c r="B1406" s="7" t="n">
        <v>853</v>
      </c>
      <c r="C1406" s="7" t="s">
        <v>23</v>
      </c>
      <c r="D1406" s="7" t="s">
        <v>3657</v>
      </c>
      <c r="E1406" s="7" t="s">
        <v>3658</v>
      </c>
      <c r="F1406" s="7" t="n">
        <v>16147</v>
      </c>
      <c r="G1406" s="7" t="n">
        <v>114</v>
      </c>
      <c r="H1406" s="7" t="n">
        <v>0</v>
      </c>
      <c r="I1406" s="7" t="n">
        <v>10</v>
      </c>
      <c r="J1406" s="7" t="s">
        <v>7573</v>
      </c>
      <c r="K1406" s="7" t="s">
        <v>7573</v>
      </c>
    </row>
    <row r="1407" customFormat="false" ht="15" hidden="false" customHeight="false" outlineLevel="0" collapsed="false">
      <c r="A1407" s="7" t="s">
        <v>3659</v>
      </c>
      <c r="B1407" s="7" t="n">
        <v>1107</v>
      </c>
      <c r="C1407" s="7" t="s">
        <v>23</v>
      </c>
      <c r="E1407" s="7" t="s">
        <v>3660</v>
      </c>
      <c r="F1407" s="7" t="n">
        <v>12517</v>
      </c>
      <c r="G1407" s="7" t="n">
        <v>179</v>
      </c>
      <c r="H1407" s="7" t="n">
        <v>1</v>
      </c>
      <c r="I1407" s="7" t="n">
        <v>43</v>
      </c>
      <c r="J1407" s="7" t="s">
        <v>7573</v>
      </c>
      <c r="K1407" s="7" t="s">
        <v>7573</v>
      </c>
    </row>
    <row r="1408" customFormat="false" ht="15" hidden="false" customHeight="false" outlineLevel="0" collapsed="false">
      <c r="A1408" s="7" t="s">
        <v>3661</v>
      </c>
      <c r="B1408" s="7" t="n">
        <v>108</v>
      </c>
      <c r="C1408" s="7" t="s">
        <v>23</v>
      </c>
      <c r="E1408" s="7" t="s">
        <v>3662</v>
      </c>
      <c r="F1408" s="7" t="n">
        <v>7126</v>
      </c>
      <c r="G1408" s="7" t="n">
        <v>66</v>
      </c>
      <c r="H1408" s="7" t="n">
        <v>0</v>
      </c>
      <c r="I1408" s="7" t="n">
        <v>16</v>
      </c>
      <c r="J1408" s="7" t="s">
        <v>7573</v>
      </c>
      <c r="K1408" s="7" t="s">
        <v>7573</v>
      </c>
    </row>
    <row r="1409" customFormat="false" ht="15" hidden="false" customHeight="false" outlineLevel="0" collapsed="false">
      <c r="A1409" s="7" t="s">
        <v>3663</v>
      </c>
      <c r="B1409" s="7" t="n">
        <v>270</v>
      </c>
      <c r="C1409" s="7" t="s">
        <v>23</v>
      </c>
      <c r="D1409" s="7" t="s">
        <v>3664</v>
      </c>
      <c r="E1409" s="7" t="s">
        <v>3665</v>
      </c>
      <c r="F1409" s="7" t="n">
        <v>22581</v>
      </c>
      <c r="G1409" s="7" t="n">
        <v>125</v>
      </c>
      <c r="H1409" s="7" t="n">
        <v>0</v>
      </c>
      <c r="I1409" s="7" t="n">
        <v>19</v>
      </c>
      <c r="J1409" s="7" t="s">
        <v>7573</v>
      </c>
      <c r="K1409" s="7" t="s">
        <v>7573</v>
      </c>
    </row>
    <row r="1410" customFormat="false" ht="15" hidden="false" customHeight="false" outlineLevel="0" collapsed="false">
      <c r="A1410" s="7" t="s">
        <v>3666</v>
      </c>
      <c r="B1410" s="7" t="n">
        <v>383</v>
      </c>
      <c r="C1410" s="7" t="s">
        <v>23</v>
      </c>
      <c r="D1410" s="7" t="s">
        <v>3667</v>
      </c>
      <c r="E1410" s="7" t="s">
        <v>3668</v>
      </c>
      <c r="F1410" s="7" t="n">
        <v>16881</v>
      </c>
      <c r="G1410" s="7" t="n">
        <v>205</v>
      </c>
      <c r="H1410" s="7" t="n">
        <v>0</v>
      </c>
      <c r="I1410" s="7" t="n">
        <v>7</v>
      </c>
      <c r="J1410" s="7" t="s">
        <v>7573</v>
      </c>
      <c r="K1410" s="7" t="s">
        <v>7573</v>
      </c>
    </row>
    <row r="1411" customFormat="false" ht="15" hidden="false" customHeight="false" outlineLevel="0" collapsed="false">
      <c r="A1411" s="7" t="s">
        <v>3669</v>
      </c>
      <c r="B1411" s="7" t="n">
        <v>422</v>
      </c>
      <c r="C1411" s="7" t="s">
        <v>23</v>
      </c>
      <c r="E1411" s="7" t="s">
        <v>3670</v>
      </c>
      <c r="F1411" s="7" t="n">
        <v>9180</v>
      </c>
      <c r="G1411" s="7" t="n">
        <v>72</v>
      </c>
      <c r="H1411" s="7" t="n">
        <v>0</v>
      </c>
      <c r="I1411" s="7" t="n">
        <v>15</v>
      </c>
      <c r="J1411" s="7" t="s">
        <v>7573</v>
      </c>
      <c r="K1411" s="7" t="s">
        <v>7573</v>
      </c>
    </row>
    <row r="1412" customFormat="false" ht="15" hidden="false" customHeight="false" outlineLevel="0" collapsed="false">
      <c r="A1412" s="7" t="s">
        <v>3671</v>
      </c>
      <c r="B1412" s="7" t="n">
        <v>1666</v>
      </c>
      <c r="C1412" s="7" t="s">
        <v>23</v>
      </c>
      <c r="D1412" s="7" t="s">
        <v>3672</v>
      </c>
      <c r="E1412" s="7" t="s">
        <v>3673</v>
      </c>
      <c r="F1412" s="7" t="n">
        <v>145840</v>
      </c>
      <c r="G1412" s="7" t="n">
        <v>1478</v>
      </c>
      <c r="H1412" s="7" t="n">
        <v>0</v>
      </c>
      <c r="I1412" s="7" t="n">
        <v>300</v>
      </c>
      <c r="J1412" s="7" t="s">
        <v>7573</v>
      </c>
      <c r="K1412" s="7" t="s">
        <v>7573</v>
      </c>
    </row>
    <row r="1413" customFormat="false" ht="15" hidden="false" customHeight="false" outlineLevel="0" collapsed="false">
      <c r="A1413" s="7" t="s">
        <v>3674</v>
      </c>
      <c r="B1413" s="7" t="n">
        <v>113</v>
      </c>
      <c r="C1413" s="7" t="s">
        <v>23</v>
      </c>
      <c r="D1413" s="7" t="s">
        <v>3675</v>
      </c>
      <c r="E1413" s="7" t="s">
        <v>3676</v>
      </c>
      <c r="F1413" s="7" t="n">
        <v>24430</v>
      </c>
      <c r="G1413" s="7" t="n">
        <v>255</v>
      </c>
      <c r="H1413" s="7" t="n">
        <v>0</v>
      </c>
      <c r="I1413" s="7" t="n">
        <v>30</v>
      </c>
      <c r="J1413" s="7" t="s">
        <v>7573</v>
      </c>
      <c r="K1413" s="7" t="s">
        <v>7573</v>
      </c>
    </row>
    <row r="1414" customFormat="false" ht="15" hidden="false" customHeight="false" outlineLevel="0" collapsed="false">
      <c r="A1414" s="7" t="s">
        <v>3677</v>
      </c>
      <c r="B1414" s="7" t="n">
        <v>169</v>
      </c>
      <c r="C1414" s="7" t="s">
        <v>23</v>
      </c>
      <c r="E1414" s="7" t="s">
        <v>3678</v>
      </c>
      <c r="F1414" s="7" t="n">
        <v>23533</v>
      </c>
      <c r="G1414" s="7" t="n">
        <v>234</v>
      </c>
      <c r="H1414" s="7" t="n">
        <v>1</v>
      </c>
      <c r="I1414" s="7" t="n">
        <v>77</v>
      </c>
      <c r="J1414" s="7" t="s">
        <v>7573</v>
      </c>
      <c r="K1414" s="7" t="s">
        <v>7573</v>
      </c>
    </row>
    <row r="1415" customFormat="false" ht="15" hidden="false" customHeight="false" outlineLevel="0" collapsed="false">
      <c r="A1415" s="7" t="s">
        <v>3679</v>
      </c>
      <c r="B1415" s="7" t="n">
        <v>137</v>
      </c>
      <c r="C1415" s="7" t="s">
        <v>23</v>
      </c>
      <c r="E1415" s="7" t="s">
        <v>3680</v>
      </c>
      <c r="F1415" s="7" t="n">
        <v>10086</v>
      </c>
      <c r="G1415" s="7" t="n">
        <v>60</v>
      </c>
      <c r="H1415" s="7" t="n">
        <v>0</v>
      </c>
      <c r="I1415" s="7" t="n">
        <v>9</v>
      </c>
      <c r="J1415" s="7" t="s">
        <v>7573</v>
      </c>
      <c r="K1415" s="7" t="s">
        <v>7573</v>
      </c>
    </row>
    <row r="1416" customFormat="false" ht="15" hidden="false" customHeight="false" outlineLevel="0" collapsed="false">
      <c r="A1416" s="7" t="s">
        <v>3681</v>
      </c>
      <c r="B1416" s="7" t="n">
        <v>345</v>
      </c>
      <c r="C1416" s="7" t="s">
        <v>23</v>
      </c>
      <c r="D1416" s="7" t="s">
        <v>3682</v>
      </c>
      <c r="E1416" s="7" t="s">
        <v>3683</v>
      </c>
      <c r="F1416" s="7" t="n">
        <v>148844</v>
      </c>
      <c r="G1416" s="7" t="n">
        <v>681</v>
      </c>
      <c r="H1416" s="7" t="n">
        <v>1</v>
      </c>
      <c r="I1416" s="7" t="n">
        <v>71</v>
      </c>
      <c r="J1416" s="7" t="s">
        <v>7573</v>
      </c>
      <c r="K1416" s="7" t="s">
        <v>7573</v>
      </c>
    </row>
    <row r="1417" customFormat="false" ht="15" hidden="false" customHeight="false" outlineLevel="0" collapsed="false">
      <c r="A1417" s="7" t="s">
        <v>3684</v>
      </c>
      <c r="B1417" s="7" t="n">
        <v>276</v>
      </c>
      <c r="C1417" s="7" t="s">
        <v>23</v>
      </c>
      <c r="E1417" s="7" t="s">
        <v>3685</v>
      </c>
      <c r="F1417" s="7" t="n">
        <v>12455</v>
      </c>
      <c r="G1417" s="7" t="n">
        <v>103</v>
      </c>
      <c r="H1417" s="7" t="n">
        <v>0</v>
      </c>
      <c r="I1417" s="7" t="n">
        <v>2</v>
      </c>
      <c r="J1417" s="7" t="s">
        <v>7573</v>
      </c>
      <c r="K1417" s="7" t="s">
        <v>7573</v>
      </c>
    </row>
    <row r="1418" customFormat="false" ht="15" hidden="false" customHeight="false" outlineLevel="0" collapsed="false">
      <c r="A1418" s="7" t="s">
        <v>3686</v>
      </c>
      <c r="B1418" s="7" t="n">
        <v>309</v>
      </c>
      <c r="C1418" s="7" t="s">
        <v>23</v>
      </c>
      <c r="E1418" s="7" t="s">
        <v>3687</v>
      </c>
      <c r="F1418" s="7" t="n">
        <v>12229</v>
      </c>
      <c r="G1418" s="7" t="n">
        <v>117</v>
      </c>
      <c r="H1418" s="7" t="n">
        <v>0</v>
      </c>
      <c r="I1418" s="7" t="n">
        <v>22</v>
      </c>
      <c r="J1418" s="7" t="s">
        <v>7573</v>
      </c>
      <c r="K1418" s="7" t="s">
        <v>7573</v>
      </c>
    </row>
    <row r="1419" customFormat="false" ht="15" hidden="false" customHeight="false" outlineLevel="0" collapsed="false">
      <c r="A1419" s="7" t="s">
        <v>3688</v>
      </c>
      <c r="B1419" s="7" t="n">
        <v>205</v>
      </c>
      <c r="C1419" s="7" t="s">
        <v>23</v>
      </c>
      <c r="D1419" s="7" t="s">
        <v>3689</v>
      </c>
      <c r="E1419" s="7" t="s">
        <v>3690</v>
      </c>
      <c r="F1419" s="7" t="n">
        <v>17603</v>
      </c>
      <c r="G1419" s="7" t="n">
        <v>210</v>
      </c>
      <c r="H1419" s="7" t="n">
        <v>0</v>
      </c>
      <c r="I1419" s="7" t="n">
        <v>20</v>
      </c>
      <c r="J1419" s="7" t="s">
        <v>7573</v>
      </c>
      <c r="K1419" s="7" t="s">
        <v>7573</v>
      </c>
    </row>
    <row r="1420" customFormat="false" ht="15" hidden="false" customHeight="false" outlineLevel="0" collapsed="false">
      <c r="A1420" s="7" t="s">
        <v>3691</v>
      </c>
      <c r="B1420" s="7" t="n">
        <v>156</v>
      </c>
      <c r="C1420" s="7" t="s">
        <v>23</v>
      </c>
      <c r="E1420" s="7" t="s">
        <v>3692</v>
      </c>
      <c r="F1420" s="7" t="n">
        <v>24976</v>
      </c>
      <c r="G1420" s="7" t="n">
        <v>166</v>
      </c>
      <c r="H1420" s="7" t="n">
        <v>0</v>
      </c>
      <c r="I1420" s="7" t="n">
        <v>7</v>
      </c>
      <c r="J1420" s="7" t="s">
        <v>7573</v>
      </c>
      <c r="K1420" s="7" t="s">
        <v>7573</v>
      </c>
    </row>
    <row r="1421" customFormat="false" ht="15" hidden="false" customHeight="false" outlineLevel="0" collapsed="false">
      <c r="A1421" s="7" t="s">
        <v>3693</v>
      </c>
      <c r="B1421" s="7" t="n">
        <v>138</v>
      </c>
      <c r="C1421" s="7" t="s">
        <v>23</v>
      </c>
      <c r="D1421" s="7" t="s">
        <v>3694</v>
      </c>
      <c r="E1421" s="7" t="s">
        <v>3695</v>
      </c>
      <c r="F1421" s="7" t="n">
        <v>28800</v>
      </c>
      <c r="G1421" s="7" t="n">
        <v>300</v>
      </c>
      <c r="H1421" s="7" t="n">
        <v>0</v>
      </c>
      <c r="I1421" s="7" t="n">
        <v>18</v>
      </c>
      <c r="J1421" s="7" t="s">
        <v>7573</v>
      </c>
      <c r="K1421" s="7" t="s">
        <v>7573</v>
      </c>
    </row>
    <row r="1422" customFormat="false" ht="15" hidden="false" customHeight="false" outlineLevel="0" collapsed="false">
      <c r="A1422" s="7" t="s">
        <v>3696</v>
      </c>
      <c r="B1422" s="7" t="n">
        <v>116</v>
      </c>
      <c r="C1422" s="7" t="s">
        <v>23</v>
      </c>
      <c r="D1422" s="7" t="s">
        <v>3697</v>
      </c>
      <c r="E1422" s="7" t="s">
        <v>3698</v>
      </c>
      <c r="F1422" s="7" t="n">
        <v>15336</v>
      </c>
      <c r="G1422" s="7" t="n">
        <v>60</v>
      </c>
      <c r="H1422" s="7" t="n">
        <v>0</v>
      </c>
      <c r="I1422" s="7" t="n">
        <v>16</v>
      </c>
      <c r="J1422" s="7" t="s">
        <v>7573</v>
      </c>
      <c r="K1422" s="7" t="s">
        <v>7573</v>
      </c>
    </row>
    <row r="1423" customFormat="false" ht="15" hidden="false" customHeight="false" outlineLevel="0" collapsed="false">
      <c r="A1423" s="7" t="s">
        <v>3699</v>
      </c>
      <c r="B1423" s="7" t="n">
        <v>691</v>
      </c>
      <c r="C1423" s="7" t="s">
        <v>23</v>
      </c>
      <c r="E1423" s="7" t="s">
        <v>3700</v>
      </c>
      <c r="F1423" s="7" t="n">
        <v>8095</v>
      </c>
      <c r="G1423" s="7" t="n">
        <v>66</v>
      </c>
      <c r="H1423" s="7" t="n">
        <v>0</v>
      </c>
      <c r="I1423" s="7" t="n">
        <v>16</v>
      </c>
      <c r="J1423" s="7" t="s">
        <v>7573</v>
      </c>
      <c r="K1423" s="7" t="s">
        <v>7573</v>
      </c>
    </row>
    <row r="1424" customFormat="false" ht="15" hidden="false" customHeight="false" outlineLevel="0" collapsed="false">
      <c r="A1424" s="7" t="s">
        <v>3701</v>
      </c>
      <c r="B1424" s="7" t="n">
        <v>538</v>
      </c>
      <c r="C1424" s="7" t="s">
        <v>23</v>
      </c>
      <c r="D1424" s="7" t="s">
        <v>3702</v>
      </c>
      <c r="E1424" s="7" t="s">
        <v>3703</v>
      </c>
      <c r="F1424" s="7" t="n">
        <v>7431</v>
      </c>
      <c r="G1424" s="7" t="n">
        <v>81</v>
      </c>
      <c r="H1424" s="7" t="n">
        <v>0</v>
      </c>
      <c r="I1424" s="7" t="n">
        <v>29</v>
      </c>
      <c r="J1424" s="7" t="s">
        <v>7573</v>
      </c>
      <c r="K1424" s="7" t="s">
        <v>7573</v>
      </c>
    </row>
    <row r="1425" customFormat="false" ht="15" hidden="false" customHeight="false" outlineLevel="0" collapsed="false">
      <c r="A1425" s="7" t="s">
        <v>3704</v>
      </c>
      <c r="B1425" s="7" t="n">
        <v>8961</v>
      </c>
      <c r="C1425" s="7" t="s">
        <v>23</v>
      </c>
      <c r="D1425" s="7" t="s">
        <v>3705</v>
      </c>
      <c r="E1425" s="7" t="s">
        <v>3706</v>
      </c>
      <c r="F1425" s="7" t="n">
        <v>10293</v>
      </c>
      <c r="G1425" s="7" t="n">
        <v>167</v>
      </c>
      <c r="H1425" s="7" t="n">
        <v>0</v>
      </c>
      <c r="I1425" s="7" t="n">
        <v>4</v>
      </c>
      <c r="J1425" s="7" t="s">
        <v>7573</v>
      </c>
      <c r="K1425" s="7" t="s">
        <v>7573</v>
      </c>
    </row>
    <row r="1426" customFormat="false" ht="15" hidden="false" customHeight="false" outlineLevel="0" collapsed="false">
      <c r="A1426" s="7" t="s">
        <v>3707</v>
      </c>
      <c r="B1426" s="7" t="n">
        <v>156</v>
      </c>
      <c r="C1426" s="7" t="s">
        <v>23</v>
      </c>
      <c r="D1426" s="7" t="s">
        <v>3708</v>
      </c>
      <c r="E1426" s="7" t="s">
        <v>3709</v>
      </c>
      <c r="F1426" s="7" t="n">
        <v>80217</v>
      </c>
      <c r="G1426" s="7" t="n">
        <v>716</v>
      </c>
      <c r="H1426" s="7" t="n">
        <v>0</v>
      </c>
      <c r="I1426" s="7" t="n">
        <v>144</v>
      </c>
      <c r="J1426" s="7" t="s">
        <v>7573</v>
      </c>
      <c r="K1426" s="7" t="s">
        <v>7573</v>
      </c>
    </row>
    <row r="1427" customFormat="false" ht="15" hidden="false" customHeight="false" outlineLevel="0" collapsed="false">
      <c r="A1427" s="7" t="s">
        <v>3710</v>
      </c>
      <c r="B1427" s="7" t="n">
        <v>1557</v>
      </c>
      <c r="C1427" s="7" t="s">
        <v>23</v>
      </c>
      <c r="D1427" s="7" t="s">
        <v>3711</v>
      </c>
      <c r="E1427" s="7" t="s">
        <v>3712</v>
      </c>
      <c r="F1427" s="7" t="n">
        <v>21294</v>
      </c>
      <c r="G1427" s="7" t="n">
        <v>260</v>
      </c>
      <c r="H1427" s="7" t="n">
        <v>0</v>
      </c>
      <c r="I1427" s="7" t="n">
        <v>30</v>
      </c>
      <c r="J1427" s="7" t="s">
        <v>7573</v>
      </c>
      <c r="K1427" s="7" t="s">
        <v>7573</v>
      </c>
    </row>
    <row r="1428" customFormat="false" ht="15" hidden="false" customHeight="false" outlineLevel="0" collapsed="false">
      <c r="A1428" s="7" t="s">
        <v>3713</v>
      </c>
      <c r="B1428" s="7" t="n">
        <v>112</v>
      </c>
      <c r="C1428" s="7" t="s">
        <v>23</v>
      </c>
      <c r="D1428" s="7" t="s">
        <v>3714</v>
      </c>
      <c r="E1428" s="7" t="s">
        <v>3715</v>
      </c>
      <c r="F1428" s="7" t="n">
        <v>17388</v>
      </c>
      <c r="G1428" s="7" t="n">
        <v>297</v>
      </c>
      <c r="H1428" s="7" t="n">
        <v>48</v>
      </c>
      <c r="I1428" s="7" t="n">
        <v>65</v>
      </c>
      <c r="J1428" s="7" t="s">
        <v>7573</v>
      </c>
      <c r="K1428" s="7" t="s">
        <v>7573</v>
      </c>
    </row>
    <row r="1429" customFormat="false" ht="15" hidden="false" customHeight="false" outlineLevel="0" collapsed="false">
      <c r="A1429" s="7" t="s">
        <v>3716</v>
      </c>
      <c r="B1429" s="7" t="n">
        <v>915</v>
      </c>
      <c r="C1429" s="7" t="s">
        <v>23</v>
      </c>
      <c r="D1429" s="7" t="s">
        <v>3717</v>
      </c>
      <c r="E1429" s="7" t="s">
        <v>3718</v>
      </c>
      <c r="F1429" s="7" t="n">
        <v>47849</v>
      </c>
      <c r="G1429" s="7" t="n">
        <v>140</v>
      </c>
      <c r="H1429" s="7" t="n">
        <v>0</v>
      </c>
      <c r="I1429" s="7" t="n">
        <v>48</v>
      </c>
      <c r="J1429" s="7" t="s">
        <v>7573</v>
      </c>
      <c r="K1429" s="7" t="s">
        <v>7573</v>
      </c>
    </row>
    <row r="1430" customFormat="false" ht="15" hidden="false" customHeight="false" outlineLevel="0" collapsed="false">
      <c r="A1430" s="7" t="s">
        <v>3719</v>
      </c>
      <c r="B1430" s="7" t="n">
        <v>130</v>
      </c>
      <c r="C1430" s="7" t="s">
        <v>23</v>
      </c>
      <c r="D1430" s="7" t="s">
        <v>3720</v>
      </c>
      <c r="E1430" s="7" t="s">
        <v>3721</v>
      </c>
      <c r="F1430" s="7" t="n">
        <v>12686</v>
      </c>
      <c r="G1430" s="7" t="n">
        <v>49</v>
      </c>
      <c r="H1430" s="7" t="n">
        <v>0</v>
      </c>
      <c r="I1430" s="7" t="n">
        <v>21</v>
      </c>
      <c r="J1430" s="7" t="s">
        <v>7573</v>
      </c>
      <c r="K1430" s="7" t="s">
        <v>7573</v>
      </c>
    </row>
    <row r="1431" customFormat="false" ht="15" hidden="false" customHeight="false" outlineLevel="0" collapsed="false">
      <c r="A1431" s="7" t="s">
        <v>3722</v>
      </c>
      <c r="B1431" s="7" t="n">
        <v>123</v>
      </c>
      <c r="C1431" s="7" t="s">
        <v>23</v>
      </c>
      <c r="F1431" s="7" t="n">
        <v>55353</v>
      </c>
      <c r="G1431" s="7" t="n">
        <v>642</v>
      </c>
      <c r="H1431" s="7" t="n">
        <v>9</v>
      </c>
      <c r="I1431" s="7" t="n">
        <v>76</v>
      </c>
      <c r="J1431" s="7" t="s">
        <v>7573</v>
      </c>
      <c r="K1431" s="7" t="s">
        <v>7573</v>
      </c>
    </row>
    <row r="1432" customFormat="false" ht="15" hidden="false" customHeight="false" outlineLevel="0" collapsed="false">
      <c r="A1432" s="7" t="s">
        <v>3723</v>
      </c>
      <c r="B1432" s="7" t="n">
        <v>1273</v>
      </c>
      <c r="C1432" s="7" t="s">
        <v>23</v>
      </c>
      <c r="D1432" s="7" t="s">
        <v>3724</v>
      </c>
      <c r="E1432" s="7" t="s">
        <v>3725</v>
      </c>
      <c r="F1432" s="7" t="n">
        <v>37342</v>
      </c>
      <c r="G1432" s="7" t="n">
        <v>168</v>
      </c>
      <c r="H1432" s="7" t="n">
        <v>4</v>
      </c>
      <c r="I1432" s="7" t="n">
        <v>122</v>
      </c>
      <c r="J1432" s="7" t="s">
        <v>7573</v>
      </c>
      <c r="K1432" s="7" t="s">
        <v>7573</v>
      </c>
    </row>
    <row r="1433" customFormat="false" ht="15" hidden="false" customHeight="false" outlineLevel="0" collapsed="false">
      <c r="A1433" s="7" t="s">
        <v>3726</v>
      </c>
      <c r="B1433" s="7" t="n">
        <v>1517</v>
      </c>
      <c r="C1433" s="7" t="s">
        <v>23</v>
      </c>
      <c r="E1433" s="7" t="s">
        <v>3727</v>
      </c>
      <c r="F1433" s="7" t="n">
        <v>5094</v>
      </c>
      <c r="G1433" s="7" t="n">
        <v>55</v>
      </c>
      <c r="H1433" s="7" t="n">
        <v>0</v>
      </c>
      <c r="I1433" s="7" t="n">
        <v>1</v>
      </c>
      <c r="J1433" s="7" t="s">
        <v>7573</v>
      </c>
      <c r="K1433" s="7" t="s">
        <v>7573</v>
      </c>
    </row>
    <row r="1434" customFormat="false" ht="15" hidden="false" customHeight="false" outlineLevel="0" collapsed="false">
      <c r="A1434" s="7" t="s">
        <v>3728</v>
      </c>
      <c r="B1434" s="7" t="n">
        <v>100</v>
      </c>
      <c r="C1434" s="7" t="s">
        <v>23</v>
      </c>
      <c r="E1434" s="7" t="s">
        <v>3729</v>
      </c>
      <c r="F1434" s="7" t="n">
        <v>5019</v>
      </c>
      <c r="G1434" s="7" t="n">
        <v>56</v>
      </c>
      <c r="H1434" s="7" t="n">
        <v>0</v>
      </c>
      <c r="I1434" s="7" t="n">
        <v>25</v>
      </c>
      <c r="J1434" s="7" t="s">
        <v>7573</v>
      </c>
      <c r="K1434" s="7" t="s">
        <v>7573</v>
      </c>
    </row>
    <row r="1435" customFormat="false" ht="15" hidden="false" customHeight="false" outlineLevel="0" collapsed="false">
      <c r="A1435" s="7" t="s">
        <v>3730</v>
      </c>
      <c r="B1435" s="7" t="n">
        <v>7663</v>
      </c>
      <c r="C1435" s="7" t="s">
        <v>23</v>
      </c>
      <c r="E1435" s="7" t="s">
        <v>3731</v>
      </c>
      <c r="F1435" s="7" t="n">
        <v>47716</v>
      </c>
      <c r="G1435" s="7" t="n">
        <v>179</v>
      </c>
      <c r="H1435" s="7" t="n">
        <v>0</v>
      </c>
      <c r="I1435" s="7" t="n">
        <v>50</v>
      </c>
      <c r="J1435" s="7" t="s">
        <v>7573</v>
      </c>
      <c r="K1435" s="7" t="s">
        <v>7573</v>
      </c>
    </row>
    <row r="1436" customFormat="false" ht="15" hidden="false" customHeight="false" outlineLevel="0" collapsed="false">
      <c r="A1436" s="7" t="s">
        <v>3732</v>
      </c>
      <c r="B1436" s="7" t="n">
        <v>203</v>
      </c>
      <c r="C1436" s="7" t="s">
        <v>23</v>
      </c>
      <c r="E1436" s="7" t="s">
        <v>3733</v>
      </c>
      <c r="F1436" s="7" t="n">
        <v>7795</v>
      </c>
      <c r="G1436" s="7" t="n">
        <v>99</v>
      </c>
      <c r="H1436" s="7" t="n">
        <v>0</v>
      </c>
      <c r="I1436" s="7" t="n">
        <v>17</v>
      </c>
      <c r="J1436" s="7" t="s">
        <v>7573</v>
      </c>
      <c r="K1436" s="7" t="s">
        <v>7573</v>
      </c>
    </row>
    <row r="1437" customFormat="false" ht="15" hidden="false" customHeight="false" outlineLevel="0" collapsed="false">
      <c r="A1437" s="7" t="s">
        <v>3734</v>
      </c>
      <c r="B1437" s="7" t="n">
        <v>296</v>
      </c>
      <c r="C1437" s="7" t="s">
        <v>23</v>
      </c>
      <c r="D1437" s="7" t="s">
        <v>3735</v>
      </c>
      <c r="E1437" s="7" t="s">
        <v>3736</v>
      </c>
      <c r="F1437" s="7" t="n">
        <v>35466</v>
      </c>
      <c r="G1437" s="7" t="n">
        <v>264</v>
      </c>
      <c r="H1437" s="7" t="n">
        <v>0</v>
      </c>
      <c r="I1437" s="7" t="n">
        <v>36</v>
      </c>
      <c r="J1437" s="7" t="s">
        <v>7573</v>
      </c>
      <c r="K1437" s="7" t="s">
        <v>7573</v>
      </c>
    </row>
    <row r="1438" customFormat="false" ht="15" hidden="false" customHeight="false" outlineLevel="0" collapsed="false">
      <c r="A1438" s="7" t="s">
        <v>3737</v>
      </c>
      <c r="B1438" s="7" t="n">
        <v>214</v>
      </c>
      <c r="C1438" s="7" t="s">
        <v>23</v>
      </c>
      <c r="D1438" s="7" t="s">
        <v>3738</v>
      </c>
      <c r="E1438" s="7" t="s">
        <v>3739</v>
      </c>
      <c r="F1438" s="7" t="n">
        <v>7784</v>
      </c>
      <c r="G1438" s="7" t="n">
        <v>111</v>
      </c>
      <c r="H1438" s="7" t="n">
        <v>0</v>
      </c>
      <c r="I1438" s="7" t="n">
        <v>25</v>
      </c>
      <c r="J1438" s="7" t="s">
        <v>7573</v>
      </c>
      <c r="K1438" s="7" t="s">
        <v>7573</v>
      </c>
    </row>
    <row r="1439" customFormat="false" ht="15" hidden="false" customHeight="false" outlineLevel="0" collapsed="false">
      <c r="A1439" s="7" t="s">
        <v>3740</v>
      </c>
      <c r="B1439" s="7" t="n">
        <v>954</v>
      </c>
      <c r="C1439" s="7" t="s">
        <v>23</v>
      </c>
      <c r="D1439" s="7" t="s">
        <v>3741</v>
      </c>
      <c r="E1439" s="7" t="s">
        <v>3742</v>
      </c>
      <c r="F1439" s="7" t="n">
        <v>34566</v>
      </c>
      <c r="G1439" s="7" t="n">
        <v>386</v>
      </c>
      <c r="H1439" s="7" t="n">
        <v>0</v>
      </c>
      <c r="I1439" s="7" t="n">
        <v>660</v>
      </c>
      <c r="J1439" s="7" t="s">
        <v>7573</v>
      </c>
      <c r="K1439" s="7" t="s">
        <v>7573</v>
      </c>
    </row>
    <row r="1440" customFormat="false" ht="15" hidden="false" customHeight="false" outlineLevel="0" collapsed="false">
      <c r="A1440" s="7" t="s">
        <v>3743</v>
      </c>
      <c r="B1440" s="7" t="n">
        <v>753</v>
      </c>
      <c r="C1440" s="7" t="s">
        <v>23</v>
      </c>
      <c r="D1440" s="7" t="s">
        <v>3744</v>
      </c>
      <c r="E1440" s="7" t="s">
        <v>3745</v>
      </c>
      <c r="F1440" s="7" t="n">
        <v>5387</v>
      </c>
      <c r="G1440" s="7" t="n">
        <v>65</v>
      </c>
      <c r="H1440" s="7" t="n">
        <v>0</v>
      </c>
      <c r="I1440" s="7" t="n">
        <v>8</v>
      </c>
      <c r="J1440" s="7" t="s">
        <v>7573</v>
      </c>
      <c r="K1440" s="7" t="s">
        <v>7573</v>
      </c>
    </row>
    <row r="1441" customFormat="false" ht="15" hidden="false" customHeight="false" outlineLevel="0" collapsed="false">
      <c r="A1441" s="7" t="s">
        <v>3746</v>
      </c>
      <c r="B1441" s="7" t="n">
        <v>135</v>
      </c>
      <c r="C1441" s="7" t="s">
        <v>23</v>
      </c>
      <c r="E1441" s="7" t="s">
        <v>3747</v>
      </c>
      <c r="F1441" s="7" t="n">
        <v>20081</v>
      </c>
      <c r="G1441" s="7" t="n">
        <v>166</v>
      </c>
      <c r="H1441" s="7" t="n">
        <v>0</v>
      </c>
      <c r="I1441" s="7" t="n">
        <v>9</v>
      </c>
      <c r="J1441" s="7" t="s">
        <v>7573</v>
      </c>
      <c r="K1441" s="7" t="s">
        <v>7573</v>
      </c>
    </row>
    <row r="1442" customFormat="false" ht="15" hidden="false" customHeight="false" outlineLevel="0" collapsed="false">
      <c r="A1442" s="7" t="s">
        <v>3748</v>
      </c>
      <c r="B1442" s="7" t="n">
        <v>183</v>
      </c>
      <c r="C1442" s="7" t="s">
        <v>23</v>
      </c>
      <c r="D1442" s="7" t="s">
        <v>3749</v>
      </c>
      <c r="E1442" s="7" t="s">
        <v>3750</v>
      </c>
      <c r="F1442" s="7" t="n">
        <v>18389</v>
      </c>
      <c r="G1442" s="7" t="n">
        <v>204</v>
      </c>
      <c r="H1442" s="7" t="n">
        <v>0</v>
      </c>
      <c r="I1442" s="7" t="n">
        <v>7</v>
      </c>
      <c r="J1442" s="7" t="s">
        <v>7573</v>
      </c>
      <c r="K1442" s="7" t="s">
        <v>7573</v>
      </c>
    </row>
    <row r="1443" customFormat="false" ht="15" hidden="false" customHeight="false" outlineLevel="0" collapsed="false">
      <c r="A1443" s="7" t="s">
        <v>3751</v>
      </c>
      <c r="B1443" s="7" t="n">
        <v>480</v>
      </c>
      <c r="C1443" s="7" t="s">
        <v>23</v>
      </c>
      <c r="D1443" s="7" t="s">
        <v>3752</v>
      </c>
      <c r="E1443" s="7" t="s">
        <v>3753</v>
      </c>
      <c r="F1443" s="7" t="n">
        <v>33812</v>
      </c>
      <c r="G1443" s="7" t="n">
        <v>327</v>
      </c>
      <c r="H1443" s="7" t="n">
        <v>0</v>
      </c>
      <c r="I1443" s="7" t="n">
        <v>4</v>
      </c>
      <c r="J1443" s="7" t="s">
        <v>7573</v>
      </c>
      <c r="K1443" s="7" t="s">
        <v>7573</v>
      </c>
    </row>
    <row r="1444" customFormat="false" ht="15" hidden="false" customHeight="false" outlineLevel="0" collapsed="false">
      <c r="A1444" s="7" t="s">
        <v>3754</v>
      </c>
      <c r="B1444" s="7" t="n">
        <v>3441</v>
      </c>
      <c r="C1444" s="7" t="s">
        <v>23</v>
      </c>
      <c r="D1444" s="7" t="s">
        <v>3755</v>
      </c>
      <c r="E1444" s="7" t="s">
        <v>3756</v>
      </c>
      <c r="F1444" s="7" t="n">
        <v>5459</v>
      </c>
      <c r="G1444" s="7" t="n">
        <v>43</v>
      </c>
      <c r="H1444" s="7" t="n">
        <v>0</v>
      </c>
      <c r="I1444" s="7" t="n">
        <v>9</v>
      </c>
      <c r="J1444" s="7" t="s">
        <v>7573</v>
      </c>
      <c r="K1444" s="7" t="s">
        <v>7573</v>
      </c>
    </row>
    <row r="1445" customFormat="false" ht="15" hidden="false" customHeight="false" outlineLevel="0" collapsed="false">
      <c r="A1445" s="7" t="s">
        <v>3757</v>
      </c>
      <c r="B1445" s="7" t="n">
        <v>1018</v>
      </c>
      <c r="C1445" s="7" t="s">
        <v>23</v>
      </c>
      <c r="D1445" s="7" t="s">
        <v>3758</v>
      </c>
      <c r="E1445" s="7" t="s">
        <v>3759</v>
      </c>
      <c r="F1445" s="7" t="n">
        <v>28015</v>
      </c>
      <c r="G1445" s="7" t="n">
        <v>425</v>
      </c>
      <c r="H1445" s="7" t="n">
        <v>0</v>
      </c>
      <c r="I1445" s="7" t="n">
        <v>179</v>
      </c>
      <c r="J1445" s="7" t="s">
        <v>7573</v>
      </c>
      <c r="K1445" s="7" t="s">
        <v>7573</v>
      </c>
    </row>
    <row r="1446" customFormat="false" ht="15" hidden="false" customHeight="false" outlineLevel="0" collapsed="false">
      <c r="A1446" s="7" t="s">
        <v>3760</v>
      </c>
      <c r="B1446" s="7" t="n">
        <v>180</v>
      </c>
      <c r="C1446" s="7" t="s">
        <v>23</v>
      </c>
      <c r="F1446" s="7" t="n">
        <v>22434</v>
      </c>
      <c r="G1446" s="7" t="n">
        <v>236</v>
      </c>
      <c r="H1446" s="7" t="n">
        <v>0</v>
      </c>
      <c r="I1446" s="7" t="n">
        <v>2</v>
      </c>
      <c r="J1446" s="7" t="s">
        <v>7573</v>
      </c>
      <c r="K1446" s="7" t="s">
        <v>7573</v>
      </c>
    </row>
    <row r="1447" customFormat="false" ht="15" hidden="false" customHeight="false" outlineLevel="0" collapsed="false">
      <c r="A1447" s="7" t="s">
        <v>3761</v>
      </c>
      <c r="B1447" s="7" t="n">
        <v>137</v>
      </c>
      <c r="C1447" s="7" t="s">
        <v>23</v>
      </c>
      <c r="E1447" s="7" t="s">
        <v>3762</v>
      </c>
      <c r="F1447" s="7" t="n">
        <v>6395</v>
      </c>
      <c r="G1447" s="7" t="n">
        <v>153</v>
      </c>
      <c r="H1447" s="7" t="n">
        <v>0</v>
      </c>
      <c r="I1447" s="7" t="n">
        <v>1</v>
      </c>
      <c r="J1447" s="7" t="s">
        <v>7573</v>
      </c>
      <c r="K1447" s="7" t="s">
        <v>7573</v>
      </c>
    </row>
    <row r="1448" customFormat="false" ht="15" hidden="false" customHeight="false" outlineLevel="0" collapsed="false">
      <c r="A1448" s="7" t="s">
        <v>3763</v>
      </c>
      <c r="B1448" s="7" t="n">
        <v>2345</v>
      </c>
      <c r="C1448" s="7" t="s">
        <v>23</v>
      </c>
      <c r="D1448" s="7" t="s">
        <v>3764</v>
      </c>
      <c r="E1448" s="7" t="s">
        <v>3765</v>
      </c>
      <c r="F1448" s="7" t="n">
        <v>7226</v>
      </c>
      <c r="G1448" s="7" t="n">
        <v>134</v>
      </c>
      <c r="H1448" s="7" t="n">
        <v>0</v>
      </c>
      <c r="I1448" s="7" t="n">
        <v>26</v>
      </c>
      <c r="J1448" s="7" t="s">
        <v>7573</v>
      </c>
      <c r="K1448" s="7" t="s">
        <v>7573</v>
      </c>
    </row>
    <row r="1449" customFormat="false" ht="15" hidden="false" customHeight="false" outlineLevel="0" collapsed="false">
      <c r="A1449" s="7" t="s">
        <v>3766</v>
      </c>
      <c r="B1449" s="7" t="n">
        <v>679</v>
      </c>
      <c r="C1449" s="7" t="s">
        <v>23</v>
      </c>
      <c r="D1449" s="7" t="s">
        <v>3767</v>
      </c>
      <c r="E1449" s="7" t="s">
        <v>3768</v>
      </c>
      <c r="F1449" s="7" t="n">
        <v>66212</v>
      </c>
      <c r="G1449" s="7" t="n">
        <v>562</v>
      </c>
      <c r="H1449" s="7" t="n">
        <v>0</v>
      </c>
      <c r="I1449" s="7" t="n">
        <v>377</v>
      </c>
      <c r="J1449" s="7" t="s">
        <v>7573</v>
      </c>
      <c r="K1449" s="7" t="s">
        <v>7573</v>
      </c>
    </row>
    <row r="1450" customFormat="false" ht="15" hidden="false" customHeight="false" outlineLevel="0" collapsed="false">
      <c r="A1450" s="7" t="s">
        <v>3769</v>
      </c>
      <c r="B1450" s="7" t="n">
        <v>161</v>
      </c>
      <c r="C1450" s="7" t="s">
        <v>23</v>
      </c>
      <c r="E1450" s="7" t="s">
        <v>3770</v>
      </c>
      <c r="F1450" s="7" t="n">
        <v>15531</v>
      </c>
      <c r="G1450" s="7" t="n">
        <v>487</v>
      </c>
      <c r="H1450" s="7" t="n">
        <v>0</v>
      </c>
      <c r="I1450" s="7" t="n">
        <v>29</v>
      </c>
      <c r="J1450" s="7" t="s">
        <v>7573</v>
      </c>
      <c r="K1450" s="7" t="s">
        <v>7573</v>
      </c>
    </row>
    <row r="1451" customFormat="false" ht="15" hidden="false" customHeight="false" outlineLevel="0" collapsed="false">
      <c r="A1451" s="7" t="s">
        <v>3771</v>
      </c>
      <c r="B1451" s="7" t="n">
        <v>4201</v>
      </c>
      <c r="C1451" s="7" t="s">
        <v>23</v>
      </c>
      <c r="D1451" s="7" t="s">
        <v>3772</v>
      </c>
      <c r="E1451" s="7" t="s">
        <v>3773</v>
      </c>
      <c r="F1451" s="7" t="n">
        <v>70927</v>
      </c>
      <c r="G1451" s="7" t="n">
        <v>719</v>
      </c>
      <c r="H1451" s="7" t="n">
        <v>0</v>
      </c>
      <c r="I1451" s="7" t="n">
        <v>81</v>
      </c>
      <c r="J1451" s="7" t="s">
        <v>7573</v>
      </c>
      <c r="K1451" s="7" t="s">
        <v>7573</v>
      </c>
    </row>
    <row r="1452" customFormat="false" ht="15" hidden="false" customHeight="false" outlineLevel="0" collapsed="false">
      <c r="A1452" s="7" t="s">
        <v>3774</v>
      </c>
      <c r="B1452" s="7" t="n">
        <v>4475</v>
      </c>
      <c r="C1452" s="7" t="s">
        <v>23</v>
      </c>
      <c r="D1452" s="7" t="s">
        <v>3775</v>
      </c>
      <c r="E1452" s="7" t="s">
        <v>3776</v>
      </c>
      <c r="F1452" s="7" t="n">
        <v>113467</v>
      </c>
      <c r="G1452" s="7" t="n">
        <v>970</v>
      </c>
      <c r="H1452" s="7" t="n">
        <v>0</v>
      </c>
      <c r="I1452" s="7" t="n">
        <v>328</v>
      </c>
      <c r="J1452" s="7" t="s">
        <v>7573</v>
      </c>
      <c r="K1452" s="7" t="s">
        <v>7573</v>
      </c>
    </row>
    <row r="1453" customFormat="false" ht="15" hidden="false" customHeight="false" outlineLevel="0" collapsed="false">
      <c r="A1453" s="7" t="s">
        <v>3777</v>
      </c>
      <c r="B1453" s="7" t="n">
        <v>132</v>
      </c>
      <c r="C1453" s="7" t="s">
        <v>23</v>
      </c>
      <c r="E1453" s="7" t="s">
        <v>3778</v>
      </c>
      <c r="F1453" s="7" t="n">
        <v>107608</v>
      </c>
      <c r="G1453" s="7" t="n">
        <v>1306</v>
      </c>
      <c r="H1453" s="7" t="n">
        <v>0</v>
      </c>
      <c r="I1453" s="7" t="n">
        <v>25</v>
      </c>
      <c r="J1453" s="7" t="s">
        <v>7573</v>
      </c>
      <c r="K1453" s="7" t="s">
        <v>7573</v>
      </c>
    </row>
    <row r="1454" customFormat="false" ht="15" hidden="false" customHeight="false" outlineLevel="0" collapsed="false">
      <c r="A1454" s="7" t="s">
        <v>3779</v>
      </c>
      <c r="B1454" s="7" t="n">
        <v>620</v>
      </c>
      <c r="C1454" s="7" t="s">
        <v>23</v>
      </c>
      <c r="D1454" s="7" t="s">
        <v>3780</v>
      </c>
      <c r="E1454" s="7" t="s">
        <v>3781</v>
      </c>
      <c r="F1454" s="7" t="n">
        <v>8312</v>
      </c>
      <c r="G1454" s="7" t="n">
        <v>131</v>
      </c>
      <c r="H1454" s="7" t="n">
        <v>0</v>
      </c>
      <c r="I1454" s="7" t="n">
        <v>1</v>
      </c>
      <c r="J1454" s="7" t="s">
        <v>7573</v>
      </c>
      <c r="K1454" s="7" t="s">
        <v>7573</v>
      </c>
    </row>
    <row r="1455" customFormat="false" ht="15" hidden="false" customHeight="false" outlineLevel="0" collapsed="false">
      <c r="A1455" s="7" t="s">
        <v>3782</v>
      </c>
      <c r="B1455" s="7" t="n">
        <v>245</v>
      </c>
      <c r="C1455" s="7" t="s">
        <v>23</v>
      </c>
      <c r="D1455" s="7" t="s">
        <v>3783</v>
      </c>
      <c r="E1455" s="7" t="s">
        <v>3784</v>
      </c>
      <c r="F1455" s="7" t="n">
        <v>13148</v>
      </c>
      <c r="G1455" s="7" t="n">
        <v>131</v>
      </c>
      <c r="H1455" s="7" t="n">
        <v>0</v>
      </c>
      <c r="I1455" s="7" t="n">
        <v>6</v>
      </c>
      <c r="J1455" s="7" t="s">
        <v>7573</v>
      </c>
      <c r="K1455" s="7" t="s">
        <v>7573</v>
      </c>
    </row>
    <row r="1456" customFormat="false" ht="15" hidden="false" customHeight="false" outlineLevel="0" collapsed="false">
      <c r="A1456" s="7" t="s">
        <v>3785</v>
      </c>
      <c r="B1456" s="7" t="n">
        <v>622</v>
      </c>
      <c r="C1456" s="7" t="s">
        <v>23</v>
      </c>
      <c r="D1456" s="7" t="s">
        <v>3786</v>
      </c>
      <c r="E1456" s="7" t="s">
        <v>3787</v>
      </c>
      <c r="F1456" s="7" t="n">
        <v>20899</v>
      </c>
      <c r="G1456" s="7" t="n">
        <v>207</v>
      </c>
      <c r="H1456" s="7" t="n">
        <v>0</v>
      </c>
      <c r="I1456" s="7" t="n">
        <v>42</v>
      </c>
      <c r="J1456" s="7" t="s">
        <v>7573</v>
      </c>
      <c r="K1456" s="7" t="s">
        <v>7573</v>
      </c>
    </row>
    <row r="1457" customFormat="false" ht="15" hidden="false" customHeight="false" outlineLevel="0" collapsed="false">
      <c r="A1457" s="7" t="s">
        <v>3788</v>
      </c>
      <c r="B1457" s="7" t="n">
        <v>1155</v>
      </c>
      <c r="C1457" s="7" t="s">
        <v>23</v>
      </c>
      <c r="D1457" s="7" t="s">
        <v>3789</v>
      </c>
      <c r="E1457" s="7" t="s">
        <v>3790</v>
      </c>
      <c r="F1457" s="7" t="n">
        <v>16649</v>
      </c>
      <c r="G1457" s="7" t="n">
        <v>250</v>
      </c>
      <c r="H1457" s="7" t="n">
        <v>0</v>
      </c>
      <c r="I1457" s="7" t="n">
        <v>62</v>
      </c>
      <c r="J1457" s="7" t="s">
        <v>7573</v>
      </c>
      <c r="K1457" s="7" t="s">
        <v>7573</v>
      </c>
    </row>
    <row r="1458" customFormat="false" ht="15" hidden="false" customHeight="false" outlineLevel="0" collapsed="false">
      <c r="A1458" s="7" t="s">
        <v>3791</v>
      </c>
      <c r="B1458" s="7" t="n">
        <v>346</v>
      </c>
      <c r="C1458" s="7" t="s">
        <v>23</v>
      </c>
      <c r="D1458" s="7" t="s">
        <v>3792</v>
      </c>
      <c r="E1458" s="7" t="s">
        <v>3793</v>
      </c>
      <c r="F1458" s="7" t="n">
        <v>8474</v>
      </c>
      <c r="G1458" s="7" t="n">
        <v>48</v>
      </c>
      <c r="H1458" s="7" t="n">
        <v>0</v>
      </c>
      <c r="I1458" s="7" t="n">
        <v>5</v>
      </c>
      <c r="J1458" s="7" t="s">
        <v>7573</v>
      </c>
      <c r="K1458" s="7" t="s">
        <v>7573</v>
      </c>
    </row>
    <row r="1459" customFormat="false" ht="15" hidden="false" customHeight="false" outlineLevel="0" collapsed="false">
      <c r="A1459" s="7" t="s">
        <v>3794</v>
      </c>
      <c r="B1459" s="7" t="n">
        <v>114</v>
      </c>
      <c r="C1459" s="7" t="s">
        <v>23</v>
      </c>
      <c r="E1459" s="7" t="s">
        <v>3795</v>
      </c>
      <c r="F1459" s="7" t="n">
        <v>33682</v>
      </c>
      <c r="G1459" s="7" t="n">
        <v>251</v>
      </c>
      <c r="H1459" s="7" t="n">
        <v>0</v>
      </c>
      <c r="I1459" s="7" t="n">
        <v>2</v>
      </c>
      <c r="J1459" s="7" t="s">
        <v>7573</v>
      </c>
      <c r="K1459" s="7" t="s">
        <v>7573</v>
      </c>
    </row>
    <row r="1460" customFormat="false" ht="15" hidden="false" customHeight="false" outlineLevel="0" collapsed="false">
      <c r="A1460" s="7" t="s">
        <v>3796</v>
      </c>
      <c r="B1460" s="7" t="n">
        <v>367</v>
      </c>
      <c r="C1460" s="7" t="s">
        <v>23</v>
      </c>
      <c r="D1460" s="7" t="s">
        <v>3797</v>
      </c>
      <c r="E1460" s="7" t="s">
        <v>3798</v>
      </c>
      <c r="F1460" s="7" t="n">
        <v>40958</v>
      </c>
      <c r="G1460" s="7" t="n">
        <v>482</v>
      </c>
      <c r="H1460" s="7" t="n">
        <v>0</v>
      </c>
      <c r="I1460" s="7" t="n">
        <v>81</v>
      </c>
      <c r="J1460" s="7" t="s">
        <v>7573</v>
      </c>
      <c r="K1460" s="7" t="s">
        <v>7573</v>
      </c>
    </row>
    <row r="1461" customFormat="false" ht="15" hidden="false" customHeight="false" outlineLevel="0" collapsed="false">
      <c r="A1461" s="7" t="s">
        <v>3799</v>
      </c>
      <c r="B1461" s="7" t="n">
        <v>829</v>
      </c>
      <c r="C1461" s="7" t="s">
        <v>23</v>
      </c>
      <c r="D1461" s="7" t="s">
        <v>3800</v>
      </c>
      <c r="E1461" s="7" t="s">
        <v>3801</v>
      </c>
      <c r="F1461" s="7" t="n">
        <v>12413</v>
      </c>
      <c r="G1461" s="7" t="n">
        <v>137</v>
      </c>
      <c r="H1461" s="7" t="n">
        <v>0</v>
      </c>
      <c r="I1461" s="7" t="n">
        <v>313</v>
      </c>
      <c r="J1461" s="7" t="s">
        <v>7573</v>
      </c>
      <c r="K1461" s="7" t="s">
        <v>7573</v>
      </c>
    </row>
    <row r="1462" customFormat="false" ht="15" hidden="false" customHeight="false" outlineLevel="0" collapsed="false">
      <c r="A1462" s="7" t="s">
        <v>3802</v>
      </c>
      <c r="B1462" s="7" t="n">
        <v>477</v>
      </c>
      <c r="C1462" s="7" t="s">
        <v>23</v>
      </c>
      <c r="F1462" s="7" t="n">
        <v>41216</v>
      </c>
      <c r="G1462" s="7" t="n">
        <v>346</v>
      </c>
      <c r="H1462" s="7" t="n">
        <v>0</v>
      </c>
      <c r="I1462" s="7" t="n">
        <v>11</v>
      </c>
      <c r="J1462" s="7" t="s">
        <v>7573</v>
      </c>
      <c r="K1462" s="7" t="s">
        <v>7573</v>
      </c>
    </row>
    <row r="1463" customFormat="false" ht="15" hidden="false" customHeight="false" outlineLevel="0" collapsed="false">
      <c r="A1463" s="7" t="s">
        <v>3803</v>
      </c>
      <c r="B1463" s="7" t="n">
        <v>381</v>
      </c>
      <c r="C1463" s="7" t="s">
        <v>23</v>
      </c>
      <c r="D1463" s="7" t="s">
        <v>3804</v>
      </c>
      <c r="E1463" s="7" t="s">
        <v>3805</v>
      </c>
      <c r="F1463" s="7" t="n">
        <v>5229</v>
      </c>
      <c r="G1463" s="7" t="n">
        <v>34</v>
      </c>
      <c r="H1463" s="7" t="n">
        <v>0</v>
      </c>
      <c r="I1463" s="7" t="n">
        <v>10</v>
      </c>
      <c r="J1463" s="7" t="s">
        <v>7573</v>
      </c>
      <c r="K1463" s="7" t="s">
        <v>7573</v>
      </c>
    </row>
    <row r="1464" customFormat="false" ht="15" hidden="false" customHeight="false" outlineLevel="0" collapsed="false">
      <c r="A1464" s="7" t="s">
        <v>3806</v>
      </c>
      <c r="B1464" s="7" t="n">
        <v>3185</v>
      </c>
      <c r="C1464" s="7" t="s">
        <v>23</v>
      </c>
      <c r="D1464" s="7" t="s">
        <v>3807</v>
      </c>
      <c r="E1464" s="7" t="s">
        <v>3808</v>
      </c>
      <c r="F1464" s="7" t="n">
        <v>27636</v>
      </c>
      <c r="G1464" s="7" t="n">
        <v>347</v>
      </c>
      <c r="H1464" s="7" t="n">
        <v>0</v>
      </c>
      <c r="I1464" s="7" t="n">
        <v>16</v>
      </c>
      <c r="J1464" s="7" t="s">
        <v>7573</v>
      </c>
      <c r="K1464" s="7" t="s">
        <v>7573</v>
      </c>
    </row>
    <row r="1465" customFormat="false" ht="15" hidden="false" customHeight="false" outlineLevel="0" collapsed="false">
      <c r="A1465" s="7" t="s">
        <v>3809</v>
      </c>
      <c r="B1465" s="7" t="n">
        <v>3025</v>
      </c>
      <c r="C1465" s="7" t="s">
        <v>23</v>
      </c>
      <c r="D1465" s="7" t="s">
        <v>3810</v>
      </c>
      <c r="E1465" s="7" t="s">
        <v>3811</v>
      </c>
      <c r="F1465" s="7" t="n">
        <v>7681</v>
      </c>
      <c r="G1465" s="7" t="n">
        <v>54</v>
      </c>
      <c r="H1465" s="7" t="n">
        <v>0</v>
      </c>
      <c r="I1465" s="7" t="n">
        <v>4</v>
      </c>
      <c r="J1465" s="7" t="s">
        <v>7573</v>
      </c>
      <c r="K1465" s="7" t="s">
        <v>7573</v>
      </c>
    </row>
    <row r="1466" customFormat="false" ht="15" hidden="false" customHeight="false" outlineLevel="0" collapsed="false">
      <c r="A1466" s="7" t="s">
        <v>3812</v>
      </c>
      <c r="B1466" s="7" t="n">
        <v>1770</v>
      </c>
      <c r="C1466" s="7" t="s">
        <v>23</v>
      </c>
      <c r="D1466" s="7" t="s">
        <v>3813</v>
      </c>
      <c r="E1466" s="7" t="s">
        <v>3814</v>
      </c>
      <c r="F1466" s="7" t="n">
        <v>5283</v>
      </c>
      <c r="G1466" s="7" t="n">
        <v>49</v>
      </c>
      <c r="H1466" s="7" t="n">
        <v>0</v>
      </c>
      <c r="I1466" s="7" t="n">
        <v>18</v>
      </c>
      <c r="J1466" s="7" t="s">
        <v>7573</v>
      </c>
      <c r="K1466" s="7" t="s">
        <v>7573</v>
      </c>
    </row>
    <row r="1467" customFormat="false" ht="15" hidden="false" customHeight="false" outlineLevel="0" collapsed="false">
      <c r="A1467" s="7" t="s">
        <v>3815</v>
      </c>
      <c r="B1467" s="7" t="n">
        <v>813</v>
      </c>
      <c r="C1467" s="7" t="s">
        <v>23</v>
      </c>
      <c r="D1467" s="7" t="s">
        <v>3816</v>
      </c>
      <c r="E1467" s="7" t="s">
        <v>3817</v>
      </c>
      <c r="F1467" s="7" t="n">
        <v>17519</v>
      </c>
      <c r="G1467" s="7" t="n">
        <v>114</v>
      </c>
      <c r="H1467" s="7" t="n">
        <v>0</v>
      </c>
      <c r="I1467" s="7" t="n">
        <v>266</v>
      </c>
      <c r="J1467" s="7" t="s">
        <v>7573</v>
      </c>
      <c r="K1467" s="7" t="s">
        <v>7573</v>
      </c>
    </row>
    <row r="1468" customFormat="false" ht="15" hidden="false" customHeight="false" outlineLevel="0" collapsed="false">
      <c r="A1468" s="7" t="s">
        <v>3818</v>
      </c>
      <c r="B1468" s="7" t="n">
        <v>1941</v>
      </c>
      <c r="C1468" s="7" t="s">
        <v>23</v>
      </c>
      <c r="D1468" s="7" t="s">
        <v>3819</v>
      </c>
      <c r="E1468" s="7" t="s">
        <v>3820</v>
      </c>
      <c r="F1468" s="7" t="n">
        <v>17554</v>
      </c>
      <c r="G1468" s="7" t="n">
        <v>314</v>
      </c>
      <c r="H1468" s="7" t="n">
        <v>0</v>
      </c>
      <c r="I1468" s="7" t="n">
        <v>15</v>
      </c>
      <c r="J1468" s="7" t="s">
        <v>7573</v>
      </c>
      <c r="K1468" s="7" t="s">
        <v>7573</v>
      </c>
    </row>
    <row r="1469" customFormat="false" ht="15" hidden="false" customHeight="false" outlineLevel="0" collapsed="false">
      <c r="A1469" s="7" t="s">
        <v>3821</v>
      </c>
      <c r="B1469" s="7" t="n">
        <v>940</v>
      </c>
      <c r="C1469" s="7" t="s">
        <v>23</v>
      </c>
      <c r="D1469" s="7" t="s">
        <v>3822</v>
      </c>
      <c r="E1469" s="7" t="s">
        <v>3823</v>
      </c>
      <c r="F1469" s="7" t="n">
        <v>116197</v>
      </c>
      <c r="G1469" s="7" t="n">
        <v>872</v>
      </c>
      <c r="H1469" s="7" t="n">
        <v>0</v>
      </c>
      <c r="I1469" s="7" t="n">
        <v>153</v>
      </c>
      <c r="J1469" s="7" t="s">
        <v>7573</v>
      </c>
      <c r="K1469" s="7" t="s">
        <v>7573</v>
      </c>
    </row>
    <row r="1470" customFormat="false" ht="15" hidden="false" customHeight="false" outlineLevel="0" collapsed="false">
      <c r="A1470" s="7" t="s">
        <v>3824</v>
      </c>
      <c r="B1470" s="7" t="n">
        <v>557</v>
      </c>
      <c r="C1470" s="7" t="s">
        <v>23</v>
      </c>
      <c r="D1470" s="7" t="s">
        <v>3825</v>
      </c>
      <c r="E1470" s="7" t="s">
        <v>3826</v>
      </c>
      <c r="F1470" s="7" t="n">
        <v>23218</v>
      </c>
      <c r="G1470" s="7" t="n">
        <v>251</v>
      </c>
      <c r="H1470" s="7" t="n">
        <v>0</v>
      </c>
      <c r="I1470" s="7" t="n">
        <v>14</v>
      </c>
      <c r="J1470" s="7" t="s">
        <v>7573</v>
      </c>
      <c r="K1470" s="7" t="s">
        <v>7573</v>
      </c>
    </row>
    <row r="1471" customFormat="false" ht="15" hidden="false" customHeight="false" outlineLevel="0" collapsed="false">
      <c r="A1471" s="7" t="s">
        <v>3827</v>
      </c>
      <c r="B1471" s="7" t="n">
        <v>619</v>
      </c>
      <c r="C1471" s="7" t="s">
        <v>23</v>
      </c>
      <c r="D1471" s="7" t="s">
        <v>3828</v>
      </c>
      <c r="E1471" s="7" t="s">
        <v>3829</v>
      </c>
      <c r="F1471" s="7" t="n">
        <v>5255</v>
      </c>
      <c r="G1471" s="7" t="n">
        <v>75</v>
      </c>
      <c r="H1471" s="7" t="n">
        <v>0</v>
      </c>
      <c r="I1471" s="7" t="n">
        <v>41</v>
      </c>
      <c r="J1471" s="7" t="s">
        <v>7573</v>
      </c>
      <c r="K1471" s="7" t="s">
        <v>7573</v>
      </c>
    </row>
    <row r="1472" customFormat="false" ht="15" hidden="false" customHeight="false" outlineLevel="0" collapsed="false">
      <c r="A1472" s="7" t="s">
        <v>3830</v>
      </c>
      <c r="B1472" s="7" t="n">
        <v>5969</v>
      </c>
      <c r="C1472" s="7" t="s">
        <v>23</v>
      </c>
      <c r="D1472" s="7" t="s">
        <v>3831</v>
      </c>
      <c r="E1472" s="7" t="s">
        <v>3832</v>
      </c>
      <c r="F1472" s="7" t="n">
        <v>5098</v>
      </c>
      <c r="G1472" s="7" t="n">
        <v>35</v>
      </c>
      <c r="H1472" s="7" t="n">
        <v>0</v>
      </c>
      <c r="I1472" s="7" t="n">
        <v>6</v>
      </c>
      <c r="J1472" s="7" t="s">
        <v>7573</v>
      </c>
      <c r="K1472" s="7" t="s">
        <v>7573</v>
      </c>
    </row>
    <row r="1473" customFormat="false" ht="15" hidden="false" customHeight="false" outlineLevel="0" collapsed="false">
      <c r="A1473" s="7" t="s">
        <v>3833</v>
      </c>
      <c r="B1473" s="7" t="n">
        <v>2776</v>
      </c>
      <c r="C1473" s="7" t="s">
        <v>23</v>
      </c>
      <c r="D1473" s="7" t="s">
        <v>3834</v>
      </c>
      <c r="E1473" s="7" t="s">
        <v>3835</v>
      </c>
      <c r="F1473" s="7" t="n">
        <v>41390</v>
      </c>
      <c r="G1473" s="7" t="n">
        <v>812</v>
      </c>
      <c r="H1473" s="7" t="n">
        <v>0</v>
      </c>
      <c r="I1473" s="7" t="n">
        <v>46</v>
      </c>
      <c r="J1473" s="7" t="s">
        <v>7573</v>
      </c>
      <c r="K1473" s="7" t="s">
        <v>7573</v>
      </c>
    </row>
    <row r="1474" customFormat="false" ht="15" hidden="false" customHeight="false" outlineLevel="0" collapsed="false">
      <c r="A1474" s="7" t="s">
        <v>3836</v>
      </c>
      <c r="B1474" s="7" t="n">
        <v>115</v>
      </c>
      <c r="C1474" s="7" t="s">
        <v>23</v>
      </c>
      <c r="E1474" s="7" t="s">
        <v>3837</v>
      </c>
      <c r="F1474" s="7" t="n">
        <v>8771</v>
      </c>
      <c r="G1474" s="7" t="n">
        <v>72</v>
      </c>
      <c r="H1474" s="7" t="n">
        <v>0</v>
      </c>
      <c r="I1474" s="7" t="n">
        <v>47</v>
      </c>
      <c r="J1474" s="7" t="s">
        <v>7573</v>
      </c>
      <c r="K1474" s="7" t="s">
        <v>7573</v>
      </c>
    </row>
    <row r="1475" customFormat="false" ht="15" hidden="false" customHeight="false" outlineLevel="0" collapsed="false">
      <c r="A1475" s="7" t="s">
        <v>3838</v>
      </c>
      <c r="B1475" s="7" t="n">
        <v>599</v>
      </c>
      <c r="C1475" s="7" t="s">
        <v>23</v>
      </c>
      <c r="D1475" s="7" t="s">
        <v>3839</v>
      </c>
      <c r="E1475" s="7" t="s">
        <v>3840</v>
      </c>
      <c r="F1475" s="7" t="n">
        <v>8820</v>
      </c>
      <c r="G1475" s="7" t="n">
        <v>76</v>
      </c>
      <c r="H1475" s="7" t="n">
        <v>0</v>
      </c>
      <c r="I1475" s="7" t="n">
        <v>4</v>
      </c>
      <c r="J1475" s="7" t="s">
        <v>7573</v>
      </c>
      <c r="K1475" s="7" t="s">
        <v>7573</v>
      </c>
    </row>
    <row r="1476" customFormat="false" ht="15" hidden="false" customHeight="false" outlineLevel="0" collapsed="false">
      <c r="A1476" s="7" t="s">
        <v>3841</v>
      </c>
      <c r="B1476" s="7" t="n">
        <v>372</v>
      </c>
      <c r="C1476" s="7" t="s">
        <v>23</v>
      </c>
      <c r="D1476" s="7" t="s">
        <v>3842</v>
      </c>
      <c r="E1476" s="7" t="s">
        <v>3843</v>
      </c>
      <c r="F1476" s="7" t="n">
        <v>6970</v>
      </c>
      <c r="G1476" s="7" t="n">
        <v>50</v>
      </c>
      <c r="H1476" s="7" t="n">
        <v>0</v>
      </c>
      <c r="I1476" s="7" t="n">
        <v>1</v>
      </c>
      <c r="J1476" s="7" t="s">
        <v>7573</v>
      </c>
      <c r="K1476" s="7" t="s">
        <v>7573</v>
      </c>
    </row>
    <row r="1477" customFormat="false" ht="15" hidden="false" customHeight="false" outlineLevel="0" collapsed="false">
      <c r="A1477" s="7" t="s">
        <v>3844</v>
      </c>
      <c r="B1477" s="7" t="n">
        <v>414</v>
      </c>
      <c r="C1477" s="7" t="s">
        <v>23</v>
      </c>
      <c r="D1477" s="7" t="s">
        <v>3845</v>
      </c>
      <c r="E1477" s="7" t="s">
        <v>3846</v>
      </c>
      <c r="F1477" s="7" t="n">
        <v>5327</v>
      </c>
      <c r="G1477" s="7" t="n">
        <v>32</v>
      </c>
      <c r="H1477" s="7" t="n">
        <v>0</v>
      </c>
      <c r="I1477" s="7" t="n">
        <v>2</v>
      </c>
      <c r="J1477" s="7" t="s">
        <v>7573</v>
      </c>
      <c r="K1477" s="7" t="s">
        <v>7573</v>
      </c>
    </row>
    <row r="1478" customFormat="false" ht="15" hidden="false" customHeight="false" outlineLevel="0" collapsed="false">
      <c r="A1478" s="7" t="s">
        <v>3847</v>
      </c>
      <c r="B1478" s="7" t="n">
        <v>492</v>
      </c>
      <c r="C1478" s="7" t="s">
        <v>23</v>
      </c>
      <c r="D1478" s="7" t="s">
        <v>3848</v>
      </c>
      <c r="E1478" s="7" t="s">
        <v>3849</v>
      </c>
      <c r="F1478" s="7" t="n">
        <v>5198</v>
      </c>
      <c r="G1478" s="7" t="n">
        <v>63</v>
      </c>
      <c r="H1478" s="7" t="n">
        <v>1</v>
      </c>
      <c r="I1478" s="7" t="n">
        <v>5</v>
      </c>
      <c r="J1478" s="7" t="s">
        <v>7573</v>
      </c>
      <c r="K1478" s="7" t="s">
        <v>7573</v>
      </c>
    </row>
    <row r="1479" customFormat="false" ht="15" hidden="false" customHeight="false" outlineLevel="0" collapsed="false">
      <c r="A1479" s="7" t="s">
        <v>3850</v>
      </c>
      <c r="B1479" s="7" t="n">
        <v>336</v>
      </c>
      <c r="C1479" s="7" t="s">
        <v>23</v>
      </c>
      <c r="D1479" s="7" t="s">
        <v>3851</v>
      </c>
      <c r="E1479" s="7" t="s">
        <v>3852</v>
      </c>
      <c r="F1479" s="7" t="n">
        <v>13772</v>
      </c>
      <c r="G1479" s="7" t="n">
        <v>76</v>
      </c>
      <c r="H1479" s="7" t="n">
        <v>0</v>
      </c>
      <c r="I1479" s="7" t="n">
        <v>2</v>
      </c>
      <c r="J1479" s="7" t="s">
        <v>7573</v>
      </c>
      <c r="K1479" s="7" t="s">
        <v>7573</v>
      </c>
    </row>
    <row r="1480" customFormat="false" ht="15" hidden="false" customHeight="false" outlineLevel="0" collapsed="false">
      <c r="A1480" s="7" t="s">
        <v>3853</v>
      </c>
      <c r="B1480" s="7" t="n">
        <v>145</v>
      </c>
      <c r="C1480" s="7" t="s">
        <v>23</v>
      </c>
      <c r="F1480" s="7" t="n">
        <v>8678</v>
      </c>
      <c r="G1480" s="7" t="n">
        <v>75</v>
      </c>
      <c r="H1480" s="7" t="n">
        <v>3</v>
      </c>
      <c r="I1480" s="7" t="n">
        <v>14</v>
      </c>
      <c r="J1480" s="7" t="s">
        <v>7573</v>
      </c>
      <c r="K1480" s="7" t="s">
        <v>7573</v>
      </c>
    </row>
    <row r="1481" customFormat="false" ht="15" hidden="false" customHeight="false" outlineLevel="0" collapsed="false">
      <c r="A1481" s="7" t="s">
        <v>3854</v>
      </c>
      <c r="B1481" s="7" t="n">
        <v>2722</v>
      </c>
      <c r="C1481" s="7" t="s">
        <v>23</v>
      </c>
      <c r="D1481" s="7" t="s">
        <v>3855</v>
      </c>
      <c r="E1481" s="7" t="s">
        <v>3856</v>
      </c>
      <c r="F1481" s="7" t="n">
        <v>19177</v>
      </c>
      <c r="G1481" s="7" t="n">
        <v>362</v>
      </c>
      <c r="H1481" s="7" t="n">
        <v>0</v>
      </c>
      <c r="I1481" s="7" t="n">
        <v>36</v>
      </c>
      <c r="J1481" s="7" t="s">
        <v>7573</v>
      </c>
      <c r="K1481" s="7" t="s">
        <v>7573</v>
      </c>
    </row>
    <row r="1482" customFormat="false" ht="15" hidden="false" customHeight="false" outlineLevel="0" collapsed="false">
      <c r="A1482" s="7" t="s">
        <v>3857</v>
      </c>
      <c r="B1482" s="7" t="n">
        <v>973</v>
      </c>
      <c r="C1482" s="7" t="s">
        <v>23</v>
      </c>
      <c r="D1482" s="7" t="s">
        <v>3858</v>
      </c>
      <c r="E1482" s="7" t="s">
        <v>3859</v>
      </c>
      <c r="F1482" s="7" t="n">
        <v>11531</v>
      </c>
      <c r="G1482" s="7" t="n">
        <v>194</v>
      </c>
      <c r="H1482" s="7" t="n">
        <v>1</v>
      </c>
      <c r="I1482" s="7" t="n">
        <v>13</v>
      </c>
      <c r="J1482" s="7" t="s">
        <v>7573</v>
      </c>
      <c r="K1482" s="7" t="s">
        <v>7573</v>
      </c>
    </row>
    <row r="1483" customFormat="false" ht="15" hidden="false" customHeight="false" outlineLevel="0" collapsed="false">
      <c r="A1483" s="7" t="s">
        <v>3860</v>
      </c>
      <c r="B1483" s="7" t="n">
        <v>226</v>
      </c>
      <c r="C1483" s="7" t="s">
        <v>23</v>
      </c>
      <c r="D1483" s="7" t="s">
        <v>3861</v>
      </c>
      <c r="E1483" s="7" t="s">
        <v>3862</v>
      </c>
      <c r="F1483" s="7" t="n">
        <v>13834</v>
      </c>
      <c r="G1483" s="7" t="n">
        <v>150</v>
      </c>
      <c r="H1483" s="7" t="n">
        <v>0</v>
      </c>
      <c r="I1483" s="7" t="n">
        <v>7</v>
      </c>
      <c r="J1483" s="7" t="s">
        <v>7573</v>
      </c>
      <c r="K1483" s="7" t="s">
        <v>7573</v>
      </c>
    </row>
    <row r="1484" customFormat="false" ht="15" hidden="false" customHeight="false" outlineLevel="0" collapsed="false">
      <c r="A1484" s="7" t="s">
        <v>3863</v>
      </c>
      <c r="B1484" s="7" t="n">
        <v>2209</v>
      </c>
      <c r="C1484" s="7" t="s">
        <v>23</v>
      </c>
      <c r="D1484" s="7" t="s">
        <v>3864</v>
      </c>
      <c r="E1484" s="7" t="s">
        <v>3865</v>
      </c>
      <c r="F1484" s="7" t="n">
        <v>65201</v>
      </c>
      <c r="G1484" s="7" t="n">
        <v>1095</v>
      </c>
      <c r="H1484" s="7" t="n">
        <v>0</v>
      </c>
      <c r="I1484" s="7" t="n">
        <v>113</v>
      </c>
      <c r="J1484" s="7" t="s">
        <v>7573</v>
      </c>
      <c r="K1484" s="7" t="s">
        <v>7573</v>
      </c>
    </row>
    <row r="1485" customFormat="false" ht="15" hidden="false" customHeight="false" outlineLevel="0" collapsed="false">
      <c r="A1485" s="7" t="s">
        <v>3866</v>
      </c>
      <c r="B1485" s="7" t="n">
        <v>645</v>
      </c>
      <c r="C1485" s="7" t="s">
        <v>23</v>
      </c>
      <c r="D1485" s="7" t="s">
        <v>3867</v>
      </c>
      <c r="E1485" s="7" t="s">
        <v>3868</v>
      </c>
      <c r="F1485" s="7" t="n">
        <v>66948</v>
      </c>
      <c r="G1485" s="7" t="n">
        <v>490</v>
      </c>
      <c r="H1485" s="7" t="n">
        <v>0</v>
      </c>
      <c r="I1485" s="7" t="n">
        <v>8</v>
      </c>
      <c r="J1485" s="7" t="s">
        <v>7573</v>
      </c>
      <c r="K1485" s="7" t="s">
        <v>7573</v>
      </c>
    </row>
    <row r="1486" customFormat="false" ht="15" hidden="false" customHeight="false" outlineLevel="0" collapsed="false">
      <c r="A1486" s="7" t="s">
        <v>3869</v>
      </c>
      <c r="B1486" s="7" t="n">
        <v>278</v>
      </c>
      <c r="C1486" s="7" t="s">
        <v>23</v>
      </c>
      <c r="E1486" s="7" t="s">
        <v>3870</v>
      </c>
      <c r="F1486" s="7" t="n">
        <v>6153</v>
      </c>
      <c r="G1486" s="7" t="n">
        <v>82</v>
      </c>
      <c r="H1486" s="7" t="n">
        <v>0</v>
      </c>
      <c r="I1486" s="7" t="n">
        <v>113</v>
      </c>
      <c r="J1486" s="7" t="s">
        <v>7573</v>
      </c>
      <c r="K1486" s="7" t="s">
        <v>7573</v>
      </c>
    </row>
    <row r="1487" customFormat="false" ht="15" hidden="false" customHeight="false" outlineLevel="0" collapsed="false">
      <c r="A1487" s="7" t="s">
        <v>3871</v>
      </c>
      <c r="B1487" s="7" t="n">
        <v>420</v>
      </c>
      <c r="C1487" s="7" t="s">
        <v>23</v>
      </c>
      <c r="E1487" s="7" t="s">
        <v>3872</v>
      </c>
      <c r="F1487" s="7" t="n">
        <v>7364</v>
      </c>
      <c r="G1487" s="7" t="n">
        <v>213</v>
      </c>
      <c r="H1487" s="7" t="n">
        <v>0</v>
      </c>
      <c r="I1487" s="7" t="n">
        <v>163</v>
      </c>
      <c r="J1487" s="7" t="s">
        <v>7573</v>
      </c>
      <c r="K1487" s="7" t="s">
        <v>7573</v>
      </c>
    </row>
    <row r="1488" customFormat="false" ht="15" hidden="false" customHeight="false" outlineLevel="0" collapsed="false">
      <c r="A1488" s="7" t="s">
        <v>3873</v>
      </c>
      <c r="B1488" s="7" t="n">
        <v>861</v>
      </c>
      <c r="C1488" s="7" t="s">
        <v>23</v>
      </c>
      <c r="D1488" s="7" t="s">
        <v>3874</v>
      </c>
      <c r="E1488" s="7" t="s">
        <v>3875</v>
      </c>
      <c r="F1488" s="7" t="n">
        <v>9934</v>
      </c>
      <c r="G1488" s="7" t="n">
        <v>154</v>
      </c>
      <c r="H1488" s="7" t="n">
        <v>0</v>
      </c>
      <c r="I1488" s="7" t="n">
        <v>5</v>
      </c>
      <c r="J1488" s="7" t="s">
        <v>7573</v>
      </c>
      <c r="K1488" s="7" t="s">
        <v>7573</v>
      </c>
    </row>
    <row r="1489" customFormat="false" ht="15" hidden="false" customHeight="false" outlineLevel="0" collapsed="false">
      <c r="A1489" s="7" t="s">
        <v>3876</v>
      </c>
      <c r="B1489" s="7" t="n">
        <v>978</v>
      </c>
      <c r="C1489" s="7" t="s">
        <v>23</v>
      </c>
      <c r="D1489" s="7" t="s">
        <v>3877</v>
      </c>
      <c r="E1489" s="7" t="s">
        <v>3878</v>
      </c>
      <c r="F1489" s="7" t="n">
        <v>19701</v>
      </c>
      <c r="G1489" s="7" t="n">
        <v>142</v>
      </c>
      <c r="H1489" s="7" t="n">
        <v>0</v>
      </c>
      <c r="I1489" s="7" t="n">
        <v>399</v>
      </c>
      <c r="J1489" s="7" t="s">
        <v>7573</v>
      </c>
      <c r="K1489" s="7" t="s">
        <v>7573</v>
      </c>
    </row>
    <row r="1490" customFormat="false" ht="15" hidden="false" customHeight="false" outlineLevel="0" collapsed="false">
      <c r="A1490" s="7" t="s">
        <v>3879</v>
      </c>
      <c r="B1490" s="7" t="n">
        <v>12342</v>
      </c>
      <c r="C1490" s="7" t="s">
        <v>23</v>
      </c>
      <c r="E1490" s="7" t="s">
        <v>3880</v>
      </c>
      <c r="F1490" s="7" t="n">
        <v>14255</v>
      </c>
      <c r="G1490" s="7" t="n">
        <v>288</v>
      </c>
      <c r="H1490" s="7" t="n">
        <v>0</v>
      </c>
      <c r="I1490" s="7" t="n">
        <v>81</v>
      </c>
      <c r="J1490" s="7" t="s">
        <v>7573</v>
      </c>
      <c r="K1490" s="7" t="s">
        <v>7573</v>
      </c>
    </row>
    <row r="1491" customFormat="false" ht="15" hidden="false" customHeight="false" outlineLevel="0" collapsed="false">
      <c r="A1491" s="7" t="s">
        <v>3881</v>
      </c>
      <c r="B1491" s="7" t="n">
        <v>360</v>
      </c>
      <c r="C1491" s="7" t="s">
        <v>23</v>
      </c>
      <c r="D1491" s="7" t="s">
        <v>3882</v>
      </c>
      <c r="E1491" s="7" t="s">
        <v>3883</v>
      </c>
      <c r="F1491" s="7" t="n">
        <v>39714</v>
      </c>
      <c r="G1491" s="7" t="n">
        <v>335</v>
      </c>
      <c r="H1491" s="7" t="n">
        <v>0</v>
      </c>
      <c r="I1491" s="7" t="n">
        <v>12</v>
      </c>
      <c r="J1491" s="7" t="s">
        <v>7573</v>
      </c>
      <c r="K1491" s="7" t="s">
        <v>7573</v>
      </c>
    </row>
    <row r="1492" customFormat="false" ht="15" hidden="false" customHeight="false" outlineLevel="0" collapsed="false">
      <c r="A1492" s="7" t="s">
        <v>3884</v>
      </c>
      <c r="B1492" s="7" t="n">
        <v>1977</v>
      </c>
      <c r="C1492" s="7" t="s">
        <v>23</v>
      </c>
      <c r="D1492" s="7" t="s">
        <v>3885</v>
      </c>
      <c r="E1492" s="7" t="s">
        <v>3886</v>
      </c>
      <c r="F1492" s="7" t="n">
        <v>21083</v>
      </c>
      <c r="G1492" s="7" t="n">
        <v>640</v>
      </c>
      <c r="H1492" s="7" t="n">
        <v>0</v>
      </c>
      <c r="I1492" s="7" t="n">
        <v>9</v>
      </c>
      <c r="J1492" s="7" t="s">
        <v>7573</v>
      </c>
      <c r="K1492" s="7" t="s">
        <v>7573</v>
      </c>
    </row>
    <row r="1493" customFormat="false" ht="15" hidden="false" customHeight="false" outlineLevel="0" collapsed="false">
      <c r="A1493" s="7" t="s">
        <v>3887</v>
      </c>
      <c r="B1493" s="7" t="n">
        <v>115</v>
      </c>
      <c r="C1493" s="7" t="s">
        <v>23</v>
      </c>
      <c r="D1493" s="7" t="s">
        <v>3888</v>
      </c>
      <c r="E1493" s="7" t="s">
        <v>3889</v>
      </c>
      <c r="F1493" s="7" t="n">
        <v>6622</v>
      </c>
      <c r="G1493" s="7" t="n">
        <v>118</v>
      </c>
      <c r="H1493" s="7" t="n">
        <v>0</v>
      </c>
      <c r="I1493" s="7" t="n">
        <v>3</v>
      </c>
      <c r="J1493" s="7" t="s">
        <v>7573</v>
      </c>
      <c r="K1493" s="7" t="s">
        <v>7573</v>
      </c>
    </row>
    <row r="1494" customFormat="false" ht="15" hidden="false" customHeight="false" outlineLevel="0" collapsed="false">
      <c r="A1494" s="7" t="s">
        <v>3890</v>
      </c>
      <c r="B1494" s="7" t="n">
        <v>405</v>
      </c>
      <c r="C1494" s="7" t="s">
        <v>23</v>
      </c>
      <c r="D1494" s="7" t="s">
        <v>3891</v>
      </c>
      <c r="E1494" s="7" t="s">
        <v>3892</v>
      </c>
      <c r="F1494" s="7" t="n">
        <v>9764</v>
      </c>
      <c r="G1494" s="7" t="n">
        <v>136</v>
      </c>
      <c r="H1494" s="7" t="n">
        <v>0</v>
      </c>
      <c r="I1494" s="7" t="n">
        <v>9</v>
      </c>
      <c r="J1494" s="7" t="s">
        <v>7573</v>
      </c>
      <c r="K1494" s="7" t="s">
        <v>7573</v>
      </c>
    </row>
    <row r="1495" customFormat="false" ht="15" hidden="false" customHeight="false" outlineLevel="0" collapsed="false">
      <c r="A1495" s="7" t="s">
        <v>3893</v>
      </c>
      <c r="B1495" s="7" t="n">
        <v>482</v>
      </c>
      <c r="C1495" s="7" t="s">
        <v>23</v>
      </c>
      <c r="E1495" s="7" t="s">
        <v>3894</v>
      </c>
      <c r="F1495" s="7" t="n">
        <v>29021</v>
      </c>
      <c r="G1495" s="7" t="n">
        <v>166</v>
      </c>
      <c r="H1495" s="7" t="n">
        <v>0</v>
      </c>
      <c r="I1495" s="7" t="n">
        <v>3</v>
      </c>
      <c r="J1495" s="7" t="s">
        <v>7573</v>
      </c>
      <c r="K1495" s="7" t="s">
        <v>7573</v>
      </c>
    </row>
    <row r="1496" customFormat="false" ht="15" hidden="false" customHeight="false" outlineLevel="0" collapsed="false">
      <c r="A1496" s="7" t="s">
        <v>3895</v>
      </c>
      <c r="B1496" s="7" t="n">
        <v>837</v>
      </c>
      <c r="C1496" s="7" t="s">
        <v>23</v>
      </c>
      <c r="D1496" s="7" t="s">
        <v>3896</v>
      </c>
      <c r="E1496" s="7" t="s">
        <v>3897</v>
      </c>
      <c r="F1496" s="7" t="n">
        <v>14967</v>
      </c>
      <c r="G1496" s="7" t="n">
        <v>155</v>
      </c>
      <c r="H1496" s="7" t="n">
        <v>0</v>
      </c>
      <c r="I1496" s="7" t="n">
        <v>23</v>
      </c>
      <c r="J1496" s="7" t="s">
        <v>7573</v>
      </c>
      <c r="K1496" s="7" t="s">
        <v>7573</v>
      </c>
    </row>
    <row r="1497" customFormat="false" ht="15" hidden="false" customHeight="false" outlineLevel="0" collapsed="false">
      <c r="A1497" s="7" t="s">
        <v>3898</v>
      </c>
      <c r="B1497" s="7" t="n">
        <v>123</v>
      </c>
      <c r="C1497" s="7" t="s">
        <v>23</v>
      </c>
      <c r="E1497" s="7" t="s">
        <v>3899</v>
      </c>
      <c r="F1497" s="7" t="n">
        <v>7255</v>
      </c>
      <c r="G1497" s="7" t="n">
        <v>86</v>
      </c>
      <c r="H1497" s="7" t="n">
        <v>0</v>
      </c>
      <c r="I1497" s="7" t="n">
        <v>9</v>
      </c>
      <c r="J1497" s="7" t="s">
        <v>7573</v>
      </c>
      <c r="K1497" s="7" t="s">
        <v>7573</v>
      </c>
    </row>
    <row r="1498" customFormat="false" ht="15" hidden="false" customHeight="false" outlineLevel="0" collapsed="false">
      <c r="A1498" s="7" t="s">
        <v>3900</v>
      </c>
      <c r="B1498" s="7" t="n">
        <v>370</v>
      </c>
      <c r="C1498" s="7" t="s">
        <v>23</v>
      </c>
      <c r="D1498" s="7" t="s">
        <v>3901</v>
      </c>
      <c r="E1498" s="7" t="s">
        <v>3902</v>
      </c>
      <c r="F1498" s="7" t="n">
        <v>35146</v>
      </c>
      <c r="G1498" s="7" t="n">
        <v>304</v>
      </c>
      <c r="H1498" s="7" t="n">
        <v>0</v>
      </c>
      <c r="I1498" s="7" t="n">
        <v>5</v>
      </c>
      <c r="J1498" s="7" t="s">
        <v>7573</v>
      </c>
      <c r="K1498" s="7" t="s">
        <v>7573</v>
      </c>
    </row>
    <row r="1499" customFormat="false" ht="15" hidden="false" customHeight="false" outlineLevel="0" collapsed="false">
      <c r="A1499" s="7" t="s">
        <v>3903</v>
      </c>
      <c r="B1499" s="7" t="n">
        <v>104</v>
      </c>
      <c r="C1499" s="7" t="s">
        <v>23</v>
      </c>
      <c r="D1499" s="7" t="s">
        <v>3904</v>
      </c>
      <c r="E1499" s="7" t="s">
        <v>3905</v>
      </c>
      <c r="F1499" s="7" t="n">
        <v>24409</v>
      </c>
      <c r="G1499" s="7" t="n">
        <v>198</v>
      </c>
      <c r="H1499" s="7" t="n">
        <v>0</v>
      </c>
      <c r="I1499" s="7" t="n">
        <v>19</v>
      </c>
      <c r="J1499" s="7" t="s">
        <v>7573</v>
      </c>
      <c r="K1499" s="7" t="s">
        <v>7573</v>
      </c>
    </row>
    <row r="1500" customFormat="false" ht="15" hidden="false" customHeight="false" outlineLevel="0" collapsed="false">
      <c r="A1500" s="7" t="s">
        <v>3906</v>
      </c>
      <c r="B1500" s="7" t="n">
        <v>135</v>
      </c>
      <c r="C1500" s="7" t="s">
        <v>23</v>
      </c>
      <c r="D1500" s="7" t="s">
        <v>3907</v>
      </c>
      <c r="E1500" s="7" t="s">
        <v>3908</v>
      </c>
      <c r="F1500" s="7" t="n">
        <v>39917</v>
      </c>
      <c r="G1500" s="7" t="n">
        <v>420</v>
      </c>
      <c r="H1500" s="7" t="n">
        <v>17</v>
      </c>
      <c r="I1500" s="7" t="n">
        <v>859</v>
      </c>
      <c r="J1500" s="7" t="s">
        <v>7573</v>
      </c>
      <c r="K1500" s="7" t="s">
        <v>7573</v>
      </c>
    </row>
    <row r="1501" customFormat="false" ht="15" hidden="false" customHeight="false" outlineLevel="0" collapsed="false">
      <c r="A1501" s="7" t="s">
        <v>3909</v>
      </c>
      <c r="B1501" s="7" t="n">
        <v>547</v>
      </c>
      <c r="C1501" s="7" t="s">
        <v>23</v>
      </c>
      <c r="D1501" s="7" t="s">
        <v>3910</v>
      </c>
      <c r="E1501" s="7" t="s">
        <v>3911</v>
      </c>
      <c r="F1501" s="7" t="n">
        <v>7430</v>
      </c>
      <c r="G1501" s="7" t="n">
        <v>93</v>
      </c>
      <c r="H1501" s="7" t="n">
        <v>0</v>
      </c>
      <c r="I1501" s="7" t="n">
        <v>7</v>
      </c>
      <c r="J1501" s="7" t="s">
        <v>7573</v>
      </c>
      <c r="K1501" s="7" t="s">
        <v>7573</v>
      </c>
    </row>
    <row r="1502" customFormat="false" ht="15" hidden="false" customHeight="false" outlineLevel="0" collapsed="false">
      <c r="A1502" s="7" t="s">
        <v>3912</v>
      </c>
      <c r="B1502" s="7" t="n">
        <v>423</v>
      </c>
      <c r="C1502" s="7" t="s">
        <v>23</v>
      </c>
      <c r="E1502" s="7" t="s">
        <v>3913</v>
      </c>
      <c r="F1502" s="7" t="n">
        <v>14076</v>
      </c>
      <c r="G1502" s="7" t="n">
        <v>191</v>
      </c>
      <c r="H1502" s="7" t="n">
        <v>0</v>
      </c>
      <c r="I1502" s="7" t="n">
        <v>109</v>
      </c>
      <c r="J1502" s="7" t="s">
        <v>7573</v>
      </c>
      <c r="K1502" s="7" t="s">
        <v>7573</v>
      </c>
    </row>
    <row r="1503" customFormat="false" ht="15" hidden="false" customHeight="false" outlineLevel="0" collapsed="false">
      <c r="A1503" s="7" t="s">
        <v>3914</v>
      </c>
      <c r="B1503" s="7" t="n">
        <v>181</v>
      </c>
      <c r="C1503" s="7" t="s">
        <v>23</v>
      </c>
      <c r="E1503" s="7" t="s">
        <v>3915</v>
      </c>
      <c r="F1503" s="7" t="n">
        <v>5348</v>
      </c>
      <c r="G1503" s="7" t="n">
        <v>49</v>
      </c>
      <c r="H1503" s="7" t="n">
        <v>0</v>
      </c>
      <c r="I1503" s="7" t="n">
        <v>4</v>
      </c>
      <c r="J1503" s="7" t="s">
        <v>7573</v>
      </c>
      <c r="K1503" s="7" t="s">
        <v>7573</v>
      </c>
    </row>
    <row r="1504" customFormat="false" ht="15" hidden="false" customHeight="false" outlineLevel="0" collapsed="false">
      <c r="A1504" s="7" t="s">
        <v>3916</v>
      </c>
      <c r="B1504" s="7" t="n">
        <v>971</v>
      </c>
      <c r="C1504" s="7" t="s">
        <v>23</v>
      </c>
      <c r="D1504" s="7" t="s">
        <v>3917</v>
      </c>
      <c r="E1504" s="7" t="s">
        <v>3918</v>
      </c>
      <c r="F1504" s="7" t="n">
        <v>22686</v>
      </c>
      <c r="G1504" s="7" t="n">
        <v>197</v>
      </c>
      <c r="H1504" s="7" t="n">
        <v>0</v>
      </c>
      <c r="I1504" s="7" t="n">
        <v>46</v>
      </c>
      <c r="J1504" s="7" t="s">
        <v>7573</v>
      </c>
      <c r="K1504" s="7" t="s">
        <v>7573</v>
      </c>
    </row>
    <row r="1505" customFormat="false" ht="15" hidden="false" customHeight="false" outlineLevel="0" collapsed="false">
      <c r="A1505" s="7" t="s">
        <v>3919</v>
      </c>
      <c r="B1505" s="7" t="n">
        <v>289</v>
      </c>
      <c r="C1505" s="7" t="s">
        <v>23</v>
      </c>
      <c r="D1505" s="7" t="s">
        <v>3920</v>
      </c>
      <c r="E1505" s="7" t="s">
        <v>3921</v>
      </c>
      <c r="F1505" s="7" t="n">
        <v>197411</v>
      </c>
      <c r="G1505" s="7" t="n">
        <v>1033</v>
      </c>
      <c r="H1505" s="7" t="n">
        <v>0</v>
      </c>
      <c r="I1505" s="7" t="n">
        <v>428</v>
      </c>
      <c r="J1505" s="7" t="s">
        <v>7573</v>
      </c>
      <c r="K1505" s="7" t="s">
        <v>7573</v>
      </c>
    </row>
    <row r="1506" customFormat="false" ht="15" hidden="false" customHeight="false" outlineLevel="0" collapsed="false">
      <c r="A1506" s="7" t="s">
        <v>3922</v>
      </c>
      <c r="B1506" s="7" t="n">
        <v>532</v>
      </c>
      <c r="C1506" s="7" t="s">
        <v>23</v>
      </c>
      <c r="D1506" s="7" t="s">
        <v>3923</v>
      </c>
      <c r="E1506" s="7" t="s">
        <v>3924</v>
      </c>
      <c r="F1506" s="7" t="n">
        <v>24951</v>
      </c>
      <c r="G1506" s="7" t="n">
        <v>336</v>
      </c>
      <c r="H1506" s="7" t="n">
        <v>0</v>
      </c>
      <c r="I1506" s="7" t="n">
        <v>1</v>
      </c>
      <c r="J1506" s="7" t="s">
        <v>7573</v>
      </c>
      <c r="K1506" s="7" t="s">
        <v>7573</v>
      </c>
    </row>
    <row r="1507" customFormat="false" ht="15" hidden="false" customHeight="false" outlineLevel="0" collapsed="false">
      <c r="A1507" s="7" t="s">
        <v>3925</v>
      </c>
      <c r="B1507" s="7" t="n">
        <v>132</v>
      </c>
      <c r="C1507" s="7" t="s">
        <v>23</v>
      </c>
      <c r="F1507" s="7" t="n">
        <v>13869</v>
      </c>
      <c r="G1507" s="7" t="n">
        <v>119</v>
      </c>
      <c r="H1507" s="7" t="n">
        <v>0</v>
      </c>
      <c r="I1507" s="7" t="n">
        <v>19</v>
      </c>
      <c r="J1507" s="7" t="s">
        <v>7573</v>
      </c>
      <c r="K1507" s="7" t="s">
        <v>7573</v>
      </c>
    </row>
    <row r="1508" customFormat="false" ht="15" hidden="false" customHeight="false" outlineLevel="0" collapsed="false">
      <c r="A1508" s="7" t="s">
        <v>3926</v>
      </c>
      <c r="B1508" s="7" t="n">
        <v>374</v>
      </c>
      <c r="C1508" s="7" t="s">
        <v>23</v>
      </c>
      <c r="E1508" s="7" t="s">
        <v>3927</v>
      </c>
      <c r="F1508" s="7" t="n">
        <v>7592</v>
      </c>
      <c r="G1508" s="7" t="n">
        <v>37</v>
      </c>
      <c r="H1508" s="7" t="n">
        <v>0</v>
      </c>
      <c r="I1508" s="7" t="n">
        <v>2</v>
      </c>
      <c r="J1508" s="7" t="s">
        <v>7573</v>
      </c>
      <c r="K1508" s="7" t="s">
        <v>7573</v>
      </c>
    </row>
    <row r="1509" customFormat="false" ht="15" hidden="false" customHeight="false" outlineLevel="0" collapsed="false">
      <c r="A1509" s="7" t="s">
        <v>3928</v>
      </c>
      <c r="B1509" s="7" t="n">
        <v>178</v>
      </c>
      <c r="C1509" s="7" t="s">
        <v>23</v>
      </c>
      <c r="E1509" s="7" t="s">
        <v>3929</v>
      </c>
      <c r="F1509" s="7" t="n">
        <v>10283</v>
      </c>
      <c r="G1509" s="7" t="n">
        <v>102</v>
      </c>
      <c r="H1509" s="7" t="n">
        <v>0</v>
      </c>
      <c r="I1509" s="7" t="n">
        <v>4</v>
      </c>
      <c r="J1509" s="7" t="s">
        <v>7573</v>
      </c>
      <c r="K1509" s="7" t="s">
        <v>7573</v>
      </c>
    </row>
    <row r="1510" customFormat="false" ht="15" hidden="false" customHeight="false" outlineLevel="0" collapsed="false">
      <c r="A1510" s="7" t="s">
        <v>3930</v>
      </c>
      <c r="B1510" s="7" t="n">
        <v>1771</v>
      </c>
      <c r="C1510" s="7" t="s">
        <v>23</v>
      </c>
      <c r="D1510" s="7" t="s">
        <v>3931</v>
      </c>
      <c r="E1510" s="7" t="s">
        <v>3932</v>
      </c>
      <c r="F1510" s="7" t="n">
        <v>11288</v>
      </c>
      <c r="G1510" s="7" t="n">
        <v>100</v>
      </c>
      <c r="H1510" s="7" t="n">
        <v>0</v>
      </c>
      <c r="I1510" s="7" t="n">
        <v>27</v>
      </c>
      <c r="J1510" s="7" t="s">
        <v>7573</v>
      </c>
      <c r="K1510" s="7" t="s">
        <v>7573</v>
      </c>
    </row>
    <row r="1511" customFormat="false" ht="15" hidden="false" customHeight="false" outlineLevel="0" collapsed="false">
      <c r="A1511" s="7" t="s">
        <v>3933</v>
      </c>
      <c r="B1511" s="7" t="n">
        <v>246</v>
      </c>
      <c r="C1511" s="7" t="s">
        <v>23</v>
      </c>
      <c r="D1511" s="7" t="s">
        <v>3934</v>
      </c>
      <c r="E1511" s="7" t="s">
        <v>3935</v>
      </c>
      <c r="F1511" s="7" t="n">
        <v>59528</v>
      </c>
      <c r="G1511" s="7" t="n">
        <v>406</v>
      </c>
      <c r="H1511" s="7" t="n">
        <v>0</v>
      </c>
      <c r="I1511" s="7" t="n">
        <v>83</v>
      </c>
      <c r="J1511" s="7" t="s">
        <v>7573</v>
      </c>
      <c r="K1511" s="7" t="s">
        <v>7573</v>
      </c>
    </row>
    <row r="1512" customFormat="false" ht="15" hidden="false" customHeight="false" outlineLevel="0" collapsed="false">
      <c r="A1512" s="7" t="s">
        <v>3936</v>
      </c>
      <c r="B1512" s="7" t="n">
        <v>1074</v>
      </c>
      <c r="C1512" s="7" t="s">
        <v>23</v>
      </c>
      <c r="D1512" s="7" t="s">
        <v>3937</v>
      </c>
      <c r="E1512" s="7" t="s">
        <v>3938</v>
      </c>
      <c r="F1512" s="7" t="n">
        <v>41465</v>
      </c>
      <c r="G1512" s="7" t="n">
        <v>233</v>
      </c>
      <c r="H1512" s="7" t="n">
        <v>0</v>
      </c>
      <c r="I1512" s="7" t="n">
        <v>19</v>
      </c>
      <c r="J1512" s="7" t="s">
        <v>7573</v>
      </c>
      <c r="K1512" s="7" t="s">
        <v>7573</v>
      </c>
    </row>
    <row r="1513" customFormat="false" ht="15" hidden="false" customHeight="false" outlineLevel="0" collapsed="false">
      <c r="A1513" s="7" t="s">
        <v>3939</v>
      </c>
      <c r="B1513" s="7" t="n">
        <v>429</v>
      </c>
      <c r="C1513" s="7" t="s">
        <v>23</v>
      </c>
      <c r="D1513" s="7" t="s">
        <v>3940</v>
      </c>
      <c r="E1513" s="7" t="s">
        <v>3941</v>
      </c>
      <c r="F1513" s="7" t="n">
        <v>11169</v>
      </c>
      <c r="G1513" s="7" t="n">
        <v>134</v>
      </c>
      <c r="H1513" s="7" t="n">
        <v>0</v>
      </c>
      <c r="I1513" s="7" t="n">
        <v>20</v>
      </c>
      <c r="J1513" s="7" t="s">
        <v>7573</v>
      </c>
      <c r="K1513" s="7" t="s">
        <v>7573</v>
      </c>
    </row>
    <row r="1514" customFormat="false" ht="15" hidden="false" customHeight="false" outlineLevel="0" collapsed="false">
      <c r="A1514" s="7" t="s">
        <v>3942</v>
      </c>
      <c r="B1514" s="7" t="n">
        <v>132</v>
      </c>
      <c r="C1514" s="7" t="s">
        <v>23</v>
      </c>
      <c r="D1514" s="7" t="s">
        <v>3943</v>
      </c>
      <c r="E1514" s="7" t="s">
        <v>3944</v>
      </c>
      <c r="F1514" s="7" t="n">
        <v>6162</v>
      </c>
      <c r="G1514" s="7" t="n">
        <v>27</v>
      </c>
      <c r="H1514" s="7" t="n">
        <v>0</v>
      </c>
      <c r="I1514" s="7" t="n">
        <v>8</v>
      </c>
      <c r="J1514" s="7" t="s">
        <v>7573</v>
      </c>
      <c r="K1514" s="7" t="s">
        <v>7573</v>
      </c>
    </row>
    <row r="1515" customFormat="false" ht="15" hidden="false" customHeight="false" outlineLevel="0" collapsed="false">
      <c r="A1515" s="7" t="s">
        <v>3945</v>
      </c>
      <c r="B1515" s="7" t="n">
        <v>357</v>
      </c>
      <c r="C1515" s="7" t="s">
        <v>23</v>
      </c>
      <c r="D1515" s="7" t="s">
        <v>3946</v>
      </c>
      <c r="E1515" s="7" t="s">
        <v>3947</v>
      </c>
      <c r="F1515" s="7" t="n">
        <v>40490</v>
      </c>
      <c r="G1515" s="7" t="n">
        <v>191</v>
      </c>
      <c r="H1515" s="7" t="n">
        <v>0</v>
      </c>
      <c r="I1515" s="7" t="n">
        <v>14</v>
      </c>
      <c r="J1515" s="7" t="s">
        <v>7573</v>
      </c>
      <c r="K1515" s="7" t="s">
        <v>7573</v>
      </c>
    </row>
    <row r="1516" customFormat="false" ht="15" hidden="false" customHeight="false" outlineLevel="0" collapsed="false">
      <c r="A1516" s="7" t="s">
        <v>3948</v>
      </c>
      <c r="B1516" s="7" t="n">
        <v>412</v>
      </c>
      <c r="C1516" s="7" t="s">
        <v>23</v>
      </c>
      <c r="E1516" s="7" t="s">
        <v>3949</v>
      </c>
      <c r="F1516" s="7" t="n">
        <v>5006</v>
      </c>
      <c r="G1516" s="7" t="n">
        <v>36</v>
      </c>
      <c r="H1516" s="7" t="n">
        <v>0</v>
      </c>
      <c r="I1516" s="7" t="n">
        <v>57</v>
      </c>
      <c r="J1516" s="7" t="s">
        <v>7573</v>
      </c>
      <c r="K1516" s="7" t="s">
        <v>7573</v>
      </c>
    </row>
    <row r="1517" customFormat="false" ht="15" hidden="false" customHeight="false" outlineLevel="0" collapsed="false">
      <c r="A1517" s="7" t="s">
        <v>3950</v>
      </c>
      <c r="B1517" s="7" t="n">
        <v>4601</v>
      </c>
      <c r="C1517" s="7" t="s">
        <v>23</v>
      </c>
      <c r="D1517" s="7" t="s">
        <v>3951</v>
      </c>
      <c r="E1517" s="7" t="s">
        <v>3952</v>
      </c>
      <c r="F1517" s="7" t="n">
        <v>15917</v>
      </c>
      <c r="G1517" s="7" t="n">
        <v>111</v>
      </c>
      <c r="H1517" s="7" t="n">
        <v>0</v>
      </c>
      <c r="I1517" s="7" t="n">
        <v>43</v>
      </c>
      <c r="J1517" s="7" t="s">
        <v>7573</v>
      </c>
      <c r="K1517" s="7" t="s">
        <v>7573</v>
      </c>
    </row>
    <row r="1518" customFormat="false" ht="15" hidden="false" customHeight="false" outlineLevel="0" collapsed="false">
      <c r="A1518" s="7" t="s">
        <v>3953</v>
      </c>
      <c r="B1518" s="7" t="n">
        <v>939</v>
      </c>
      <c r="C1518" s="7" t="s">
        <v>23</v>
      </c>
      <c r="D1518" s="7" t="s">
        <v>3954</v>
      </c>
      <c r="E1518" s="7" t="s">
        <v>3955</v>
      </c>
      <c r="F1518" s="7" t="n">
        <v>128495</v>
      </c>
      <c r="G1518" s="7" t="n">
        <v>1097</v>
      </c>
      <c r="H1518" s="7" t="n">
        <v>0</v>
      </c>
      <c r="I1518" s="7" t="n">
        <v>10</v>
      </c>
      <c r="J1518" s="7" t="s">
        <v>7573</v>
      </c>
      <c r="K1518" s="7" t="s">
        <v>7573</v>
      </c>
    </row>
    <row r="1519" customFormat="false" ht="15" hidden="false" customHeight="false" outlineLevel="0" collapsed="false">
      <c r="A1519" s="7" t="s">
        <v>3956</v>
      </c>
      <c r="B1519" s="7" t="n">
        <v>1459</v>
      </c>
      <c r="C1519" s="7" t="s">
        <v>23</v>
      </c>
      <c r="D1519" s="7" t="s">
        <v>3957</v>
      </c>
      <c r="E1519" s="7" t="s">
        <v>3958</v>
      </c>
      <c r="F1519" s="7" t="n">
        <v>13002</v>
      </c>
      <c r="G1519" s="7" t="n">
        <v>113</v>
      </c>
      <c r="H1519" s="7" t="n">
        <v>0</v>
      </c>
      <c r="I1519" s="7" t="n">
        <v>4</v>
      </c>
      <c r="J1519" s="7" t="s">
        <v>7573</v>
      </c>
      <c r="K1519" s="7" t="s">
        <v>7573</v>
      </c>
    </row>
    <row r="1520" customFormat="false" ht="15" hidden="false" customHeight="false" outlineLevel="0" collapsed="false">
      <c r="A1520" s="7" t="s">
        <v>3959</v>
      </c>
      <c r="B1520" s="7" t="n">
        <v>140</v>
      </c>
      <c r="C1520" s="7" t="s">
        <v>23</v>
      </c>
      <c r="D1520" s="7" t="s">
        <v>3960</v>
      </c>
      <c r="E1520" s="7" t="s">
        <v>3961</v>
      </c>
      <c r="F1520" s="7" t="n">
        <v>7963</v>
      </c>
      <c r="G1520" s="7" t="n">
        <v>78</v>
      </c>
      <c r="H1520" s="7" t="n">
        <v>0</v>
      </c>
      <c r="I1520" s="7" t="n">
        <v>110</v>
      </c>
      <c r="J1520" s="7" t="s">
        <v>7573</v>
      </c>
      <c r="K1520" s="7" t="s">
        <v>7573</v>
      </c>
    </row>
    <row r="1521" customFormat="false" ht="15" hidden="false" customHeight="false" outlineLevel="0" collapsed="false">
      <c r="A1521" s="7" t="s">
        <v>3962</v>
      </c>
      <c r="B1521" s="7" t="n">
        <v>332</v>
      </c>
      <c r="C1521" s="7" t="s">
        <v>23</v>
      </c>
      <c r="D1521" s="7" t="s">
        <v>3963</v>
      </c>
      <c r="E1521" s="7" t="s">
        <v>3964</v>
      </c>
      <c r="F1521" s="7" t="n">
        <v>55237</v>
      </c>
      <c r="G1521" s="7" t="n">
        <v>819</v>
      </c>
      <c r="H1521" s="7" t="n">
        <v>0</v>
      </c>
      <c r="I1521" s="7" t="n">
        <v>28</v>
      </c>
      <c r="J1521" s="7" t="s">
        <v>7573</v>
      </c>
      <c r="K1521" s="7" t="s">
        <v>7573</v>
      </c>
    </row>
    <row r="1522" customFormat="false" ht="15" hidden="false" customHeight="false" outlineLevel="0" collapsed="false">
      <c r="A1522" s="7" t="s">
        <v>3965</v>
      </c>
      <c r="B1522" s="7" t="n">
        <v>200</v>
      </c>
      <c r="C1522" s="7" t="s">
        <v>23</v>
      </c>
      <c r="D1522" s="7" t="s">
        <v>3966</v>
      </c>
      <c r="E1522" s="7" t="s">
        <v>3967</v>
      </c>
      <c r="F1522" s="7" t="n">
        <v>5006</v>
      </c>
      <c r="G1522" s="7" t="n">
        <v>54</v>
      </c>
      <c r="H1522" s="7" t="n">
        <v>26</v>
      </c>
      <c r="I1522" s="7" t="n">
        <v>26</v>
      </c>
      <c r="J1522" s="7" t="s">
        <v>7573</v>
      </c>
      <c r="K1522" s="7" t="s">
        <v>7573</v>
      </c>
    </row>
    <row r="1523" customFormat="false" ht="15" hidden="false" customHeight="false" outlineLevel="0" collapsed="false">
      <c r="A1523" s="7" t="s">
        <v>3968</v>
      </c>
      <c r="B1523" s="7" t="n">
        <v>113</v>
      </c>
      <c r="C1523" s="7" t="s">
        <v>23</v>
      </c>
      <c r="D1523" s="7" t="s">
        <v>3969</v>
      </c>
      <c r="E1523" s="7" t="s">
        <v>3970</v>
      </c>
      <c r="F1523" s="7" t="n">
        <v>6599</v>
      </c>
      <c r="G1523" s="7" t="n">
        <v>72</v>
      </c>
      <c r="H1523" s="7" t="n">
        <v>0</v>
      </c>
      <c r="I1523" s="7" t="n">
        <v>11</v>
      </c>
      <c r="J1523" s="7" t="s">
        <v>7573</v>
      </c>
      <c r="K1523" s="7" t="s">
        <v>7573</v>
      </c>
    </row>
    <row r="1524" customFormat="false" ht="15" hidden="false" customHeight="false" outlineLevel="0" collapsed="false">
      <c r="A1524" s="7" t="s">
        <v>3971</v>
      </c>
      <c r="B1524" s="7" t="n">
        <v>3228</v>
      </c>
      <c r="C1524" s="7" t="s">
        <v>23</v>
      </c>
      <c r="D1524" s="7" t="s">
        <v>3972</v>
      </c>
      <c r="E1524" s="7" t="s">
        <v>3973</v>
      </c>
      <c r="F1524" s="7" t="n">
        <v>123670</v>
      </c>
      <c r="G1524" s="7" t="n">
        <v>2302</v>
      </c>
      <c r="H1524" s="7" t="n">
        <v>5</v>
      </c>
      <c r="I1524" s="7" t="n">
        <v>113</v>
      </c>
      <c r="J1524" s="7" t="s">
        <v>7573</v>
      </c>
      <c r="K1524" s="7" t="s">
        <v>7573</v>
      </c>
    </row>
    <row r="1525" customFormat="false" ht="15" hidden="false" customHeight="false" outlineLevel="0" collapsed="false">
      <c r="A1525" s="7" t="s">
        <v>3974</v>
      </c>
      <c r="B1525" s="7" t="n">
        <v>212</v>
      </c>
      <c r="C1525" s="7" t="s">
        <v>23</v>
      </c>
      <c r="E1525" s="7" t="s">
        <v>3975</v>
      </c>
      <c r="F1525" s="7" t="n">
        <v>5685</v>
      </c>
      <c r="G1525" s="7" t="n">
        <v>60</v>
      </c>
      <c r="H1525" s="7" t="n">
        <v>0</v>
      </c>
      <c r="I1525" s="7" t="n">
        <v>2</v>
      </c>
      <c r="J1525" s="7" t="s">
        <v>7573</v>
      </c>
      <c r="K1525" s="7" t="s">
        <v>7573</v>
      </c>
    </row>
    <row r="1526" customFormat="false" ht="15" hidden="false" customHeight="false" outlineLevel="0" collapsed="false">
      <c r="A1526" s="7" t="s">
        <v>3976</v>
      </c>
      <c r="B1526" s="7" t="n">
        <v>1760</v>
      </c>
      <c r="C1526" s="7" t="s">
        <v>23</v>
      </c>
      <c r="D1526" s="7" t="s">
        <v>3977</v>
      </c>
      <c r="E1526" s="7" t="s">
        <v>3978</v>
      </c>
      <c r="F1526" s="7" t="n">
        <v>7025</v>
      </c>
      <c r="G1526" s="7" t="n">
        <v>61</v>
      </c>
      <c r="H1526" s="7" t="n">
        <v>0</v>
      </c>
      <c r="I1526" s="7" t="n">
        <v>21</v>
      </c>
      <c r="J1526" s="7" t="s">
        <v>7573</v>
      </c>
      <c r="K1526" s="7" t="s">
        <v>7573</v>
      </c>
    </row>
    <row r="1527" customFormat="false" ht="15" hidden="false" customHeight="false" outlineLevel="0" collapsed="false">
      <c r="A1527" s="7" t="s">
        <v>3979</v>
      </c>
      <c r="B1527" s="7" t="n">
        <v>200</v>
      </c>
      <c r="C1527" s="7" t="s">
        <v>23</v>
      </c>
      <c r="E1527" s="7" t="s">
        <v>3980</v>
      </c>
      <c r="F1527" s="7" t="n">
        <v>5180</v>
      </c>
      <c r="G1527" s="7" t="n">
        <v>68</v>
      </c>
      <c r="H1527" s="7" t="n">
        <v>0</v>
      </c>
      <c r="I1527" s="7" t="n">
        <v>53</v>
      </c>
      <c r="J1527" s="7" t="s">
        <v>7573</v>
      </c>
      <c r="K1527" s="7" t="s">
        <v>7573</v>
      </c>
    </row>
    <row r="1528" customFormat="false" ht="15" hidden="false" customHeight="false" outlineLevel="0" collapsed="false">
      <c r="A1528" s="7" t="s">
        <v>3981</v>
      </c>
      <c r="B1528" s="7" t="n">
        <v>470</v>
      </c>
      <c r="C1528" s="7" t="s">
        <v>23</v>
      </c>
      <c r="E1528" s="7" t="s">
        <v>3982</v>
      </c>
      <c r="F1528" s="7" t="n">
        <v>11185</v>
      </c>
      <c r="G1528" s="7" t="n">
        <v>65</v>
      </c>
      <c r="H1528" s="7" t="n">
        <v>0</v>
      </c>
      <c r="I1528" s="7" t="n">
        <v>33</v>
      </c>
      <c r="J1528" s="7" t="s">
        <v>7573</v>
      </c>
      <c r="K1528" s="7" t="s">
        <v>7573</v>
      </c>
    </row>
    <row r="1529" customFormat="false" ht="15" hidden="false" customHeight="false" outlineLevel="0" collapsed="false">
      <c r="A1529" s="7" t="s">
        <v>3983</v>
      </c>
      <c r="B1529" s="7" t="n">
        <v>2203</v>
      </c>
      <c r="C1529" s="7" t="s">
        <v>23</v>
      </c>
      <c r="D1529" s="7" t="s">
        <v>3984</v>
      </c>
      <c r="E1529" s="7" t="s">
        <v>3985</v>
      </c>
      <c r="F1529" s="7" t="n">
        <v>16890</v>
      </c>
      <c r="G1529" s="7" t="n">
        <v>154</v>
      </c>
      <c r="H1529" s="7" t="n">
        <v>1</v>
      </c>
      <c r="I1529" s="7" t="n">
        <v>13</v>
      </c>
      <c r="J1529" s="7" t="s">
        <v>7573</v>
      </c>
      <c r="K1529" s="7" t="s">
        <v>7573</v>
      </c>
    </row>
    <row r="1530" customFormat="false" ht="15" hidden="false" customHeight="false" outlineLevel="0" collapsed="false">
      <c r="A1530" s="7" t="s">
        <v>3986</v>
      </c>
      <c r="B1530" s="7" t="n">
        <v>894</v>
      </c>
      <c r="C1530" s="7" t="s">
        <v>23</v>
      </c>
      <c r="E1530" s="7" t="s">
        <v>3987</v>
      </c>
      <c r="F1530" s="7" t="n">
        <v>10682</v>
      </c>
      <c r="G1530" s="7" t="n">
        <v>37</v>
      </c>
      <c r="H1530" s="7" t="n">
        <v>0</v>
      </c>
      <c r="I1530" s="7" t="n">
        <v>3</v>
      </c>
      <c r="J1530" s="7" t="s">
        <v>7573</v>
      </c>
      <c r="K1530" s="7" t="s">
        <v>7573</v>
      </c>
    </row>
    <row r="1531" customFormat="false" ht="15" hidden="false" customHeight="false" outlineLevel="0" collapsed="false">
      <c r="A1531" s="7" t="s">
        <v>3988</v>
      </c>
      <c r="B1531" s="7" t="n">
        <v>1440</v>
      </c>
      <c r="C1531" s="7" t="s">
        <v>23</v>
      </c>
      <c r="D1531" s="7" t="s">
        <v>3989</v>
      </c>
      <c r="E1531" s="7" t="s">
        <v>3990</v>
      </c>
      <c r="F1531" s="7" t="n">
        <v>10481</v>
      </c>
      <c r="G1531" s="7" t="n">
        <v>119</v>
      </c>
      <c r="H1531" s="7" t="n">
        <v>0</v>
      </c>
      <c r="I1531" s="7" t="n">
        <v>2</v>
      </c>
      <c r="J1531" s="7" t="s">
        <v>7573</v>
      </c>
      <c r="K1531" s="7" t="s">
        <v>7573</v>
      </c>
    </row>
    <row r="1532" customFormat="false" ht="15" hidden="false" customHeight="false" outlineLevel="0" collapsed="false">
      <c r="A1532" s="7" t="s">
        <v>3991</v>
      </c>
      <c r="B1532" s="7" t="n">
        <v>393</v>
      </c>
      <c r="C1532" s="7" t="s">
        <v>23</v>
      </c>
      <c r="D1532" s="7" t="s">
        <v>3992</v>
      </c>
      <c r="E1532" s="7" t="s">
        <v>3993</v>
      </c>
      <c r="F1532" s="7" t="n">
        <v>6839</v>
      </c>
      <c r="G1532" s="7" t="n">
        <v>154</v>
      </c>
      <c r="H1532" s="7" t="n">
        <v>0</v>
      </c>
      <c r="I1532" s="7" t="n">
        <v>5</v>
      </c>
      <c r="J1532" s="7" t="s">
        <v>7573</v>
      </c>
      <c r="K1532" s="7" t="s">
        <v>7573</v>
      </c>
    </row>
    <row r="1533" customFormat="false" ht="15" hidden="false" customHeight="false" outlineLevel="0" collapsed="false">
      <c r="A1533" s="7" t="s">
        <v>3994</v>
      </c>
      <c r="B1533" s="7" t="n">
        <v>166</v>
      </c>
      <c r="C1533" s="7" t="s">
        <v>23</v>
      </c>
      <c r="D1533" s="7" t="s">
        <v>3995</v>
      </c>
      <c r="E1533" s="7" t="s">
        <v>3996</v>
      </c>
      <c r="F1533" s="7" t="n">
        <v>7243</v>
      </c>
      <c r="G1533" s="7" t="n">
        <v>96</v>
      </c>
      <c r="H1533" s="7" t="n">
        <v>0</v>
      </c>
      <c r="I1533" s="7" t="n">
        <v>3</v>
      </c>
      <c r="J1533" s="7" t="s">
        <v>7573</v>
      </c>
      <c r="K1533" s="7" t="s">
        <v>7573</v>
      </c>
    </row>
    <row r="1534" customFormat="false" ht="15" hidden="false" customHeight="false" outlineLevel="0" collapsed="false">
      <c r="A1534" s="7" t="s">
        <v>3997</v>
      </c>
      <c r="B1534" s="7" t="n">
        <v>166</v>
      </c>
      <c r="C1534" s="7" t="s">
        <v>23</v>
      </c>
      <c r="E1534" s="7" t="s">
        <v>3998</v>
      </c>
      <c r="F1534" s="7" t="n">
        <v>27170</v>
      </c>
      <c r="G1534" s="7" t="n">
        <v>151</v>
      </c>
      <c r="H1534" s="7" t="n">
        <v>1</v>
      </c>
      <c r="I1534" s="7" t="n">
        <v>60</v>
      </c>
      <c r="J1534" s="7" t="s">
        <v>7573</v>
      </c>
      <c r="K1534" s="7" t="s">
        <v>7573</v>
      </c>
    </row>
    <row r="1535" customFormat="false" ht="15" hidden="false" customHeight="false" outlineLevel="0" collapsed="false">
      <c r="A1535" s="7" t="s">
        <v>3999</v>
      </c>
      <c r="B1535" s="7" t="n">
        <v>3489</v>
      </c>
      <c r="C1535" s="7" t="s">
        <v>23</v>
      </c>
      <c r="D1535" s="7" t="s">
        <v>4000</v>
      </c>
      <c r="E1535" s="7" t="s">
        <v>4001</v>
      </c>
      <c r="F1535" s="7" t="n">
        <v>9888</v>
      </c>
      <c r="G1535" s="7" t="n">
        <v>87</v>
      </c>
      <c r="H1535" s="7" t="n">
        <v>0</v>
      </c>
      <c r="I1535" s="7" t="n">
        <v>183</v>
      </c>
      <c r="J1535" s="7" t="s">
        <v>7573</v>
      </c>
      <c r="K1535" s="7" t="s">
        <v>7573</v>
      </c>
    </row>
    <row r="1536" customFormat="false" ht="15" hidden="false" customHeight="false" outlineLevel="0" collapsed="false">
      <c r="A1536" s="7" t="s">
        <v>4002</v>
      </c>
      <c r="B1536" s="7" t="n">
        <v>302</v>
      </c>
      <c r="C1536" s="7" t="s">
        <v>23</v>
      </c>
      <c r="E1536" s="7" t="s">
        <v>4003</v>
      </c>
      <c r="F1536" s="7" t="n">
        <v>6596</v>
      </c>
      <c r="G1536" s="7" t="n">
        <v>46</v>
      </c>
      <c r="H1536" s="7" t="n">
        <v>0</v>
      </c>
      <c r="I1536" s="7" t="n">
        <v>2</v>
      </c>
      <c r="J1536" s="7" t="s">
        <v>7573</v>
      </c>
      <c r="K1536" s="7" t="s">
        <v>7573</v>
      </c>
    </row>
    <row r="1537" customFormat="false" ht="15" hidden="false" customHeight="false" outlineLevel="0" collapsed="false">
      <c r="A1537" s="7" t="s">
        <v>4004</v>
      </c>
      <c r="B1537" s="7" t="n">
        <v>234</v>
      </c>
      <c r="C1537" s="7" t="s">
        <v>23</v>
      </c>
      <c r="D1537" s="7" t="s">
        <v>4005</v>
      </c>
      <c r="E1537" s="7" t="s">
        <v>4006</v>
      </c>
      <c r="F1537" s="7" t="n">
        <v>10681</v>
      </c>
      <c r="G1537" s="7" t="n">
        <v>226</v>
      </c>
      <c r="H1537" s="7" t="n">
        <v>0</v>
      </c>
      <c r="I1537" s="7" t="n">
        <v>17</v>
      </c>
      <c r="J1537" s="7" t="s">
        <v>7573</v>
      </c>
      <c r="K1537" s="7" t="s">
        <v>7573</v>
      </c>
    </row>
    <row r="1538" customFormat="false" ht="15" hidden="false" customHeight="false" outlineLevel="0" collapsed="false">
      <c r="A1538" s="7" t="s">
        <v>4007</v>
      </c>
      <c r="B1538" s="7" t="n">
        <v>183</v>
      </c>
      <c r="C1538" s="7" t="s">
        <v>23</v>
      </c>
      <c r="E1538" s="7" t="s">
        <v>4008</v>
      </c>
      <c r="F1538" s="7" t="n">
        <v>16825</v>
      </c>
      <c r="G1538" s="7" t="n">
        <v>138</v>
      </c>
      <c r="H1538" s="7" t="n">
        <v>2</v>
      </c>
      <c r="I1538" s="7" t="n">
        <v>10</v>
      </c>
      <c r="J1538" s="7" t="s">
        <v>7573</v>
      </c>
      <c r="K1538" s="7" t="s">
        <v>7573</v>
      </c>
    </row>
    <row r="1539" customFormat="false" ht="15" hidden="false" customHeight="false" outlineLevel="0" collapsed="false">
      <c r="A1539" s="7" t="s">
        <v>4009</v>
      </c>
      <c r="B1539" s="7" t="n">
        <v>148</v>
      </c>
      <c r="C1539" s="7" t="s">
        <v>23</v>
      </c>
      <c r="D1539" s="7" t="s">
        <v>4010</v>
      </c>
      <c r="E1539" s="7" t="s">
        <v>4011</v>
      </c>
      <c r="F1539" s="7" t="n">
        <v>19060</v>
      </c>
      <c r="G1539" s="7" t="n">
        <v>32</v>
      </c>
      <c r="H1539" s="7" t="n">
        <v>0</v>
      </c>
      <c r="I1539" s="7" t="n">
        <v>7</v>
      </c>
      <c r="J1539" s="7" t="s">
        <v>7573</v>
      </c>
      <c r="K1539" s="7" t="s">
        <v>7573</v>
      </c>
    </row>
    <row r="1540" customFormat="false" ht="15" hidden="false" customHeight="false" outlineLevel="0" collapsed="false">
      <c r="A1540" s="7" t="s">
        <v>4012</v>
      </c>
      <c r="B1540" s="7" t="n">
        <v>1565</v>
      </c>
      <c r="C1540" s="7" t="s">
        <v>23</v>
      </c>
      <c r="D1540" s="7" t="s">
        <v>4013</v>
      </c>
      <c r="E1540" s="7" t="s">
        <v>4014</v>
      </c>
      <c r="F1540" s="7" t="n">
        <v>19262</v>
      </c>
      <c r="G1540" s="7" t="n">
        <v>230</v>
      </c>
      <c r="H1540" s="7" t="n">
        <v>0</v>
      </c>
      <c r="I1540" s="7" t="n">
        <v>17</v>
      </c>
      <c r="J1540" s="7" t="s">
        <v>7573</v>
      </c>
      <c r="K1540" s="7" t="s">
        <v>7573</v>
      </c>
    </row>
    <row r="1541" customFormat="false" ht="15" hidden="false" customHeight="false" outlineLevel="0" collapsed="false">
      <c r="A1541" s="7" t="s">
        <v>4015</v>
      </c>
      <c r="B1541" s="7" t="n">
        <v>901</v>
      </c>
      <c r="C1541" s="7" t="s">
        <v>23</v>
      </c>
      <c r="D1541" s="7" t="s">
        <v>4016</v>
      </c>
      <c r="E1541" s="7" t="s">
        <v>4017</v>
      </c>
      <c r="F1541" s="7" t="n">
        <v>8574</v>
      </c>
      <c r="G1541" s="7" t="n">
        <v>102</v>
      </c>
      <c r="H1541" s="7" t="n">
        <v>0</v>
      </c>
      <c r="I1541" s="7" t="n">
        <v>15</v>
      </c>
      <c r="J1541" s="7" t="s">
        <v>7573</v>
      </c>
      <c r="K1541" s="7" t="s">
        <v>7573</v>
      </c>
    </row>
    <row r="1542" customFormat="false" ht="15" hidden="false" customHeight="false" outlineLevel="0" collapsed="false">
      <c r="A1542" s="7" t="s">
        <v>4018</v>
      </c>
      <c r="B1542" s="7" t="n">
        <v>1655</v>
      </c>
      <c r="C1542" s="7" t="s">
        <v>23</v>
      </c>
      <c r="D1542" s="7" t="s">
        <v>4019</v>
      </c>
      <c r="E1542" s="7" t="s">
        <v>4020</v>
      </c>
      <c r="F1542" s="7" t="n">
        <v>7834</v>
      </c>
      <c r="G1542" s="7" t="n">
        <v>87</v>
      </c>
      <c r="H1542" s="7" t="n">
        <v>2</v>
      </c>
      <c r="I1542" s="7" t="n">
        <v>57</v>
      </c>
      <c r="J1542" s="7" t="s">
        <v>7573</v>
      </c>
      <c r="K1542" s="7" t="s">
        <v>7573</v>
      </c>
    </row>
    <row r="1543" customFormat="false" ht="15" hidden="false" customHeight="false" outlineLevel="0" collapsed="false">
      <c r="A1543" s="7" t="s">
        <v>4021</v>
      </c>
      <c r="B1543" s="7" t="n">
        <v>179</v>
      </c>
      <c r="C1543" s="7" t="s">
        <v>23</v>
      </c>
      <c r="D1543" s="7" t="s">
        <v>4022</v>
      </c>
      <c r="E1543" s="7" t="s">
        <v>4023</v>
      </c>
      <c r="F1543" s="7" t="n">
        <v>13821</v>
      </c>
      <c r="G1543" s="7" t="n">
        <v>115</v>
      </c>
      <c r="H1543" s="7" t="n">
        <v>0</v>
      </c>
      <c r="I1543" s="7" t="n">
        <v>1</v>
      </c>
      <c r="J1543" s="7" t="s">
        <v>7573</v>
      </c>
      <c r="K1543" s="7" t="s">
        <v>7573</v>
      </c>
    </row>
    <row r="1544" customFormat="false" ht="15" hidden="false" customHeight="false" outlineLevel="0" collapsed="false">
      <c r="A1544" s="7" t="s">
        <v>4024</v>
      </c>
      <c r="B1544" s="7" t="n">
        <v>197</v>
      </c>
      <c r="C1544" s="7" t="s">
        <v>23</v>
      </c>
      <c r="E1544" s="7" t="s">
        <v>4025</v>
      </c>
      <c r="F1544" s="7" t="n">
        <v>57815</v>
      </c>
      <c r="G1544" s="7" t="n">
        <v>390</v>
      </c>
      <c r="H1544" s="7" t="n">
        <v>0</v>
      </c>
      <c r="I1544" s="7" t="n">
        <v>43</v>
      </c>
      <c r="J1544" s="7" t="s">
        <v>7573</v>
      </c>
      <c r="K1544" s="7" t="s">
        <v>7573</v>
      </c>
    </row>
    <row r="1545" customFormat="false" ht="15" hidden="false" customHeight="false" outlineLevel="0" collapsed="false">
      <c r="A1545" s="7" t="s">
        <v>4026</v>
      </c>
      <c r="B1545" s="7" t="n">
        <v>108</v>
      </c>
      <c r="C1545" s="7" t="s">
        <v>23</v>
      </c>
      <c r="D1545" s="7" t="s">
        <v>4027</v>
      </c>
      <c r="E1545" s="7" t="s">
        <v>4028</v>
      </c>
      <c r="F1545" s="7" t="n">
        <v>30146</v>
      </c>
      <c r="G1545" s="7" t="n">
        <v>123</v>
      </c>
      <c r="H1545" s="7" t="n">
        <v>0</v>
      </c>
      <c r="I1545" s="7" t="n">
        <v>12</v>
      </c>
      <c r="J1545" s="7" t="s">
        <v>7573</v>
      </c>
      <c r="K1545" s="7" t="s">
        <v>7573</v>
      </c>
    </row>
    <row r="1546" customFormat="false" ht="15" hidden="false" customHeight="false" outlineLevel="0" collapsed="false">
      <c r="A1546" s="7" t="s">
        <v>4029</v>
      </c>
      <c r="B1546" s="7" t="n">
        <v>18673</v>
      </c>
      <c r="C1546" s="7" t="s">
        <v>23</v>
      </c>
      <c r="D1546" s="7" t="s">
        <v>4030</v>
      </c>
      <c r="E1546" s="7" t="s">
        <v>4031</v>
      </c>
      <c r="F1546" s="7" t="n">
        <v>83478</v>
      </c>
      <c r="G1546" s="7" t="n">
        <v>1295</v>
      </c>
      <c r="H1546" s="7" t="n">
        <v>0</v>
      </c>
      <c r="I1546" s="7" t="n">
        <v>659</v>
      </c>
      <c r="J1546" s="7" t="s">
        <v>7573</v>
      </c>
      <c r="K1546" s="7" t="s">
        <v>7573</v>
      </c>
    </row>
    <row r="1547" customFormat="false" ht="15" hidden="false" customHeight="false" outlineLevel="0" collapsed="false">
      <c r="A1547" s="7" t="s">
        <v>4032</v>
      </c>
      <c r="B1547" s="7" t="n">
        <v>701</v>
      </c>
      <c r="C1547" s="7" t="s">
        <v>23</v>
      </c>
      <c r="D1547" s="7" t="s">
        <v>4033</v>
      </c>
      <c r="E1547" s="7" t="s">
        <v>4034</v>
      </c>
      <c r="F1547" s="7" t="n">
        <v>11587</v>
      </c>
      <c r="G1547" s="7" t="n">
        <v>89</v>
      </c>
      <c r="H1547" s="7" t="n">
        <v>0</v>
      </c>
      <c r="I1547" s="7" t="n">
        <v>7</v>
      </c>
      <c r="J1547" s="7" t="s">
        <v>7573</v>
      </c>
      <c r="K1547" s="7" t="s">
        <v>7573</v>
      </c>
    </row>
    <row r="1548" customFormat="false" ht="15" hidden="false" customHeight="false" outlineLevel="0" collapsed="false">
      <c r="A1548" s="7" t="s">
        <v>4035</v>
      </c>
      <c r="B1548" s="7" t="n">
        <v>345</v>
      </c>
      <c r="C1548" s="7" t="s">
        <v>23</v>
      </c>
      <c r="D1548" s="7" t="s">
        <v>4036</v>
      </c>
      <c r="E1548" s="7" t="s">
        <v>4037</v>
      </c>
      <c r="F1548" s="7" t="n">
        <v>10561</v>
      </c>
      <c r="G1548" s="7" t="n">
        <v>77</v>
      </c>
      <c r="H1548" s="7" t="n">
        <v>0</v>
      </c>
      <c r="I1548" s="7" t="n">
        <v>10</v>
      </c>
      <c r="J1548" s="7" t="s">
        <v>7573</v>
      </c>
      <c r="K1548" s="7" t="s">
        <v>7573</v>
      </c>
    </row>
    <row r="1549" customFormat="false" ht="15" hidden="false" customHeight="false" outlineLevel="0" collapsed="false">
      <c r="A1549" s="7" t="s">
        <v>4038</v>
      </c>
      <c r="B1549" s="7" t="n">
        <v>310</v>
      </c>
      <c r="C1549" s="7" t="s">
        <v>23</v>
      </c>
      <c r="D1549" s="7" t="s">
        <v>4039</v>
      </c>
      <c r="E1549" s="7" t="s">
        <v>4040</v>
      </c>
      <c r="F1549" s="7" t="n">
        <v>7405</v>
      </c>
      <c r="G1549" s="7" t="n">
        <v>53</v>
      </c>
      <c r="H1549" s="7" t="n">
        <v>0</v>
      </c>
      <c r="I1549" s="7" t="n">
        <v>282</v>
      </c>
      <c r="J1549" s="7" t="s">
        <v>7573</v>
      </c>
      <c r="K1549" s="7" t="s">
        <v>7573</v>
      </c>
    </row>
    <row r="1550" customFormat="false" ht="15" hidden="false" customHeight="false" outlineLevel="0" collapsed="false">
      <c r="A1550" s="7" t="s">
        <v>4041</v>
      </c>
      <c r="B1550" s="7" t="n">
        <v>195</v>
      </c>
      <c r="C1550" s="7" t="s">
        <v>23</v>
      </c>
      <c r="E1550" s="7" t="s">
        <v>4042</v>
      </c>
      <c r="F1550" s="7" t="n">
        <v>5563</v>
      </c>
      <c r="G1550" s="7" t="n">
        <v>24</v>
      </c>
      <c r="H1550" s="7" t="n">
        <v>0</v>
      </c>
      <c r="I1550" s="7" t="n">
        <v>1</v>
      </c>
      <c r="J1550" s="7" t="s">
        <v>7573</v>
      </c>
      <c r="K1550" s="7" t="s">
        <v>7573</v>
      </c>
    </row>
    <row r="1551" customFormat="false" ht="15" hidden="false" customHeight="false" outlineLevel="0" collapsed="false">
      <c r="A1551" s="7" t="s">
        <v>4043</v>
      </c>
      <c r="B1551" s="7" t="n">
        <v>346</v>
      </c>
      <c r="C1551" s="7" t="s">
        <v>23</v>
      </c>
      <c r="D1551" s="7" t="s">
        <v>4044</v>
      </c>
      <c r="E1551" s="7" t="s">
        <v>4045</v>
      </c>
      <c r="F1551" s="7" t="n">
        <v>10041</v>
      </c>
      <c r="G1551" s="7" t="n">
        <v>90</v>
      </c>
      <c r="H1551" s="7" t="n">
        <v>0</v>
      </c>
      <c r="I1551" s="7" t="n">
        <v>3</v>
      </c>
      <c r="J1551" s="7" t="s">
        <v>7573</v>
      </c>
      <c r="K1551" s="7" t="s">
        <v>7573</v>
      </c>
    </row>
    <row r="1552" customFormat="false" ht="15" hidden="false" customHeight="false" outlineLevel="0" collapsed="false">
      <c r="A1552" s="7" t="s">
        <v>4046</v>
      </c>
      <c r="B1552" s="7" t="n">
        <v>678</v>
      </c>
      <c r="C1552" s="7" t="s">
        <v>23</v>
      </c>
      <c r="D1552" s="7" t="s">
        <v>4047</v>
      </c>
      <c r="E1552" s="7" t="s">
        <v>4048</v>
      </c>
      <c r="F1552" s="7" t="n">
        <v>8804</v>
      </c>
      <c r="G1552" s="7" t="n">
        <v>145</v>
      </c>
      <c r="H1552" s="7" t="n">
        <v>0</v>
      </c>
      <c r="I1552" s="7" t="n">
        <v>12</v>
      </c>
      <c r="J1552" s="7" t="s">
        <v>7573</v>
      </c>
      <c r="K1552" s="7" t="s">
        <v>7573</v>
      </c>
    </row>
    <row r="1553" customFormat="false" ht="15" hidden="false" customHeight="false" outlineLevel="0" collapsed="false">
      <c r="A1553" s="7" t="s">
        <v>4049</v>
      </c>
      <c r="B1553" s="7" t="n">
        <v>152</v>
      </c>
      <c r="C1553" s="7" t="s">
        <v>23</v>
      </c>
      <c r="D1553" s="7" t="s">
        <v>4050</v>
      </c>
      <c r="E1553" s="7" t="s">
        <v>4051</v>
      </c>
      <c r="F1553" s="7" t="n">
        <v>13243</v>
      </c>
      <c r="G1553" s="7" t="n">
        <v>77</v>
      </c>
      <c r="H1553" s="7" t="n">
        <v>0</v>
      </c>
      <c r="I1553" s="7" t="n">
        <v>55</v>
      </c>
      <c r="J1553" s="7" t="s">
        <v>7573</v>
      </c>
      <c r="K1553" s="7" t="s">
        <v>7573</v>
      </c>
    </row>
    <row r="1554" customFormat="false" ht="15" hidden="false" customHeight="false" outlineLevel="0" collapsed="false">
      <c r="A1554" s="7" t="s">
        <v>4052</v>
      </c>
      <c r="B1554" s="7" t="n">
        <v>113</v>
      </c>
      <c r="C1554" s="7" t="s">
        <v>23</v>
      </c>
      <c r="D1554" s="7" t="s">
        <v>4053</v>
      </c>
      <c r="E1554" s="7" t="s">
        <v>4054</v>
      </c>
      <c r="F1554" s="7" t="n">
        <v>6674</v>
      </c>
      <c r="G1554" s="7" t="n">
        <v>88</v>
      </c>
      <c r="H1554" s="7" t="n">
        <v>0</v>
      </c>
      <c r="I1554" s="7" t="n">
        <v>43</v>
      </c>
      <c r="J1554" s="7" t="s">
        <v>7573</v>
      </c>
      <c r="K1554" s="7" t="s">
        <v>7573</v>
      </c>
    </row>
    <row r="1555" customFormat="false" ht="15" hidden="false" customHeight="false" outlineLevel="0" collapsed="false">
      <c r="A1555" s="7" t="s">
        <v>4055</v>
      </c>
      <c r="B1555" s="7" t="n">
        <v>625</v>
      </c>
      <c r="C1555" s="7" t="s">
        <v>23</v>
      </c>
      <c r="D1555" s="7" t="s">
        <v>4056</v>
      </c>
      <c r="E1555" s="7" t="s">
        <v>4057</v>
      </c>
      <c r="F1555" s="7" t="n">
        <v>60951</v>
      </c>
      <c r="G1555" s="7" t="n">
        <v>445</v>
      </c>
      <c r="H1555" s="7" t="n">
        <v>0</v>
      </c>
      <c r="I1555" s="7" t="n">
        <v>6</v>
      </c>
      <c r="J1555" s="7" t="s">
        <v>7573</v>
      </c>
      <c r="K1555" s="7" t="s">
        <v>7573</v>
      </c>
    </row>
    <row r="1556" customFormat="false" ht="15" hidden="false" customHeight="false" outlineLevel="0" collapsed="false">
      <c r="A1556" s="7" t="s">
        <v>4058</v>
      </c>
      <c r="B1556" s="7" t="n">
        <v>152</v>
      </c>
      <c r="C1556" s="7" t="s">
        <v>23</v>
      </c>
      <c r="E1556" s="7" t="s">
        <v>4059</v>
      </c>
      <c r="F1556" s="7" t="n">
        <v>5749</v>
      </c>
      <c r="G1556" s="7" t="n">
        <v>43</v>
      </c>
      <c r="H1556" s="7" t="n">
        <v>0</v>
      </c>
      <c r="I1556" s="7" t="n">
        <v>12</v>
      </c>
      <c r="J1556" s="7" t="s">
        <v>7573</v>
      </c>
      <c r="K1556" s="7" t="s">
        <v>7573</v>
      </c>
    </row>
    <row r="1557" customFormat="false" ht="15" hidden="false" customHeight="false" outlineLevel="0" collapsed="false">
      <c r="A1557" s="7" t="s">
        <v>4060</v>
      </c>
      <c r="B1557" s="7" t="n">
        <v>477</v>
      </c>
      <c r="C1557" s="7" t="s">
        <v>23</v>
      </c>
      <c r="D1557" s="7" t="s">
        <v>4061</v>
      </c>
      <c r="E1557" s="7" t="s">
        <v>4062</v>
      </c>
      <c r="F1557" s="7" t="n">
        <v>6763</v>
      </c>
      <c r="G1557" s="7" t="n">
        <v>65</v>
      </c>
      <c r="H1557" s="7" t="n">
        <v>0</v>
      </c>
      <c r="I1557" s="7" t="n">
        <v>1</v>
      </c>
      <c r="J1557" s="7" t="s">
        <v>7573</v>
      </c>
      <c r="K1557" s="7" t="s">
        <v>7573</v>
      </c>
    </row>
    <row r="1558" customFormat="false" ht="15" hidden="false" customHeight="false" outlineLevel="0" collapsed="false">
      <c r="A1558" s="7" t="s">
        <v>4063</v>
      </c>
      <c r="B1558" s="7" t="n">
        <v>243</v>
      </c>
      <c r="C1558" s="7" t="s">
        <v>23</v>
      </c>
      <c r="E1558" s="7" t="s">
        <v>4064</v>
      </c>
      <c r="F1558" s="7" t="n">
        <v>12657</v>
      </c>
      <c r="G1558" s="7" t="n">
        <v>124</v>
      </c>
      <c r="H1558" s="7" t="n">
        <v>0</v>
      </c>
      <c r="I1558" s="7" t="n">
        <v>83</v>
      </c>
      <c r="J1558" s="7" t="s">
        <v>7573</v>
      </c>
      <c r="K1558" s="7" t="s">
        <v>7573</v>
      </c>
    </row>
    <row r="1559" customFormat="false" ht="15" hidden="false" customHeight="false" outlineLevel="0" collapsed="false">
      <c r="A1559" s="7" t="s">
        <v>4065</v>
      </c>
      <c r="B1559" s="7" t="n">
        <v>121</v>
      </c>
      <c r="C1559" s="7" t="s">
        <v>23</v>
      </c>
      <c r="E1559" s="7" t="s">
        <v>4066</v>
      </c>
      <c r="F1559" s="7" t="n">
        <v>5750</v>
      </c>
      <c r="G1559" s="7" t="n">
        <v>51</v>
      </c>
      <c r="H1559" s="7" t="n">
        <v>0</v>
      </c>
      <c r="I1559" s="7" t="n">
        <v>10</v>
      </c>
      <c r="J1559" s="7" t="s">
        <v>7573</v>
      </c>
      <c r="K1559" s="7" t="s">
        <v>7573</v>
      </c>
    </row>
    <row r="1560" customFormat="false" ht="15" hidden="false" customHeight="false" outlineLevel="0" collapsed="false">
      <c r="A1560" s="7" t="s">
        <v>4067</v>
      </c>
      <c r="B1560" s="7" t="n">
        <v>126</v>
      </c>
      <c r="C1560" s="7" t="s">
        <v>23</v>
      </c>
      <c r="E1560" s="7" t="s">
        <v>4068</v>
      </c>
      <c r="F1560" s="7" t="n">
        <v>18634</v>
      </c>
      <c r="G1560" s="7" t="n">
        <v>197</v>
      </c>
      <c r="H1560" s="7" t="n">
        <v>0</v>
      </c>
      <c r="I1560" s="7" t="n">
        <v>40</v>
      </c>
      <c r="J1560" s="7" t="s">
        <v>7573</v>
      </c>
      <c r="K1560" s="7" t="s">
        <v>7573</v>
      </c>
    </row>
    <row r="1561" customFormat="false" ht="15" hidden="false" customHeight="false" outlineLevel="0" collapsed="false">
      <c r="A1561" s="7" t="s">
        <v>4069</v>
      </c>
      <c r="B1561" s="7" t="n">
        <v>118</v>
      </c>
      <c r="C1561" s="7" t="s">
        <v>23</v>
      </c>
      <c r="E1561" s="7" t="s">
        <v>4070</v>
      </c>
      <c r="F1561" s="7" t="n">
        <v>16785</v>
      </c>
      <c r="G1561" s="7" t="n">
        <v>196</v>
      </c>
      <c r="H1561" s="7" t="n">
        <v>0</v>
      </c>
      <c r="I1561" s="7" t="n">
        <v>5</v>
      </c>
      <c r="J1561" s="7" t="s">
        <v>7573</v>
      </c>
      <c r="K1561" s="7" t="s">
        <v>7573</v>
      </c>
    </row>
    <row r="1562" customFormat="false" ht="15" hidden="false" customHeight="false" outlineLevel="0" collapsed="false">
      <c r="A1562" s="7" t="s">
        <v>4071</v>
      </c>
      <c r="B1562" s="7" t="n">
        <v>128</v>
      </c>
      <c r="C1562" s="7" t="s">
        <v>23</v>
      </c>
      <c r="D1562" s="7" t="s">
        <v>4072</v>
      </c>
      <c r="E1562" s="7" t="s">
        <v>4073</v>
      </c>
      <c r="F1562" s="7" t="n">
        <v>89151</v>
      </c>
      <c r="G1562" s="7" t="n">
        <v>662</v>
      </c>
      <c r="H1562" s="7" t="n">
        <v>3</v>
      </c>
      <c r="I1562" s="7" t="n">
        <v>2256</v>
      </c>
      <c r="J1562" s="7" t="s">
        <v>7573</v>
      </c>
      <c r="K1562" s="7" t="s">
        <v>7573</v>
      </c>
    </row>
    <row r="1563" customFormat="false" ht="15" hidden="false" customHeight="false" outlineLevel="0" collapsed="false">
      <c r="A1563" s="7" t="s">
        <v>4074</v>
      </c>
      <c r="B1563" s="7" t="n">
        <v>1626</v>
      </c>
      <c r="C1563" s="7" t="s">
        <v>23</v>
      </c>
      <c r="E1563" s="7" t="s">
        <v>4075</v>
      </c>
      <c r="F1563" s="7" t="n">
        <v>7133</v>
      </c>
      <c r="G1563" s="7" t="n">
        <v>52</v>
      </c>
      <c r="H1563" s="7" t="n">
        <v>0</v>
      </c>
      <c r="I1563" s="7" t="n">
        <v>4</v>
      </c>
      <c r="J1563" s="7" t="s">
        <v>7573</v>
      </c>
      <c r="K1563" s="7" t="s">
        <v>7573</v>
      </c>
    </row>
    <row r="1564" customFormat="false" ht="15" hidden="false" customHeight="false" outlineLevel="0" collapsed="false">
      <c r="A1564" s="7" t="s">
        <v>4076</v>
      </c>
      <c r="B1564" s="7" t="n">
        <v>584</v>
      </c>
      <c r="C1564" s="7" t="s">
        <v>23</v>
      </c>
      <c r="D1564" s="7" t="s">
        <v>4077</v>
      </c>
      <c r="E1564" s="7" t="s">
        <v>4078</v>
      </c>
      <c r="F1564" s="7" t="n">
        <v>24210</v>
      </c>
      <c r="G1564" s="7" t="n">
        <v>308</v>
      </c>
      <c r="H1564" s="7" t="n">
        <v>0</v>
      </c>
      <c r="I1564" s="7" t="n">
        <v>10</v>
      </c>
      <c r="J1564" s="7" t="s">
        <v>7573</v>
      </c>
      <c r="K1564" s="7" t="s">
        <v>7573</v>
      </c>
    </row>
    <row r="1565" customFormat="false" ht="15" hidden="false" customHeight="false" outlineLevel="0" collapsed="false">
      <c r="A1565" s="7" t="s">
        <v>4079</v>
      </c>
      <c r="B1565" s="7" t="n">
        <v>1230</v>
      </c>
      <c r="C1565" s="7" t="s">
        <v>23</v>
      </c>
      <c r="D1565" s="7" t="s">
        <v>4080</v>
      </c>
      <c r="E1565" s="7" t="s">
        <v>4081</v>
      </c>
      <c r="F1565" s="7" t="n">
        <v>11150</v>
      </c>
      <c r="G1565" s="7" t="n">
        <v>117</v>
      </c>
      <c r="H1565" s="7" t="n">
        <v>0</v>
      </c>
      <c r="I1565" s="7" t="n">
        <v>8</v>
      </c>
      <c r="J1565" s="7" t="s">
        <v>7573</v>
      </c>
      <c r="K1565" s="7" t="s">
        <v>7573</v>
      </c>
    </row>
    <row r="1566" customFormat="false" ht="15" hidden="false" customHeight="false" outlineLevel="0" collapsed="false">
      <c r="A1566" s="7" t="s">
        <v>4082</v>
      </c>
      <c r="B1566" s="7" t="n">
        <v>270</v>
      </c>
      <c r="C1566" s="7" t="s">
        <v>23</v>
      </c>
      <c r="E1566" s="7" t="s">
        <v>4083</v>
      </c>
      <c r="F1566" s="7" t="n">
        <v>8944</v>
      </c>
      <c r="G1566" s="7" t="n">
        <v>133</v>
      </c>
      <c r="H1566" s="7" t="n">
        <v>2</v>
      </c>
      <c r="I1566" s="7" t="n">
        <v>7</v>
      </c>
      <c r="J1566" s="7" t="s">
        <v>7573</v>
      </c>
      <c r="K1566" s="7" t="s">
        <v>7573</v>
      </c>
    </row>
    <row r="1567" customFormat="false" ht="15" hidden="false" customHeight="false" outlineLevel="0" collapsed="false">
      <c r="A1567" s="7" t="s">
        <v>4084</v>
      </c>
      <c r="B1567" s="7" t="n">
        <v>281</v>
      </c>
      <c r="C1567" s="7" t="s">
        <v>23</v>
      </c>
      <c r="D1567" s="7" t="s">
        <v>4085</v>
      </c>
      <c r="E1567" s="7" t="s">
        <v>4086</v>
      </c>
      <c r="F1567" s="7" t="n">
        <v>35398</v>
      </c>
      <c r="G1567" s="7" t="n">
        <v>257</v>
      </c>
      <c r="H1567" s="7" t="n">
        <v>0</v>
      </c>
      <c r="I1567" s="7" t="n">
        <v>98</v>
      </c>
      <c r="J1567" s="7" t="s">
        <v>7573</v>
      </c>
      <c r="K1567" s="7" t="s">
        <v>7573</v>
      </c>
    </row>
    <row r="1568" customFormat="false" ht="15" hidden="false" customHeight="false" outlineLevel="0" collapsed="false">
      <c r="A1568" s="7" t="s">
        <v>4087</v>
      </c>
      <c r="B1568" s="7" t="n">
        <v>115</v>
      </c>
      <c r="C1568" s="7" t="s">
        <v>23</v>
      </c>
      <c r="F1568" s="7" t="n">
        <v>11933</v>
      </c>
      <c r="G1568" s="7" t="n">
        <v>71</v>
      </c>
      <c r="H1568" s="7" t="n">
        <v>0</v>
      </c>
      <c r="I1568" s="7" t="n">
        <v>2</v>
      </c>
      <c r="J1568" s="7" t="s">
        <v>7573</v>
      </c>
      <c r="K1568" s="7" t="s">
        <v>7573</v>
      </c>
    </row>
    <row r="1569" customFormat="false" ht="15" hidden="false" customHeight="false" outlineLevel="0" collapsed="false">
      <c r="A1569" s="7" t="s">
        <v>4088</v>
      </c>
      <c r="B1569" s="7" t="n">
        <v>172</v>
      </c>
      <c r="C1569" s="7" t="s">
        <v>23</v>
      </c>
      <c r="E1569" s="7" t="s">
        <v>4089</v>
      </c>
      <c r="F1569" s="7" t="n">
        <v>17672</v>
      </c>
      <c r="G1569" s="7" t="n">
        <v>33</v>
      </c>
      <c r="H1569" s="7" t="n">
        <v>0</v>
      </c>
      <c r="I1569" s="7" t="n">
        <v>5</v>
      </c>
      <c r="J1569" s="7" t="s">
        <v>7573</v>
      </c>
      <c r="K1569" s="7" t="s">
        <v>7573</v>
      </c>
    </row>
    <row r="1570" customFormat="false" ht="15" hidden="false" customHeight="false" outlineLevel="0" collapsed="false">
      <c r="A1570" s="7" t="s">
        <v>4090</v>
      </c>
      <c r="B1570" s="7" t="n">
        <v>916</v>
      </c>
      <c r="C1570" s="7" t="s">
        <v>23</v>
      </c>
      <c r="D1570" s="7" t="s">
        <v>4091</v>
      </c>
      <c r="E1570" s="7" t="s">
        <v>4092</v>
      </c>
      <c r="F1570" s="7" t="n">
        <v>16705</v>
      </c>
      <c r="G1570" s="7" t="n">
        <v>85</v>
      </c>
      <c r="H1570" s="7" t="n">
        <v>0</v>
      </c>
      <c r="I1570" s="7" t="n">
        <v>14</v>
      </c>
      <c r="J1570" s="7" t="s">
        <v>7573</v>
      </c>
      <c r="K1570" s="7" t="s">
        <v>7573</v>
      </c>
    </row>
    <row r="1571" customFormat="false" ht="15" hidden="false" customHeight="false" outlineLevel="0" collapsed="false">
      <c r="A1571" s="7" t="s">
        <v>4093</v>
      </c>
      <c r="B1571" s="7" t="n">
        <v>147</v>
      </c>
      <c r="C1571" s="7" t="s">
        <v>23</v>
      </c>
      <c r="D1571" s="7" t="s">
        <v>4094</v>
      </c>
      <c r="E1571" s="7" t="s">
        <v>4095</v>
      </c>
      <c r="F1571" s="7" t="n">
        <v>8798</v>
      </c>
      <c r="G1571" s="7" t="n">
        <v>104</v>
      </c>
      <c r="H1571" s="7" t="n">
        <v>1</v>
      </c>
      <c r="I1571" s="7" t="n">
        <v>8</v>
      </c>
      <c r="J1571" s="7" t="s">
        <v>7573</v>
      </c>
      <c r="K1571" s="7" t="s">
        <v>7573</v>
      </c>
    </row>
    <row r="1572" customFormat="false" ht="15" hidden="false" customHeight="false" outlineLevel="0" collapsed="false">
      <c r="A1572" s="7" t="s">
        <v>4096</v>
      </c>
      <c r="B1572" s="7" t="n">
        <v>214</v>
      </c>
      <c r="C1572" s="7" t="s">
        <v>23</v>
      </c>
      <c r="E1572" s="7" t="s">
        <v>4097</v>
      </c>
      <c r="F1572" s="7" t="n">
        <v>10945</v>
      </c>
      <c r="G1572" s="7" t="n">
        <v>98</v>
      </c>
      <c r="H1572" s="7" t="n">
        <v>0</v>
      </c>
      <c r="I1572" s="7" t="n">
        <v>1</v>
      </c>
      <c r="J1572" s="7" t="s">
        <v>7573</v>
      </c>
      <c r="K1572" s="7" t="s">
        <v>7573</v>
      </c>
    </row>
    <row r="1573" customFormat="false" ht="15" hidden="false" customHeight="false" outlineLevel="0" collapsed="false">
      <c r="A1573" s="7" t="s">
        <v>4098</v>
      </c>
      <c r="B1573" s="7" t="n">
        <v>532</v>
      </c>
      <c r="C1573" s="7" t="s">
        <v>23</v>
      </c>
      <c r="E1573" s="7" t="s">
        <v>4099</v>
      </c>
      <c r="F1573" s="7" t="n">
        <v>7191</v>
      </c>
      <c r="G1573" s="7" t="n">
        <v>74</v>
      </c>
      <c r="H1573" s="7" t="n">
        <v>0</v>
      </c>
      <c r="I1573" s="7" t="n">
        <v>13</v>
      </c>
      <c r="J1573" s="7" t="s">
        <v>7573</v>
      </c>
      <c r="K1573" s="7" t="s">
        <v>7573</v>
      </c>
    </row>
    <row r="1574" customFormat="false" ht="15" hidden="false" customHeight="false" outlineLevel="0" collapsed="false">
      <c r="A1574" s="7" t="s">
        <v>4100</v>
      </c>
      <c r="B1574" s="7" t="n">
        <v>6194</v>
      </c>
      <c r="C1574" s="7" t="s">
        <v>23</v>
      </c>
      <c r="F1574" s="7" t="n">
        <v>12817</v>
      </c>
      <c r="G1574" s="7" t="n">
        <v>149</v>
      </c>
      <c r="H1574" s="7" t="n">
        <v>0</v>
      </c>
      <c r="I1574" s="7" t="n">
        <v>79</v>
      </c>
      <c r="J1574" s="7" t="s">
        <v>7573</v>
      </c>
      <c r="K1574" s="7" t="s">
        <v>7573</v>
      </c>
    </row>
    <row r="1575" customFormat="false" ht="15" hidden="false" customHeight="false" outlineLevel="0" collapsed="false">
      <c r="A1575" s="7" t="s">
        <v>4101</v>
      </c>
      <c r="B1575" s="7" t="n">
        <v>813</v>
      </c>
      <c r="C1575" s="7" t="s">
        <v>23</v>
      </c>
      <c r="D1575" s="7" t="s">
        <v>4102</v>
      </c>
      <c r="E1575" s="7" t="s">
        <v>4103</v>
      </c>
      <c r="F1575" s="7" t="n">
        <v>49925</v>
      </c>
      <c r="G1575" s="7" t="n">
        <v>544</v>
      </c>
      <c r="H1575" s="7" t="n">
        <v>0</v>
      </c>
      <c r="I1575" s="7" t="n">
        <v>147</v>
      </c>
      <c r="J1575" s="7" t="s">
        <v>7573</v>
      </c>
      <c r="K1575" s="7" t="s">
        <v>7573</v>
      </c>
    </row>
    <row r="1576" customFormat="false" ht="15" hidden="false" customHeight="false" outlineLevel="0" collapsed="false">
      <c r="A1576" s="7" t="s">
        <v>4104</v>
      </c>
      <c r="B1576" s="7" t="n">
        <v>160</v>
      </c>
      <c r="C1576" s="7" t="s">
        <v>23</v>
      </c>
      <c r="D1576" s="7" t="s">
        <v>4105</v>
      </c>
      <c r="E1576" s="7" t="s">
        <v>4106</v>
      </c>
      <c r="F1576" s="7" t="n">
        <v>9423</v>
      </c>
      <c r="G1576" s="7" t="n">
        <v>91</v>
      </c>
      <c r="H1576" s="7" t="n">
        <v>0</v>
      </c>
      <c r="I1576" s="7" t="n">
        <v>5</v>
      </c>
      <c r="J1576" s="7" t="s">
        <v>7573</v>
      </c>
      <c r="K1576" s="7" t="s">
        <v>7573</v>
      </c>
    </row>
    <row r="1577" customFormat="false" ht="15" hidden="false" customHeight="false" outlineLevel="0" collapsed="false">
      <c r="A1577" s="7" t="s">
        <v>4107</v>
      </c>
      <c r="B1577" s="7" t="n">
        <v>616</v>
      </c>
      <c r="C1577" s="7" t="s">
        <v>23</v>
      </c>
      <c r="E1577" s="7" t="s">
        <v>4108</v>
      </c>
      <c r="F1577" s="7" t="n">
        <v>8063</v>
      </c>
      <c r="G1577" s="7" t="n">
        <v>57</v>
      </c>
      <c r="H1577" s="7" t="n">
        <v>0</v>
      </c>
      <c r="I1577" s="7" t="n">
        <v>7</v>
      </c>
      <c r="J1577" s="7" t="s">
        <v>7573</v>
      </c>
      <c r="K1577" s="7" t="s">
        <v>7573</v>
      </c>
    </row>
    <row r="1578" customFormat="false" ht="15" hidden="false" customHeight="false" outlineLevel="0" collapsed="false">
      <c r="A1578" s="7" t="s">
        <v>4109</v>
      </c>
      <c r="B1578" s="7" t="n">
        <v>235</v>
      </c>
      <c r="C1578" s="7" t="s">
        <v>23</v>
      </c>
      <c r="D1578" s="7" t="s">
        <v>4110</v>
      </c>
      <c r="E1578" s="7" t="s">
        <v>4111</v>
      </c>
      <c r="F1578" s="7" t="n">
        <v>8482</v>
      </c>
      <c r="G1578" s="7" t="n">
        <v>101</v>
      </c>
      <c r="H1578" s="7" t="n">
        <v>0</v>
      </c>
      <c r="I1578" s="7" t="n">
        <v>168</v>
      </c>
      <c r="J1578" s="7" t="s">
        <v>7573</v>
      </c>
      <c r="K1578" s="7" t="s">
        <v>7573</v>
      </c>
    </row>
    <row r="1579" customFormat="false" ht="15" hidden="false" customHeight="false" outlineLevel="0" collapsed="false">
      <c r="A1579" s="7" t="s">
        <v>4112</v>
      </c>
      <c r="B1579" s="7" t="n">
        <v>2179</v>
      </c>
      <c r="C1579" s="7" t="s">
        <v>23</v>
      </c>
      <c r="D1579" s="7" t="s">
        <v>4113</v>
      </c>
      <c r="E1579" s="7" t="s">
        <v>4114</v>
      </c>
      <c r="F1579" s="7" t="n">
        <v>5986</v>
      </c>
      <c r="G1579" s="7" t="n">
        <v>70</v>
      </c>
      <c r="H1579" s="7" t="n">
        <v>0</v>
      </c>
      <c r="I1579" s="7" t="n">
        <v>14</v>
      </c>
      <c r="J1579" s="7" t="s">
        <v>7573</v>
      </c>
      <c r="K1579" s="7" t="s">
        <v>7573</v>
      </c>
    </row>
    <row r="1580" customFormat="false" ht="15" hidden="false" customHeight="false" outlineLevel="0" collapsed="false">
      <c r="A1580" s="7" t="s">
        <v>4115</v>
      </c>
      <c r="B1580" s="7" t="n">
        <v>184</v>
      </c>
      <c r="C1580" s="7" t="s">
        <v>23</v>
      </c>
      <c r="D1580" s="7" t="s">
        <v>4116</v>
      </c>
      <c r="E1580" s="7" t="s">
        <v>4117</v>
      </c>
      <c r="F1580" s="7" t="n">
        <v>9530</v>
      </c>
      <c r="G1580" s="7" t="n">
        <v>69</v>
      </c>
      <c r="H1580" s="7" t="n">
        <v>0</v>
      </c>
      <c r="I1580" s="7" t="n">
        <v>1</v>
      </c>
      <c r="J1580" s="7" t="s">
        <v>7573</v>
      </c>
      <c r="K1580" s="7" t="s">
        <v>7573</v>
      </c>
    </row>
    <row r="1581" customFormat="false" ht="15" hidden="false" customHeight="false" outlineLevel="0" collapsed="false">
      <c r="A1581" s="7" t="s">
        <v>4118</v>
      </c>
      <c r="B1581" s="7" t="n">
        <v>122</v>
      </c>
      <c r="C1581" s="7" t="s">
        <v>23</v>
      </c>
      <c r="E1581" s="7" t="s">
        <v>4119</v>
      </c>
      <c r="F1581" s="7" t="n">
        <v>7912</v>
      </c>
      <c r="G1581" s="7" t="n">
        <v>78</v>
      </c>
      <c r="H1581" s="7" t="n">
        <v>0</v>
      </c>
      <c r="I1581" s="7" t="n">
        <v>8</v>
      </c>
      <c r="J1581" s="7" t="s">
        <v>7573</v>
      </c>
      <c r="K1581" s="7" t="s">
        <v>7573</v>
      </c>
    </row>
    <row r="1582" customFormat="false" ht="15" hidden="false" customHeight="false" outlineLevel="0" collapsed="false">
      <c r="A1582" s="7" t="s">
        <v>4120</v>
      </c>
      <c r="B1582" s="7" t="n">
        <v>119</v>
      </c>
      <c r="C1582" s="7" t="s">
        <v>23</v>
      </c>
      <c r="F1582" s="7" t="n">
        <v>5268</v>
      </c>
      <c r="G1582" s="7" t="n">
        <v>73</v>
      </c>
      <c r="H1582" s="7" t="n">
        <v>0</v>
      </c>
      <c r="I1582" s="7" t="n">
        <v>6</v>
      </c>
      <c r="J1582" s="7" t="s">
        <v>7573</v>
      </c>
      <c r="K1582" s="7" t="s">
        <v>7573</v>
      </c>
    </row>
    <row r="1583" customFormat="false" ht="15" hidden="false" customHeight="false" outlineLevel="0" collapsed="false">
      <c r="A1583" s="7" t="s">
        <v>4121</v>
      </c>
      <c r="B1583" s="7" t="n">
        <v>377</v>
      </c>
      <c r="C1583" s="7" t="s">
        <v>23</v>
      </c>
      <c r="D1583" s="7" t="s">
        <v>4122</v>
      </c>
      <c r="E1583" s="7" t="s">
        <v>4123</v>
      </c>
      <c r="F1583" s="7" t="n">
        <v>13427</v>
      </c>
      <c r="G1583" s="7" t="n">
        <v>124</v>
      </c>
      <c r="H1583" s="7" t="n">
        <v>0</v>
      </c>
      <c r="I1583" s="7" t="n">
        <v>10</v>
      </c>
      <c r="J1583" s="7" t="s">
        <v>7573</v>
      </c>
      <c r="K1583" s="7" t="s">
        <v>7573</v>
      </c>
    </row>
    <row r="1584" customFormat="false" ht="15" hidden="false" customHeight="false" outlineLevel="0" collapsed="false">
      <c r="A1584" s="7" t="s">
        <v>4124</v>
      </c>
      <c r="B1584" s="7" t="n">
        <v>164</v>
      </c>
      <c r="C1584" s="7" t="s">
        <v>23</v>
      </c>
      <c r="E1584" s="7" t="s">
        <v>4125</v>
      </c>
      <c r="F1584" s="7" t="n">
        <v>5194</v>
      </c>
      <c r="G1584" s="7" t="n">
        <v>44</v>
      </c>
      <c r="H1584" s="7" t="n">
        <v>0</v>
      </c>
      <c r="I1584" s="7" t="n">
        <v>4</v>
      </c>
      <c r="J1584" s="7" t="s">
        <v>7573</v>
      </c>
      <c r="K1584" s="7" t="s">
        <v>7573</v>
      </c>
    </row>
    <row r="1585" customFormat="false" ht="15" hidden="false" customHeight="false" outlineLevel="0" collapsed="false">
      <c r="A1585" s="7" t="s">
        <v>4126</v>
      </c>
      <c r="B1585" s="7" t="n">
        <v>460</v>
      </c>
      <c r="C1585" s="7" t="s">
        <v>23</v>
      </c>
      <c r="D1585" s="7" t="s">
        <v>4127</v>
      </c>
      <c r="E1585" s="7" t="s">
        <v>4128</v>
      </c>
      <c r="F1585" s="7" t="n">
        <v>20945</v>
      </c>
      <c r="G1585" s="7" t="n">
        <v>188</v>
      </c>
      <c r="H1585" s="7" t="n">
        <v>0</v>
      </c>
      <c r="I1585" s="7" t="n">
        <v>102</v>
      </c>
      <c r="J1585" s="7" t="s">
        <v>7573</v>
      </c>
      <c r="K1585" s="7" t="s">
        <v>7573</v>
      </c>
    </row>
    <row r="1586" customFormat="false" ht="15" hidden="false" customHeight="false" outlineLevel="0" collapsed="false">
      <c r="A1586" s="7" t="s">
        <v>4129</v>
      </c>
      <c r="B1586" s="7" t="n">
        <v>104</v>
      </c>
      <c r="C1586" s="7" t="s">
        <v>23</v>
      </c>
      <c r="D1586" s="7" t="s">
        <v>4130</v>
      </c>
      <c r="E1586" s="7" t="s">
        <v>4131</v>
      </c>
      <c r="F1586" s="7" t="n">
        <v>5674</v>
      </c>
      <c r="G1586" s="7" t="n">
        <v>78</v>
      </c>
      <c r="H1586" s="7" t="n">
        <v>0</v>
      </c>
      <c r="I1586" s="7" t="n">
        <v>15</v>
      </c>
      <c r="J1586" s="7" t="s">
        <v>7573</v>
      </c>
      <c r="K1586" s="7" t="s">
        <v>7573</v>
      </c>
    </row>
    <row r="1587" customFormat="false" ht="15" hidden="false" customHeight="false" outlineLevel="0" collapsed="false">
      <c r="A1587" s="7" t="s">
        <v>4132</v>
      </c>
      <c r="B1587" s="7" t="n">
        <v>190</v>
      </c>
      <c r="C1587" s="7" t="s">
        <v>23</v>
      </c>
      <c r="D1587" s="7" t="s">
        <v>4133</v>
      </c>
      <c r="E1587" s="7" t="s">
        <v>4134</v>
      </c>
      <c r="F1587" s="7" t="n">
        <v>30443</v>
      </c>
      <c r="G1587" s="7" t="n">
        <v>290</v>
      </c>
      <c r="H1587" s="7" t="n">
        <v>0</v>
      </c>
      <c r="I1587" s="7" t="n">
        <v>75</v>
      </c>
      <c r="J1587" s="7" t="s">
        <v>7573</v>
      </c>
      <c r="K1587" s="7" t="s">
        <v>7573</v>
      </c>
    </row>
    <row r="1588" customFormat="false" ht="15" hidden="false" customHeight="false" outlineLevel="0" collapsed="false">
      <c r="A1588" s="7" t="s">
        <v>4135</v>
      </c>
      <c r="B1588" s="7" t="n">
        <v>491</v>
      </c>
      <c r="C1588" s="7" t="s">
        <v>23</v>
      </c>
      <c r="E1588" s="7" t="s">
        <v>4136</v>
      </c>
      <c r="F1588" s="7" t="n">
        <v>12167</v>
      </c>
      <c r="G1588" s="7" t="n">
        <v>134</v>
      </c>
      <c r="H1588" s="7" t="n">
        <v>0</v>
      </c>
      <c r="I1588" s="7" t="n">
        <v>14</v>
      </c>
      <c r="J1588" s="7" t="s">
        <v>7573</v>
      </c>
      <c r="K1588" s="7" t="s">
        <v>7573</v>
      </c>
    </row>
    <row r="1589" customFormat="false" ht="15" hidden="false" customHeight="false" outlineLevel="0" collapsed="false">
      <c r="A1589" s="7" t="s">
        <v>4137</v>
      </c>
      <c r="B1589" s="7" t="n">
        <v>190</v>
      </c>
      <c r="C1589" s="7" t="s">
        <v>23</v>
      </c>
      <c r="D1589" s="7" t="s">
        <v>4138</v>
      </c>
      <c r="E1589" s="7" t="s">
        <v>4139</v>
      </c>
      <c r="F1589" s="7" t="n">
        <v>5746</v>
      </c>
      <c r="G1589" s="7" t="n">
        <v>64</v>
      </c>
      <c r="H1589" s="7" t="n">
        <v>0</v>
      </c>
      <c r="I1589" s="7" t="n">
        <v>9</v>
      </c>
      <c r="J1589" s="7" t="s">
        <v>7573</v>
      </c>
      <c r="K1589" s="7" t="s">
        <v>7573</v>
      </c>
    </row>
    <row r="1590" customFormat="false" ht="15" hidden="false" customHeight="false" outlineLevel="0" collapsed="false">
      <c r="A1590" s="7" t="s">
        <v>4140</v>
      </c>
      <c r="B1590" s="7" t="n">
        <v>268</v>
      </c>
      <c r="C1590" s="7" t="s">
        <v>23</v>
      </c>
      <c r="E1590" s="7" t="s">
        <v>4141</v>
      </c>
      <c r="F1590" s="7" t="n">
        <v>32643</v>
      </c>
      <c r="G1590" s="7" t="n">
        <v>298</v>
      </c>
      <c r="H1590" s="7" t="n">
        <v>0</v>
      </c>
      <c r="I1590" s="7" t="n">
        <v>3</v>
      </c>
      <c r="J1590" s="7" t="s">
        <v>7573</v>
      </c>
      <c r="K1590" s="7" t="s">
        <v>7573</v>
      </c>
    </row>
    <row r="1591" customFormat="false" ht="15" hidden="false" customHeight="false" outlineLevel="0" collapsed="false">
      <c r="A1591" s="7" t="s">
        <v>4142</v>
      </c>
      <c r="B1591" s="7" t="n">
        <v>3754</v>
      </c>
      <c r="C1591" s="7" t="s">
        <v>23</v>
      </c>
      <c r="D1591" s="7" t="s">
        <v>4143</v>
      </c>
      <c r="E1591" s="7" t="s">
        <v>4144</v>
      </c>
      <c r="F1591" s="7" t="n">
        <v>42802</v>
      </c>
      <c r="G1591" s="7" t="n">
        <v>619</v>
      </c>
      <c r="H1591" s="7" t="n">
        <v>4</v>
      </c>
      <c r="I1591" s="7" t="n">
        <v>320</v>
      </c>
      <c r="J1591" s="7" t="s">
        <v>7573</v>
      </c>
      <c r="K1591" s="7" t="s">
        <v>7573</v>
      </c>
    </row>
    <row r="1592" customFormat="false" ht="15" hidden="false" customHeight="false" outlineLevel="0" collapsed="false">
      <c r="A1592" s="7" t="s">
        <v>4145</v>
      </c>
      <c r="B1592" s="7" t="n">
        <v>497</v>
      </c>
      <c r="C1592" s="7" t="s">
        <v>23</v>
      </c>
      <c r="D1592" s="7" t="s">
        <v>4146</v>
      </c>
      <c r="E1592" s="7" t="s">
        <v>4147</v>
      </c>
      <c r="F1592" s="7" t="n">
        <v>50302</v>
      </c>
      <c r="G1592" s="7" t="n">
        <v>453</v>
      </c>
      <c r="H1592" s="7" t="n">
        <v>0</v>
      </c>
      <c r="I1592" s="7" t="n">
        <v>6</v>
      </c>
      <c r="J1592" s="7" t="s">
        <v>7573</v>
      </c>
      <c r="K1592" s="7" t="s">
        <v>7573</v>
      </c>
    </row>
    <row r="1593" customFormat="false" ht="15" hidden="false" customHeight="false" outlineLevel="0" collapsed="false">
      <c r="A1593" s="7" t="s">
        <v>4148</v>
      </c>
      <c r="B1593" s="7" t="n">
        <v>353</v>
      </c>
      <c r="C1593" s="7" t="s">
        <v>23</v>
      </c>
      <c r="E1593" s="7" t="s">
        <v>4149</v>
      </c>
      <c r="F1593" s="7" t="n">
        <v>19555</v>
      </c>
      <c r="G1593" s="7" t="n">
        <v>15</v>
      </c>
      <c r="H1593" s="7" t="n">
        <v>0</v>
      </c>
      <c r="I1593" s="7" t="n">
        <v>11</v>
      </c>
      <c r="J1593" s="7" t="s">
        <v>7573</v>
      </c>
      <c r="K1593" s="7" t="s">
        <v>7573</v>
      </c>
    </row>
    <row r="1594" customFormat="false" ht="15" hidden="false" customHeight="false" outlineLevel="0" collapsed="false">
      <c r="A1594" s="7" t="s">
        <v>4150</v>
      </c>
      <c r="B1594" s="7" t="n">
        <v>2410</v>
      </c>
      <c r="C1594" s="7" t="s">
        <v>23</v>
      </c>
      <c r="E1594" s="7" t="s">
        <v>4151</v>
      </c>
      <c r="F1594" s="7" t="n">
        <v>17499</v>
      </c>
      <c r="G1594" s="7" t="n">
        <v>168</v>
      </c>
      <c r="H1594" s="7" t="n">
        <v>0</v>
      </c>
      <c r="I1594" s="7" t="n">
        <v>12</v>
      </c>
      <c r="J1594" s="7" t="s">
        <v>7573</v>
      </c>
      <c r="K1594" s="7" t="s">
        <v>7573</v>
      </c>
    </row>
    <row r="1595" customFormat="false" ht="15" hidden="false" customHeight="false" outlineLevel="0" collapsed="false">
      <c r="A1595" s="7" t="s">
        <v>4152</v>
      </c>
      <c r="B1595" s="7" t="n">
        <v>1524</v>
      </c>
      <c r="C1595" s="7" t="s">
        <v>23</v>
      </c>
      <c r="D1595" s="7" t="s">
        <v>4153</v>
      </c>
      <c r="E1595" s="7" t="s">
        <v>4154</v>
      </c>
      <c r="F1595" s="7" t="n">
        <v>110027</v>
      </c>
      <c r="G1595" s="7" t="n">
        <v>1176</v>
      </c>
      <c r="H1595" s="7" t="n">
        <v>0</v>
      </c>
      <c r="I1595" s="7" t="n">
        <v>69</v>
      </c>
      <c r="J1595" s="7" t="s">
        <v>7573</v>
      </c>
      <c r="K1595" s="7" t="s">
        <v>7573</v>
      </c>
    </row>
    <row r="1596" customFormat="false" ht="15" hidden="false" customHeight="false" outlineLevel="0" collapsed="false">
      <c r="A1596" s="7" t="s">
        <v>4155</v>
      </c>
      <c r="B1596" s="7" t="n">
        <v>244</v>
      </c>
      <c r="C1596" s="7" t="s">
        <v>23</v>
      </c>
      <c r="E1596" s="7" t="s">
        <v>4156</v>
      </c>
      <c r="F1596" s="7" t="n">
        <v>39284</v>
      </c>
      <c r="G1596" s="7" t="n">
        <v>392</v>
      </c>
      <c r="H1596" s="7" t="n">
        <v>0</v>
      </c>
      <c r="I1596" s="7" t="n">
        <v>37</v>
      </c>
      <c r="J1596" s="7" t="s">
        <v>7573</v>
      </c>
      <c r="K1596" s="7" t="s">
        <v>7573</v>
      </c>
    </row>
    <row r="1597" customFormat="false" ht="15" hidden="false" customHeight="false" outlineLevel="0" collapsed="false">
      <c r="A1597" s="7" t="s">
        <v>4157</v>
      </c>
      <c r="B1597" s="7" t="n">
        <v>163</v>
      </c>
      <c r="C1597" s="7" t="s">
        <v>23</v>
      </c>
      <c r="D1597" s="7" t="s">
        <v>4158</v>
      </c>
      <c r="E1597" s="7" t="s">
        <v>4159</v>
      </c>
      <c r="F1597" s="7" t="n">
        <v>7858</v>
      </c>
      <c r="G1597" s="7" t="n">
        <v>85</v>
      </c>
      <c r="H1597" s="7" t="n">
        <v>0</v>
      </c>
      <c r="I1597" s="7" t="n">
        <v>4</v>
      </c>
      <c r="J1597" s="7" t="s">
        <v>7573</v>
      </c>
      <c r="K1597" s="7" t="s">
        <v>7573</v>
      </c>
    </row>
    <row r="1598" customFormat="false" ht="15" hidden="false" customHeight="false" outlineLevel="0" collapsed="false">
      <c r="A1598" s="7" t="s">
        <v>4160</v>
      </c>
      <c r="B1598" s="7" t="n">
        <v>160</v>
      </c>
      <c r="C1598" s="7" t="s">
        <v>23</v>
      </c>
      <c r="D1598" s="7" t="s">
        <v>4161</v>
      </c>
      <c r="E1598" s="7" t="s">
        <v>4162</v>
      </c>
      <c r="F1598" s="7" t="n">
        <v>9732</v>
      </c>
      <c r="G1598" s="7" t="n">
        <v>52</v>
      </c>
      <c r="H1598" s="7" t="n">
        <v>0</v>
      </c>
      <c r="I1598" s="7" t="n">
        <v>5</v>
      </c>
      <c r="J1598" s="7" t="s">
        <v>7573</v>
      </c>
      <c r="K1598" s="7" t="s">
        <v>7573</v>
      </c>
    </row>
    <row r="1599" customFormat="false" ht="15" hidden="false" customHeight="false" outlineLevel="0" collapsed="false">
      <c r="A1599" s="7" t="s">
        <v>4163</v>
      </c>
      <c r="B1599" s="7" t="n">
        <v>6702</v>
      </c>
      <c r="C1599" s="7" t="s">
        <v>23</v>
      </c>
      <c r="D1599" s="7" t="s">
        <v>4164</v>
      </c>
      <c r="E1599" s="7" t="s">
        <v>4165</v>
      </c>
      <c r="F1599" s="7" t="n">
        <v>12788</v>
      </c>
      <c r="G1599" s="7" t="n">
        <v>100</v>
      </c>
      <c r="H1599" s="7" t="n">
        <v>0</v>
      </c>
      <c r="I1599" s="7" t="n">
        <v>10</v>
      </c>
      <c r="J1599" s="7" t="s">
        <v>7573</v>
      </c>
      <c r="K1599" s="7" t="s">
        <v>7573</v>
      </c>
    </row>
    <row r="1600" customFormat="false" ht="15" hidden="false" customHeight="false" outlineLevel="0" collapsed="false">
      <c r="A1600" s="7" t="s">
        <v>4166</v>
      </c>
      <c r="B1600" s="7" t="n">
        <v>14888</v>
      </c>
      <c r="C1600" s="7" t="s">
        <v>23</v>
      </c>
      <c r="E1600" s="7" t="s">
        <v>4167</v>
      </c>
      <c r="F1600" s="7" t="n">
        <v>11359</v>
      </c>
      <c r="G1600" s="7" t="n">
        <v>151</v>
      </c>
      <c r="H1600" s="7" t="n">
        <v>0</v>
      </c>
      <c r="I1600" s="7" t="n">
        <v>27</v>
      </c>
      <c r="J1600" s="7" t="s">
        <v>7573</v>
      </c>
      <c r="K1600" s="7" t="s">
        <v>7573</v>
      </c>
    </row>
    <row r="1601" customFormat="false" ht="15" hidden="false" customHeight="false" outlineLevel="0" collapsed="false">
      <c r="A1601" s="7" t="s">
        <v>4168</v>
      </c>
      <c r="B1601" s="7" t="n">
        <v>6311</v>
      </c>
      <c r="C1601" s="7" t="s">
        <v>23</v>
      </c>
      <c r="D1601" s="7" t="s">
        <v>4169</v>
      </c>
      <c r="E1601" s="7" t="s">
        <v>4170</v>
      </c>
      <c r="F1601" s="7" t="n">
        <v>17607</v>
      </c>
      <c r="G1601" s="7" t="n">
        <v>140</v>
      </c>
      <c r="H1601" s="7" t="n">
        <v>3</v>
      </c>
      <c r="I1601" s="7" t="n">
        <v>27</v>
      </c>
      <c r="J1601" s="7" t="s">
        <v>7573</v>
      </c>
      <c r="K1601" s="7" t="s">
        <v>7573</v>
      </c>
    </row>
    <row r="1602" customFormat="false" ht="15" hidden="false" customHeight="false" outlineLevel="0" collapsed="false">
      <c r="A1602" s="7" t="s">
        <v>4171</v>
      </c>
      <c r="B1602" s="7" t="n">
        <v>130</v>
      </c>
      <c r="C1602" s="7" t="s">
        <v>23</v>
      </c>
      <c r="D1602" s="7" t="s">
        <v>4172</v>
      </c>
      <c r="E1602" s="7" t="s">
        <v>4173</v>
      </c>
      <c r="F1602" s="7" t="n">
        <v>184134</v>
      </c>
      <c r="G1602" s="7" t="n">
        <v>81</v>
      </c>
      <c r="H1602" s="7" t="n">
        <v>0</v>
      </c>
      <c r="I1602" s="7" t="n">
        <v>27</v>
      </c>
      <c r="J1602" s="7" t="s">
        <v>7573</v>
      </c>
      <c r="K1602" s="7" t="s">
        <v>7573</v>
      </c>
    </row>
    <row r="1603" customFormat="false" ht="15" hidden="false" customHeight="false" outlineLevel="0" collapsed="false">
      <c r="A1603" s="7" t="s">
        <v>4174</v>
      </c>
      <c r="B1603" s="7" t="n">
        <v>239</v>
      </c>
      <c r="C1603" s="7" t="s">
        <v>23</v>
      </c>
      <c r="D1603" s="7" t="s">
        <v>4175</v>
      </c>
      <c r="E1603" s="7" t="s">
        <v>4176</v>
      </c>
      <c r="F1603" s="7" t="n">
        <v>6149</v>
      </c>
      <c r="G1603" s="7" t="n">
        <v>77</v>
      </c>
      <c r="H1603" s="7" t="n">
        <v>1</v>
      </c>
      <c r="I1603" s="7" t="n">
        <v>10</v>
      </c>
      <c r="J1603" s="7" t="s">
        <v>7573</v>
      </c>
      <c r="K1603" s="7" t="s">
        <v>7573</v>
      </c>
    </row>
    <row r="1604" customFormat="false" ht="15" hidden="false" customHeight="false" outlineLevel="0" collapsed="false">
      <c r="A1604" s="7" t="s">
        <v>4177</v>
      </c>
      <c r="B1604" s="7" t="n">
        <v>124</v>
      </c>
      <c r="C1604" s="7" t="s">
        <v>23</v>
      </c>
      <c r="D1604" s="7" t="s">
        <v>4178</v>
      </c>
      <c r="E1604" s="7" t="s">
        <v>4179</v>
      </c>
      <c r="F1604" s="7" t="n">
        <v>7701</v>
      </c>
      <c r="G1604" s="7" t="n">
        <v>120</v>
      </c>
      <c r="H1604" s="7" t="n">
        <v>1</v>
      </c>
      <c r="I1604" s="7" t="n">
        <v>51</v>
      </c>
      <c r="J1604" s="7" t="s">
        <v>7573</v>
      </c>
      <c r="K1604" s="7" t="s">
        <v>7573</v>
      </c>
    </row>
    <row r="1605" customFormat="false" ht="15" hidden="false" customHeight="false" outlineLevel="0" collapsed="false">
      <c r="A1605" s="7" t="s">
        <v>4180</v>
      </c>
      <c r="B1605" s="7" t="n">
        <v>250</v>
      </c>
      <c r="C1605" s="7" t="s">
        <v>23</v>
      </c>
      <c r="D1605" s="7" t="s">
        <v>4181</v>
      </c>
      <c r="E1605" s="7" t="s">
        <v>4182</v>
      </c>
      <c r="F1605" s="7" t="n">
        <v>8609</v>
      </c>
      <c r="G1605" s="7" t="n">
        <v>124</v>
      </c>
      <c r="H1605" s="7" t="n">
        <v>0</v>
      </c>
      <c r="I1605" s="7" t="n">
        <v>838</v>
      </c>
      <c r="J1605" s="7" t="s">
        <v>7573</v>
      </c>
      <c r="K1605" s="7" t="s">
        <v>7573</v>
      </c>
    </row>
    <row r="1606" customFormat="false" ht="15" hidden="false" customHeight="false" outlineLevel="0" collapsed="false">
      <c r="A1606" s="7" t="s">
        <v>4183</v>
      </c>
      <c r="B1606" s="7" t="n">
        <v>214</v>
      </c>
      <c r="C1606" s="7" t="s">
        <v>23</v>
      </c>
      <c r="E1606" s="7" t="s">
        <v>4184</v>
      </c>
      <c r="F1606" s="7" t="n">
        <v>6974</v>
      </c>
      <c r="G1606" s="7" t="n">
        <v>61</v>
      </c>
      <c r="H1606" s="7" t="n">
        <v>0</v>
      </c>
      <c r="I1606" s="7" t="n">
        <v>3</v>
      </c>
      <c r="J1606" s="7" t="s">
        <v>7573</v>
      </c>
      <c r="K1606" s="7" t="s">
        <v>7573</v>
      </c>
    </row>
    <row r="1607" customFormat="false" ht="15" hidden="false" customHeight="false" outlineLevel="0" collapsed="false">
      <c r="A1607" s="7" t="s">
        <v>4185</v>
      </c>
      <c r="B1607" s="7" t="n">
        <v>471</v>
      </c>
      <c r="C1607" s="7" t="s">
        <v>23</v>
      </c>
      <c r="D1607" s="7" t="s">
        <v>4186</v>
      </c>
      <c r="E1607" s="7" t="s">
        <v>4187</v>
      </c>
      <c r="F1607" s="7" t="n">
        <v>12972</v>
      </c>
      <c r="G1607" s="7" t="n">
        <v>268</v>
      </c>
      <c r="H1607" s="7" t="n">
        <v>0</v>
      </c>
      <c r="I1607" s="7" t="n">
        <v>16</v>
      </c>
      <c r="J1607" s="7" t="s">
        <v>7573</v>
      </c>
      <c r="K1607" s="7" t="s">
        <v>7573</v>
      </c>
    </row>
    <row r="1608" customFormat="false" ht="15" hidden="false" customHeight="false" outlineLevel="0" collapsed="false">
      <c r="A1608" s="7" t="s">
        <v>4188</v>
      </c>
      <c r="B1608" s="7" t="n">
        <v>141</v>
      </c>
      <c r="C1608" s="7" t="s">
        <v>23</v>
      </c>
      <c r="D1608" s="7" t="s">
        <v>4189</v>
      </c>
      <c r="E1608" s="7" t="s">
        <v>4190</v>
      </c>
      <c r="F1608" s="7" t="n">
        <v>6364</v>
      </c>
      <c r="G1608" s="7" t="n">
        <v>53</v>
      </c>
      <c r="H1608" s="7" t="n">
        <v>0</v>
      </c>
      <c r="I1608" s="7" t="n">
        <v>31</v>
      </c>
      <c r="J1608" s="7" t="s">
        <v>7573</v>
      </c>
      <c r="K1608" s="7" t="s">
        <v>7573</v>
      </c>
    </row>
    <row r="1609" customFormat="false" ht="15" hidden="false" customHeight="false" outlineLevel="0" collapsed="false">
      <c r="A1609" s="7" t="s">
        <v>4191</v>
      </c>
      <c r="B1609" s="7" t="n">
        <v>3304</v>
      </c>
      <c r="C1609" s="7" t="s">
        <v>23</v>
      </c>
      <c r="D1609" s="7" t="s">
        <v>4192</v>
      </c>
      <c r="E1609" s="7" t="s">
        <v>4193</v>
      </c>
      <c r="F1609" s="7" t="n">
        <v>5304</v>
      </c>
      <c r="G1609" s="7" t="n">
        <v>63</v>
      </c>
      <c r="H1609" s="7" t="n">
        <v>0</v>
      </c>
      <c r="I1609" s="7" t="n">
        <v>14</v>
      </c>
      <c r="J1609" s="7" t="s">
        <v>7573</v>
      </c>
      <c r="K1609" s="7" t="s">
        <v>7573</v>
      </c>
    </row>
    <row r="1610" customFormat="false" ht="15" hidden="false" customHeight="false" outlineLevel="0" collapsed="false">
      <c r="A1610" s="7" t="s">
        <v>4194</v>
      </c>
      <c r="B1610" s="7" t="n">
        <v>477</v>
      </c>
      <c r="C1610" s="7" t="s">
        <v>23</v>
      </c>
      <c r="D1610" s="7" t="s">
        <v>4195</v>
      </c>
      <c r="E1610" s="7" t="s">
        <v>4196</v>
      </c>
      <c r="F1610" s="7" t="n">
        <v>10127</v>
      </c>
      <c r="G1610" s="7" t="n">
        <v>187</v>
      </c>
      <c r="H1610" s="7" t="n">
        <v>0</v>
      </c>
      <c r="I1610" s="7" t="n">
        <v>2</v>
      </c>
      <c r="J1610" s="7" t="s">
        <v>7573</v>
      </c>
      <c r="K1610" s="7" t="s">
        <v>7573</v>
      </c>
    </row>
    <row r="1611" customFormat="false" ht="15" hidden="false" customHeight="false" outlineLevel="0" collapsed="false">
      <c r="A1611" s="7" t="s">
        <v>4197</v>
      </c>
      <c r="B1611" s="7" t="n">
        <v>101</v>
      </c>
      <c r="C1611" s="7" t="s">
        <v>23</v>
      </c>
      <c r="D1611" s="7" t="s">
        <v>4198</v>
      </c>
      <c r="E1611" s="7" t="s">
        <v>4199</v>
      </c>
      <c r="F1611" s="7" t="n">
        <v>10408</v>
      </c>
      <c r="G1611" s="7" t="n">
        <v>90</v>
      </c>
      <c r="H1611" s="7" t="n">
        <v>0</v>
      </c>
      <c r="I1611" s="7" t="n">
        <v>4</v>
      </c>
      <c r="J1611" s="7" t="s">
        <v>7573</v>
      </c>
      <c r="K1611" s="7" t="s">
        <v>7573</v>
      </c>
    </row>
    <row r="1612" customFormat="false" ht="15" hidden="false" customHeight="false" outlineLevel="0" collapsed="false">
      <c r="A1612" s="7" t="s">
        <v>4200</v>
      </c>
      <c r="B1612" s="7" t="n">
        <v>170</v>
      </c>
      <c r="C1612" s="7" t="s">
        <v>23</v>
      </c>
      <c r="D1612" s="7" t="s">
        <v>4201</v>
      </c>
      <c r="E1612" s="7" t="s">
        <v>4202</v>
      </c>
      <c r="F1612" s="7" t="n">
        <v>6101</v>
      </c>
      <c r="G1612" s="7" t="n">
        <v>52</v>
      </c>
      <c r="H1612" s="7" t="n">
        <v>0</v>
      </c>
      <c r="I1612" s="7" t="n">
        <v>2</v>
      </c>
      <c r="J1612" s="7" t="s">
        <v>7573</v>
      </c>
      <c r="K1612" s="7" t="s">
        <v>7573</v>
      </c>
    </row>
    <row r="1613" customFormat="false" ht="15" hidden="false" customHeight="false" outlineLevel="0" collapsed="false">
      <c r="A1613" s="7" t="s">
        <v>4203</v>
      </c>
      <c r="B1613" s="7" t="n">
        <v>880</v>
      </c>
      <c r="C1613" s="7" t="s">
        <v>23</v>
      </c>
      <c r="D1613" s="7" t="s">
        <v>4204</v>
      </c>
      <c r="E1613" s="7" t="s">
        <v>4205</v>
      </c>
      <c r="F1613" s="7" t="n">
        <v>13032</v>
      </c>
      <c r="G1613" s="7" t="n">
        <v>209</v>
      </c>
      <c r="H1613" s="7" t="n">
        <v>0</v>
      </c>
      <c r="I1613" s="7" t="n">
        <v>27</v>
      </c>
      <c r="J1613" s="7" t="s">
        <v>7573</v>
      </c>
      <c r="K1613" s="7" t="s">
        <v>7573</v>
      </c>
    </row>
    <row r="1614" customFormat="false" ht="15" hidden="false" customHeight="false" outlineLevel="0" collapsed="false">
      <c r="A1614" s="7" t="s">
        <v>4206</v>
      </c>
      <c r="B1614" s="7" t="n">
        <v>134</v>
      </c>
      <c r="C1614" s="7" t="s">
        <v>23</v>
      </c>
      <c r="D1614" s="7" t="s">
        <v>4207</v>
      </c>
      <c r="E1614" s="7" t="s">
        <v>4208</v>
      </c>
      <c r="F1614" s="7" t="n">
        <v>50549</v>
      </c>
      <c r="G1614" s="7" t="n">
        <v>446</v>
      </c>
      <c r="H1614" s="7" t="n">
        <v>0</v>
      </c>
      <c r="I1614" s="7" t="n">
        <v>10</v>
      </c>
      <c r="J1614" s="7" t="s">
        <v>7573</v>
      </c>
      <c r="K1614" s="7" t="s">
        <v>7573</v>
      </c>
    </row>
    <row r="1615" customFormat="false" ht="15" hidden="false" customHeight="false" outlineLevel="0" collapsed="false">
      <c r="A1615" s="7" t="s">
        <v>4209</v>
      </c>
      <c r="B1615" s="7" t="n">
        <v>976</v>
      </c>
      <c r="C1615" s="7" t="s">
        <v>23</v>
      </c>
      <c r="D1615" s="7" t="s">
        <v>4210</v>
      </c>
      <c r="E1615" s="7" t="s">
        <v>4211</v>
      </c>
      <c r="F1615" s="7" t="n">
        <v>17288</v>
      </c>
      <c r="G1615" s="7" t="n">
        <v>208</v>
      </c>
      <c r="H1615" s="7" t="n">
        <v>0</v>
      </c>
      <c r="I1615" s="7" t="n">
        <v>34</v>
      </c>
      <c r="J1615" s="7" t="s">
        <v>7573</v>
      </c>
      <c r="K1615" s="7" t="s">
        <v>7573</v>
      </c>
    </row>
    <row r="1616" customFormat="false" ht="15" hidden="false" customHeight="false" outlineLevel="0" collapsed="false">
      <c r="A1616" s="7" t="s">
        <v>4212</v>
      </c>
      <c r="B1616" s="7" t="n">
        <v>483</v>
      </c>
      <c r="C1616" s="7" t="s">
        <v>23</v>
      </c>
      <c r="E1616" s="7" t="s">
        <v>4213</v>
      </c>
      <c r="F1616" s="7" t="n">
        <v>5696</v>
      </c>
      <c r="G1616" s="7" t="n">
        <v>59</v>
      </c>
      <c r="H1616" s="7" t="n">
        <v>0</v>
      </c>
      <c r="I1616" s="7" t="n">
        <v>8</v>
      </c>
      <c r="J1616" s="7" t="s">
        <v>7573</v>
      </c>
      <c r="K1616" s="7" t="s">
        <v>7573</v>
      </c>
    </row>
    <row r="1617" customFormat="false" ht="15" hidden="false" customHeight="false" outlineLevel="0" collapsed="false">
      <c r="A1617" s="7" t="s">
        <v>4214</v>
      </c>
      <c r="B1617" s="7" t="n">
        <v>2140</v>
      </c>
      <c r="C1617" s="7" t="s">
        <v>23</v>
      </c>
      <c r="D1617" s="7" t="s">
        <v>4215</v>
      </c>
      <c r="E1617" s="7" t="s">
        <v>4216</v>
      </c>
      <c r="F1617" s="7" t="n">
        <v>14595</v>
      </c>
      <c r="G1617" s="7" t="n">
        <v>115</v>
      </c>
      <c r="H1617" s="7" t="n">
        <v>0</v>
      </c>
      <c r="I1617" s="7" t="n">
        <v>7</v>
      </c>
      <c r="J1617" s="7" t="s">
        <v>7573</v>
      </c>
      <c r="K1617" s="7" t="s">
        <v>7573</v>
      </c>
    </row>
    <row r="1618" customFormat="false" ht="15" hidden="false" customHeight="false" outlineLevel="0" collapsed="false">
      <c r="A1618" s="7" t="s">
        <v>4217</v>
      </c>
      <c r="B1618" s="7" t="n">
        <v>390</v>
      </c>
      <c r="C1618" s="7" t="s">
        <v>23</v>
      </c>
      <c r="E1618" s="7" t="s">
        <v>4218</v>
      </c>
      <c r="F1618" s="7" t="n">
        <v>10125</v>
      </c>
      <c r="G1618" s="7" t="n">
        <v>101</v>
      </c>
      <c r="H1618" s="7" t="n">
        <v>0</v>
      </c>
      <c r="I1618" s="7" t="n">
        <v>126</v>
      </c>
      <c r="J1618" s="7" t="s">
        <v>7573</v>
      </c>
      <c r="K1618" s="7" t="s">
        <v>7573</v>
      </c>
    </row>
    <row r="1619" customFormat="false" ht="15" hidden="false" customHeight="false" outlineLevel="0" collapsed="false">
      <c r="A1619" s="7" t="s">
        <v>4219</v>
      </c>
      <c r="B1619" s="7" t="n">
        <v>102</v>
      </c>
      <c r="C1619" s="7" t="s">
        <v>23</v>
      </c>
      <c r="D1619" s="7" t="s">
        <v>4220</v>
      </c>
      <c r="E1619" s="7" t="s">
        <v>4221</v>
      </c>
      <c r="F1619" s="7" t="n">
        <v>37100</v>
      </c>
      <c r="G1619" s="7" t="n">
        <v>801</v>
      </c>
      <c r="H1619" s="7" t="n">
        <v>1</v>
      </c>
      <c r="I1619" s="7" t="n">
        <v>44</v>
      </c>
      <c r="J1619" s="7" t="s">
        <v>7573</v>
      </c>
      <c r="K1619" s="7" t="s">
        <v>7573</v>
      </c>
    </row>
    <row r="1620" customFormat="false" ht="15" hidden="false" customHeight="false" outlineLevel="0" collapsed="false">
      <c r="A1620" s="7" t="s">
        <v>4222</v>
      </c>
      <c r="B1620" s="7" t="n">
        <v>432</v>
      </c>
      <c r="C1620" s="7" t="s">
        <v>23</v>
      </c>
      <c r="E1620" s="7" t="s">
        <v>4223</v>
      </c>
      <c r="F1620" s="7" t="n">
        <v>11977</v>
      </c>
      <c r="G1620" s="7" t="n">
        <v>183</v>
      </c>
      <c r="H1620" s="7" t="n">
        <v>0</v>
      </c>
      <c r="I1620" s="7" t="n">
        <v>14</v>
      </c>
      <c r="J1620" s="7" t="s">
        <v>7573</v>
      </c>
      <c r="K1620" s="7" t="s">
        <v>7573</v>
      </c>
    </row>
    <row r="1621" customFormat="false" ht="15" hidden="false" customHeight="false" outlineLevel="0" collapsed="false">
      <c r="A1621" s="7" t="s">
        <v>4224</v>
      </c>
      <c r="B1621" s="7" t="n">
        <v>233</v>
      </c>
      <c r="C1621" s="7" t="s">
        <v>23</v>
      </c>
      <c r="D1621" s="7" t="s">
        <v>4225</v>
      </c>
      <c r="E1621" s="7" t="s">
        <v>4226</v>
      </c>
      <c r="F1621" s="7" t="n">
        <v>52432</v>
      </c>
      <c r="G1621" s="7" t="n">
        <v>263</v>
      </c>
      <c r="H1621" s="7" t="n">
        <v>0</v>
      </c>
      <c r="I1621" s="7" t="n">
        <v>14</v>
      </c>
      <c r="J1621" s="7" t="s">
        <v>7573</v>
      </c>
      <c r="K1621" s="7" t="s">
        <v>7573</v>
      </c>
    </row>
    <row r="1622" customFormat="false" ht="15" hidden="false" customHeight="false" outlineLevel="0" collapsed="false">
      <c r="A1622" s="7" t="s">
        <v>4227</v>
      </c>
      <c r="B1622" s="7" t="n">
        <v>4228</v>
      </c>
      <c r="C1622" s="7" t="s">
        <v>23</v>
      </c>
      <c r="D1622" s="7" t="s">
        <v>4228</v>
      </c>
      <c r="E1622" s="7" t="s">
        <v>4229</v>
      </c>
      <c r="F1622" s="7" t="n">
        <v>17009</v>
      </c>
      <c r="G1622" s="7" t="n">
        <v>278</v>
      </c>
      <c r="H1622" s="7" t="n">
        <v>0</v>
      </c>
      <c r="I1622" s="7" t="n">
        <v>23</v>
      </c>
      <c r="J1622" s="7" t="s">
        <v>7573</v>
      </c>
      <c r="K1622" s="7" t="s">
        <v>7573</v>
      </c>
    </row>
    <row r="1623" customFormat="false" ht="15" hidden="false" customHeight="false" outlineLevel="0" collapsed="false">
      <c r="A1623" s="7" t="s">
        <v>4230</v>
      </c>
      <c r="B1623" s="7" t="n">
        <v>107</v>
      </c>
      <c r="C1623" s="7" t="s">
        <v>23</v>
      </c>
      <c r="E1623" s="7" t="s">
        <v>4231</v>
      </c>
      <c r="F1623" s="7" t="n">
        <v>11524</v>
      </c>
      <c r="G1623" s="7" t="n">
        <v>157</v>
      </c>
      <c r="H1623" s="7" t="n">
        <v>0</v>
      </c>
      <c r="I1623" s="7" t="n">
        <v>5</v>
      </c>
      <c r="J1623" s="7" t="s">
        <v>7573</v>
      </c>
      <c r="K1623" s="7" t="s">
        <v>7573</v>
      </c>
    </row>
    <row r="1624" customFormat="false" ht="15" hidden="false" customHeight="false" outlineLevel="0" collapsed="false">
      <c r="A1624" s="7" t="s">
        <v>4232</v>
      </c>
      <c r="B1624" s="7" t="n">
        <v>7185</v>
      </c>
      <c r="C1624" s="7" t="s">
        <v>23</v>
      </c>
      <c r="D1624" s="7" t="s">
        <v>4233</v>
      </c>
      <c r="E1624" s="7" t="s">
        <v>4234</v>
      </c>
      <c r="F1624" s="7" t="n">
        <v>40104</v>
      </c>
      <c r="G1624" s="7" t="n">
        <v>383</v>
      </c>
      <c r="H1624" s="7" t="n">
        <v>0</v>
      </c>
      <c r="I1624" s="7" t="n">
        <v>321</v>
      </c>
      <c r="J1624" s="7" t="s">
        <v>7573</v>
      </c>
      <c r="K1624" s="7" t="s">
        <v>7573</v>
      </c>
    </row>
    <row r="1625" customFormat="false" ht="15" hidden="false" customHeight="false" outlineLevel="0" collapsed="false">
      <c r="A1625" s="7" t="s">
        <v>4235</v>
      </c>
      <c r="B1625" s="7" t="n">
        <v>198</v>
      </c>
      <c r="C1625" s="7" t="s">
        <v>23</v>
      </c>
      <c r="E1625" s="7" t="s">
        <v>4236</v>
      </c>
      <c r="F1625" s="7" t="n">
        <v>52134</v>
      </c>
      <c r="G1625" s="7" t="n">
        <v>497</v>
      </c>
      <c r="H1625" s="7" t="n">
        <v>0</v>
      </c>
      <c r="I1625" s="7" t="n">
        <v>26</v>
      </c>
      <c r="J1625" s="7" t="s">
        <v>7573</v>
      </c>
      <c r="K1625" s="7" t="s">
        <v>7573</v>
      </c>
    </row>
    <row r="1626" customFormat="false" ht="15" hidden="false" customHeight="false" outlineLevel="0" collapsed="false">
      <c r="A1626" s="7" t="s">
        <v>4237</v>
      </c>
      <c r="B1626" s="7" t="n">
        <v>1484</v>
      </c>
      <c r="C1626" s="7" t="s">
        <v>23</v>
      </c>
      <c r="D1626" s="7" t="s">
        <v>4238</v>
      </c>
      <c r="E1626" s="7" t="s">
        <v>4239</v>
      </c>
      <c r="F1626" s="7" t="n">
        <v>11988</v>
      </c>
      <c r="G1626" s="7" t="n">
        <v>99</v>
      </c>
      <c r="H1626" s="7" t="n">
        <v>0</v>
      </c>
      <c r="I1626" s="7" t="n">
        <v>28</v>
      </c>
      <c r="J1626" s="7" t="s">
        <v>7573</v>
      </c>
      <c r="K1626" s="7" t="s">
        <v>7573</v>
      </c>
    </row>
    <row r="1627" customFormat="false" ht="15" hidden="false" customHeight="false" outlineLevel="0" collapsed="false">
      <c r="A1627" s="7" t="s">
        <v>4240</v>
      </c>
      <c r="B1627" s="7" t="n">
        <v>401</v>
      </c>
      <c r="C1627" s="7" t="s">
        <v>23</v>
      </c>
      <c r="E1627" s="7" t="s">
        <v>4241</v>
      </c>
      <c r="F1627" s="7" t="n">
        <v>6165</v>
      </c>
      <c r="G1627" s="7" t="n">
        <v>104</v>
      </c>
      <c r="H1627" s="7" t="n">
        <v>0</v>
      </c>
      <c r="I1627" s="7" t="n">
        <v>16</v>
      </c>
      <c r="J1627" s="7" t="s">
        <v>7573</v>
      </c>
      <c r="K1627" s="7" t="s">
        <v>7573</v>
      </c>
    </row>
    <row r="1628" customFormat="false" ht="15" hidden="false" customHeight="false" outlineLevel="0" collapsed="false">
      <c r="A1628" s="7" t="s">
        <v>4242</v>
      </c>
      <c r="B1628" s="7" t="n">
        <v>935</v>
      </c>
      <c r="C1628" s="7" t="s">
        <v>23</v>
      </c>
      <c r="D1628" s="7" t="s">
        <v>4243</v>
      </c>
      <c r="E1628" s="7" t="s">
        <v>4244</v>
      </c>
      <c r="F1628" s="7" t="n">
        <v>18434</v>
      </c>
      <c r="G1628" s="7" t="n">
        <v>227</v>
      </c>
      <c r="H1628" s="7" t="n">
        <v>0</v>
      </c>
      <c r="I1628" s="7" t="n">
        <v>8</v>
      </c>
      <c r="J1628" s="7" t="s">
        <v>7573</v>
      </c>
      <c r="K1628" s="7" t="s">
        <v>7573</v>
      </c>
    </row>
    <row r="1629" customFormat="false" ht="15" hidden="false" customHeight="false" outlineLevel="0" collapsed="false">
      <c r="A1629" s="7" t="s">
        <v>4245</v>
      </c>
      <c r="B1629" s="7" t="n">
        <v>35120</v>
      </c>
      <c r="C1629" s="7" t="s">
        <v>23</v>
      </c>
      <c r="D1629" s="7" t="s">
        <v>4246</v>
      </c>
      <c r="E1629" s="7" t="s">
        <v>4247</v>
      </c>
      <c r="F1629" s="7" t="n">
        <v>138638</v>
      </c>
      <c r="G1629" s="7" t="n">
        <v>1538</v>
      </c>
      <c r="H1629" s="7" t="n">
        <v>3</v>
      </c>
      <c r="I1629" s="7" t="n">
        <v>62</v>
      </c>
      <c r="J1629" s="7" t="s">
        <v>7573</v>
      </c>
      <c r="K1629" s="7" t="s">
        <v>7573</v>
      </c>
    </row>
    <row r="1630" customFormat="false" ht="15" hidden="false" customHeight="false" outlineLevel="0" collapsed="false">
      <c r="A1630" s="7" t="s">
        <v>4248</v>
      </c>
      <c r="B1630" s="7" t="n">
        <v>587</v>
      </c>
      <c r="C1630" s="7" t="s">
        <v>23</v>
      </c>
      <c r="D1630" s="7" t="s">
        <v>4249</v>
      </c>
      <c r="E1630" s="7" t="s">
        <v>4250</v>
      </c>
      <c r="F1630" s="7" t="n">
        <v>25218</v>
      </c>
      <c r="G1630" s="7" t="n">
        <v>327</v>
      </c>
      <c r="H1630" s="7" t="n">
        <v>0</v>
      </c>
      <c r="I1630" s="7" t="n">
        <v>60</v>
      </c>
      <c r="J1630" s="7" t="s">
        <v>7573</v>
      </c>
      <c r="K1630" s="7" t="s">
        <v>7573</v>
      </c>
    </row>
    <row r="1631" customFormat="false" ht="15" hidden="false" customHeight="false" outlineLevel="0" collapsed="false">
      <c r="A1631" s="7" t="s">
        <v>4251</v>
      </c>
      <c r="B1631" s="7" t="n">
        <v>549</v>
      </c>
      <c r="C1631" s="7" t="s">
        <v>23</v>
      </c>
      <c r="D1631" s="7" t="s">
        <v>4252</v>
      </c>
      <c r="E1631" s="7" t="s">
        <v>4253</v>
      </c>
      <c r="F1631" s="7" t="n">
        <v>7039</v>
      </c>
      <c r="G1631" s="7" t="n">
        <v>47</v>
      </c>
      <c r="H1631" s="7" t="n">
        <v>0</v>
      </c>
      <c r="I1631" s="7" t="n">
        <v>4</v>
      </c>
      <c r="J1631" s="7" t="s">
        <v>7573</v>
      </c>
      <c r="K1631" s="7" t="s">
        <v>7573</v>
      </c>
    </row>
    <row r="1632" customFormat="false" ht="15" hidden="false" customHeight="false" outlineLevel="0" collapsed="false">
      <c r="A1632" s="7" t="s">
        <v>4254</v>
      </c>
      <c r="B1632" s="7" t="n">
        <v>238</v>
      </c>
      <c r="C1632" s="7" t="s">
        <v>23</v>
      </c>
      <c r="E1632" s="7" t="s">
        <v>4255</v>
      </c>
      <c r="F1632" s="7" t="n">
        <v>20204</v>
      </c>
      <c r="G1632" s="7" t="n">
        <v>180</v>
      </c>
      <c r="H1632" s="7" t="n">
        <v>3</v>
      </c>
      <c r="I1632" s="7" t="n">
        <v>51</v>
      </c>
      <c r="J1632" s="7" t="s">
        <v>7573</v>
      </c>
      <c r="K1632" s="7" t="s">
        <v>7573</v>
      </c>
    </row>
    <row r="1633" customFormat="false" ht="15" hidden="false" customHeight="false" outlineLevel="0" collapsed="false">
      <c r="A1633" s="7" t="s">
        <v>4256</v>
      </c>
      <c r="B1633" s="7" t="n">
        <v>1568</v>
      </c>
      <c r="C1633" s="7" t="s">
        <v>23</v>
      </c>
      <c r="D1633" s="7" t="s">
        <v>4257</v>
      </c>
      <c r="E1633" s="7" t="s">
        <v>4258</v>
      </c>
      <c r="F1633" s="7" t="n">
        <v>18817</v>
      </c>
      <c r="G1633" s="7" t="n">
        <v>230</v>
      </c>
      <c r="H1633" s="7" t="n">
        <v>0</v>
      </c>
      <c r="I1633" s="7" t="n">
        <v>68</v>
      </c>
      <c r="J1633" s="7" t="s">
        <v>7573</v>
      </c>
      <c r="K1633" s="7" t="s">
        <v>7573</v>
      </c>
    </row>
    <row r="1634" customFormat="false" ht="15" hidden="false" customHeight="false" outlineLevel="0" collapsed="false">
      <c r="A1634" s="7" t="s">
        <v>4259</v>
      </c>
      <c r="B1634" s="7" t="n">
        <v>243</v>
      </c>
      <c r="C1634" s="7" t="s">
        <v>23</v>
      </c>
      <c r="E1634" s="7" t="s">
        <v>4260</v>
      </c>
      <c r="F1634" s="7" t="n">
        <v>7685</v>
      </c>
      <c r="G1634" s="7" t="n">
        <v>442</v>
      </c>
      <c r="H1634" s="7" t="n">
        <v>2</v>
      </c>
      <c r="I1634" s="7" t="n">
        <v>211</v>
      </c>
      <c r="J1634" s="7" t="s">
        <v>7573</v>
      </c>
      <c r="K1634" s="7" t="s">
        <v>7573</v>
      </c>
    </row>
    <row r="1635" customFormat="false" ht="15" hidden="false" customHeight="false" outlineLevel="0" collapsed="false">
      <c r="A1635" s="7" t="s">
        <v>4261</v>
      </c>
      <c r="B1635" s="7" t="n">
        <v>204</v>
      </c>
      <c r="C1635" s="7" t="s">
        <v>23</v>
      </c>
      <c r="E1635" s="7" t="s">
        <v>4262</v>
      </c>
      <c r="F1635" s="7" t="n">
        <v>12242</v>
      </c>
      <c r="G1635" s="7" t="n">
        <v>107</v>
      </c>
      <c r="H1635" s="7" t="n">
        <v>0</v>
      </c>
      <c r="I1635" s="7" t="n">
        <v>10</v>
      </c>
      <c r="J1635" s="7" t="s">
        <v>7573</v>
      </c>
      <c r="K1635" s="7" t="s">
        <v>7573</v>
      </c>
    </row>
    <row r="1636" customFormat="false" ht="15" hidden="false" customHeight="false" outlineLevel="0" collapsed="false">
      <c r="A1636" s="7" t="s">
        <v>4263</v>
      </c>
      <c r="B1636" s="7" t="n">
        <v>343</v>
      </c>
      <c r="C1636" s="7" t="s">
        <v>23</v>
      </c>
      <c r="D1636" s="7" t="s">
        <v>4264</v>
      </c>
      <c r="E1636" s="7" t="s">
        <v>4265</v>
      </c>
      <c r="F1636" s="7" t="n">
        <v>24197</v>
      </c>
      <c r="G1636" s="7" t="n">
        <v>235</v>
      </c>
      <c r="H1636" s="7" t="n">
        <v>0</v>
      </c>
      <c r="I1636" s="7" t="n">
        <v>50</v>
      </c>
      <c r="J1636" s="7" t="s">
        <v>7573</v>
      </c>
      <c r="K1636" s="7" t="s">
        <v>7573</v>
      </c>
    </row>
    <row r="1637" customFormat="false" ht="15" hidden="false" customHeight="false" outlineLevel="0" collapsed="false">
      <c r="A1637" s="7" t="s">
        <v>4266</v>
      </c>
      <c r="B1637" s="7" t="n">
        <v>174</v>
      </c>
      <c r="C1637" s="7" t="s">
        <v>23</v>
      </c>
      <c r="E1637" s="7" t="s">
        <v>4267</v>
      </c>
      <c r="F1637" s="7" t="n">
        <v>29451</v>
      </c>
      <c r="G1637" s="7" t="n">
        <v>383</v>
      </c>
      <c r="H1637" s="7" t="n">
        <v>0</v>
      </c>
      <c r="I1637" s="7" t="n">
        <v>6</v>
      </c>
      <c r="J1637" s="7" t="s">
        <v>7573</v>
      </c>
      <c r="K1637" s="7" t="s">
        <v>7573</v>
      </c>
    </row>
    <row r="1638" customFormat="false" ht="15" hidden="false" customHeight="false" outlineLevel="0" collapsed="false">
      <c r="A1638" s="7" t="s">
        <v>4268</v>
      </c>
      <c r="B1638" s="7" t="n">
        <v>1062</v>
      </c>
      <c r="C1638" s="7" t="s">
        <v>23</v>
      </c>
      <c r="D1638" s="7" t="s">
        <v>4269</v>
      </c>
      <c r="E1638" s="7" t="s">
        <v>4270</v>
      </c>
      <c r="F1638" s="7" t="n">
        <v>37592</v>
      </c>
      <c r="G1638" s="7" t="n">
        <v>1093</v>
      </c>
      <c r="H1638" s="7" t="n">
        <v>0</v>
      </c>
      <c r="I1638" s="7" t="n">
        <v>52</v>
      </c>
      <c r="J1638" s="7" t="s">
        <v>7573</v>
      </c>
      <c r="K1638" s="7" t="s">
        <v>7573</v>
      </c>
    </row>
    <row r="1639" customFormat="false" ht="15" hidden="false" customHeight="false" outlineLevel="0" collapsed="false">
      <c r="A1639" s="7" t="s">
        <v>4271</v>
      </c>
      <c r="B1639" s="7" t="n">
        <v>2054</v>
      </c>
      <c r="C1639" s="7" t="s">
        <v>23</v>
      </c>
      <c r="D1639" s="7" t="s">
        <v>4272</v>
      </c>
      <c r="E1639" s="7" t="s">
        <v>4273</v>
      </c>
      <c r="F1639" s="7" t="n">
        <v>10155</v>
      </c>
      <c r="G1639" s="7" t="n">
        <v>64</v>
      </c>
      <c r="H1639" s="7" t="n">
        <v>0</v>
      </c>
      <c r="I1639" s="7" t="n">
        <v>72</v>
      </c>
      <c r="J1639" s="7" t="s">
        <v>7573</v>
      </c>
      <c r="K1639" s="7" t="s">
        <v>7573</v>
      </c>
    </row>
    <row r="1640" customFormat="false" ht="15" hidden="false" customHeight="false" outlineLevel="0" collapsed="false">
      <c r="A1640" s="7" t="s">
        <v>4274</v>
      </c>
      <c r="B1640" s="7" t="n">
        <v>263</v>
      </c>
      <c r="C1640" s="7" t="s">
        <v>23</v>
      </c>
      <c r="D1640" s="7" t="s">
        <v>1811</v>
      </c>
      <c r="E1640" s="7" t="s">
        <v>4275</v>
      </c>
      <c r="F1640" s="7" t="n">
        <v>8608</v>
      </c>
      <c r="G1640" s="7" t="n">
        <v>96</v>
      </c>
      <c r="H1640" s="7" t="n">
        <v>0</v>
      </c>
      <c r="I1640" s="7" t="n">
        <v>12</v>
      </c>
      <c r="J1640" s="7" t="s">
        <v>7573</v>
      </c>
      <c r="K1640" s="7" t="s">
        <v>7573</v>
      </c>
    </row>
    <row r="1641" customFormat="false" ht="15" hidden="false" customHeight="false" outlineLevel="0" collapsed="false">
      <c r="A1641" s="7" t="s">
        <v>4276</v>
      </c>
      <c r="B1641" s="7" t="n">
        <v>323</v>
      </c>
      <c r="C1641" s="7" t="s">
        <v>23</v>
      </c>
      <c r="D1641" s="7" t="s">
        <v>4277</v>
      </c>
      <c r="E1641" s="7" t="s">
        <v>4278</v>
      </c>
      <c r="F1641" s="7" t="n">
        <v>59731</v>
      </c>
      <c r="G1641" s="7" t="n">
        <v>822</v>
      </c>
      <c r="H1641" s="7" t="n">
        <v>0</v>
      </c>
      <c r="I1641" s="7" t="n">
        <v>15</v>
      </c>
      <c r="J1641" s="7" t="s">
        <v>7573</v>
      </c>
      <c r="K1641" s="7" t="s">
        <v>7573</v>
      </c>
    </row>
    <row r="1642" customFormat="false" ht="15" hidden="false" customHeight="false" outlineLevel="0" collapsed="false">
      <c r="A1642" s="7" t="s">
        <v>4279</v>
      </c>
      <c r="B1642" s="7" t="n">
        <v>104</v>
      </c>
      <c r="C1642" s="7" t="s">
        <v>23</v>
      </c>
      <c r="D1642" s="7" t="s">
        <v>4280</v>
      </c>
      <c r="E1642" s="7" t="s">
        <v>4281</v>
      </c>
      <c r="F1642" s="7" t="n">
        <v>10033</v>
      </c>
      <c r="G1642" s="7" t="n">
        <v>60</v>
      </c>
      <c r="H1642" s="7" t="n">
        <v>0</v>
      </c>
      <c r="I1642" s="7" t="n">
        <v>4</v>
      </c>
      <c r="J1642" s="7" t="s">
        <v>7573</v>
      </c>
      <c r="K1642" s="7" t="s">
        <v>7573</v>
      </c>
    </row>
    <row r="1643" customFormat="false" ht="15" hidden="false" customHeight="false" outlineLevel="0" collapsed="false">
      <c r="A1643" s="7" t="s">
        <v>4282</v>
      </c>
      <c r="B1643" s="7" t="n">
        <v>1080</v>
      </c>
      <c r="C1643" s="7" t="s">
        <v>23</v>
      </c>
      <c r="D1643" s="7" t="s">
        <v>4283</v>
      </c>
      <c r="E1643" s="7" t="s">
        <v>4284</v>
      </c>
      <c r="F1643" s="7" t="n">
        <v>13551</v>
      </c>
      <c r="G1643" s="7" t="n">
        <v>140</v>
      </c>
      <c r="H1643" s="7" t="n">
        <v>0</v>
      </c>
      <c r="I1643" s="7" t="n">
        <v>4</v>
      </c>
      <c r="J1643" s="7" t="s">
        <v>7573</v>
      </c>
      <c r="K1643" s="7" t="s">
        <v>7573</v>
      </c>
    </row>
    <row r="1644" customFormat="false" ht="15" hidden="false" customHeight="false" outlineLevel="0" collapsed="false">
      <c r="A1644" s="7" t="s">
        <v>4285</v>
      </c>
      <c r="B1644" s="7" t="n">
        <v>743</v>
      </c>
      <c r="C1644" s="7" t="s">
        <v>23</v>
      </c>
      <c r="D1644" s="7" t="s">
        <v>4286</v>
      </c>
      <c r="E1644" s="7" t="s">
        <v>4287</v>
      </c>
      <c r="F1644" s="7" t="n">
        <v>8208</v>
      </c>
      <c r="G1644" s="7" t="n">
        <v>112</v>
      </c>
      <c r="H1644" s="7" t="n">
        <v>0</v>
      </c>
      <c r="I1644" s="7" t="n">
        <v>1</v>
      </c>
      <c r="J1644" s="7" t="s">
        <v>7573</v>
      </c>
      <c r="K1644" s="7" t="s">
        <v>7573</v>
      </c>
    </row>
    <row r="1645" customFormat="false" ht="15" hidden="false" customHeight="false" outlineLevel="0" collapsed="false">
      <c r="A1645" s="7" t="s">
        <v>4288</v>
      </c>
      <c r="B1645" s="7" t="n">
        <v>241</v>
      </c>
      <c r="C1645" s="7" t="s">
        <v>23</v>
      </c>
      <c r="E1645" s="7" t="s">
        <v>4289</v>
      </c>
      <c r="F1645" s="7" t="n">
        <v>12294</v>
      </c>
      <c r="G1645" s="7" t="n">
        <v>89</v>
      </c>
      <c r="H1645" s="7" t="n">
        <v>0</v>
      </c>
      <c r="I1645" s="7" t="n">
        <v>20</v>
      </c>
      <c r="J1645" s="7" t="s">
        <v>7573</v>
      </c>
      <c r="K1645" s="7" t="s">
        <v>7573</v>
      </c>
    </row>
    <row r="1646" customFormat="false" ht="15" hidden="false" customHeight="false" outlineLevel="0" collapsed="false">
      <c r="A1646" s="7" t="s">
        <v>4290</v>
      </c>
      <c r="B1646" s="7" t="n">
        <v>262</v>
      </c>
      <c r="C1646" s="7" t="s">
        <v>23</v>
      </c>
      <c r="D1646" s="7" t="s">
        <v>4291</v>
      </c>
      <c r="E1646" s="7" t="s">
        <v>4292</v>
      </c>
      <c r="F1646" s="7" t="n">
        <v>18617</v>
      </c>
      <c r="G1646" s="7" t="n">
        <v>160</v>
      </c>
      <c r="H1646" s="7" t="n">
        <v>0</v>
      </c>
      <c r="I1646" s="7" t="n">
        <v>13</v>
      </c>
      <c r="J1646" s="7" t="s">
        <v>7573</v>
      </c>
      <c r="K1646" s="7" t="s">
        <v>7573</v>
      </c>
    </row>
    <row r="1647" customFormat="false" ht="15" hidden="false" customHeight="false" outlineLevel="0" collapsed="false">
      <c r="A1647" s="7" t="s">
        <v>4293</v>
      </c>
      <c r="B1647" s="7" t="n">
        <v>1548</v>
      </c>
      <c r="C1647" s="7" t="s">
        <v>23</v>
      </c>
      <c r="D1647" s="7" t="s">
        <v>4294</v>
      </c>
      <c r="E1647" s="7" t="s">
        <v>4295</v>
      </c>
      <c r="F1647" s="7" t="n">
        <v>9533</v>
      </c>
      <c r="G1647" s="7" t="n">
        <v>76</v>
      </c>
      <c r="H1647" s="7" t="n">
        <v>0</v>
      </c>
      <c r="I1647" s="7" t="n">
        <v>25</v>
      </c>
      <c r="J1647" s="7" t="s">
        <v>7573</v>
      </c>
      <c r="K1647" s="7" t="s">
        <v>7573</v>
      </c>
    </row>
    <row r="1648" customFormat="false" ht="15" hidden="false" customHeight="false" outlineLevel="0" collapsed="false">
      <c r="A1648" s="7" t="s">
        <v>4296</v>
      </c>
      <c r="B1648" s="7" t="n">
        <v>121</v>
      </c>
      <c r="C1648" s="7" t="s">
        <v>23</v>
      </c>
      <c r="E1648" s="7" t="s">
        <v>4297</v>
      </c>
      <c r="F1648" s="7" t="n">
        <v>59340</v>
      </c>
      <c r="G1648" s="7" t="n">
        <v>551</v>
      </c>
      <c r="H1648" s="7" t="n">
        <v>0</v>
      </c>
      <c r="I1648" s="7" t="n">
        <v>127</v>
      </c>
      <c r="J1648" s="7" t="s">
        <v>7573</v>
      </c>
      <c r="K1648" s="7" t="s">
        <v>7573</v>
      </c>
    </row>
    <row r="1649" customFormat="false" ht="15" hidden="false" customHeight="false" outlineLevel="0" collapsed="false">
      <c r="A1649" s="7" t="s">
        <v>4298</v>
      </c>
      <c r="B1649" s="7" t="n">
        <v>206</v>
      </c>
      <c r="C1649" s="7" t="s">
        <v>23</v>
      </c>
      <c r="D1649" s="7" t="s">
        <v>4299</v>
      </c>
      <c r="E1649" s="7" t="s">
        <v>4300</v>
      </c>
      <c r="F1649" s="7" t="n">
        <v>7190</v>
      </c>
      <c r="G1649" s="7" t="n">
        <v>119</v>
      </c>
      <c r="H1649" s="7" t="n">
        <v>0</v>
      </c>
      <c r="I1649" s="7" t="n">
        <v>11</v>
      </c>
      <c r="J1649" s="7" t="s">
        <v>7573</v>
      </c>
      <c r="K1649" s="7" t="s">
        <v>7573</v>
      </c>
    </row>
    <row r="1650" customFormat="false" ht="15" hidden="false" customHeight="false" outlineLevel="0" collapsed="false">
      <c r="A1650" s="7" t="s">
        <v>4301</v>
      </c>
      <c r="B1650" s="7" t="n">
        <v>120</v>
      </c>
      <c r="C1650" s="7" t="s">
        <v>23</v>
      </c>
      <c r="D1650" s="7" t="s">
        <v>4302</v>
      </c>
      <c r="E1650" s="7" t="s">
        <v>4303</v>
      </c>
      <c r="F1650" s="7" t="n">
        <v>10969</v>
      </c>
      <c r="G1650" s="7" t="n">
        <v>133</v>
      </c>
      <c r="H1650" s="7" t="n">
        <v>0</v>
      </c>
      <c r="I1650" s="7" t="n">
        <v>11</v>
      </c>
      <c r="J1650" s="7" t="s">
        <v>7573</v>
      </c>
      <c r="K1650" s="7" t="s">
        <v>7573</v>
      </c>
    </row>
    <row r="1651" customFormat="false" ht="15" hidden="false" customHeight="false" outlineLevel="0" collapsed="false">
      <c r="A1651" s="7" t="s">
        <v>4304</v>
      </c>
      <c r="B1651" s="7" t="n">
        <v>189</v>
      </c>
      <c r="C1651" s="7" t="s">
        <v>23</v>
      </c>
      <c r="D1651" s="7" t="s">
        <v>4305</v>
      </c>
      <c r="E1651" s="7" t="s">
        <v>4306</v>
      </c>
      <c r="F1651" s="7" t="n">
        <v>8829</v>
      </c>
      <c r="G1651" s="7" t="n">
        <v>165</v>
      </c>
      <c r="H1651" s="7" t="n">
        <v>0</v>
      </c>
      <c r="I1651" s="7" t="n">
        <v>32</v>
      </c>
      <c r="J1651" s="7" t="s">
        <v>7573</v>
      </c>
      <c r="K1651" s="7" t="s">
        <v>7573</v>
      </c>
    </row>
    <row r="1652" customFormat="false" ht="15" hidden="false" customHeight="false" outlineLevel="0" collapsed="false">
      <c r="A1652" s="7" t="s">
        <v>4307</v>
      </c>
      <c r="B1652" s="7" t="n">
        <v>291</v>
      </c>
      <c r="C1652" s="7" t="s">
        <v>23</v>
      </c>
      <c r="D1652" s="7" t="s">
        <v>4308</v>
      </c>
      <c r="E1652" s="7" t="s">
        <v>3294</v>
      </c>
      <c r="F1652" s="7" t="n">
        <v>168915</v>
      </c>
      <c r="G1652" s="7" t="n">
        <v>1108</v>
      </c>
      <c r="H1652" s="7" t="n">
        <v>0</v>
      </c>
      <c r="I1652" s="7" t="n">
        <v>78</v>
      </c>
      <c r="J1652" s="7" t="s">
        <v>7573</v>
      </c>
      <c r="K1652" s="7" t="s">
        <v>7573</v>
      </c>
    </row>
    <row r="1653" customFormat="false" ht="15" hidden="false" customHeight="false" outlineLevel="0" collapsed="false">
      <c r="A1653" s="7" t="s">
        <v>4309</v>
      </c>
      <c r="B1653" s="7" t="n">
        <v>271</v>
      </c>
      <c r="C1653" s="7" t="s">
        <v>23</v>
      </c>
      <c r="D1653" s="7" t="s">
        <v>4310</v>
      </c>
      <c r="E1653" s="7" t="s">
        <v>4311</v>
      </c>
      <c r="F1653" s="7" t="n">
        <v>163002</v>
      </c>
      <c r="G1653" s="7" t="n">
        <v>695</v>
      </c>
      <c r="H1653" s="7" t="n">
        <v>0</v>
      </c>
      <c r="I1653" s="7" t="n">
        <v>45</v>
      </c>
      <c r="J1653" s="7" t="s">
        <v>7573</v>
      </c>
      <c r="K1653" s="7" t="s">
        <v>7573</v>
      </c>
    </row>
    <row r="1654" customFormat="false" ht="15" hidden="false" customHeight="false" outlineLevel="0" collapsed="false">
      <c r="A1654" s="7" t="s">
        <v>4312</v>
      </c>
      <c r="B1654" s="7" t="n">
        <v>158</v>
      </c>
      <c r="C1654" s="7" t="s">
        <v>23</v>
      </c>
      <c r="D1654" s="7" t="s">
        <v>4313</v>
      </c>
      <c r="E1654" s="7" t="s">
        <v>4314</v>
      </c>
      <c r="F1654" s="7" t="n">
        <v>9429</v>
      </c>
      <c r="G1654" s="7" t="n">
        <v>142</v>
      </c>
      <c r="H1654" s="7" t="n">
        <v>1</v>
      </c>
      <c r="I1654" s="7" t="n">
        <v>1</v>
      </c>
      <c r="J1654" s="7" t="s">
        <v>7573</v>
      </c>
      <c r="K1654" s="7" t="s">
        <v>7573</v>
      </c>
    </row>
    <row r="1655" customFormat="false" ht="15" hidden="false" customHeight="false" outlineLevel="0" collapsed="false">
      <c r="A1655" s="7" t="s">
        <v>4315</v>
      </c>
      <c r="B1655" s="7" t="n">
        <v>614</v>
      </c>
      <c r="C1655" s="7" t="s">
        <v>23</v>
      </c>
      <c r="D1655" s="7" t="s">
        <v>4316</v>
      </c>
      <c r="E1655" s="7" t="s">
        <v>4317</v>
      </c>
      <c r="F1655" s="7" t="n">
        <v>7212</v>
      </c>
      <c r="G1655" s="7" t="n">
        <v>58</v>
      </c>
      <c r="H1655" s="7" t="n">
        <v>0</v>
      </c>
      <c r="I1655" s="7" t="n">
        <v>6</v>
      </c>
      <c r="J1655" s="7" t="s">
        <v>7573</v>
      </c>
      <c r="K1655" s="7" t="s">
        <v>7573</v>
      </c>
    </row>
    <row r="1656" customFormat="false" ht="15" hidden="false" customHeight="false" outlineLevel="0" collapsed="false">
      <c r="A1656" s="7" t="s">
        <v>4318</v>
      </c>
      <c r="B1656" s="7" t="n">
        <v>226</v>
      </c>
      <c r="C1656" s="7" t="s">
        <v>23</v>
      </c>
      <c r="E1656" s="7" t="s">
        <v>4319</v>
      </c>
      <c r="F1656" s="7" t="n">
        <v>6300</v>
      </c>
      <c r="G1656" s="7" t="n">
        <v>58</v>
      </c>
      <c r="H1656" s="7" t="n">
        <v>0</v>
      </c>
      <c r="I1656" s="7" t="n">
        <v>6</v>
      </c>
      <c r="J1656" s="7" t="s">
        <v>7573</v>
      </c>
      <c r="K1656" s="7" t="s">
        <v>7573</v>
      </c>
    </row>
    <row r="1657" customFormat="false" ht="15" hidden="false" customHeight="false" outlineLevel="0" collapsed="false">
      <c r="A1657" s="7" t="s">
        <v>4320</v>
      </c>
      <c r="B1657" s="7" t="n">
        <v>1466</v>
      </c>
      <c r="C1657" s="7" t="s">
        <v>23</v>
      </c>
      <c r="D1657" s="7" t="s">
        <v>4321</v>
      </c>
      <c r="E1657" s="7" t="s">
        <v>4322</v>
      </c>
      <c r="F1657" s="7" t="n">
        <v>5036</v>
      </c>
      <c r="G1657" s="7" t="n">
        <v>35</v>
      </c>
      <c r="H1657" s="7" t="n">
        <v>0</v>
      </c>
      <c r="I1657" s="7" t="n">
        <v>13</v>
      </c>
      <c r="J1657" s="7" t="s">
        <v>7573</v>
      </c>
      <c r="K1657" s="7" t="s">
        <v>7573</v>
      </c>
    </row>
    <row r="1658" customFormat="false" ht="15" hidden="false" customHeight="false" outlineLevel="0" collapsed="false">
      <c r="A1658" s="7" t="s">
        <v>4323</v>
      </c>
      <c r="B1658" s="7" t="n">
        <v>221</v>
      </c>
      <c r="C1658" s="7" t="s">
        <v>23</v>
      </c>
      <c r="D1658" s="7" t="s">
        <v>4324</v>
      </c>
      <c r="E1658" s="7" t="s">
        <v>4325</v>
      </c>
      <c r="F1658" s="7" t="n">
        <v>7919</v>
      </c>
      <c r="G1658" s="7" t="n">
        <v>144</v>
      </c>
      <c r="H1658" s="7" t="n">
        <v>0</v>
      </c>
      <c r="I1658" s="7" t="n">
        <v>8</v>
      </c>
      <c r="J1658" s="7" t="s">
        <v>7573</v>
      </c>
      <c r="K1658" s="7" t="s">
        <v>7573</v>
      </c>
    </row>
    <row r="1659" customFormat="false" ht="15" hidden="false" customHeight="false" outlineLevel="0" collapsed="false">
      <c r="A1659" s="7" t="s">
        <v>4326</v>
      </c>
      <c r="B1659" s="7" t="n">
        <v>348</v>
      </c>
      <c r="C1659" s="7" t="s">
        <v>23</v>
      </c>
      <c r="E1659" s="7" t="s">
        <v>4327</v>
      </c>
      <c r="F1659" s="7" t="n">
        <v>105450</v>
      </c>
      <c r="G1659" s="7" t="n">
        <v>893</v>
      </c>
      <c r="H1659" s="7" t="n">
        <v>0</v>
      </c>
      <c r="I1659" s="7" t="n">
        <v>960</v>
      </c>
      <c r="J1659" s="7" t="s">
        <v>7573</v>
      </c>
      <c r="K1659" s="7" t="s">
        <v>7573</v>
      </c>
    </row>
    <row r="1660" customFormat="false" ht="15" hidden="false" customHeight="false" outlineLevel="0" collapsed="false">
      <c r="A1660" s="7" t="s">
        <v>4328</v>
      </c>
      <c r="B1660" s="7" t="n">
        <v>350</v>
      </c>
      <c r="C1660" s="7" t="s">
        <v>23</v>
      </c>
      <c r="D1660" s="7" t="s">
        <v>4329</v>
      </c>
      <c r="E1660" s="7" t="s">
        <v>4330</v>
      </c>
      <c r="F1660" s="7" t="n">
        <v>8910</v>
      </c>
      <c r="G1660" s="7" t="n">
        <v>78</v>
      </c>
      <c r="H1660" s="7" t="n">
        <v>0</v>
      </c>
      <c r="I1660" s="7" t="n">
        <v>19</v>
      </c>
      <c r="J1660" s="7" t="s">
        <v>7573</v>
      </c>
      <c r="K1660" s="7" t="s">
        <v>7573</v>
      </c>
    </row>
    <row r="1661" customFormat="false" ht="15" hidden="false" customHeight="false" outlineLevel="0" collapsed="false">
      <c r="A1661" s="7" t="s">
        <v>4331</v>
      </c>
      <c r="B1661" s="7" t="n">
        <v>179</v>
      </c>
      <c r="C1661" s="7" t="s">
        <v>23</v>
      </c>
      <c r="D1661" s="7" t="s">
        <v>4332</v>
      </c>
      <c r="E1661" s="7" t="s">
        <v>4333</v>
      </c>
      <c r="F1661" s="7" t="n">
        <v>19511</v>
      </c>
      <c r="G1661" s="7" t="n">
        <v>211</v>
      </c>
      <c r="H1661" s="7" t="n">
        <v>0</v>
      </c>
      <c r="I1661" s="7" t="n">
        <v>24</v>
      </c>
      <c r="J1661" s="7" t="s">
        <v>7573</v>
      </c>
      <c r="K1661" s="7" t="s">
        <v>7573</v>
      </c>
    </row>
    <row r="1662" customFormat="false" ht="15" hidden="false" customHeight="false" outlineLevel="0" collapsed="false">
      <c r="A1662" s="7" t="s">
        <v>4334</v>
      </c>
      <c r="B1662" s="7" t="n">
        <v>241</v>
      </c>
      <c r="C1662" s="7" t="s">
        <v>23</v>
      </c>
      <c r="D1662" s="7" t="s">
        <v>4335</v>
      </c>
      <c r="E1662" s="7" t="s">
        <v>4336</v>
      </c>
      <c r="F1662" s="7" t="n">
        <v>6201</v>
      </c>
      <c r="G1662" s="7" t="n">
        <v>93</v>
      </c>
      <c r="H1662" s="7" t="n">
        <v>0</v>
      </c>
      <c r="I1662" s="7" t="n">
        <v>2</v>
      </c>
      <c r="J1662" s="7" t="s">
        <v>7573</v>
      </c>
      <c r="K1662" s="7" t="s">
        <v>7573</v>
      </c>
    </row>
    <row r="1663" customFormat="false" ht="15" hidden="false" customHeight="false" outlineLevel="0" collapsed="false">
      <c r="A1663" s="7" t="s">
        <v>4337</v>
      </c>
      <c r="B1663" s="7" t="n">
        <v>154</v>
      </c>
      <c r="C1663" s="7" t="s">
        <v>23</v>
      </c>
      <c r="D1663" s="7" t="s">
        <v>4338</v>
      </c>
      <c r="E1663" s="7" t="s">
        <v>4339</v>
      </c>
      <c r="F1663" s="7" t="n">
        <v>23918</v>
      </c>
      <c r="G1663" s="7" t="n">
        <v>151</v>
      </c>
      <c r="H1663" s="7" t="n">
        <v>0</v>
      </c>
      <c r="I1663" s="7" t="n">
        <v>6</v>
      </c>
      <c r="J1663" s="7" t="s">
        <v>7573</v>
      </c>
      <c r="K1663" s="7" t="s">
        <v>7573</v>
      </c>
    </row>
    <row r="1664" customFormat="false" ht="15" hidden="false" customHeight="false" outlineLevel="0" collapsed="false">
      <c r="A1664" s="7" t="s">
        <v>4340</v>
      </c>
      <c r="B1664" s="7" t="n">
        <v>266</v>
      </c>
      <c r="C1664" s="7" t="s">
        <v>23</v>
      </c>
      <c r="D1664" s="7" t="s">
        <v>4341</v>
      </c>
      <c r="E1664" s="7" t="s">
        <v>4342</v>
      </c>
      <c r="F1664" s="7" t="n">
        <v>13085</v>
      </c>
      <c r="G1664" s="7" t="n">
        <v>325</v>
      </c>
      <c r="H1664" s="7" t="n">
        <v>0</v>
      </c>
      <c r="I1664" s="7" t="n">
        <v>25</v>
      </c>
      <c r="J1664" s="7" t="s">
        <v>7573</v>
      </c>
      <c r="K1664" s="7" t="s">
        <v>7573</v>
      </c>
    </row>
    <row r="1665" customFormat="false" ht="15" hidden="false" customHeight="false" outlineLevel="0" collapsed="false">
      <c r="A1665" s="7" t="s">
        <v>4343</v>
      </c>
      <c r="B1665" s="7" t="n">
        <v>667</v>
      </c>
      <c r="C1665" s="7" t="s">
        <v>23</v>
      </c>
      <c r="D1665" s="7" t="s">
        <v>4344</v>
      </c>
      <c r="E1665" s="7" t="s">
        <v>4345</v>
      </c>
      <c r="F1665" s="7" t="n">
        <v>125076</v>
      </c>
      <c r="G1665" s="7" t="n">
        <v>1155</v>
      </c>
      <c r="H1665" s="7" t="n">
        <v>0</v>
      </c>
      <c r="I1665" s="7" t="n">
        <v>23</v>
      </c>
      <c r="J1665" s="7" t="s">
        <v>7573</v>
      </c>
      <c r="K1665" s="7" t="s">
        <v>7573</v>
      </c>
    </row>
    <row r="1666" customFormat="false" ht="15" hidden="false" customHeight="false" outlineLevel="0" collapsed="false">
      <c r="A1666" s="7" t="s">
        <v>4346</v>
      </c>
      <c r="B1666" s="7" t="n">
        <v>1004</v>
      </c>
      <c r="C1666" s="7" t="s">
        <v>23</v>
      </c>
      <c r="E1666" s="7" t="s">
        <v>4347</v>
      </c>
      <c r="F1666" s="7" t="n">
        <v>9897</v>
      </c>
      <c r="G1666" s="7" t="n">
        <v>171</v>
      </c>
      <c r="H1666" s="7" t="n">
        <v>8</v>
      </c>
      <c r="I1666" s="7" t="n">
        <v>189</v>
      </c>
      <c r="J1666" s="7" t="s">
        <v>7573</v>
      </c>
      <c r="K1666" s="7" t="s">
        <v>7573</v>
      </c>
    </row>
    <row r="1667" customFormat="false" ht="15" hidden="false" customHeight="false" outlineLevel="0" collapsed="false">
      <c r="A1667" s="7" t="s">
        <v>4348</v>
      </c>
      <c r="B1667" s="7" t="n">
        <v>132</v>
      </c>
      <c r="C1667" s="7" t="s">
        <v>23</v>
      </c>
      <c r="E1667" s="7" t="s">
        <v>4349</v>
      </c>
      <c r="F1667" s="7" t="n">
        <v>7389</v>
      </c>
      <c r="G1667" s="7" t="n">
        <v>42</v>
      </c>
      <c r="H1667" s="7" t="n">
        <v>0</v>
      </c>
      <c r="I1667" s="7" t="n">
        <v>13</v>
      </c>
      <c r="J1667" s="7" t="s">
        <v>7573</v>
      </c>
      <c r="K1667" s="7" t="s">
        <v>7573</v>
      </c>
    </row>
    <row r="1668" customFormat="false" ht="15" hidden="false" customHeight="false" outlineLevel="0" collapsed="false">
      <c r="A1668" s="7" t="s">
        <v>4350</v>
      </c>
      <c r="B1668" s="7" t="n">
        <v>129</v>
      </c>
      <c r="C1668" s="7" t="s">
        <v>23</v>
      </c>
      <c r="D1668" s="7" t="s">
        <v>4351</v>
      </c>
      <c r="E1668" s="7" t="s">
        <v>4352</v>
      </c>
      <c r="F1668" s="7" t="n">
        <v>40274</v>
      </c>
      <c r="G1668" s="7" t="n">
        <v>328</v>
      </c>
      <c r="H1668" s="7" t="n">
        <v>0</v>
      </c>
      <c r="I1668" s="7" t="n">
        <v>2</v>
      </c>
      <c r="J1668" s="7" t="s">
        <v>7573</v>
      </c>
      <c r="K1668" s="7" t="s">
        <v>7573</v>
      </c>
    </row>
    <row r="1669" customFormat="false" ht="15" hidden="false" customHeight="false" outlineLevel="0" collapsed="false">
      <c r="A1669" s="7" t="s">
        <v>4353</v>
      </c>
      <c r="B1669" s="7" t="n">
        <v>1034</v>
      </c>
      <c r="C1669" s="7" t="s">
        <v>23</v>
      </c>
      <c r="E1669" s="7" t="s">
        <v>4354</v>
      </c>
      <c r="F1669" s="7" t="n">
        <v>92212</v>
      </c>
      <c r="G1669" s="7" t="n">
        <v>807</v>
      </c>
      <c r="H1669" s="7" t="n">
        <v>0</v>
      </c>
      <c r="I1669" s="7" t="n">
        <v>40</v>
      </c>
      <c r="J1669" s="7" t="s">
        <v>7573</v>
      </c>
      <c r="K1669" s="7" t="s">
        <v>7573</v>
      </c>
    </row>
    <row r="1670" customFormat="false" ht="15" hidden="false" customHeight="false" outlineLevel="0" collapsed="false">
      <c r="A1670" s="7" t="s">
        <v>4355</v>
      </c>
      <c r="B1670" s="7" t="n">
        <v>14491</v>
      </c>
      <c r="C1670" s="7" t="s">
        <v>23</v>
      </c>
      <c r="D1670" s="7" t="s">
        <v>4356</v>
      </c>
      <c r="E1670" s="7" t="s">
        <v>4357</v>
      </c>
      <c r="F1670" s="7" t="n">
        <v>7612</v>
      </c>
      <c r="G1670" s="7" t="n">
        <v>141</v>
      </c>
      <c r="H1670" s="7" t="n">
        <v>0</v>
      </c>
      <c r="I1670" s="7" t="n">
        <v>6</v>
      </c>
      <c r="J1670" s="7" t="s">
        <v>7573</v>
      </c>
      <c r="K1670" s="7" t="s">
        <v>7573</v>
      </c>
    </row>
    <row r="1671" customFormat="false" ht="15" hidden="false" customHeight="false" outlineLevel="0" collapsed="false">
      <c r="A1671" s="7" t="s">
        <v>4358</v>
      </c>
      <c r="B1671" s="7" t="n">
        <v>274</v>
      </c>
      <c r="C1671" s="7" t="s">
        <v>23</v>
      </c>
      <c r="D1671" s="7" t="s">
        <v>4359</v>
      </c>
      <c r="E1671" s="7" t="s">
        <v>4360</v>
      </c>
      <c r="F1671" s="7" t="n">
        <v>55965</v>
      </c>
      <c r="G1671" s="7" t="n">
        <v>406</v>
      </c>
      <c r="H1671" s="7" t="n">
        <v>0</v>
      </c>
      <c r="I1671" s="7" t="n">
        <v>43</v>
      </c>
      <c r="J1671" s="7" t="s">
        <v>7573</v>
      </c>
      <c r="K1671" s="7" t="s">
        <v>7573</v>
      </c>
    </row>
    <row r="1672" customFormat="false" ht="15" hidden="false" customHeight="false" outlineLevel="0" collapsed="false">
      <c r="A1672" s="7" t="s">
        <v>4361</v>
      </c>
      <c r="B1672" s="7" t="n">
        <v>446</v>
      </c>
      <c r="C1672" s="7" t="s">
        <v>23</v>
      </c>
      <c r="E1672" s="7" t="s">
        <v>4362</v>
      </c>
      <c r="F1672" s="7" t="n">
        <v>9373</v>
      </c>
      <c r="G1672" s="7" t="n">
        <v>71</v>
      </c>
      <c r="H1672" s="7" t="n">
        <v>1</v>
      </c>
      <c r="I1672" s="7" t="n">
        <v>228</v>
      </c>
      <c r="J1672" s="7" t="s">
        <v>7573</v>
      </c>
      <c r="K1672" s="7" t="s">
        <v>7573</v>
      </c>
    </row>
    <row r="1673" customFormat="false" ht="15" hidden="false" customHeight="false" outlineLevel="0" collapsed="false">
      <c r="A1673" s="7" t="s">
        <v>4363</v>
      </c>
      <c r="B1673" s="7" t="n">
        <v>3089</v>
      </c>
      <c r="C1673" s="7" t="s">
        <v>23</v>
      </c>
      <c r="D1673" s="7" t="s">
        <v>4364</v>
      </c>
      <c r="E1673" s="7" t="s">
        <v>4365</v>
      </c>
      <c r="F1673" s="7" t="n">
        <v>47215</v>
      </c>
      <c r="G1673" s="7" t="n">
        <v>661</v>
      </c>
      <c r="H1673" s="7" t="n">
        <v>2</v>
      </c>
      <c r="I1673" s="7" t="n">
        <v>121</v>
      </c>
      <c r="J1673" s="7" t="s">
        <v>7573</v>
      </c>
      <c r="K1673" s="7" t="s">
        <v>7573</v>
      </c>
    </row>
    <row r="1674" customFormat="false" ht="15" hidden="false" customHeight="false" outlineLevel="0" collapsed="false">
      <c r="A1674" s="7" t="s">
        <v>4366</v>
      </c>
      <c r="B1674" s="7" t="n">
        <v>357</v>
      </c>
      <c r="C1674" s="7" t="s">
        <v>23</v>
      </c>
      <c r="E1674" s="7" t="s">
        <v>4367</v>
      </c>
      <c r="F1674" s="7" t="n">
        <v>8484</v>
      </c>
      <c r="G1674" s="7" t="n">
        <v>60</v>
      </c>
      <c r="H1674" s="7" t="n">
        <v>0</v>
      </c>
      <c r="I1674" s="7" t="n">
        <v>1</v>
      </c>
      <c r="J1674" s="7" t="s">
        <v>7573</v>
      </c>
      <c r="K1674" s="7" t="s">
        <v>7573</v>
      </c>
    </row>
    <row r="1675" customFormat="false" ht="15" hidden="false" customHeight="false" outlineLevel="0" collapsed="false">
      <c r="A1675" s="7" t="s">
        <v>4368</v>
      </c>
      <c r="B1675" s="7" t="n">
        <v>362</v>
      </c>
      <c r="C1675" s="7" t="s">
        <v>23</v>
      </c>
      <c r="E1675" s="7" t="s">
        <v>4369</v>
      </c>
      <c r="F1675" s="7" t="n">
        <v>5560</v>
      </c>
      <c r="G1675" s="7" t="n">
        <v>42</v>
      </c>
      <c r="H1675" s="7" t="n">
        <v>0</v>
      </c>
      <c r="I1675" s="7" t="n">
        <v>17</v>
      </c>
      <c r="J1675" s="7" t="s">
        <v>7573</v>
      </c>
      <c r="K1675" s="7" t="s">
        <v>7573</v>
      </c>
    </row>
    <row r="1676" customFormat="false" ht="15" hidden="false" customHeight="false" outlineLevel="0" collapsed="false">
      <c r="A1676" s="7" t="s">
        <v>4370</v>
      </c>
      <c r="B1676" s="7" t="n">
        <v>214</v>
      </c>
      <c r="C1676" s="7" t="s">
        <v>23</v>
      </c>
      <c r="D1676" s="7" t="s">
        <v>4371</v>
      </c>
      <c r="E1676" s="7" t="s">
        <v>4372</v>
      </c>
      <c r="F1676" s="7" t="n">
        <v>56957</v>
      </c>
      <c r="G1676" s="7" t="n">
        <v>395</v>
      </c>
      <c r="H1676" s="7" t="n">
        <v>9</v>
      </c>
      <c r="I1676" s="7" t="n">
        <v>51</v>
      </c>
      <c r="J1676" s="7" t="s">
        <v>7573</v>
      </c>
      <c r="K1676" s="7" t="s">
        <v>7573</v>
      </c>
    </row>
    <row r="1677" customFormat="false" ht="15" hidden="false" customHeight="false" outlineLevel="0" collapsed="false">
      <c r="A1677" s="7" t="s">
        <v>4373</v>
      </c>
      <c r="B1677" s="7" t="n">
        <v>347</v>
      </c>
      <c r="C1677" s="7" t="s">
        <v>23</v>
      </c>
      <c r="D1677" s="7" t="s">
        <v>4374</v>
      </c>
      <c r="E1677" s="7" t="s">
        <v>4375</v>
      </c>
      <c r="F1677" s="7" t="n">
        <v>11106</v>
      </c>
      <c r="G1677" s="7" t="n">
        <v>141</v>
      </c>
      <c r="H1677" s="7" t="n">
        <v>0</v>
      </c>
      <c r="I1677" s="7" t="n">
        <v>4</v>
      </c>
      <c r="J1677" s="7" t="s">
        <v>7573</v>
      </c>
      <c r="K1677" s="7" t="s">
        <v>7573</v>
      </c>
    </row>
    <row r="1678" customFormat="false" ht="15" hidden="false" customHeight="false" outlineLevel="0" collapsed="false">
      <c r="A1678" s="7" t="s">
        <v>4376</v>
      </c>
      <c r="B1678" s="7" t="n">
        <v>564</v>
      </c>
      <c r="C1678" s="7" t="s">
        <v>23</v>
      </c>
      <c r="D1678" s="7" t="s">
        <v>4377</v>
      </c>
      <c r="E1678" s="7" t="s">
        <v>4378</v>
      </c>
      <c r="F1678" s="7" t="n">
        <v>9813</v>
      </c>
      <c r="G1678" s="7" t="n">
        <v>89</v>
      </c>
      <c r="H1678" s="7" t="n">
        <v>0</v>
      </c>
      <c r="I1678" s="7" t="n">
        <v>3</v>
      </c>
      <c r="J1678" s="7" t="s">
        <v>7573</v>
      </c>
      <c r="K1678" s="7" t="s">
        <v>7573</v>
      </c>
    </row>
    <row r="1679" customFormat="false" ht="15" hidden="false" customHeight="false" outlineLevel="0" collapsed="false">
      <c r="A1679" s="7" t="s">
        <v>4379</v>
      </c>
      <c r="B1679" s="7" t="n">
        <v>221</v>
      </c>
      <c r="C1679" s="7" t="s">
        <v>23</v>
      </c>
      <c r="E1679" s="7" t="s">
        <v>4380</v>
      </c>
      <c r="F1679" s="7" t="n">
        <v>16263</v>
      </c>
      <c r="G1679" s="7" t="n">
        <v>131</v>
      </c>
      <c r="H1679" s="7" t="n">
        <v>0</v>
      </c>
      <c r="I1679" s="7" t="n">
        <v>25</v>
      </c>
      <c r="J1679" s="7" t="s">
        <v>7573</v>
      </c>
      <c r="K1679" s="7" t="s">
        <v>7573</v>
      </c>
    </row>
    <row r="1680" customFormat="false" ht="15" hidden="false" customHeight="false" outlineLevel="0" collapsed="false">
      <c r="A1680" s="7" t="s">
        <v>4381</v>
      </c>
      <c r="B1680" s="7" t="n">
        <v>112</v>
      </c>
      <c r="C1680" s="7" t="s">
        <v>23</v>
      </c>
      <c r="D1680" s="7" t="s">
        <v>4382</v>
      </c>
      <c r="E1680" s="7" t="s">
        <v>4383</v>
      </c>
      <c r="F1680" s="7" t="n">
        <v>5298</v>
      </c>
      <c r="G1680" s="7" t="n">
        <v>34</v>
      </c>
      <c r="H1680" s="7" t="n">
        <v>0</v>
      </c>
      <c r="I1680" s="7" t="n">
        <v>31</v>
      </c>
      <c r="J1680" s="7" t="s">
        <v>7573</v>
      </c>
      <c r="K1680" s="7" t="s">
        <v>7573</v>
      </c>
    </row>
    <row r="1681" customFormat="false" ht="15" hidden="false" customHeight="false" outlineLevel="0" collapsed="false">
      <c r="A1681" s="7" t="s">
        <v>4384</v>
      </c>
      <c r="B1681" s="7" t="n">
        <v>15722</v>
      </c>
      <c r="C1681" s="7" t="s">
        <v>23</v>
      </c>
      <c r="D1681" s="7" t="s">
        <v>4385</v>
      </c>
      <c r="E1681" s="7" t="s">
        <v>4386</v>
      </c>
      <c r="F1681" s="7" t="n">
        <v>6582</v>
      </c>
      <c r="G1681" s="7" t="n">
        <v>53</v>
      </c>
      <c r="H1681" s="7" t="n">
        <v>0</v>
      </c>
      <c r="I1681" s="7" t="n">
        <v>31</v>
      </c>
      <c r="J1681" s="7" t="s">
        <v>7573</v>
      </c>
      <c r="K1681" s="7" t="s">
        <v>7573</v>
      </c>
    </row>
    <row r="1682" customFormat="false" ht="15" hidden="false" customHeight="false" outlineLevel="0" collapsed="false">
      <c r="A1682" s="7" t="s">
        <v>4387</v>
      </c>
      <c r="B1682" s="7" t="n">
        <v>1013</v>
      </c>
      <c r="C1682" s="7" t="s">
        <v>23</v>
      </c>
      <c r="E1682" s="7" t="s">
        <v>4388</v>
      </c>
      <c r="F1682" s="7" t="n">
        <v>925845</v>
      </c>
      <c r="G1682" s="7" t="n">
        <v>3945</v>
      </c>
      <c r="H1682" s="7" t="n">
        <v>0</v>
      </c>
      <c r="I1682" s="7" t="n">
        <v>15570</v>
      </c>
      <c r="J1682" s="7" t="s">
        <v>7573</v>
      </c>
      <c r="K1682" s="7" t="s">
        <v>7573</v>
      </c>
    </row>
    <row r="1683" customFormat="false" ht="15" hidden="false" customHeight="false" outlineLevel="0" collapsed="false">
      <c r="A1683" s="7" t="s">
        <v>4389</v>
      </c>
      <c r="B1683" s="7" t="n">
        <v>260</v>
      </c>
      <c r="C1683" s="7" t="s">
        <v>23</v>
      </c>
      <c r="E1683" s="7" t="s">
        <v>4390</v>
      </c>
      <c r="F1683" s="7" t="n">
        <v>10093</v>
      </c>
      <c r="G1683" s="7" t="n">
        <v>136</v>
      </c>
      <c r="H1683" s="7" t="n">
        <v>0</v>
      </c>
      <c r="I1683" s="7" t="n">
        <v>30</v>
      </c>
      <c r="J1683" s="7" t="s">
        <v>7573</v>
      </c>
      <c r="K1683" s="7" t="s">
        <v>7573</v>
      </c>
    </row>
    <row r="1684" customFormat="false" ht="15" hidden="false" customHeight="false" outlineLevel="0" collapsed="false">
      <c r="A1684" s="7" t="s">
        <v>4391</v>
      </c>
      <c r="B1684" s="7" t="n">
        <v>134</v>
      </c>
      <c r="C1684" s="7" t="s">
        <v>23</v>
      </c>
      <c r="E1684" s="7" t="s">
        <v>4392</v>
      </c>
      <c r="F1684" s="7" t="n">
        <v>12721</v>
      </c>
      <c r="G1684" s="7" t="n">
        <v>176</v>
      </c>
      <c r="H1684" s="7" t="n">
        <v>0</v>
      </c>
      <c r="I1684" s="7" t="n">
        <v>53</v>
      </c>
      <c r="J1684" s="7" t="s">
        <v>7573</v>
      </c>
      <c r="K1684" s="7" t="s">
        <v>7573</v>
      </c>
    </row>
    <row r="1685" customFormat="false" ht="15" hidden="false" customHeight="false" outlineLevel="0" collapsed="false">
      <c r="A1685" s="7" t="s">
        <v>4393</v>
      </c>
      <c r="B1685" s="7" t="n">
        <v>103</v>
      </c>
      <c r="C1685" s="7" t="s">
        <v>23</v>
      </c>
      <c r="E1685" s="7" t="s">
        <v>4394</v>
      </c>
      <c r="F1685" s="7" t="n">
        <v>14415</v>
      </c>
      <c r="G1685" s="7" t="n">
        <v>95</v>
      </c>
      <c r="H1685" s="7" t="n">
        <v>0</v>
      </c>
      <c r="I1685" s="7" t="n">
        <v>61</v>
      </c>
      <c r="J1685" s="7" t="s">
        <v>7573</v>
      </c>
      <c r="K1685" s="7" t="s">
        <v>7573</v>
      </c>
    </row>
    <row r="1686" customFormat="false" ht="15" hidden="false" customHeight="false" outlineLevel="0" collapsed="false">
      <c r="A1686" s="7" t="s">
        <v>4395</v>
      </c>
      <c r="B1686" s="7" t="n">
        <v>914</v>
      </c>
      <c r="C1686" s="7" t="s">
        <v>23</v>
      </c>
      <c r="D1686" s="7" t="s">
        <v>4396</v>
      </c>
      <c r="E1686" s="7" t="s">
        <v>4397</v>
      </c>
      <c r="F1686" s="7" t="n">
        <v>5971</v>
      </c>
      <c r="G1686" s="7" t="n">
        <v>112</v>
      </c>
      <c r="H1686" s="7" t="n">
        <v>0</v>
      </c>
      <c r="I1686" s="7" t="n">
        <v>31</v>
      </c>
      <c r="J1686" s="7" t="s">
        <v>7573</v>
      </c>
      <c r="K1686" s="7" t="s">
        <v>7573</v>
      </c>
    </row>
    <row r="1687" customFormat="false" ht="15" hidden="false" customHeight="false" outlineLevel="0" collapsed="false">
      <c r="A1687" s="7" t="s">
        <v>4398</v>
      </c>
      <c r="B1687" s="7" t="n">
        <v>353</v>
      </c>
      <c r="C1687" s="7" t="s">
        <v>23</v>
      </c>
      <c r="E1687" s="7" t="s">
        <v>4399</v>
      </c>
      <c r="F1687" s="7" t="n">
        <v>6006</v>
      </c>
      <c r="G1687" s="7" t="n">
        <v>41</v>
      </c>
      <c r="H1687" s="7" t="n">
        <v>2</v>
      </c>
      <c r="I1687" s="7" t="n">
        <v>2559</v>
      </c>
      <c r="J1687" s="7" t="s">
        <v>7573</v>
      </c>
      <c r="K1687" s="7" t="s">
        <v>7573</v>
      </c>
    </row>
    <row r="1688" customFormat="false" ht="15" hidden="false" customHeight="false" outlineLevel="0" collapsed="false">
      <c r="A1688" s="7" t="s">
        <v>4400</v>
      </c>
      <c r="B1688" s="7" t="n">
        <v>4381</v>
      </c>
      <c r="C1688" s="7" t="s">
        <v>23</v>
      </c>
      <c r="F1688" s="7" t="n">
        <v>10247</v>
      </c>
      <c r="G1688" s="7" t="n">
        <v>126</v>
      </c>
      <c r="H1688" s="7" t="n">
        <v>8</v>
      </c>
      <c r="I1688" s="7" t="n">
        <v>209</v>
      </c>
      <c r="J1688" s="7" t="s">
        <v>7573</v>
      </c>
      <c r="K1688" s="7" t="s">
        <v>7573</v>
      </c>
    </row>
    <row r="1689" customFormat="false" ht="15" hidden="false" customHeight="false" outlineLevel="0" collapsed="false">
      <c r="A1689" s="7" t="s">
        <v>4401</v>
      </c>
      <c r="B1689" s="7" t="n">
        <v>353</v>
      </c>
      <c r="C1689" s="7" t="s">
        <v>23</v>
      </c>
      <c r="D1689" s="7" t="s">
        <v>4402</v>
      </c>
      <c r="E1689" s="7" t="s">
        <v>4403</v>
      </c>
      <c r="F1689" s="7" t="n">
        <v>8892</v>
      </c>
      <c r="G1689" s="7" t="n">
        <v>76</v>
      </c>
      <c r="H1689" s="7" t="n">
        <v>0</v>
      </c>
      <c r="I1689" s="7" t="n">
        <v>10</v>
      </c>
      <c r="J1689" s="7" t="s">
        <v>7573</v>
      </c>
      <c r="K1689" s="7" t="s">
        <v>7573</v>
      </c>
    </row>
    <row r="1690" customFormat="false" ht="15" hidden="false" customHeight="false" outlineLevel="0" collapsed="false">
      <c r="A1690" s="7" t="s">
        <v>4404</v>
      </c>
      <c r="B1690" s="7" t="n">
        <v>233</v>
      </c>
      <c r="C1690" s="7" t="s">
        <v>23</v>
      </c>
      <c r="E1690" s="7" t="s">
        <v>4405</v>
      </c>
      <c r="F1690" s="7" t="n">
        <v>54086</v>
      </c>
      <c r="G1690" s="7" t="n">
        <v>822</v>
      </c>
      <c r="H1690" s="7" t="n">
        <v>0</v>
      </c>
      <c r="I1690" s="7" t="n">
        <v>16</v>
      </c>
      <c r="J1690" s="7" t="s">
        <v>7573</v>
      </c>
      <c r="K1690" s="7" t="s">
        <v>7573</v>
      </c>
    </row>
    <row r="1691" customFormat="false" ht="15" hidden="false" customHeight="false" outlineLevel="0" collapsed="false">
      <c r="A1691" s="7" t="s">
        <v>4406</v>
      </c>
      <c r="B1691" s="7" t="n">
        <v>122</v>
      </c>
      <c r="C1691" s="7" t="s">
        <v>23</v>
      </c>
      <c r="E1691" s="7" t="s">
        <v>4407</v>
      </c>
      <c r="F1691" s="7" t="n">
        <v>24908</v>
      </c>
      <c r="G1691" s="7" t="n">
        <v>289</v>
      </c>
      <c r="H1691" s="7" t="n">
        <v>0</v>
      </c>
      <c r="I1691" s="7" t="n">
        <v>18</v>
      </c>
      <c r="J1691" s="7" t="s">
        <v>7573</v>
      </c>
      <c r="K1691" s="7" t="s">
        <v>7573</v>
      </c>
    </row>
    <row r="1692" customFormat="false" ht="15" hidden="false" customHeight="false" outlineLevel="0" collapsed="false">
      <c r="A1692" s="7" t="s">
        <v>4408</v>
      </c>
      <c r="B1692" s="7" t="n">
        <v>165</v>
      </c>
      <c r="C1692" s="7" t="s">
        <v>23</v>
      </c>
      <c r="D1692" s="7" t="s">
        <v>4409</v>
      </c>
      <c r="E1692" s="7" t="s">
        <v>4410</v>
      </c>
      <c r="F1692" s="7" t="n">
        <v>23295</v>
      </c>
      <c r="G1692" s="7" t="n">
        <v>82</v>
      </c>
      <c r="H1692" s="7" t="n">
        <v>0</v>
      </c>
      <c r="I1692" s="7" t="n">
        <v>14</v>
      </c>
      <c r="J1692" s="7" t="s">
        <v>7573</v>
      </c>
      <c r="K1692" s="7" t="s">
        <v>7573</v>
      </c>
    </row>
    <row r="1693" customFormat="false" ht="15" hidden="false" customHeight="false" outlineLevel="0" collapsed="false">
      <c r="A1693" s="7" t="s">
        <v>4411</v>
      </c>
      <c r="B1693" s="7" t="n">
        <v>138</v>
      </c>
      <c r="C1693" s="7" t="s">
        <v>23</v>
      </c>
      <c r="D1693" s="7" t="s">
        <v>4412</v>
      </c>
      <c r="E1693" s="7" t="s">
        <v>4413</v>
      </c>
      <c r="F1693" s="7" t="n">
        <v>19529</v>
      </c>
      <c r="G1693" s="7" t="n">
        <v>695</v>
      </c>
      <c r="H1693" s="7" t="n">
        <v>0</v>
      </c>
      <c r="I1693" s="7" t="n">
        <v>130</v>
      </c>
      <c r="J1693" s="7" t="s">
        <v>7573</v>
      </c>
      <c r="K1693" s="7" t="s">
        <v>7573</v>
      </c>
    </row>
    <row r="1694" customFormat="false" ht="15" hidden="false" customHeight="false" outlineLevel="0" collapsed="false">
      <c r="A1694" s="7" t="s">
        <v>4414</v>
      </c>
      <c r="B1694" s="7" t="n">
        <v>455</v>
      </c>
      <c r="C1694" s="7" t="s">
        <v>23</v>
      </c>
      <c r="D1694" s="7" t="s">
        <v>4415</v>
      </c>
      <c r="E1694" s="7" t="s">
        <v>4416</v>
      </c>
      <c r="F1694" s="7" t="n">
        <v>10305</v>
      </c>
      <c r="G1694" s="7" t="n">
        <v>187</v>
      </c>
      <c r="H1694" s="7" t="n">
        <v>0</v>
      </c>
      <c r="I1694" s="7" t="n">
        <v>107</v>
      </c>
      <c r="J1694" s="7" t="s">
        <v>7573</v>
      </c>
      <c r="K1694" s="7" t="s">
        <v>7573</v>
      </c>
    </row>
    <row r="1695" customFormat="false" ht="15" hidden="false" customHeight="false" outlineLevel="0" collapsed="false">
      <c r="A1695" s="7" t="s">
        <v>4417</v>
      </c>
      <c r="B1695" s="7" t="n">
        <v>178</v>
      </c>
      <c r="C1695" s="7" t="s">
        <v>23</v>
      </c>
      <c r="D1695" s="7" t="s">
        <v>4418</v>
      </c>
      <c r="E1695" s="7" t="s">
        <v>4419</v>
      </c>
      <c r="F1695" s="7" t="n">
        <v>213473</v>
      </c>
      <c r="G1695" s="7" t="n">
        <v>138</v>
      </c>
      <c r="H1695" s="7" t="n">
        <v>0</v>
      </c>
      <c r="I1695" s="7" t="n">
        <v>42</v>
      </c>
      <c r="J1695" s="7" t="s">
        <v>7573</v>
      </c>
      <c r="K1695" s="7" t="s">
        <v>7573</v>
      </c>
    </row>
    <row r="1696" customFormat="false" ht="15" hidden="false" customHeight="false" outlineLevel="0" collapsed="false">
      <c r="A1696" s="7" t="s">
        <v>4420</v>
      </c>
      <c r="B1696" s="7" t="n">
        <v>1209</v>
      </c>
      <c r="C1696" s="7" t="s">
        <v>23</v>
      </c>
      <c r="D1696" s="7" t="s">
        <v>4421</v>
      </c>
      <c r="E1696" s="7" t="s">
        <v>4422</v>
      </c>
      <c r="F1696" s="7" t="n">
        <v>16370</v>
      </c>
      <c r="G1696" s="7" t="n">
        <v>147</v>
      </c>
      <c r="H1696" s="7" t="n">
        <v>4</v>
      </c>
      <c r="I1696" s="7" t="n">
        <v>24</v>
      </c>
      <c r="J1696" s="7" t="s">
        <v>7573</v>
      </c>
      <c r="K1696" s="7" t="s">
        <v>7573</v>
      </c>
    </row>
    <row r="1697" customFormat="false" ht="15" hidden="false" customHeight="false" outlineLevel="0" collapsed="false">
      <c r="A1697" s="7" t="s">
        <v>4423</v>
      </c>
      <c r="B1697" s="7" t="n">
        <v>1028</v>
      </c>
      <c r="C1697" s="7" t="s">
        <v>23</v>
      </c>
      <c r="E1697" s="7" t="s">
        <v>4424</v>
      </c>
      <c r="F1697" s="7" t="n">
        <v>14185</v>
      </c>
      <c r="G1697" s="7" t="n">
        <v>163</v>
      </c>
      <c r="H1697" s="7" t="n">
        <v>0</v>
      </c>
      <c r="I1697" s="7" t="n">
        <v>27</v>
      </c>
      <c r="J1697" s="7" t="s">
        <v>7573</v>
      </c>
      <c r="K1697" s="7" t="s">
        <v>7573</v>
      </c>
    </row>
    <row r="1698" customFormat="false" ht="15" hidden="false" customHeight="false" outlineLevel="0" collapsed="false">
      <c r="A1698" s="7" t="s">
        <v>4425</v>
      </c>
      <c r="B1698" s="7" t="n">
        <v>2191</v>
      </c>
      <c r="C1698" s="7" t="s">
        <v>23</v>
      </c>
      <c r="D1698" s="7" t="s">
        <v>4426</v>
      </c>
      <c r="E1698" s="7" t="s">
        <v>4427</v>
      </c>
      <c r="F1698" s="7" t="n">
        <v>6286</v>
      </c>
      <c r="G1698" s="7" t="n">
        <v>52</v>
      </c>
      <c r="H1698" s="7" t="n">
        <v>0</v>
      </c>
      <c r="I1698" s="7" t="n">
        <v>13</v>
      </c>
      <c r="J1698" s="7" t="s">
        <v>7573</v>
      </c>
      <c r="K1698" s="7" t="s">
        <v>7573</v>
      </c>
    </row>
    <row r="1699" customFormat="false" ht="15" hidden="false" customHeight="false" outlineLevel="0" collapsed="false">
      <c r="A1699" s="7" t="s">
        <v>4428</v>
      </c>
      <c r="B1699" s="7" t="n">
        <v>253</v>
      </c>
      <c r="C1699" s="7" t="s">
        <v>23</v>
      </c>
      <c r="E1699" s="7" t="s">
        <v>4429</v>
      </c>
      <c r="F1699" s="7" t="n">
        <v>10586</v>
      </c>
      <c r="G1699" s="7" t="n">
        <v>99</v>
      </c>
      <c r="H1699" s="7" t="n">
        <v>0</v>
      </c>
      <c r="I1699" s="7" t="n">
        <v>7</v>
      </c>
      <c r="J1699" s="7" t="s">
        <v>7573</v>
      </c>
      <c r="K1699" s="7" t="s">
        <v>7573</v>
      </c>
    </row>
    <row r="1700" customFormat="false" ht="15" hidden="false" customHeight="false" outlineLevel="0" collapsed="false">
      <c r="A1700" s="7" t="s">
        <v>4430</v>
      </c>
      <c r="B1700" s="7" t="n">
        <v>7235</v>
      </c>
      <c r="C1700" s="7" t="s">
        <v>23</v>
      </c>
      <c r="D1700" s="7" t="s">
        <v>4431</v>
      </c>
      <c r="E1700" s="7" t="s">
        <v>4432</v>
      </c>
      <c r="F1700" s="7" t="n">
        <v>6134</v>
      </c>
      <c r="G1700" s="7" t="n">
        <v>49</v>
      </c>
      <c r="H1700" s="7" t="n">
        <v>0</v>
      </c>
      <c r="I1700" s="7" t="n">
        <v>13</v>
      </c>
      <c r="J1700" s="7" t="s">
        <v>7573</v>
      </c>
      <c r="K1700" s="7" t="s">
        <v>7573</v>
      </c>
    </row>
    <row r="1701" customFormat="false" ht="15" hidden="false" customHeight="false" outlineLevel="0" collapsed="false">
      <c r="A1701" s="7" t="s">
        <v>4433</v>
      </c>
      <c r="B1701" s="7" t="n">
        <v>744</v>
      </c>
      <c r="C1701" s="7" t="s">
        <v>23</v>
      </c>
      <c r="F1701" s="7" t="n">
        <v>9038</v>
      </c>
      <c r="G1701" s="7" t="n">
        <v>130</v>
      </c>
      <c r="H1701" s="7" t="n">
        <v>0</v>
      </c>
      <c r="I1701" s="7" t="n">
        <v>4</v>
      </c>
      <c r="J1701" s="7" t="s">
        <v>7573</v>
      </c>
      <c r="K1701" s="7" t="s">
        <v>7573</v>
      </c>
    </row>
    <row r="1702" customFormat="false" ht="15" hidden="false" customHeight="false" outlineLevel="0" collapsed="false">
      <c r="A1702" s="7" t="s">
        <v>4434</v>
      </c>
      <c r="B1702" s="7" t="n">
        <v>1087</v>
      </c>
      <c r="C1702" s="7" t="s">
        <v>23</v>
      </c>
      <c r="D1702" s="7" t="s">
        <v>4435</v>
      </c>
      <c r="E1702" s="7" t="s">
        <v>4436</v>
      </c>
      <c r="F1702" s="7" t="n">
        <v>20495</v>
      </c>
      <c r="G1702" s="7" t="n">
        <v>242</v>
      </c>
      <c r="H1702" s="7" t="n">
        <v>0</v>
      </c>
      <c r="I1702" s="7" t="n">
        <v>13</v>
      </c>
      <c r="J1702" s="7" t="s">
        <v>7573</v>
      </c>
      <c r="K1702" s="7" t="s">
        <v>7573</v>
      </c>
    </row>
    <row r="1703" customFormat="false" ht="15" hidden="false" customHeight="false" outlineLevel="0" collapsed="false">
      <c r="A1703" s="7" t="s">
        <v>4437</v>
      </c>
      <c r="B1703" s="7" t="n">
        <v>3861</v>
      </c>
      <c r="C1703" s="7" t="s">
        <v>23</v>
      </c>
      <c r="D1703" s="7" t="s">
        <v>4438</v>
      </c>
      <c r="E1703" s="7" t="s">
        <v>4439</v>
      </c>
      <c r="F1703" s="7" t="n">
        <v>98531</v>
      </c>
      <c r="G1703" s="7" t="n">
        <v>1007</v>
      </c>
      <c r="H1703" s="7" t="n">
        <v>0</v>
      </c>
      <c r="I1703" s="7" t="n">
        <v>142</v>
      </c>
      <c r="J1703" s="7" t="s">
        <v>7573</v>
      </c>
      <c r="K1703" s="7" t="s">
        <v>7573</v>
      </c>
    </row>
    <row r="1704" customFormat="false" ht="15" hidden="false" customHeight="false" outlineLevel="0" collapsed="false">
      <c r="A1704" s="7" t="s">
        <v>4440</v>
      </c>
      <c r="B1704" s="7" t="n">
        <v>1766</v>
      </c>
      <c r="C1704" s="7" t="s">
        <v>23</v>
      </c>
      <c r="E1704" s="7" t="s">
        <v>4441</v>
      </c>
      <c r="F1704" s="7" t="n">
        <v>17266</v>
      </c>
      <c r="G1704" s="7" t="n">
        <v>357</v>
      </c>
      <c r="H1704" s="7" t="n">
        <v>0</v>
      </c>
      <c r="I1704" s="7" t="n">
        <v>20</v>
      </c>
      <c r="J1704" s="7" t="s">
        <v>7573</v>
      </c>
      <c r="K1704" s="7" t="s">
        <v>7573</v>
      </c>
    </row>
    <row r="1705" customFormat="false" ht="15" hidden="false" customHeight="false" outlineLevel="0" collapsed="false">
      <c r="A1705" s="7" t="s">
        <v>4442</v>
      </c>
      <c r="B1705" s="7" t="n">
        <v>1713</v>
      </c>
      <c r="C1705" s="7" t="s">
        <v>23</v>
      </c>
      <c r="D1705" s="7" t="s">
        <v>4443</v>
      </c>
      <c r="E1705" s="7" t="s">
        <v>4444</v>
      </c>
      <c r="F1705" s="7" t="n">
        <v>33865</v>
      </c>
      <c r="G1705" s="7" t="n">
        <v>534</v>
      </c>
      <c r="H1705" s="7" t="n">
        <v>0</v>
      </c>
      <c r="I1705" s="7" t="n">
        <v>35</v>
      </c>
      <c r="J1705" s="7" t="s">
        <v>7573</v>
      </c>
      <c r="K1705" s="7" t="s">
        <v>7573</v>
      </c>
    </row>
    <row r="1706" customFormat="false" ht="15" hidden="false" customHeight="false" outlineLevel="0" collapsed="false">
      <c r="A1706" s="7" t="s">
        <v>4445</v>
      </c>
      <c r="B1706" s="7" t="n">
        <v>4358</v>
      </c>
      <c r="C1706" s="7" t="s">
        <v>23</v>
      </c>
      <c r="D1706" s="7" t="s">
        <v>4446</v>
      </c>
      <c r="E1706" s="7" t="s">
        <v>4447</v>
      </c>
      <c r="F1706" s="7" t="n">
        <v>39938</v>
      </c>
      <c r="G1706" s="7" t="n">
        <v>291</v>
      </c>
      <c r="H1706" s="7" t="n">
        <v>0</v>
      </c>
      <c r="I1706" s="7" t="n">
        <v>39</v>
      </c>
      <c r="J1706" s="7" t="s">
        <v>7573</v>
      </c>
      <c r="K1706" s="7" t="s">
        <v>7573</v>
      </c>
    </row>
    <row r="1707" customFormat="false" ht="15" hidden="false" customHeight="false" outlineLevel="0" collapsed="false">
      <c r="A1707" s="7" t="s">
        <v>4448</v>
      </c>
      <c r="B1707" s="7" t="n">
        <v>121</v>
      </c>
      <c r="C1707" s="7" t="s">
        <v>23</v>
      </c>
      <c r="E1707" s="7" t="s">
        <v>4449</v>
      </c>
      <c r="F1707" s="7" t="n">
        <v>5397</v>
      </c>
      <c r="G1707" s="7" t="n">
        <v>73</v>
      </c>
      <c r="H1707" s="7" t="n">
        <v>0</v>
      </c>
      <c r="I1707" s="7" t="n">
        <v>8</v>
      </c>
      <c r="J1707" s="7" t="s">
        <v>7573</v>
      </c>
      <c r="K1707" s="7" t="s">
        <v>7573</v>
      </c>
    </row>
    <row r="1708" customFormat="false" ht="15" hidden="false" customHeight="false" outlineLevel="0" collapsed="false">
      <c r="A1708" s="7" t="s">
        <v>4450</v>
      </c>
      <c r="B1708" s="7" t="n">
        <v>3525</v>
      </c>
      <c r="C1708" s="7" t="s">
        <v>23</v>
      </c>
      <c r="D1708" s="7" t="s">
        <v>4451</v>
      </c>
      <c r="E1708" s="7" t="s">
        <v>4452</v>
      </c>
      <c r="F1708" s="7" t="n">
        <v>196382</v>
      </c>
      <c r="G1708" s="7" t="n">
        <v>2877</v>
      </c>
      <c r="H1708" s="7" t="n">
        <v>7</v>
      </c>
      <c r="I1708" s="7" t="n">
        <v>1300</v>
      </c>
      <c r="J1708" s="7" t="s">
        <v>7573</v>
      </c>
      <c r="K1708" s="7" t="s">
        <v>7573</v>
      </c>
    </row>
    <row r="1709" customFormat="false" ht="15" hidden="false" customHeight="false" outlineLevel="0" collapsed="false">
      <c r="A1709" s="7" t="s">
        <v>4453</v>
      </c>
      <c r="B1709" s="7" t="n">
        <v>182</v>
      </c>
      <c r="C1709" s="7" t="s">
        <v>23</v>
      </c>
      <c r="E1709" s="7" t="s">
        <v>4454</v>
      </c>
      <c r="F1709" s="7" t="n">
        <v>6887</v>
      </c>
      <c r="G1709" s="7" t="n">
        <v>43</v>
      </c>
      <c r="H1709" s="7" t="n">
        <v>0</v>
      </c>
      <c r="I1709" s="7" t="n">
        <v>2</v>
      </c>
      <c r="J1709" s="7" t="s">
        <v>7573</v>
      </c>
      <c r="K1709" s="7" t="s">
        <v>7573</v>
      </c>
    </row>
    <row r="1710" customFormat="false" ht="15" hidden="false" customHeight="false" outlineLevel="0" collapsed="false">
      <c r="A1710" s="7" t="s">
        <v>4455</v>
      </c>
      <c r="B1710" s="7" t="n">
        <v>1207</v>
      </c>
      <c r="C1710" s="7" t="s">
        <v>23</v>
      </c>
      <c r="D1710" s="7" t="s">
        <v>4456</v>
      </c>
      <c r="E1710" s="7" t="s">
        <v>4457</v>
      </c>
      <c r="F1710" s="7" t="n">
        <v>26149</v>
      </c>
      <c r="G1710" s="7" t="n">
        <v>213</v>
      </c>
      <c r="H1710" s="7" t="n">
        <v>0</v>
      </c>
      <c r="I1710" s="7" t="n">
        <v>63</v>
      </c>
      <c r="J1710" s="7" t="s">
        <v>7573</v>
      </c>
      <c r="K1710" s="7" t="s">
        <v>7573</v>
      </c>
    </row>
    <row r="1711" customFormat="false" ht="15" hidden="false" customHeight="false" outlineLevel="0" collapsed="false">
      <c r="A1711" s="7" t="s">
        <v>4458</v>
      </c>
      <c r="B1711" s="7" t="n">
        <v>166</v>
      </c>
      <c r="C1711" s="7" t="s">
        <v>23</v>
      </c>
      <c r="D1711" s="7" t="s">
        <v>4459</v>
      </c>
      <c r="E1711" s="7" t="s">
        <v>4460</v>
      </c>
      <c r="F1711" s="7" t="n">
        <v>6344</v>
      </c>
      <c r="G1711" s="7" t="n">
        <v>96</v>
      </c>
      <c r="H1711" s="7" t="n">
        <v>0</v>
      </c>
      <c r="I1711" s="7" t="n">
        <v>1</v>
      </c>
      <c r="J1711" s="7" t="s">
        <v>7573</v>
      </c>
      <c r="K1711" s="7" t="s">
        <v>7573</v>
      </c>
    </row>
    <row r="1712" customFormat="false" ht="15" hidden="false" customHeight="false" outlineLevel="0" collapsed="false">
      <c r="A1712" s="7" t="s">
        <v>4461</v>
      </c>
      <c r="B1712" s="7" t="n">
        <v>965</v>
      </c>
      <c r="C1712" s="7" t="s">
        <v>23</v>
      </c>
      <c r="D1712" s="7" t="s">
        <v>4462</v>
      </c>
      <c r="E1712" s="7" t="s">
        <v>4463</v>
      </c>
      <c r="F1712" s="7" t="n">
        <v>17493</v>
      </c>
      <c r="G1712" s="7" t="n">
        <v>143</v>
      </c>
      <c r="H1712" s="7" t="n">
        <v>0</v>
      </c>
      <c r="I1712" s="7" t="n">
        <v>73</v>
      </c>
      <c r="J1712" s="7" t="s">
        <v>7573</v>
      </c>
      <c r="K1712" s="7" t="s">
        <v>7573</v>
      </c>
    </row>
    <row r="1713" customFormat="false" ht="15" hidden="false" customHeight="false" outlineLevel="0" collapsed="false">
      <c r="A1713" s="7" t="s">
        <v>4464</v>
      </c>
      <c r="B1713" s="7" t="n">
        <v>1067</v>
      </c>
      <c r="C1713" s="7" t="s">
        <v>23</v>
      </c>
      <c r="D1713" s="7" t="s">
        <v>4465</v>
      </c>
      <c r="E1713" s="7" t="s">
        <v>4466</v>
      </c>
      <c r="F1713" s="7" t="n">
        <v>11380</v>
      </c>
      <c r="G1713" s="7" t="n">
        <v>251</v>
      </c>
      <c r="H1713" s="7" t="n">
        <v>0</v>
      </c>
      <c r="I1713" s="7" t="n">
        <v>48</v>
      </c>
      <c r="J1713" s="7" t="s">
        <v>7573</v>
      </c>
      <c r="K1713" s="7" t="s">
        <v>7573</v>
      </c>
    </row>
    <row r="1714" customFormat="false" ht="15" hidden="false" customHeight="false" outlineLevel="0" collapsed="false">
      <c r="A1714" s="7" t="s">
        <v>4467</v>
      </c>
      <c r="B1714" s="7" t="n">
        <v>190</v>
      </c>
      <c r="C1714" s="7" t="s">
        <v>23</v>
      </c>
      <c r="E1714" s="7" t="s">
        <v>4468</v>
      </c>
      <c r="F1714" s="7" t="n">
        <v>27815</v>
      </c>
      <c r="G1714" s="7" t="n">
        <v>293</v>
      </c>
      <c r="H1714" s="7" t="n">
        <v>5</v>
      </c>
      <c r="I1714" s="7" t="n">
        <v>85</v>
      </c>
      <c r="J1714" s="7" t="s">
        <v>7573</v>
      </c>
      <c r="K1714" s="7" t="s">
        <v>7573</v>
      </c>
    </row>
    <row r="1715" customFormat="false" ht="15" hidden="false" customHeight="false" outlineLevel="0" collapsed="false">
      <c r="A1715" s="7" t="s">
        <v>4469</v>
      </c>
      <c r="B1715" s="7" t="n">
        <v>246</v>
      </c>
      <c r="C1715" s="7" t="s">
        <v>23</v>
      </c>
      <c r="D1715" s="7" t="s">
        <v>4470</v>
      </c>
      <c r="E1715" s="7" t="s">
        <v>4471</v>
      </c>
      <c r="F1715" s="7" t="n">
        <v>6300</v>
      </c>
      <c r="G1715" s="7" t="n">
        <v>80</v>
      </c>
      <c r="H1715" s="7" t="n">
        <v>0</v>
      </c>
      <c r="I1715" s="7" t="n">
        <v>111</v>
      </c>
      <c r="J1715" s="7" t="s">
        <v>7573</v>
      </c>
      <c r="K1715" s="7" t="s">
        <v>7573</v>
      </c>
    </row>
    <row r="1716" customFormat="false" ht="15" hidden="false" customHeight="false" outlineLevel="0" collapsed="false">
      <c r="A1716" s="7" t="s">
        <v>4472</v>
      </c>
      <c r="B1716" s="7" t="n">
        <v>296</v>
      </c>
      <c r="C1716" s="7" t="s">
        <v>23</v>
      </c>
      <c r="F1716" s="7" t="n">
        <v>8562</v>
      </c>
      <c r="G1716" s="7" t="n">
        <v>62</v>
      </c>
      <c r="H1716" s="7" t="n">
        <v>0</v>
      </c>
      <c r="I1716" s="7" t="n">
        <v>0</v>
      </c>
      <c r="J1716" s="7" t="s">
        <v>7573</v>
      </c>
      <c r="K1716" s="7" t="s">
        <v>7573</v>
      </c>
    </row>
    <row r="1717" customFormat="false" ht="15" hidden="false" customHeight="false" outlineLevel="0" collapsed="false">
      <c r="A1717" s="7" t="s">
        <v>4473</v>
      </c>
      <c r="B1717" s="7" t="n">
        <v>249</v>
      </c>
      <c r="C1717" s="7" t="s">
        <v>23</v>
      </c>
      <c r="D1717" s="7" t="s">
        <v>4474</v>
      </c>
      <c r="E1717" s="7" t="s">
        <v>4475</v>
      </c>
      <c r="F1717" s="7" t="n">
        <v>11632</v>
      </c>
      <c r="G1717" s="7" t="n">
        <v>86</v>
      </c>
      <c r="H1717" s="7" t="n">
        <v>0</v>
      </c>
      <c r="I1717" s="7" t="n">
        <v>38</v>
      </c>
      <c r="J1717" s="7" t="s">
        <v>7573</v>
      </c>
      <c r="K1717" s="7" t="s">
        <v>7573</v>
      </c>
    </row>
    <row r="1718" customFormat="false" ht="15" hidden="false" customHeight="false" outlineLevel="0" collapsed="false">
      <c r="A1718" s="7" t="s">
        <v>4476</v>
      </c>
      <c r="B1718" s="7" t="n">
        <v>110</v>
      </c>
      <c r="C1718" s="7" t="s">
        <v>23</v>
      </c>
      <c r="D1718" s="7" t="s">
        <v>4477</v>
      </c>
      <c r="E1718" s="7" t="s">
        <v>4478</v>
      </c>
      <c r="F1718" s="7" t="n">
        <v>10805</v>
      </c>
      <c r="G1718" s="7" t="n">
        <v>87</v>
      </c>
      <c r="H1718" s="7" t="n">
        <v>0</v>
      </c>
      <c r="I1718" s="7" t="n">
        <v>9</v>
      </c>
      <c r="J1718" s="7" t="s">
        <v>7573</v>
      </c>
      <c r="K1718" s="7" t="s">
        <v>7573</v>
      </c>
    </row>
    <row r="1719" customFormat="false" ht="15" hidden="false" customHeight="false" outlineLevel="0" collapsed="false">
      <c r="A1719" s="7" t="s">
        <v>4479</v>
      </c>
      <c r="B1719" s="7" t="n">
        <v>102</v>
      </c>
      <c r="C1719" s="7" t="s">
        <v>23</v>
      </c>
      <c r="D1719" s="7" t="s">
        <v>4480</v>
      </c>
      <c r="E1719" s="7" t="s">
        <v>4481</v>
      </c>
      <c r="F1719" s="7" t="n">
        <v>12414</v>
      </c>
      <c r="G1719" s="7" t="n">
        <v>372</v>
      </c>
      <c r="H1719" s="7" t="n">
        <v>0</v>
      </c>
      <c r="I1719" s="7" t="n">
        <v>152</v>
      </c>
      <c r="J1719" s="7" t="s">
        <v>7573</v>
      </c>
      <c r="K1719" s="7" t="s">
        <v>7573</v>
      </c>
    </row>
    <row r="1720" customFormat="false" ht="15" hidden="false" customHeight="false" outlineLevel="0" collapsed="false">
      <c r="A1720" s="7" t="s">
        <v>4482</v>
      </c>
      <c r="B1720" s="7" t="n">
        <v>299</v>
      </c>
      <c r="C1720" s="7" t="s">
        <v>23</v>
      </c>
      <c r="E1720" s="7" t="s">
        <v>4483</v>
      </c>
      <c r="F1720" s="7" t="n">
        <v>8727</v>
      </c>
      <c r="G1720" s="7" t="n">
        <v>9</v>
      </c>
      <c r="H1720" s="7" t="n">
        <v>0</v>
      </c>
      <c r="I1720" s="7" t="n">
        <v>9</v>
      </c>
      <c r="J1720" s="7" t="s">
        <v>7573</v>
      </c>
      <c r="K1720" s="7" t="s">
        <v>7573</v>
      </c>
    </row>
    <row r="1721" customFormat="false" ht="15" hidden="false" customHeight="false" outlineLevel="0" collapsed="false">
      <c r="A1721" s="7" t="s">
        <v>4484</v>
      </c>
      <c r="B1721" s="7" t="n">
        <v>1487</v>
      </c>
      <c r="C1721" s="7" t="s">
        <v>23</v>
      </c>
      <c r="E1721" s="7" t="s">
        <v>4485</v>
      </c>
      <c r="F1721" s="7" t="n">
        <v>74374</v>
      </c>
      <c r="G1721" s="7" t="n">
        <v>833</v>
      </c>
      <c r="H1721" s="7" t="n">
        <v>2</v>
      </c>
      <c r="I1721" s="7" t="n">
        <v>65</v>
      </c>
      <c r="J1721" s="7" t="s">
        <v>7573</v>
      </c>
      <c r="K1721" s="7" t="s">
        <v>7573</v>
      </c>
    </row>
    <row r="1722" customFormat="false" ht="15" hidden="false" customHeight="false" outlineLevel="0" collapsed="false">
      <c r="A1722" s="7" t="s">
        <v>4486</v>
      </c>
      <c r="B1722" s="7" t="n">
        <v>302</v>
      </c>
      <c r="C1722" s="7" t="s">
        <v>23</v>
      </c>
      <c r="D1722" s="7" t="s">
        <v>4487</v>
      </c>
      <c r="E1722" s="7" t="s">
        <v>4488</v>
      </c>
      <c r="F1722" s="7" t="n">
        <v>37719</v>
      </c>
      <c r="G1722" s="7" t="n">
        <v>295</v>
      </c>
      <c r="H1722" s="7" t="n">
        <v>0</v>
      </c>
      <c r="I1722" s="7" t="n">
        <v>54</v>
      </c>
      <c r="J1722" s="7" t="s">
        <v>7573</v>
      </c>
      <c r="K1722" s="7" t="s">
        <v>7573</v>
      </c>
    </row>
    <row r="1723" customFormat="false" ht="15" hidden="false" customHeight="false" outlineLevel="0" collapsed="false">
      <c r="A1723" s="7" t="s">
        <v>4489</v>
      </c>
      <c r="B1723" s="7" t="n">
        <v>270</v>
      </c>
      <c r="C1723" s="7" t="s">
        <v>23</v>
      </c>
      <c r="D1723" s="7" t="s">
        <v>4490</v>
      </c>
      <c r="E1723" s="7" t="s">
        <v>4491</v>
      </c>
      <c r="F1723" s="7" t="n">
        <v>5222</v>
      </c>
      <c r="G1723" s="7" t="n">
        <v>41</v>
      </c>
      <c r="H1723" s="7" t="n">
        <v>0</v>
      </c>
      <c r="I1723" s="7" t="n">
        <v>4</v>
      </c>
      <c r="J1723" s="7" t="s">
        <v>7573</v>
      </c>
      <c r="K1723" s="7" t="s">
        <v>7573</v>
      </c>
    </row>
    <row r="1724" customFormat="false" ht="15" hidden="false" customHeight="false" outlineLevel="0" collapsed="false">
      <c r="A1724" s="7" t="s">
        <v>4492</v>
      </c>
      <c r="B1724" s="7" t="n">
        <v>439</v>
      </c>
      <c r="C1724" s="7" t="s">
        <v>23</v>
      </c>
      <c r="D1724" s="7" t="s">
        <v>4493</v>
      </c>
      <c r="E1724" s="7" t="s">
        <v>4494</v>
      </c>
      <c r="F1724" s="7" t="n">
        <v>6702</v>
      </c>
      <c r="G1724" s="7" t="n">
        <v>126</v>
      </c>
      <c r="H1724" s="7" t="n">
        <v>0</v>
      </c>
      <c r="I1724" s="7" t="n">
        <v>2</v>
      </c>
      <c r="J1724" s="7" t="s">
        <v>7573</v>
      </c>
      <c r="K1724" s="7" t="s">
        <v>7573</v>
      </c>
    </row>
    <row r="1725" customFormat="false" ht="15" hidden="false" customHeight="false" outlineLevel="0" collapsed="false">
      <c r="A1725" s="7" t="s">
        <v>4495</v>
      </c>
      <c r="B1725" s="7" t="n">
        <v>489</v>
      </c>
      <c r="C1725" s="7" t="s">
        <v>23</v>
      </c>
      <c r="D1725" s="7" t="s">
        <v>4496</v>
      </c>
      <c r="E1725" s="7" t="s">
        <v>4497</v>
      </c>
      <c r="F1725" s="7" t="n">
        <v>13584</v>
      </c>
      <c r="G1725" s="7" t="n">
        <v>279</v>
      </c>
      <c r="H1725" s="7" t="n">
        <v>0</v>
      </c>
      <c r="I1725" s="7" t="n">
        <v>75</v>
      </c>
      <c r="J1725" s="7" t="s">
        <v>7573</v>
      </c>
      <c r="K1725" s="7" t="s">
        <v>7573</v>
      </c>
    </row>
    <row r="1726" customFormat="false" ht="15" hidden="false" customHeight="false" outlineLevel="0" collapsed="false">
      <c r="A1726" s="7" t="s">
        <v>4498</v>
      </c>
      <c r="B1726" s="7" t="n">
        <v>4781</v>
      </c>
      <c r="C1726" s="7" t="s">
        <v>23</v>
      </c>
      <c r="D1726" s="7" t="s">
        <v>4499</v>
      </c>
      <c r="E1726" s="7" t="s">
        <v>4500</v>
      </c>
      <c r="F1726" s="7" t="n">
        <v>9264</v>
      </c>
      <c r="G1726" s="7" t="n">
        <v>103</v>
      </c>
      <c r="H1726" s="7" t="n">
        <v>0</v>
      </c>
      <c r="I1726" s="7" t="n">
        <v>76</v>
      </c>
      <c r="J1726" s="7" t="s">
        <v>7573</v>
      </c>
      <c r="K1726" s="7" t="s">
        <v>7573</v>
      </c>
    </row>
    <row r="1727" customFormat="false" ht="15" hidden="false" customHeight="false" outlineLevel="0" collapsed="false">
      <c r="A1727" s="7" t="s">
        <v>4501</v>
      </c>
      <c r="B1727" s="7" t="n">
        <v>3888</v>
      </c>
      <c r="C1727" s="7" t="s">
        <v>23</v>
      </c>
      <c r="D1727" s="7" t="s">
        <v>4502</v>
      </c>
      <c r="E1727" s="7" t="s">
        <v>4503</v>
      </c>
      <c r="F1727" s="7" t="n">
        <v>10479270</v>
      </c>
      <c r="G1727" s="7" t="n">
        <v>43066</v>
      </c>
      <c r="H1727" s="7" t="n">
        <v>4</v>
      </c>
      <c r="I1727" s="7" t="n">
        <v>1712</v>
      </c>
      <c r="J1727" s="7" t="s">
        <v>7573</v>
      </c>
      <c r="K1727" s="7" t="s">
        <v>7573</v>
      </c>
    </row>
    <row r="1728" customFormat="false" ht="15" hidden="false" customHeight="false" outlineLevel="0" collapsed="false">
      <c r="A1728" s="7" t="s">
        <v>4504</v>
      </c>
      <c r="B1728" s="7" t="n">
        <v>112</v>
      </c>
      <c r="C1728" s="7" t="s">
        <v>23</v>
      </c>
      <c r="E1728" s="7" t="s">
        <v>4505</v>
      </c>
      <c r="F1728" s="7" t="n">
        <v>71399</v>
      </c>
      <c r="G1728" s="7" t="n">
        <v>811</v>
      </c>
      <c r="H1728" s="7" t="n">
        <v>5</v>
      </c>
      <c r="I1728" s="7" t="n">
        <v>207</v>
      </c>
      <c r="J1728" s="7" t="s">
        <v>7573</v>
      </c>
      <c r="K1728" s="7" t="s">
        <v>7573</v>
      </c>
    </row>
    <row r="1729" customFormat="false" ht="15" hidden="false" customHeight="false" outlineLevel="0" collapsed="false">
      <c r="A1729" s="7" t="s">
        <v>4506</v>
      </c>
      <c r="B1729" s="7" t="n">
        <v>194</v>
      </c>
      <c r="C1729" s="7" t="s">
        <v>23</v>
      </c>
      <c r="D1729" s="7" t="s">
        <v>4507</v>
      </c>
      <c r="E1729" s="7" t="s">
        <v>4508</v>
      </c>
      <c r="F1729" s="7" t="n">
        <v>32806</v>
      </c>
      <c r="G1729" s="7" t="n">
        <v>300</v>
      </c>
      <c r="H1729" s="7" t="n">
        <v>0</v>
      </c>
      <c r="I1729" s="7" t="n">
        <v>86</v>
      </c>
      <c r="J1729" s="7" t="s">
        <v>7573</v>
      </c>
      <c r="K1729" s="7" t="s">
        <v>7573</v>
      </c>
    </row>
    <row r="1730" customFormat="false" ht="15" hidden="false" customHeight="false" outlineLevel="0" collapsed="false">
      <c r="A1730" s="7" t="s">
        <v>4509</v>
      </c>
      <c r="B1730" s="7" t="n">
        <v>253</v>
      </c>
      <c r="C1730" s="7" t="s">
        <v>23</v>
      </c>
      <c r="E1730" s="7" t="s">
        <v>4510</v>
      </c>
      <c r="F1730" s="7" t="n">
        <v>6560</v>
      </c>
      <c r="G1730" s="7" t="n">
        <v>32</v>
      </c>
      <c r="H1730" s="7" t="n">
        <v>0</v>
      </c>
      <c r="I1730" s="7" t="n">
        <v>4</v>
      </c>
      <c r="J1730" s="7" t="s">
        <v>7573</v>
      </c>
      <c r="K1730" s="7" t="s">
        <v>7573</v>
      </c>
    </row>
    <row r="1731" customFormat="false" ht="15" hidden="false" customHeight="false" outlineLevel="0" collapsed="false">
      <c r="A1731" s="7" t="s">
        <v>4511</v>
      </c>
      <c r="B1731" s="7" t="n">
        <v>536</v>
      </c>
      <c r="C1731" s="7" t="s">
        <v>23</v>
      </c>
      <c r="D1731" s="7" t="s">
        <v>4512</v>
      </c>
      <c r="E1731" s="7" t="s">
        <v>4513</v>
      </c>
      <c r="F1731" s="7" t="n">
        <v>40116</v>
      </c>
      <c r="G1731" s="7" t="n">
        <v>289</v>
      </c>
      <c r="H1731" s="7" t="n">
        <v>0</v>
      </c>
      <c r="I1731" s="7" t="n">
        <v>112</v>
      </c>
      <c r="J1731" s="7" t="s">
        <v>7573</v>
      </c>
      <c r="K1731" s="7" t="s">
        <v>7573</v>
      </c>
    </row>
    <row r="1732" customFormat="false" ht="15" hidden="false" customHeight="false" outlineLevel="0" collapsed="false">
      <c r="A1732" s="7" t="s">
        <v>4514</v>
      </c>
      <c r="B1732" s="7" t="n">
        <v>2367</v>
      </c>
      <c r="C1732" s="7" t="s">
        <v>23</v>
      </c>
      <c r="D1732" s="7" t="s">
        <v>4515</v>
      </c>
      <c r="E1732" s="7" t="s">
        <v>4516</v>
      </c>
      <c r="F1732" s="7" t="n">
        <v>26770</v>
      </c>
      <c r="G1732" s="7" t="n">
        <v>305</v>
      </c>
      <c r="H1732" s="7" t="n">
        <v>0</v>
      </c>
      <c r="I1732" s="7" t="n">
        <v>14</v>
      </c>
      <c r="J1732" s="7" t="s">
        <v>7573</v>
      </c>
      <c r="K1732" s="7" t="s">
        <v>7573</v>
      </c>
    </row>
    <row r="1733" customFormat="false" ht="15" hidden="false" customHeight="false" outlineLevel="0" collapsed="false">
      <c r="A1733" s="7" t="s">
        <v>4517</v>
      </c>
      <c r="B1733" s="7" t="n">
        <v>136</v>
      </c>
      <c r="C1733" s="7" t="s">
        <v>23</v>
      </c>
      <c r="D1733" s="7" t="s">
        <v>4518</v>
      </c>
      <c r="E1733" s="7" t="s">
        <v>4519</v>
      </c>
      <c r="F1733" s="7" t="n">
        <v>11222</v>
      </c>
      <c r="G1733" s="7" t="n">
        <v>259</v>
      </c>
      <c r="H1733" s="7" t="n">
        <v>0</v>
      </c>
      <c r="I1733" s="7" t="n">
        <v>11</v>
      </c>
      <c r="J1733" s="7" t="s">
        <v>7573</v>
      </c>
      <c r="K1733" s="7" t="s">
        <v>7573</v>
      </c>
    </row>
    <row r="1734" customFormat="false" ht="15" hidden="false" customHeight="false" outlineLevel="0" collapsed="false">
      <c r="A1734" s="7" t="s">
        <v>4520</v>
      </c>
      <c r="B1734" s="7" t="n">
        <v>169</v>
      </c>
      <c r="C1734" s="7" t="s">
        <v>23</v>
      </c>
      <c r="D1734" s="7" t="s">
        <v>4521</v>
      </c>
      <c r="E1734" s="7" t="s">
        <v>4522</v>
      </c>
      <c r="F1734" s="7" t="n">
        <v>14716</v>
      </c>
      <c r="G1734" s="7" t="n">
        <v>229</v>
      </c>
      <c r="H1734" s="7" t="n">
        <v>0</v>
      </c>
      <c r="I1734" s="7" t="n">
        <v>34</v>
      </c>
      <c r="J1734" s="7" t="s">
        <v>7573</v>
      </c>
      <c r="K1734" s="7" t="s">
        <v>7573</v>
      </c>
    </row>
    <row r="1735" customFormat="false" ht="15" hidden="false" customHeight="false" outlineLevel="0" collapsed="false">
      <c r="A1735" s="7" t="s">
        <v>4523</v>
      </c>
      <c r="B1735" s="7" t="n">
        <v>243</v>
      </c>
      <c r="C1735" s="7" t="s">
        <v>23</v>
      </c>
      <c r="D1735" s="7" t="s">
        <v>4524</v>
      </c>
      <c r="E1735" s="7" t="s">
        <v>4525</v>
      </c>
      <c r="F1735" s="7" t="n">
        <v>19253</v>
      </c>
      <c r="G1735" s="7" t="n">
        <v>213</v>
      </c>
      <c r="H1735" s="7" t="n">
        <v>0</v>
      </c>
      <c r="I1735" s="7" t="n">
        <v>2</v>
      </c>
      <c r="J1735" s="7" t="s">
        <v>7573</v>
      </c>
      <c r="K1735" s="7" t="s">
        <v>7573</v>
      </c>
    </row>
    <row r="1736" customFormat="false" ht="15" hidden="false" customHeight="false" outlineLevel="0" collapsed="false">
      <c r="A1736" s="7" t="s">
        <v>4526</v>
      </c>
      <c r="B1736" s="7" t="n">
        <v>8105</v>
      </c>
      <c r="C1736" s="7" t="s">
        <v>23</v>
      </c>
      <c r="D1736" s="7" t="s">
        <v>4527</v>
      </c>
      <c r="E1736" s="7" t="s">
        <v>4528</v>
      </c>
      <c r="F1736" s="7" t="n">
        <v>10871</v>
      </c>
      <c r="G1736" s="7" t="n">
        <v>120</v>
      </c>
      <c r="H1736" s="7" t="n">
        <v>0</v>
      </c>
      <c r="I1736" s="7" t="n">
        <v>78</v>
      </c>
      <c r="J1736" s="7" t="s">
        <v>7573</v>
      </c>
      <c r="K1736" s="7" t="s">
        <v>7573</v>
      </c>
    </row>
    <row r="1737" customFormat="false" ht="15" hidden="false" customHeight="false" outlineLevel="0" collapsed="false">
      <c r="A1737" s="7" t="s">
        <v>4529</v>
      </c>
      <c r="B1737" s="7" t="n">
        <v>157</v>
      </c>
      <c r="C1737" s="7" t="s">
        <v>23</v>
      </c>
      <c r="D1737" s="7" t="s">
        <v>4530</v>
      </c>
      <c r="E1737" s="7" t="s">
        <v>4531</v>
      </c>
      <c r="F1737" s="7" t="n">
        <v>190853</v>
      </c>
      <c r="G1737" s="7" t="n">
        <v>139</v>
      </c>
      <c r="H1737" s="7" t="n">
        <v>1</v>
      </c>
      <c r="I1737" s="7" t="n">
        <v>126</v>
      </c>
      <c r="J1737" s="7" t="s">
        <v>7573</v>
      </c>
      <c r="K1737" s="7" t="s">
        <v>7573</v>
      </c>
    </row>
    <row r="1738" customFormat="false" ht="15" hidden="false" customHeight="false" outlineLevel="0" collapsed="false">
      <c r="A1738" s="7" t="s">
        <v>4532</v>
      </c>
      <c r="B1738" s="7" t="n">
        <v>498</v>
      </c>
      <c r="C1738" s="7" t="s">
        <v>23</v>
      </c>
      <c r="D1738" s="7" t="s">
        <v>4533</v>
      </c>
      <c r="E1738" s="7" t="s">
        <v>4534</v>
      </c>
      <c r="F1738" s="7" t="n">
        <v>10921</v>
      </c>
      <c r="G1738" s="7" t="n">
        <v>121</v>
      </c>
      <c r="H1738" s="7" t="n">
        <v>0</v>
      </c>
      <c r="I1738" s="7" t="n">
        <v>16</v>
      </c>
      <c r="J1738" s="7" t="s">
        <v>7573</v>
      </c>
      <c r="K1738" s="7" t="s">
        <v>7573</v>
      </c>
    </row>
    <row r="1739" customFormat="false" ht="15" hidden="false" customHeight="false" outlineLevel="0" collapsed="false">
      <c r="A1739" s="7" t="s">
        <v>4535</v>
      </c>
      <c r="B1739" s="7" t="n">
        <v>155</v>
      </c>
      <c r="C1739" s="7" t="s">
        <v>23</v>
      </c>
      <c r="E1739" s="7" t="s">
        <v>4536</v>
      </c>
      <c r="F1739" s="7" t="n">
        <v>13529</v>
      </c>
      <c r="G1739" s="7" t="n">
        <v>131</v>
      </c>
      <c r="H1739" s="7" t="n">
        <v>0</v>
      </c>
      <c r="I1739" s="7" t="n">
        <v>22</v>
      </c>
      <c r="J1739" s="7" t="s">
        <v>7573</v>
      </c>
      <c r="K1739" s="7" t="s">
        <v>7573</v>
      </c>
    </row>
    <row r="1740" customFormat="false" ht="15" hidden="false" customHeight="false" outlineLevel="0" collapsed="false">
      <c r="A1740" s="7" t="s">
        <v>4537</v>
      </c>
      <c r="B1740" s="7" t="n">
        <v>655</v>
      </c>
      <c r="C1740" s="7" t="s">
        <v>23</v>
      </c>
      <c r="D1740" s="7" t="s">
        <v>4538</v>
      </c>
      <c r="E1740" s="7" t="s">
        <v>4539</v>
      </c>
      <c r="F1740" s="7" t="n">
        <v>6658</v>
      </c>
      <c r="G1740" s="7" t="n">
        <v>75</v>
      </c>
      <c r="H1740" s="7" t="n">
        <v>0</v>
      </c>
      <c r="I1740" s="7" t="n">
        <v>18</v>
      </c>
      <c r="J1740" s="7" t="s">
        <v>7573</v>
      </c>
      <c r="K1740" s="7" t="s">
        <v>7573</v>
      </c>
    </row>
    <row r="1741" customFormat="false" ht="15" hidden="false" customHeight="false" outlineLevel="0" collapsed="false">
      <c r="A1741" s="7" t="s">
        <v>4540</v>
      </c>
      <c r="B1741" s="7" t="n">
        <v>629</v>
      </c>
      <c r="C1741" s="7" t="s">
        <v>23</v>
      </c>
      <c r="D1741" s="7" t="s">
        <v>4541</v>
      </c>
      <c r="E1741" s="7" t="s">
        <v>4542</v>
      </c>
      <c r="F1741" s="7" t="n">
        <v>16707</v>
      </c>
      <c r="G1741" s="7" t="n">
        <v>193</v>
      </c>
      <c r="H1741" s="7" t="n">
        <v>0</v>
      </c>
      <c r="I1741" s="7" t="n">
        <v>13</v>
      </c>
      <c r="J1741" s="7" t="s">
        <v>7573</v>
      </c>
      <c r="K1741" s="7" t="s">
        <v>7573</v>
      </c>
    </row>
    <row r="1742" customFormat="false" ht="15" hidden="false" customHeight="false" outlineLevel="0" collapsed="false">
      <c r="A1742" s="7" t="s">
        <v>4543</v>
      </c>
      <c r="B1742" s="7" t="n">
        <v>248</v>
      </c>
      <c r="C1742" s="7" t="s">
        <v>23</v>
      </c>
      <c r="D1742" s="7" t="s">
        <v>4544</v>
      </c>
      <c r="E1742" s="7" t="s">
        <v>4545</v>
      </c>
      <c r="F1742" s="7" t="n">
        <v>17315</v>
      </c>
      <c r="G1742" s="7" t="n">
        <v>364</v>
      </c>
      <c r="H1742" s="7" t="n">
        <v>0</v>
      </c>
      <c r="I1742" s="7" t="n">
        <v>4</v>
      </c>
      <c r="J1742" s="7" t="s">
        <v>7573</v>
      </c>
      <c r="K1742" s="7" t="s">
        <v>7573</v>
      </c>
    </row>
    <row r="1743" customFormat="false" ht="15" hidden="false" customHeight="false" outlineLevel="0" collapsed="false">
      <c r="A1743" s="7" t="s">
        <v>4546</v>
      </c>
      <c r="B1743" s="7" t="n">
        <v>1235</v>
      </c>
      <c r="C1743" s="7" t="s">
        <v>23</v>
      </c>
      <c r="E1743" s="7" t="s">
        <v>4547</v>
      </c>
      <c r="F1743" s="7" t="n">
        <v>51453</v>
      </c>
      <c r="G1743" s="7" t="n">
        <v>741</v>
      </c>
      <c r="H1743" s="7" t="n">
        <v>0</v>
      </c>
      <c r="I1743" s="7" t="n">
        <v>34</v>
      </c>
      <c r="J1743" s="7" t="s">
        <v>7573</v>
      </c>
      <c r="K1743" s="7" t="s">
        <v>7573</v>
      </c>
    </row>
    <row r="1744" customFormat="false" ht="15" hidden="false" customHeight="false" outlineLevel="0" collapsed="false">
      <c r="A1744" s="7" t="s">
        <v>4548</v>
      </c>
      <c r="B1744" s="7" t="n">
        <v>384</v>
      </c>
      <c r="C1744" s="7" t="s">
        <v>23</v>
      </c>
      <c r="D1744" s="7" t="s">
        <v>4549</v>
      </c>
      <c r="E1744" s="7" t="s">
        <v>4550</v>
      </c>
      <c r="F1744" s="7" t="n">
        <v>11085</v>
      </c>
      <c r="G1744" s="7" t="n">
        <v>94</v>
      </c>
      <c r="H1744" s="7" t="n">
        <v>0</v>
      </c>
      <c r="I1744" s="7" t="n">
        <v>526</v>
      </c>
      <c r="J1744" s="7" t="s">
        <v>7573</v>
      </c>
      <c r="K1744" s="7" t="s">
        <v>7573</v>
      </c>
    </row>
    <row r="1745" customFormat="false" ht="15" hidden="false" customHeight="false" outlineLevel="0" collapsed="false">
      <c r="A1745" s="7" t="s">
        <v>4551</v>
      </c>
      <c r="B1745" s="7" t="n">
        <v>185</v>
      </c>
      <c r="C1745" s="7" t="s">
        <v>23</v>
      </c>
      <c r="E1745" s="7" t="s">
        <v>4552</v>
      </c>
      <c r="F1745" s="7" t="n">
        <v>63754</v>
      </c>
      <c r="G1745" s="7" t="n">
        <v>285</v>
      </c>
      <c r="H1745" s="7" t="n">
        <v>0</v>
      </c>
      <c r="I1745" s="7" t="n">
        <v>22</v>
      </c>
      <c r="J1745" s="7" t="s">
        <v>7573</v>
      </c>
      <c r="K1745" s="7" t="s">
        <v>7573</v>
      </c>
    </row>
    <row r="1746" customFormat="false" ht="15" hidden="false" customHeight="false" outlineLevel="0" collapsed="false">
      <c r="A1746" s="7" t="s">
        <v>4553</v>
      </c>
      <c r="B1746" s="7" t="n">
        <v>581</v>
      </c>
      <c r="C1746" s="7" t="s">
        <v>23</v>
      </c>
      <c r="D1746" s="7" t="s">
        <v>4554</v>
      </c>
      <c r="E1746" s="7" t="s">
        <v>4555</v>
      </c>
      <c r="F1746" s="7" t="n">
        <v>38022</v>
      </c>
      <c r="G1746" s="7" t="n">
        <v>123</v>
      </c>
      <c r="H1746" s="7" t="n">
        <v>0</v>
      </c>
      <c r="I1746" s="7" t="n">
        <v>4</v>
      </c>
      <c r="J1746" s="7" t="s">
        <v>7573</v>
      </c>
      <c r="K1746" s="7" t="s">
        <v>7573</v>
      </c>
    </row>
    <row r="1747" customFormat="false" ht="15" hidden="false" customHeight="false" outlineLevel="0" collapsed="false">
      <c r="A1747" s="7" t="s">
        <v>4556</v>
      </c>
      <c r="B1747" s="7" t="n">
        <v>599</v>
      </c>
      <c r="C1747" s="7" t="s">
        <v>23</v>
      </c>
      <c r="E1747" s="7" t="s">
        <v>4557</v>
      </c>
      <c r="F1747" s="7" t="n">
        <v>167860</v>
      </c>
      <c r="G1747" s="7" t="n">
        <v>587</v>
      </c>
      <c r="H1747" s="7" t="n">
        <v>0</v>
      </c>
      <c r="I1747" s="7" t="n">
        <v>26</v>
      </c>
      <c r="J1747" s="7" t="s">
        <v>7573</v>
      </c>
      <c r="K1747" s="7" t="s">
        <v>7573</v>
      </c>
    </row>
    <row r="1748" customFormat="false" ht="15" hidden="false" customHeight="false" outlineLevel="0" collapsed="false">
      <c r="A1748" s="7" t="s">
        <v>4558</v>
      </c>
      <c r="B1748" s="7" t="n">
        <v>587</v>
      </c>
      <c r="C1748" s="7" t="s">
        <v>23</v>
      </c>
      <c r="E1748" s="7" t="s">
        <v>4559</v>
      </c>
      <c r="F1748" s="7" t="n">
        <v>7132</v>
      </c>
      <c r="G1748" s="7" t="n">
        <v>49</v>
      </c>
      <c r="H1748" s="7" t="n">
        <v>2</v>
      </c>
      <c r="I1748" s="7" t="n">
        <v>21</v>
      </c>
      <c r="J1748" s="7" t="s">
        <v>7573</v>
      </c>
      <c r="K1748" s="7" t="s">
        <v>7573</v>
      </c>
    </row>
    <row r="1749" customFormat="false" ht="15" hidden="false" customHeight="false" outlineLevel="0" collapsed="false">
      <c r="A1749" s="7" t="s">
        <v>4560</v>
      </c>
      <c r="B1749" s="7" t="n">
        <v>123</v>
      </c>
      <c r="C1749" s="7" t="s">
        <v>23</v>
      </c>
      <c r="D1749" s="7" t="s">
        <v>4561</v>
      </c>
      <c r="E1749" s="7" t="s">
        <v>4562</v>
      </c>
      <c r="F1749" s="7" t="n">
        <v>23930</v>
      </c>
      <c r="G1749" s="7" t="n">
        <v>199</v>
      </c>
      <c r="H1749" s="7" t="n">
        <v>0</v>
      </c>
      <c r="I1749" s="7" t="n">
        <v>23</v>
      </c>
      <c r="J1749" s="7" t="s">
        <v>7573</v>
      </c>
      <c r="K1749" s="7" t="s">
        <v>7573</v>
      </c>
    </row>
    <row r="1750" customFormat="false" ht="15" hidden="false" customHeight="false" outlineLevel="0" collapsed="false">
      <c r="A1750" s="7" t="s">
        <v>4563</v>
      </c>
      <c r="B1750" s="7" t="n">
        <v>307</v>
      </c>
      <c r="C1750" s="7" t="s">
        <v>23</v>
      </c>
      <c r="D1750" s="7" t="s">
        <v>4564</v>
      </c>
      <c r="E1750" s="7" t="s">
        <v>4565</v>
      </c>
      <c r="F1750" s="7" t="n">
        <v>5108</v>
      </c>
      <c r="G1750" s="7" t="n">
        <v>29</v>
      </c>
      <c r="H1750" s="7" t="n">
        <v>10</v>
      </c>
      <c r="I1750" s="7" t="n">
        <v>27</v>
      </c>
      <c r="J1750" s="7" t="s">
        <v>7573</v>
      </c>
      <c r="K1750" s="7" t="s">
        <v>7573</v>
      </c>
    </row>
    <row r="1751" customFormat="false" ht="15" hidden="false" customHeight="false" outlineLevel="0" collapsed="false">
      <c r="A1751" s="7" t="s">
        <v>4566</v>
      </c>
      <c r="B1751" s="7" t="n">
        <v>5585</v>
      </c>
      <c r="C1751" s="7" t="s">
        <v>23</v>
      </c>
      <c r="D1751" s="7" t="s">
        <v>4567</v>
      </c>
      <c r="E1751" s="7" t="s">
        <v>4568</v>
      </c>
      <c r="F1751" s="7" t="n">
        <v>7160</v>
      </c>
      <c r="G1751" s="7" t="n">
        <v>146</v>
      </c>
      <c r="H1751" s="7" t="n">
        <v>0</v>
      </c>
      <c r="I1751" s="7" t="n">
        <v>14</v>
      </c>
      <c r="J1751" s="7" t="s">
        <v>7573</v>
      </c>
      <c r="K1751" s="7" t="s">
        <v>7573</v>
      </c>
    </row>
    <row r="1752" customFormat="false" ht="15" hidden="false" customHeight="false" outlineLevel="0" collapsed="false">
      <c r="A1752" s="7" t="s">
        <v>4569</v>
      </c>
      <c r="B1752" s="7" t="n">
        <v>583</v>
      </c>
      <c r="C1752" s="7" t="s">
        <v>23</v>
      </c>
      <c r="D1752" s="7" t="s">
        <v>4570</v>
      </c>
      <c r="E1752" s="7" t="s">
        <v>4571</v>
      </c>
      <c r="F1752" s="7" t="n">
        <v>9880</v>
      </c>
      <c r="G1752" s="7" t="n">
        <v>72</v>
      </c>
      <c r="H1752" s="7" t="n">
        <v>0</v>
      </c>
      <c r="I1752" s="7" t="n">
        <v>11</v>
      </c>
      <c r="J1752" s="7" t="s">
        <v>7573</v>
      </c>
      <c r="K1752" s="7" t="s">
        <v>7573</v>
      </c>
    </row>
    <row r="1753" customFormat="false" ht="15" hidden="false" customHeight="false" outlineLevel="0" collapsed="false">
      <c r="A1753" s="7" t="s">
        <v>4572</v>
      </c>
      <c r="B1753" s="7" t="n">
        <v>252</v>
      </c>
      <c r="C1753" s="7" t="s">
        <v>23</v>
      </c>
      <c r="D1753" s="7" t="s">
        <v>4573</v>
      </c>
      <c r="E1753" s="7" t="s">
        <v>4574</v>
      </c>
      <c r="F1753" s="7" t="n">
        <v>5364</v>
      </c>
      <c r="G1753" s="7" t="n">
        <v>63</v>
      </c>
      <c r="H1753" s="7" t="n">
        <v>0</v>
      </c>
      <c r="I1753" s="7" t="n">
        <v>3</v>
      </c>
      <c r="J1753" s="7" t="s">
        <v>7573</v>
      </c>
      <c r="K1753" s="7" t="s">
        <v>7573</v>
      </c>
    </row>
    <row r="1754" customFormat="false" ht="15" hidden="false" customHeight="false" outlineLevel="0" collapsed="false">
      <c r="A1754" s="7" t="s">
        <v>4575</v>
      </c>
      <c r="B1754" s="7" t="n">
        <v>715</v>
      </c>
      <c r="C1754" s="7" t="s">
        <v>23</v>
      </c>
      <c r="D1754" s="7" t="s">
        <v>4576</v>
      </c>
      <c r="E1754" s="7" t="s">
        <v>4577</v>
      </c>
      <c r="F1754" s="7" t="n">
        <v>22532</v>
      </c>
      <c r="G1754" s="7" t="n">
        <v>313</v>
      </c>
      <c r="H1754" s="7" t="n">
        <v>0</v>
      </c>
      <c r="I1754" s="7" t="n">
        <v>19</v>
      </c>
      <c r="J1754" s="7" t="s">
        <v>7573</v>
      </c>
      <c r="K1754" s="7" t="s">
        <v>7573</v>
      </c>
    </row>
    <row r="1755" customFormat="false" ht="15" hidden="false" customHeight="false" outlineLevel="0" collapsed="false">
      <c r="A1755" s="7" t="s">
        <v>4578</v>
      </c>
      <c r="B1755" s="7" t="n">
        <v>1722</v>
      </c>
      <c r="C1755" s="7" t="s">
        <v>23</v>
      </c>
      <c r="D1755" s="7" t="s">
        <v>4579</v>
      </c>
      <c r="E1755" s="7" t="s">
        <v>4580</v>
      </c>
      <c r="F1755" s="7" t="n">
        <v>29241</v>
      </c>
      <c r="G1755" s="7" t="n">
        <v>152</v>
      </c>
      <c r="H1755" s="7" t="n">
        <v>0</v>
      </c>
      <c r="I1755" s="7" t="n">
        <v>23</v>
      </c>
      <c r="J1755" s="7" t="s">
        <v>7573</v>
      </c>
      <c r="K1755" s="7" t="s">
        <v>7573</v>
      </c>
    </row>
    <row r="1756" customFormat="false" ht="15" hidden="false" customHeight="false" outlineLevel="0" collapsed="false">
      <c r="A1756" s="7" t="s">
        <v>4581</v>
      </c>
      <c r="B1756" s="7" t="n">
        <v>826</v>
      </c>
      <c r="C1756" s="7" t="s">
        <v>23</v>
      </c>
      <c r="D1756" s="7" t="s">
        <v>4582</v>
      </c>
      <c r="E1756" s="7" t="s">
        <v>4583</v>
      </c>
      <c r="F1756" s="7" t="n">
        <v>16036</v>
      </c>
      <c r="G1756" s="7" t="n">
        <v>102</v>
      </c>
      <c r="H1756" s="7" t="n">
        <v>4</v>
      </c>
      <c r="I1756" s="7" t="n">
        <v>11</v>
      </c>
      <c r="J1756" s="7" t="s">
        <v>7573</v>
      </c>
      <c r="K1756" s="7" t="s">
        <v>7573</v>
      </c>
    </row>
    <row r="1757" customFormat="false" ht="15" hidden="false" customHeight="false" outlineLevel="0" collapsed="false">
      <c r="A1757" s="7" t="s">
        <v>4584</v>
      </c>
      <c r="B1757" s="7" t="n">
        <v>129</v>
      </c>
      <c r="C1757" s="7" t="s">
        <v>23</v>
      </c>
      <c r="E1757" s="7" t="s">
        <v>4585</v>
      </c>
      <c r="F1757" s="7" t="n">
        <v>21669</v>
      </c>
      <c r="G1757" s="7" t="n">
        <v>5</v>
      </c>
      <c r="H1757" s="7" t="n">
        <v>0</v>
      </c>
      <c r="I1757" s="7" t="n">
        <v>1</v>
      </c>
      <c r="J1757" s="7" t="s">
        <v>7573</v>
      </c>
      <c r="K1757" s="7" t="s">
        <v>7573</v>
      </c>
    </row>
    <row r="1758" customFormat="false" ht="15" hidden="false" customHeight="false" outlineLevel="0" collapsed="false">
      <c r="A1758" s="7" t="s">
        <v>4586</v>
      </c>
      <c r="B1758" s="7" t="n">
        <v>475</v>
      </c>
      <c r="C1758" s="7" t="s">
        <v>23</v>
      </c>
      <c r="E1758" s="7" t="s">
        <v>4587</v>
      </c>
      <c r="F1758" s="7" t="n">
        <v>1017808</v>
      </c>
      <c r="G1758" s="7" t="n">
        <v>197</v>
      </c>
      <c r="H1758" s="7" t="n">
        <v>0</v>
      </c>
      <c r="I1758" s="7" t="n">
        <v>22</v>
      </c>
      <c r="J1758" s="7" t="s">
        <v>7573</v>
      </c>
      <c r="K1758" s="7" t="s">
        <v>7573</v>
      </c>
    </row>
    <row r="1759" customFormat="false" ht="15" hidden="false" customHeight="false" outlineLevel="0" collapsed="false">
      <c r="A1759" s="7" t="s">
        <v>4588</v>
      </c>
      <c r="B1759" s="7" t="n">
        <v>392</v>
      </c>
      <c r="C1759" s="7" t="s">
        <v>23</v>
      </c>
      <c r="D1759" s="7" t="s">
        <v>4589</v>
      </c>
      <c r="E1759" s="7" t="s">
        <v>4590</v>
      </c>
      <c r="F1759" s="7" t="n">
        <v>5909</v>
      </c>
      <c r="G1759" s="7" t="n">
        <v>78</v>
      </c>
      <c r="H1759" s="7" t="n">
        <v>0</v>
      </c>
      <c r="I1759" s="7" t="n">
        <v>2</v>
      </c>
      <c r="J1759" s="7" t="s">
        <v>7573</v>
      </c>
      <c r="K1759" s="7" t="s">
        <v>7573</v>
      </c>
    </row>
    <row r="1760" customFormat="false" ht="15" hidden="false" customHeight="false" outlineLevel="0" collapsed="false">
      <c r="A1760" s="7" t="s">
        <v>4591</v>
      </c>
      <c r="B1760" s="7" t="n">
        <v>320</v>
      </c>
      <c r="C1760" s="7" t="s">
        <v>23</v>
      </c>
      <c r="D1760" s="7" t="s">
        <v>4592</v>
      </c>
      <c r="E1760" s="7" t="s">
        <v>4593</v>
      </c>
      <c r="F1760" s="7" t="n">
        <v>7797</v>
      </c>
      <c r="G1760" s="7" t="n">
        <v>52</v>
      </c>
      <c r="H1760" s="7" t="n">
        <v>0</v>
      </c>
      <c r="I1760" s="7" t="n">
        <v>10</v>
      </c>
      <c r="J1760" s="7" t="s">
        <v>7573</v>
      </c>
      <c r="K1760" s="7" t="s">
        <v>7573</v>
      </c>
    </row>
    <row r="1761" customFormat="false" ht="15" hidden="false" customHeight="false" outlineLevel="0" collapsed="false">
      <c r="A1761" s="7" t="s">
        <v>4594</v>
      </c>
      <c r="B1761" s="7" t="n">
        <v>190</v>
      </c>
      <c r="C1761" s="7" t="s">
        <v>23</v>
      </c>
      <c r="F1761" s="7" t="n">
        <v>6629</v>
      </c>
      <c r="G1761" s="7" t="n">
        <v>71</v>
      </c>
      <c r="H1761" s="7" t="n">
        <v>0</v>
      </c>
      <c r="I1761" s="7" t="n">
        <v>15</v>
      </c>
      <c r="J1761" s="7" t="s">
        <v>7573</v>
      </c>
      <c r="K1761" s="7" t="s">
        <v>7573</v>
      </c>
    </row>
    <row r="1762" customFormat="false" ht="15" hidden="false" customHeight="false" outlineLevel="0" collapsed="false">
      <c r="A1762" s="7" t="s">
        <v>4595</v>
      </c>
      <c r="B1762" s="7" t="n">
        <v>426</v>
      </c>
      <c r="C1762" s="7" t="s">
        <v>23</v>
      </c>
      <c r="F1762" s="7" t="n">
        <v>12233</v>
      </c>
      <c r="G1762" s="7" t="n">
        <v>95</v>
      </c>
      <c r="H1762" s="7" t="n">
        <v>0</v>
      </c>
      <c r="I1762" s="7" t="n">
        <v>3</v>
      </c>
      <c r="J1762" s="7" t="s">
        <v>7573</v>
      </c>
      <c r="K1762" s="7" t="s">
        <v>7573</v>
      </c>
    </row>
    <row r="1763" customFormat="false" ht="15" hidden="false" customHeight="false" outlineLevel="0" collapsed="false">
      <c r="A1763" s="7" t="s">
        <v>4596</v>
      </c>
      <c r="B1763" s="7" t="n">
        <v>320</v>
      </c>
      <c r="C1763" s="7" t="s">
        <v>23</v>
      </c>
      <c r="E1763" s="7" t="s">
        <v>4597</v>
      </c>
      <c r="F1763" s="7" t="n">
        <v>8349</v>
      </c>
      <c r="G1763" s="7" t="n">
        <v>48</v>
      </c>
      <c r="H1763" s="7" t="n">
        <v>0</v>
      </c>
      <c r="I1763" s="7" t="n">
        <v>10</v>
      </c>
      <c r="J1763" s="7" t="s">
        <v>7573</v>
      </c>
      <c r="K1763" s="7" t="s">
        <v>7573</v>
      </c>
    </row>
    <row r="1764" customFormat="false" ht="15" hidden="false" customHeight="false" outlineLevel="0" collapsed="false">
      <c r="A1764" s="7" t="s">
        <v>4598</v>
      </c>
      <c r="B1764" s="7" t="n">
        <v>831</v>
      </c>
      <c r="C1764" s="7" t="s">
        <v>23</v>
      </c>
      <c r="D1764" s="7" t="s">
        <v>4599</v>
      </c>
      <c r="E1764" s="7" t="s">
        <v>4600</v>
      </c>
      <c r="F1764" s="7" t="n">
        <v>7692</v>
      </c>
      <c r="G1764" s="7" t="n">
        <v>74</v>
      </c>
      <c r="H1764" s="7" t="n">
        <v>0</v>
      </c>
      <c r="I1764" s="7" t="n">
        <v>0</v>
      </c>
      <c r="J1764" s="7" t="s">
        <v>7573</v>
      </c>
      <c r="K1764" s="7" t="s">
        <v>7573</v>
      </c>
    </row>
    <row r="1765" customFormat="false" ht="15" hidden="false" customHeight="false" outlineLevel="0" collapsed="false">
      <c r="A1765" s="7" t="s">
        <v>4601</v>
      </c>
      <c r="B1765" s="7" t="n">
        <v>1358</v>
      </c>
      <c r="C1765" s="7" t="s">
        <v>23</v>
      </c>
      <c r="D1765" s="7" t="s">
        <v>4602</v>
      </c>
      <c r="E1765" s="7" t="s">
        <v>4603</v>
      </c>
      <c r="F1765" s="7" t="n">
        <v>10890</v>
      </c>
      <c r="G1765" s="7" t="n">
        <v>78</v>
      </c>
      <c r="H1765" s="7" t="n">
        <v>0</v>
      </c>
      <c r="I1765" s="7" t="n">
        <v>15</v>
      </c>
      <c r="J1765" s="7" t="s">
        <v>7573</v>
      </c>
      <c r="K1765" s="7" t="s">
        <v>7573</v>
      </c>
    </row>
    <row r="1766" customFormat="false" ht="15" hidden="false" customHeight="false" outlineLevel="0" collapsed="false">
      <c r="A1766" s="7" t="s">
        <v>4604</v>
      </c>
      <c r="B1766" s="7" t="n">
        <v>180</v>
      </c>
      <c r="C1766" s="7" t="s">
        <v>23</v>
      </c>
      <c r="F1766" s="7" t="n">
        <v>8627</v>
      </c>
      <c r="G1766" s="7" t="n">
        <v>47</v>
      </c>
      <c r="H1766" s="7" t="n">
        <v>0</v>
      </c>
      <c r="I1766" s="7" t="n">
        <v>13</v>
      </c>
      <c r="J1766" s="7" t="s">
        <v>7573</v>
      </c>
      <c r="K1766" s="7" t="s">
        <v>7573</v>
      </c>
    </row>
    <row r="1767" customFormat="false" ht="15" hidden="false" customHeight="false" outlineLevel="0" collapsed="false">
      <c r="A1767" s="7" t="s">
        <v>4605</v>
      </c>
      <c r="B1767" s="7" t="n">
        <v>116</v>
      </c>
      <c r="C1767" s="7" t="s">
        <v>23</v>
      </c>
      <c r="E1767" s="7" t="s">
        <v>4606</v>
      </c>
      <c r="F1767" s="7" t="n">
        <v>13915</v>
      </c>
      <c r="G1767" s="7" t="n">
        <v>168</v>
      </c>
      <c r="H1767" s="7" t="n">
        <v>0</v>
      </c>
      <c r="I1767" s="7" t="n">
        <v>9</v>
      </c>
      <c r="J1767" s="7" t="s">
        <v>7573</v>
      </c>
      <c r="K1767" s="7" t="s">
        <v>7573</v>
      </c>
    </row>
    <row r="1768" customFormat="false" ht="15" hidden="false" customHeight="false" outlineLevel="0" collapsed="false">
      <c r="A1768" s="7" t="s">
        <v>4607</v>
      </c>
      <c r="B1768" s="7" t="n">
        <v>769</v>
      </c>
      <c r="C1768" s="7" t="s">
        <v>23</v>
      </c>
      <c r="E1768" s="7" t="s">
        <v>4608</v>
      </c>
      <c r="F1768" s="7" t="n">
        <v>33163</v>
      </c>
      <c r="G1768" s="7" t="n">
        <v>388</v>
      </c>
      <c r="H1768" s="7" t="n">
        <v>0</v>
      </c>
      <c r="I1768" s="7" t="n">
        <v>510</v>
      </c>
      <c r="J1768" s="7" t="s">
        <v>7573</v>
      </c>
      <c r="K1768" s="7" t="s">
        <v>7573</v>
      </c>
    </row>
    <row r="1769" customFormat="false" ht="15" hidden="false" customHeight="false" outlineLevel="0" collapsed="false">
      <c r="A1769" s="7" t="s">
        <v>4609</v>
      </c>
      <c r="B1769" s="7" t="n">
        <v>146</v>
      </c>
      <c r="C1769" s="7" t="s">
        <v>23</v>
      </c>
      <c r="D1769" s="7" t="s">
        <v>4610</v>
      </c>
      <c r="E1769" s="7" t="s">
        <v>4611</v>
      </c>
      <c r="F1769" s="7" t="n">
        <v>9936</v>
      </c>
      <c r="G1769" s="7" t="n">
        <v>69</v>
      </c>
      <c r="H1769" s="7" t="n">
        <v>0</v>
      </c>
      <c r="I1769" s="7" t="n">
        <v>13</v>
      </c>
      <c r="J1769" s="7" t="s">
        <v>7573</v>
      </c>
      <c r="K1769" s="7" t="s">
        <v>7573</v>
      </c>
    </row>
    <row r="1770" customFormat="false" ht="15" hidden="false" customHeight="false" outlineLevel="0" collapsed="false">
      <c r="A1770" s="7" t="s">
        <v>4612</v>
      </c>
      <c r="B1770" s="7" t="n">
        <v>1548</v>
      </c>
      <c r="C1770" s="7" t="s">
        <v>23</v>
      </c>
      <c r="F1770" s="7" t="n">
        <v>11817</v>
      </c>
      <c r="G1770" s="7" t="n">
        <v>134</v>
      </c>
      <c r="H1770" s="7" t="n">
        <v>0</v>
      </c>
      <c r="I1770" s="7" t="n">
        <v>1</v>
      </c>
      <c r="J1770" s="7" t="s">
        <v>7573</v>
      </c>
      <c r="K1770" s="7" t="s">
        <v>7573</v>
      </c>
    </row>
    <row r="1771" customFormat="false" ht="15" hidden="false" customHeight="false" outlineLevel="0" collapsed="false">
      <c r="A1771" s="7" t="s">
        <v>4613</v>
      </c>
      <c r="B1771" s="7" t="n">
        <v>814</v>
      </c>
      <c r="C1771" s="7" t="s">
        <v>23</v>
      </c>
      <c r="D1771" s="7" t="s">
        <v>4614</v>
      </c>
      <c r="E1771" s="7" t="s">
        <v>4615</v>
      </c>
      <c r="F1771" s="7" t="n">
        <v>24001</v>
      </c>
      <c r="G1771" s="7" t="n">
        <v>148</v>
      </c>
      <c r="H1771" s="7" t="n">
        <v>0</v>
      </c>
      <c r="I1771" s="7" t="n">
        <v>10</v>
      </c>
      <c r="J1771" s="7" t="s">
        <v>7573</v>
      </c>
      <c r="K1771" s="7" t="s">
        <v>7573</v>
      </c>
    </row>
    <row r="1772" customFormat="false" ht="15" hidden="false" customHeight="false" outlineLevel="0" collapsed="false">
      <c r="A1772" s="7" t="s">
        <v>4616</v>
      </c>
      <c r="B1772" s="7" t="n">
        <v>521</v>
      </c>
      <c r="C1772" s="7" t="s">
        <v>23</v>
      </c>
      <c r="E1772" s="7" t="s">
        <v>4617</v>
      </c>
      <c r="F1772" s="7" t="n">
        <v>15774</v>
      </c>
      <c r="G1772" s="7" t="n">
        <v>157</v>
      </c>
      <c r="H1772" s="7" t="n">
        <v>7</v>
      </c>
      <c r="I1772" s="7" t="n">
        <v>7</v>
      </c>
      <c r="J1772" s="7" t="s">
        <v>7573</v>
      </c>
      <c r="K1772" s="7" t="s">
        <v>7573</v>
      </c>
    </row>
    <row r="1773" customFormat="false" ht="15" hidden="false" customHeight="false" outlineLevel="0" collapsed="false">
      <c r="A1773" s="7" t="s">
        <v>4618</v>
      </c>
      <c r="B1773" s="7" t="n">
        <v>186</v>
      </c>
      <c r="C1773" s="7" t="s">
        <v>23</v>
      </c>
      <c r="E1773" s="7" t="s">
        <v>4619</v>
      </c>
      <c r="F1773" s="7" t="n">
        <v>6435</v>
      </c>
      <c r="G1773" s="7" t="n">
        <v>68</v>
      </c>
      <c r="H1773" s="7" t="n">
        <v>0</v>
      </c>
      <c r="I1773" s="7" t="n">
        <v>4</v>
      </c>
      <c r="J1773" s="7" t="s">
        <v>7573</v>
      </c>
      <c r="K1773" s="7" t="s">
        <v>7573</v>
      </c>
    </row>
    <row r="1774" customFormat="false" ht="15" hidden="false" customHeight="false" outlineLevel="0" collapsed="false">
      <c r="A1774" s="7" t="s">
        <v>4620</v>
      </c>
      <c r="B1774" s="7" t="n">
        <v>415</v>
      </c>
      <c r="C1774" s="7" t="s">
        <v>23</v>
      </c>
      <c r="D1774" s="7" t="s">
        <v>4621</v>
      </c>
      <c r="E1774" s="7" t="s">
        <v>4622</v>
      </c>
      <c r="F1774" s="7" t="n">
        <v>5714</v>
      </c>
      <c r="G1774" s="7" t="n">
        <v>111</v>
      </c>
      <c r="H1774" s="7" t="n">
        <v>0</v>
      </c>
      <c r="I1774" s="7" t="n">
        <v>96</v>
      </c>
      <c r="J1774" s="7" t="s">
        <v>7573</v>
      </c>
      <c r="K1774" s="7" t="s">
        <v>7573</v>
      </c>
    </row>
    <row r="1775" customFormat="false" ht="15" hidden="false" customHeight="false" outlineLevel="0" collapsed="false">
      <c r="A1775" s="7" t="s">
        <v>4623</v>
      </c>
      <c r="B1775" s="7" t="n">
        <v>2766</v>
      </c>
      <c r="C1775" s="7" t="s">
        <v>23</v>
      </c>
      <c r="D1775" s="7" t="s">
        <v>4624</v>
      </c>
      <c r="E1775" s="7" t="s">
        <v>4625</v>
      </c>
      <c r="F1775" s="7" t="n">
        <v>12149</v>
      </c>
      <c r="G1775" s="7" t="n">
        <v>97</v>
      </c>
      <c r="H1775" s="7" t="n">
        <v>0</v>
      </c>
      <c r="I1775" s="7" t="n">
        <v>25</v>
      </c>
      <c r="J1775" s="7" t="s">
        <v>7573</v>
      </c>
      <c r="K1775" s="7" t="s">
        <v>7573</v>
      </c>
    </row>
    <row r="1776" customFormat="false" ht="15" hidden="false" customHeight="false" outlineLevel="0" collapsed="false">
      <c r="A1776" s="7" t="s">
        <v>4626</v>
      </c>
      <c r="B1776" s="7" t="n">
        <v>1176</v>
      </c>
      <c r="C1776" s="7" t="s">
        <v>23</v>
      </c>
      <c r="E1776" s="7" t="s">
        <v>4627</v>
      </c>
      <c r="F1776" s="7" t="n">
        <v>13924</v>
      </c>
      <c r="G1776" s="7" t="n">
        <v>120</v>
      </c>
      <c r="H1776" s="7" t="n">
        <v>1</v>
      </c>
      <c r="I1776" s="7" t="n">
        <v>4</v>
      </c>
      <c r="J1776" s="7" t="s">
        <v>7573</v>
      </c>
      <c r="K1776" s="7" t="s">
        <v>7573</v>
      </c>
    </row>
    <row r="1777" customFormat="false" ht="15" hidden="false" customHeight="false" outlineLevel="0" collapsed="false">
      <c r="A1777" s="7" t="s">
        <v>4628</v>
      </c>
      <c r="B1777" s="7" t="n">
        <v>288</v>
      </c>
      <c r="C1777" s="7" t="s">
        <v>23</v>
      </c>
      <c r="D1777" s="7" t="s">
        <v>4629</v>
      </c>
      <c r="E1777" s="7" t="s">
        <v>4630</v>
      </c>
      <c r="F1777" s="7" t="n">
        <v>12021</v>
      </c>
      <c r="G1777" s="7" t="n">
        <v>62</v>
      </c>
      <c r="H1777" s="7" t="n">
        <v>0</v>
      </c>
      <c r="I1777" s="7" t="n">
        <v>3</v>
      </c>
      <c r="J1777" s="7" t="s">
        <v>7573</v>
      </c>
      <c r="K1777" s="7" t="s">
        <v>7573</v>
      </c>
    </row>
    <row r="1778" customFormat="false" ht="15" hidden="false" customHeight="false" outlineLevel="0" collapsed="false">
      <c r="A1778" s="7" t="s">
        <v>4631</v>
      </c>
      <c r="B1778" s="7" t="n">
        <v>167</v>
      </c>
      <c r="C1778" s="7" t="s">
        <v>23</v>
      </c>
      <c r="D1778" s="7" t="s">
        <v>4632</v>
      </c>
      <c r="E1778" s="7" t="s">
        <v>4633</v>
      </c>
      <c r="F1778" s="7" t="n">
        <v>5416</v>
      </c>
      <c r="G1778" s="7" t="n">
        <v>30</v>
      </c>
      <c r="H1778" s="7" t="n">
        <v>0</v>
      </c>
      <c r="I1778" s="7" t="n">
        <v>1</v>
      </c>
      <c r="J1778" s="7" t="s">
        <v>7573</v>
      </c>
      <c r="K1778" s="7" t="s">
        <v>7573</v>
      </c>
    </row>
    <row r="1779" customFormat="false" ht="15" hidden="false" customHeight="false" outlineLevel="0" collapsed="false">
      <c r="A1779" s="7" t="s">
        <v>4634</v>
      </c>
      <c r="B1779" s="7" t="n">
        <v>814</v>
      </c>
      <c r="C1779" s="7" t="s">
        <v>23</v>
      </c>
      <c r="E1779" s="7" t="s">
        <v>4635</v>
      </c>
      <c r="F1779" s="7" t="n">
        <v>19748</v>
      </c>
      <c r="G1779" s="7" t="n">
        <v>516</v>
      </c>
      <c r="H1779" s="7" t="n">
        <v>0</v>
      </c>
      <c r="I1779" s="7" t="n">
        <v>31</v>
      </c>
      <c r="J1779" s="7" t="s">
        <v>7573</v>
      </c>
      <c r="K1779" s="7" t="s">
        <v>7573</v>
      </c>
    </row>
    <row r="1780" customFormat="false" ht="15" hidden="false" customHeight="false" outlineLevel="0" collapsed="false">
      <c r="A1780" s="7" t="s">
        <v>4636</v>
      </c>
      <c r="B1780" s="7" t="n">
        <v>1191</v>
      </c>
      <c r="C1780" s="7" t="s">
        <v>23</v>
      </c>
      <c r="E1780" s="7" t="s">
        <v>4637</v>
      </c>
      <c r="F1780" s="7" t="n">
        <v>8472</v>
      </c>
      <c r="G1780" s="7" t="n">
        <v>88</v>
      </c>
      <c r="H1780" s="7" t="n">
        <v>4</v>
      </c>
      <c r="I1780" s="7" t="n">
        <v>13</v>
      </c>
      <c r="J1780" s="7" t="s">
        <v>7573</v>
      </c>
      <c r="K1780" s="7" t="s">
        <v>7573</v>
      </c>
    </row>
    <row r="1781" customFormat="false" ht="15" hidden="false" customHeight="false" outlineLevel="0" collapsed="false">
      <c r="A1781" s="7" t="s">
        <v>4638</v>
      </c>
      <c r="B1781" s="7" t="n">
        <v>500</v>
      </c>
      <c r="C1781" s="7" t="s">
        <v>23</v>
      </c>
      <c r="D1781" s="7" t="s">
        <v>4639</v>
      </c>
      <c r="E1781" s="7" t="s">
        <v>4640</v>
      </c>
      <c r="F1781" s="7" t="n">
        <v>8865</v>
      </c>
      <c r="G1781" s="7" t="n">
        <v>89</v>
      </c>
      <c r="H1781" s="7" t="n">
        <v>0</v>
      </c>
      <c r="I1781" s="7" t="n">
        <v>2</v>
      </c>
      <c r="J1781" s="7" t="s">
        <v>7573</v>
      </c>
      <c r="K1781" s="7" t="s">
        <v>7573</v>
      </c>
    </row>
    <row r="1782" customFormat="false" ht="15" hidden="false" customHeight="false" outlineLevel="0" collapsed="false">
      <c r="A1782" s="7" t="s">
        <v>4641</v>
      </c>
      <c r="B1782" s="7" t="n">
        <v>102</v>
      </c>
      <c r="C1782" s="7" t="s">
        <v>23</v>
      </c>
      <c r="F1782" s="7" t="n">
        <v>132950</v>
      </c>
      <c r="G1782" s="7" t="n">
        <v>1405</v>
      </c>
      <c r="H1782" s="7" t="n">
        <v>0</v>
      </c>
      <c r="I1782" s="7" t="n">
        <v>129</v>
      </c>
      <c r="J1782" s="7" t="s">
        <v>7573</v>
      </c>
      <c r="K1782" s="7" t="s">
        <v>7573</v>
      </c>
    </row>
    <row r="1783" customFormat="false" ht="15" hidden="false" customHeight="false" outlineLevel="0" collapsed="false">
      <c r="A1783" s="7" t="s">
        <v>4642</v>
      </c>
      <c r="B1783" s="7" t="n">
        <v>491</v>
      </c>
      <c r="C1783" s="7" t="s">
        <v>23</v>
      </c>
      <c r="D1783" s="7" t="s">
        <v>4643</v>
      </c>
      <c r="E1783" s="7" t="s">
        <v>4644</v>
      </c>
      <c r="F1783" s="7" t="n">
        <v>15276</v>
      </c>
      <c r="G1783" s="7" t="n">
        <v>174</v>
      </c>
      <c r="H1783" s="7" t="n">
        <v>2</v>
      </c>
      <c r="I1783" s="7" t="n">
        <v>144</v>
      </c>
      <c r="J1783" s="7" t="s">
        <v>7573</v>
      </c>
      <c r="K1783" s="7" t="s">
        <v>7573</v>
      </c>
    </row>
    <row r="1784" customFormat="false" ht="15" hidden="false" customHeight="false" outlineLevel="0" collapsed="false">
      <c r="A1784" s="7" t="s">
        <v>4645</v>
      </c>
      <c r="B1784" s="7" t="n">
        <v>422</v>
      </c>
      <c r="C1784" s="7" t="s">
        <v>23</v>
      </c>
      <c r="E1784" s="7" t="s">
        <v>4646</v>
      </c>
      <c r="F1784" s="7" t="n">
        <v>11078</v>
      </c>
      <c r="G1784" s="7" t="n">
        <v>88</v>
      </c>
      <c r="H1784" s="7" t="n">
        <v>0</v>
      </c>
      <c r="I1784" s="7" t="n">
        <v>34</v>
      </c>
      <c r="J1784" s="7" t="s">
        <v>7573</v>
      </c>
      <c r="K1784" s="7" t="s">
        <v>7573</v>
      </c>
    </row>
    <row r="1785" customFormat="false" ht="15" hidden="false" customHeight="false" outlineLevel="0" collapsed="false">
      <c r="A1785" s="7" t="s">
        <v>4647</v>
      </c>
      <c r="B1785" s="7" t="n">
        <v>722</v>
      </c>
      <c r="C1785" s="7" t="s">
        <v>23</v>
      </c>
      <c r="D1785" s="7" t="s">
        <v>4648</v>
      </c>
      <c r="E1785" s="7" t="s">
        <v>4649</v>
      </c>
      <c r="F1785" s="7" t="n">
        <v>17602</v>
      </c>
      <c r="G1785" s="7" t="n">
        <v>431</v>
      </c>
      <c r="H1785" s="7" t="n">
        <v>0</v>
      </c>
      <c r="I1785" s="7" t="n">
        <v>4</v>
      </c>
      <c r="J1785" s="7" t="s">
        <v>7573</v>
      </c>
      <c r="K1785" s="7" t="s">
        <v>7573</v>
      </c>
    </row>
    <row r="1786" customFormat="false" ht="15" hidden="false" customHeight="false" outlineLevel="0" collapsed="false">
      <c r="A1786" s="7" t="s">
        <v>4650</v>
      </c>
      <c r="B1786" s="7" t="n">
        <v>141</v>
      </c>
      <c r="C1786" s="7" t="s">
        <v>23</v>
      </c>
      <c r="D1786" s="7" t="s">
        <v>4651</v>
      </c>
      <c r="E1786" s="7" t="s">
        <v>4652</v>
      </c>
      <c r="F1786" s="7" t="n">
        <v>5491</v>
      </c>
      <c r="G1786" s="7" t="n">
        <v>30</v>
      </c>
      <c r="H1786" s="7" t="n">
        <v>0</v>
      </c>
      <c r="I1786" s="7" t="n">
        <v>3</v>
      </c>
      <c r="J1786" s="7" t="s">
        <v>7573</v>
      </c>
      <c r="K1786" s="7" t="s">
        <v>7573</v>
      </c>
    </row>
    <row r="1787" customFormat="false" ht="15" hidden="false" customHeight="false" outlineLevel="0" collapsed="false">
      <c r="A1787" s="7" t="s">
        <v>4653</v>
      </c>
      <c r="B1787" s="7" t="n">
        <v>134</v>
      </c>
      <c r="C1787" s="7" t="s">
        <v>23</v>
      </c>
      <c r="D1787" s="7" t="s">
        <v>4654</v>
      </c>
      <c r="E1787" s="7" t="s">
        <v>4655</v>
      </c>
      <c r="F1787" s="7" t="n">
        <v>6263</v>
      </c>
      <c r="G1787" s="7" t="n">
        <v>38</v>
      </c>
      <c r="H1787" s="7" t="n">
        <v>1</v>
      </c>
      <c r="I1787" s="7" t="n">
        <v>5</v>
      </c>
      <c r="J1787" s="7" t="s">
        <v>7573</v>
      </c>
      <c r="K1787" s="7" t="s">
        <v>7573</v>
      </c>
    </row>
    <row r="1788" customFormat="false" ht="15" hidden="false" customHeight="false" outlineLevel="0" collapsed="false">
      <c r="A1788" s="7" t="s">
        <v>4656</v>
      </c>
      <c r="B1788" s="7" t="n">
        <v>1474</v>
      </c>
      <c r="C1788" s="7" t="s">
        <v>23</v>
      </c>
      <c r="D1788" s="7" t="s">
        <v>4657</v>
      </c>
      <c r="E1788" s="7" t="s">
        <v>4658</v>
      </c>
      <c r="F1788" s="7" t="n">
        <v>8093</v>
      </c>
      <c r="G1788" s="7" t="n">
        <v>130</v>
      </c>
      <c r="H1788" s="7" t="n">
        <v>10</v>
      </c>
      <c r="I1788" s="7" t="n">
        <v>7</v>
      </c>
      <c r="J1788" s="7" t="s">
        <v>7573</v>
      </c>
      <c r="K1788" s="7" t="s">
        <v>7573</v>
      </c>
    </row>
    <row r="1789" customFormat="false" ht="15" hidden="false" customHeight="false" outlineLevel="0" collapsed="false">
      <c r="A1789" s="7" t="s">
        <v>4659</v>
      </c>
      <c r="B1789" s="7" t="n">
        <v>334</v>
      </c>
      <c r="C1789" s="7" t="s">
        <v>23</v>
      </c>
      <c r="E1789" s="7" t="s">
        <v>4660</v>
      </c>
      <c r="F1789" s="7" t="n">
        <v>10731</v>
      </c>
      <c r="G1789" s="7" t="n">
        <v>152</v>
      </c>
      <c r="H1789" s="7" t="n">
        <v>0</v>
      </c>
      <c r="I1789" s="7" t="n">
        <v>24</v>
      </c>
      <c r="J1789" s="7" t="s">
        <v>7573</v>
      </c>
      <c r="K1789" s="7" t="s">
        <v>7573</v>
      </c>
    </row>
    <row r="1790" customFormat="false" ht="15" hidden="false" customHeight="false" outlineLevel="0" collapsed="false">
      <c r="A1790" s="7" t="s">
        <v>4661</v>
      </c>
      <c r="B1790" s="7" t="n">
        <v>781</v>
      </c>
      <c r="C1790" s="7" t="s">
        <v>23</v>
      </c>
      <c r="D1790" s="7" t="s">
        <v>4662</v>
      </c>
      <c r="E1790" s="7" t="s">
        <v>4663</v>
      </c>
      <c r="F1790" s="7" t="n">
        <v>8810</v>
      </c>
      <c r="G1790" s="7" t="n">
        <v>91</v>
      </c>
      <c r="H1790" s="7" t="n">
        <v>0</v>
      </c>
      <c r="I1790" s="7" t="n">
        <v>1</v>
      </c>
      <c r="J1790" s="7" t="s">
        <v>7573</v>
      </c>
      <c r="K1790" s="7" t="s">
        <v>7573</v>
      </c>
    </row>
    <row r="1791" customFormat="false" ht="15" hidden="false" customHeight="false" outlineLevel="0" collapsed="false">
      <c r="A1791" s="7" t="s">
        <v>4664</v>
      </c>
      <c r="B1791" s="7" t="n">
        <v>129</v>
      </c>
      <c r="C1791" s="7" t="s">
        <v>23</v>
      </c>
      <c r="D1791" s="7" t="s">
        <v>4665</v>
      </c>
      <c r="E1791" s="7" t="s">
        <v>4666</v>
      </c>
      <c r="F1791" s="7" t="n">
        <v>5111</v>
      </c>
      <c r="G1791" s="7" t="n">
        <v>88</v>
      </c>
      <c r="H1791" s="7" t="n">
        <v>0</v>
      </c>
      <c r="I1791" s="7" t="n">
        <v>54</v>
      </c>
      <c r="J1791" s="7" t="s">
        <v>7573</v>
      </c>
      <c r="K1791" s="7" t="s">
        <v>7573</v>
      </c>
    </row>
    <row r="1792" customFormat="false" ht="15" hidden="false" customHeight="false" outlineLevel="0" collapsed="false">
      <c r="A1792" s="7" t="s">
        <v>4667</v>
      </c>
      <c r="B1792" s="7" t="n">
        <v>362</v>
      </c>
      <c r="C1792" s="7" t="s">
        <v>23</v>
      </c>
      <c r="D1792" s="7" t="s">
        <v>4668</v>
      </c>
      <c r="E1792" s="7" t="s">
        <v>4669</v>
      </c>
      <c r="F1792" s="7" t="n">
        <v>39180</v>
      </c>
      <c r="G1792" s="7" t="n">
        <v>406</v>
      </c>
      <c r="H1792" s="7" t="n">
        <v>0</v>
      </c>
      <c r="I1792" s="7" t="n">
        <v>12</v>
      </c>
      <c r="J1792" s="7" t="s">
        <v>7573</v>
      </c>
      <c r="K1792" s="7" t="s">
        <v>7573</v>
      </c>
    </row>
    <row r="1793" customFormat="false" ht="15" hidden="false" customHeight="false" outlineLevel="0" collapsed="false">
      <c r="A1793" s="7" t="s">
        <v>4670</v>
      </c>
      <c r="B1793" s="7" t="n">
        <v>282</v>
      </c>
      <c r="C1793" s="7" t="s">
        <v>23</v>
      </c>
      <c r="E1793" s="7" t="s">
        <v>4671</v>
      </c>
      <c r="F1793" s="7" t="n">
        <v>6724</v>
      </c>
      <c r="G1793" s="7" t="n">
        <v>20</v>
      </c>
      <c r="H1793" s="7" t="n">
        <v>0</v>
      </c>
      <c r="I1793" s="7" t="n">
        <v>4</v>
      </c>
      <c r="J1793" s="7" t="s">
        <v>7573</v>
      </c>
      <c r="K1793" s="7" t="s">
        <v>7573</v>
      </c>
    </row>
    <row r="1794" customFormat="false" ht="15" hidden="false" customHeight="false" outlineLevel="0" collapsed="false">
      <c r="A1794" s="7" t="s">
        <v>4672</v>
      </c>
      <c r="B1794" s="7" t="n">
        <v>133</v>
      </c>
      <c r="C1794" s="7" t="s">
        <v>23</v>
      </c>
      <c r="E1794" s="7" t="s">
        <v>4673</v>
      </c>
      <c r="F1794" s="7" t="n">
        <v>5900</v>
      </c>
      <c r="G1794" s="7" t="n">
        <v>80</v>
      </c>
      <c r="H1794" s="7" t="n">
        <v>0</v>
      </c>
      <c r="I1794" s="7" t="n">
        <v>35</v>
      </c>
      <c r="J1794" s="7" t="s">
        <v>7573</v>
      </c>
      <c r="K1794" s="7" t="s">
        <v>7573</v>
      </c>
    </row>
    <row r="1795" customFormat="false" ht="15" hidden="false" customHeight="false" outlineLevel="0" collapsed="false">
      <c r="A1795" s="7" t="s">
        <v>4674</v>
      </c>
      <c r="B1795" s="7" t="n">
        <v>4330</v>
      </c>
      <c r="C1795" s="7" t="s">
        <v>23</v>
      </c>
      <c r="D1795" s="7" t="s">
        <v>4675</v>
      </c>
      <c r="E1795" s="7" t="s">
        <v>4676</v>
      </c>
      <c r="F1795" s="7" t="n">
        <v>143384</v>
      </c>
      <c r="G1795" s="7" t="n">
        <v>712</v>
      </c>
      <c r="H1795" s="7" t="n">
        <v>0</v>
      </c>
      <c r="I1795" s="7" t="n">
        <v>513</v>
      </c>
      <c r="J1795" s="7" t="s">
        <v>7573</v>
      </c>
      <c r="K1795" s="7" t="s">
        <v>7573</v>
      </c>
    </row>
    <row r="1796" customFormat="false" ht="15" hidden="false" customHeight="false" outlineLevel="0" collapsed="false">
      <c r="A1796" s="7" t="s">
        <v>4677</v>
      </c>
      <c r="B1796" s="7" t="n">
        <v>740</v>
      </c>
      <c r="C1796" s="7" t="s">
        <v>23</v>
      </c>
      <c r="D1796" s="7" t="s">
        <v>4678</v>
      </c>
      <c r="E1796" s="7" t="s">
        <v>4679</v>
      </c>
      <c r="F1796" s="7" t="n">
        <v>17849</v>
      </c>
      <c r="G1796" s="7" t="n">
        <v>260</v>
      </c>
      <c r="H1796" s="7" t="n">
        <v>0</v>
      </c>
      <c r="I1796" s="7" t="n">
        <v>192</v>
      </c>
      <c r="J1796" s="7" t="s">
        <v>7573</v>
      </c>
      <c r="K1796" s="7" t="s">
        <v>7573</v>
      </c>
    </row>
    <row r="1797" customFormat="false" ht="15" hidden="false" customHeight="false" outlineLevel="0" collapsed="false">
      <c r="A1797" s="7" t="s">
        <v>4680</v>
      </c>
      <c r="B1797" s="7" t="n">
        <v>423</v>
      </c>
      <c r="C1797" s="7" t="s">
        <v>23</v>
      </c>
      <c r="D1797" s="7" t="s">
        <v>4681</v>
      </c>
      <c r="E1797" s="7" t="s">
        <v>4682</v>
      </c>
      <c r="F1797" s="7" t="n">
        <v>7441</v>
      </c>
      <c r="G1797" s="7" t="n">
        <v>234</v>
      </c>
      <c r="H1797" s="7" t="n">
        <v>0</v>
      </c>
      <c r="I1797" s="7" t="n">
        <v>9</v>
      </c>
      <c r="J1797" s="7" t="s">
        <v>7573</v>
      </c>
      <c r="K1797" s="7" t="s">
        <v>7573</v>
      </c>
    </row>
    <row r="1798" customFormat="false" ht="15" hidden="false" customHeight="false" outlineLevel="0" collapsed="false">
      <c r="A1798" s="7" t="s">
        <v>4683</v>
      </c>
      <c r="B1798" s="7" t="n">
        <v>325</v>
      </c>
      <c r="C1798" s="7" t="s">
        <v>23</v>
      </c>
      <c r="E1798" s="7" t="s">
        <v>4684</v>
      </c>
      <c r="F1798" s="7" t="n">
        <v>6620</v>
      </c>
      <c r="G1798" s="7" t="n">
        <v>30</v>
      </c>
      <c r="H1798" s="7" t="n">
        <v>0</v>
      </c>
      <c r="I1798" s="7" t="n">
        <v>3</v>
      </c>
      <c r="J1798" s="7" t="s">
        <v>7573</v>
      </c>
      <c r="K1798" s="7" t="s">
        <v>7573</v>
      </c>
    </row>
    <row r="1799" customFormat="false" ht="15" hidden="false" customHeight="false" outlineLevel="0" collapsed="false">
      <c r="A1799" s="7" t="s">
        <v>4685</v>
      </c>
      <c r="B1799" s="7" t="n">
        <v>119</v>
      </c>
      <c r="C1799" s="7" t="s">
        <v>23</v>
      </c>
      <c r="D1799" s="7" t="s">
        <v>4686</v>
      </c>
      <c r="E1799" s="7" t="s">
        <v>4687</v>
      </c>
      <c r="F1799" s="7" t="n">
        <v>10388</v>
      </c>
      <c r="G1799" s="7" t="n">
        <v>138</v>
      </c>
      <c r="H1799" s="7" t="n">
        <v>0</v>
      </c>
      <c r="I1799" s="7" t="n">
        <v>9</v>
      </c>
      <c r="J1799" s="7" t="s">
        <v>7573</v>
      </c>
      <c r="K1799" s="7" t="s">
        <v>7573</v>
      </c>
    </row>
    <row r="1800" customFormat="false" ht="15" hidden="false" customHeight="false" outlineLevel="0" collapsed="false">
      <c r="A1800" s="7" t="s">
        <v>4688</v>
      </c>
      <c r="B1800" s="7" t="n">
        <v>138</v>
      </c>
      <c r="C1800" s="7" t="s">
        <v>23</v>
      </c>
      <c r="D1800" s="7" t="s">
        <v>4689</v>
      </c>
      <c r="E1800" s="7" t="s">
        <v>4690</v>
      </c>
      <c r="F1800" s="7" t="n">
        <v>6983</v>
      </c>
      <c r="G1800" s="7" t="n">
        <v>60</v>
      </c>
      <c r="H1800" s="7" t="n">
        <v>0</v>
      </c>
      <c r="I1800" s="7" t="n">
        <v>0</v>
      </c>
      <c r="J1800" s="7" t="s">
        <v>7573</v>
      </c>
      <c r="K1800" s="7" t="s">
        <v>7573</v>
      </c>
    </row>
    <row r="1801" customFormat="false" ht="15" hidden="false" customHeight="false" outlineLevel="0" collapsed="false">
      <c r="A1801" s="7" t="s">
        <v>4691</v>
      </c>
      <c r="B1801" s="7" t="n">
        <v>312</v>
      </c>
      <c r="C1801" s="7" t="s">
        <v>23</v>
      </c>
      <c r="D1801" s="7" t="s">
        <v>4692</v>
      </c>
      <c r="E1801" s="7" t="s">
        <v>4693</v>
      </c>
      <c r="F1801" s="7" t="n">
        <v>67523</v>
      </c>
      <c r="G1801" s="7" t="n">
        <v>392</v>
      </c>
      <c r="H1801" s="7" t="n">
        <v>0</v>
      </c>
      <c r="I1801" s="7" t="n">
        <v>35</v>
      </c>
      <c r="J1801" s="7" t="s">
        <v>7573</v>
      </c>
      <c r="K1801" s="7" t="s">
        <v>7573</v>
      </c>
    </row>
    <row r="1802" customFormat="false" ht="15" hidden="false" customHeight="false" outlineLevel="0" collapsed="false">
      <c r="A1802" s="7" t="s">
        <v>4694</v>
      </c>
      <c r="B1802" s="7" t="n">
        <v>694</v>
      </c>
      <c r="C1802" s="7" t="s">
        <v>23</v>
      </c>
      <c r="F1802" s="7" t="n">
        <v>26296</v>
      </c>
      <c r="G1802" s="7" t="n">
        <v>269</v>
      </c>
      <c r="H1802" s="7" t="n">
        <v>0</v>
      </c>
      <c r="I1802" s="7" t="n">
        <v>12</v>
      </c>
      <c r="J1802" s="7" t="s">
        <v>7573</v>
      </c>
      <c r="K1802" s="7" t="s">
        <v>7573</v>
      </c>
    </row>
    <row r="1803" customFormat="false" ht="15" hidden="false" customHeight="false" outlineLevel="0" collapsed="false">
      <c r="A1803" s="7" t="s">
        <v>4695</v>
      </c>
      <c r="B1803" s="7" t="n">
        <v>232</v>
      </c>
      <c r="C1803" s="7" t="s">
        <v>23</v>
      </c>
      <c r="F1803" s="7" t="n">
        <v>7971</v>
      </c>
      <c r="G1803" s="7" t="n">
        <v>67</v>
      </c>
      <c r="H1803" s="7" t="n">
        <v>0</v>
      </c>
      <c r="I1803" s="7" t="n">
        <v>4</v>
      </c>
      <c r="J1803" s="7" t="s">
        <v>7573</v>
      </c>
      <c r="K1803" s="7" t="s">
        <v>7573</v>
      </c>
    </row>
    <row r="1804" customFormat="false" ht="15" hidden="false" customHeight="false" outlineLevel="0" collapsed="false">
      <c r="A1804" s="7" t="s">
        <v>4696</v>
      </c>
      <c r="B1804" s="7" t="n">
        <v>261</v>
      </c>
      <c r="C1804" s="7" t="s">
        <v>23</v>
      </c>
      <c r="E1804" s="7" t="s">
        <v>4697</v>
      </c>
      <c r="F1804" s="7" t="n">
        <v>21308</v>
      </c>
      <c r="G1804" s="7" t="n">
        <v>198</v>
      </c>
      <c r="H1804" s="7" t="n">
        <v>1</v>
      </c>
      <c r="I1804" s="7" t="n">
        <v>39</v>
      </c>
      <c r="J1804" s="7" t="s">
        <v>7573</v>
      </c>
      <c r="K1804" s="7" t="s">
        <v>7573</v>
      </c>
    </row>
    <row r="1805" customFormat="false" ht="15" hidden="false" customHeight="false" outlineLevel="0" collapsed="false">
      <c r="A1805" s="7" t="s">
        <v>4698</v>
      </c>
      <c r="B1805" s="7" t="n">
        <v>204</v>
      </c>
      <c r="C1805" s="7" t="s">
        <v>23</v>
      </c>
      <c r="D1805" s="7" t="s">
        <v>4699</v>
      </c>
      <c r="E1805" s="7" t="s">
        <v>4700</v>
      </c>
      <c r="F1805" s="7" t="n">
        <v>77621</v>
      </c>
      <c r="G1805" s="7" t="n">
        <v>1020</v>
      </c>
      <c r="H1805" s="7" t="n">
        <v>0</v>
      </c>
      <c r="I1805" s="7" t="n">
        <v>16</v>
      </c>
      <c r="J1805" s="7" t="s">
        <v>7573</v>
      </c>
      <c r="K1805" s="7" t="s">
        <v>7573</v>
      </c>
    </row>
    <row r="1806" customFormat="false" ht="15" hidden="false" customHeight="false" outlineLevel="0" collapsed="false">
      <c r="A1806" s="7" t="s">
        <v>4701</v>
      </c>
      <c r="B1806" s="7" t="n">
        <v>1143</v>
      </c>
      <c r="C1806" s="7" t="s">
        <v>23</v>
      </c>
      <c r="E1806" s="7" t="s">
        <v>4702</v>
      </c>
      <c r="F1806" s="7" t="n">
        <v>24837</v>
      </c>
      <c r="G1806" s="7" t="n">
        <v>286</v>
      </c>
      <c r="H1806" s="7" t="n">
        <v>0</v>
      </c>
      <c r="I1806" s="7" t="n">
        <v>42</v>
      </c>
      <c r="J1806" s="7" t="s">
        <v>7573</v>
      </c>
      <c r="K1806" s="7" t="s">
        <v>7573</v>
      </c>
    </row>
    <row r="1807" customFormat="false" ht="15" hidden="false" customHeight="false" outlineLevel="0" collapsed="false">
      <c r="A1807" s="7" t="s">
        <v>4703</v>
      </c>
      <c r="B1807" s="7" t="n">
        <v>1736</v>
      </c>
      <c r="C1807" s="7" t="s">
        <v>23</v>
      </c>
      <c r="E1807" s="7" t="s">
        <v>4704</v>
      </c>
      <c r="F1807" s="7" t="n">
        <v>6062</v>
      </c>
      <c r="G1807" s="7" t="n">
        <v>72</v>
      </c>
      <c r="H1807" s="7" t="n">
        <v>0</v>
      </c>
      <c r="I1807" s="7" t="n">
        <v>1</v>
      </c>
      <c r="J1807" s="7" t="s">
        <v>7573</v>
      </c>
      <c r="K1807" s="7" t="s">
        <v>7573</v>
      </c>
    </row>
    <row r="1808" customFormat="false" ht="15" hidden="false" customHeight="false" outlineLevel="0" collapsed="false">
      <c r="A1808" s="7" t="s">
        <v>4705</v>
      </c>
      <c r="B1808" s="7" t="n">
        <v>15807</v>
      </c>
      <c r="C1808" s="7" t="s">
        <v>23</v>
      </c>
      <c r="D1808" s="7" t="s">
        <v>4706</v>
      </c>
      <c r="E1808" s="7" t="s">
        <v>4707</v>
      </c>
      <c r="F1808" s="7" t="n">
        <v>49975</v>
      </c>
      <c r="G1808" s="7" t="n">
        <v>507</v>
      </c>
      <c r="H1808" s="7" t="n">
        <v>4028</v>
      </c>
      <c r="I1808" s="7" t="n">
        <v>35</v>
      </c>
      <c r="J1808" s="7" t="s">
        <v>7573</v>
      </c>
      <c r="K1808" s="7" t="s">
        <v>7573</v>
      </c>
    </row>
    <row r="1809" customFormat="false" ht="15" hidden="false" customHeight="false" outlineLevel="0" collapsed="false">
      <c r="A1809" s="7" t="s">
        <v>4708</v>
      </c>
      <c r="B1809" s="7" t="n">
        <v>116</v>
      </c>
      <c r="C1809" s="7" t="s">
        <v>23</v>
      </c>
      <c r="E1809" s="7" t="s">
        <v>4709</v>
      </c>
      <c r="F1809" s="7" t="n">
        <v>10082</v>
      </c>
      <c r="G1809" s="7" t="n">
        <v>47</v>
      </c>
      <c r="H1809" s="7" t="n">
        <v>2</v>
      </c>
      <c r="I1809" s="7" t="n">
        <v>7</v>
      </c>
      <c r="J1809" s="7" t="s">
        <v>7573</v>
      </c>
      <c r="K1809" s="7" t="s">
        <v>7573</v>
      </c>
    </row>
    <row r="1810" customFormat="false" ht="15" hidden="false" customHeight="false" outlineLevel="0" collapsed="false">
      <c r="A1810" s="7" t="s">
        <v>4710</v>
      </c>
      <c r="B1810" s="7" t="n">
        <v>1630</v>
      </c>
      <c r="C1810" s="7" t="s">
        <v>23</v>
      </c>
      <c r="D1810" s="7" t="s">
        <v>4711</v>
      </c>
      <c r="E1810" s="7" t="s">
        <v>4712</v>
      </c>
      <c r="F1810" s="7" t="n">
        <v>9501</v>
      </c>
      <c r="G1810" s="7" t="n">
        <v>84</v>
      </c>
      <c r="H1810" s="7" t="n">
        <v>0</v>
      </c>
      <c r="I1810" s="7" t="n">
        <v>15</v>
      </c>
      <c r="J1810" s="7" t="s">
        <v>7573</v>
      </c>
      <c r="K1810" s="7" t="s">
        <v>7573</v>
      </c>
    </row>
    <row r="1811" customFormat="false" ht="15" hidden="false" customHeight="false" outlineLevel="0" collapsed="false">
      <c r="A1811" s="7" t="s">
        <v>4713</v>
      </c>
      <c r="B1811" s="7" t="n">
        <v>544</v>
      </c>
      <c r="C1811" s="7" t="s">
        <v>23</v>
      </c>
      <c r="D1811" s="7" t="s">
        <v>4714</v>
      </c>
      <c r="E1811" s="7" t="s">
        <v>4715</v>
      </c>
      <c r="F1811" s="7" t="n">
        <v>80386</v>
      </c>
      <c r="G1811" s="7" t="n">
        <v>743</v>
      </c>
      <c r="H1811" s="7" t="n">
        <v>0</v>
      </c>
      <c r="I1811" s="7" t="n">
        <v>1019</v>
      </c>
      <c r="J1811" s="7" t="s">
        <v>7573</v>
      </c>
      <c r="K1811" s="7" t="s">
        <v>7573</v>
      </c>
    </row>
    <row r="1812" customFormat="false" ht="15" hidden="false" customHeight="false" outlineLevel="0" collapsed="false">
      <c r="A1812" s="7" t="s">
        <v>4716</v>
      </c>
      <c r="B1812" s="7" t="n">
        <v>222</v>
      </c>
      <c r="C1812" s="7" t="s">
        <v>23</v>
      </c>
      <c r="E1812" s="7" t="s">
        <v>4717</v>
      </c>
      <c r="F1812" s="7" t="n">
        <v>7683</v>
      </c>
      <c r="G1812" s="7" t="n">
        <v>168</v>
      </c>
      <c r="H1812" s="7" t="n">
        <v>0</v>
      </c>
      <c r="I1812" s="7" t="n">
        <v>125</v>
      </c>
      <c r="J1812" s="7" t="s">
        <v>7573</v>
      </c>
      <c r="K1812" s="7" t="s">
        <v>7573</v>
      </c>
    </row>
    <row r="1813" customFormat="false" ht="15" hidden="false" customHeight="false" outlineLevel="0" collapsed="false">
      <c r="A1813" s="7" t="s">
        <v>4718</v>
      </c>
      <c r="B1813" s="7" t="n">
        <v>3794</v>
      </c>
      <c r="C1813" s="7" t="s">
        <v>23</v>
      </c>
      <c r="D1813" s="7" t="s">
        <v>4719</v>
      </c>
      <c r="E1813" s="7" t="s">
        <v>1075</v>
      </c>
      <c r="F1813" s="7" t="n">
        <v>6484</v>
      </c>
      <c r="G1813" s="7" t="n">
        <v>184</v>
      </c>
      <c r="H1813" s="7" t="n">
        <v>0</v>
      </c>
      <c r="I1813" s="7" t="n">
        <v>32</v>
      </c>
      <c r="J1813" s="7" t="s">
        <v>7573</v>
      </c>
      <c r="K1813" s="7" t="s">
        <v>7573</v>
      </c>
    </row>
    <row r="1814" customFormat="false" ht="15" hidden="false" customHeight="false" outlineLevel="0" collapsed="false">
      <c r="A1814" s="7" t="s">
        <v>4720</v>
      </c>
      <c r="B1814" s="7" t="n">
        <v>7077</v>
      </c>
      <c r="C1814" s="7" t="s">
        <v>23</v>
      </c>
      <c r="D1814" s="7" t="s">
        <v>4721</v>
      </c>
      <c r="E1814" s="7" t="s">
        <v>4722</v>
      </c>
      <c r="F1814" s="7" t="n">
        <v>7172</v>
      </c>
      <c r="G1814" s="7" t="n">
        <v>122</v>
      </c>
      <c r="H1814" s="7" t="n">
        <v>0</v>
      </c>
      <c r="I1814" s="7" t="n">
        <v>48</v>
      </c>
      <c r="J1814" s="7" t="s">
        <v>7573</v>
      </c>
      <c r="K1814" s="7" t="s">
        <v>7573</v>
      </c>
    </row>
    <row r="1815" customFormat="false" ht="15" hidden="false" customHeight="false" outlineLevel="0" collapsed="false">
      <c r="A1815" s="7" t="s">
        <v>4723</v>
      </c>
      <c r="B1815" s="7" t="n">
        <v>118</v>
      </c>
      <c r="C1815" s="7" t="s">
        <v>23</v>
      </c>
      <c r="D1815" s="7" t="s">
        <v>4724</v>
      </c>
      <c r="E1815" s="7" t="s">
        <v>4725</v>
      </c>
      <c r="F1815" s="7" t="n">
        <v>5129</v>
      </c>
      <c r="G1815" s="7" t="n">
        <v>39</v>
      </c>
      <c r="H1815" s="7" t="n">
        <v>0</v>
      </c>
      <c r="I1815" s="7" t="n">
        <v>3</v>
      </c>
      <c r="J1815" s="7" t="s">
        <v>7573</v>
      </c>
      <c r="K1815" s="7" t="s">
        <v>7573</v>
      </c>
    </row>
    <row r="1816" customFormat="false" ht="15" hidden="false" customHeight="false" outlineLevel="0" collapsed="false">
      <c r="A1816" s="7" t="s">
        <v>4726</v>
      </c>
      <c r="B1816" s="7" t="n">
        <v>221</v>
      </c>
      <c r="C1816" s="7" t="s">
        <v>23</v>
      </c>
      <c r="F1816" s="7" t="n">
        <v>14078</v>
      </c>
      <c r="G1816" s="7" t="n">
        <v>145</v>
      </c>
      <c r="H1816" s="7" t="n">
        <v>0</v>
      </c>
      <c r="I1816" s="7" t="n">
        <v>3</v>
      </c>
      <c r="J1816" s="7" t="s">
        <v>7573</v>
      </c>
      <c r="K1816" s="7" t="s">
        <v>7573</v>
      </c>
    </row>
    <row r="1817" customFormat="false" ht="15" hidden="false" customHeight="false" outlineLevel="0" collapsed="false">
      <c r="A1817" s="7" t="s">
        <v>4727</v>
      </c>
      <c r="B1817" s="7" t="n">
        <v>136</v>
      </c>
      <c r="C1817" s="7" t="s">
        <v>23</v>
      </c>
      <c r="D1817" s="7" t="s">
        <v>4728</v>
      </c>
      <c r="E1817" s="7" t="s">
        <v>4729</v>
      </c>
      <c r="F1817" s="7" t="n">
        <v>5173</v>
      </c>
      <c r="G1817" s="7" t="n">
        <v>172</v>
      </c>
      <c r="H1817" s="7" t="n">
        <v>0</v>
      </c>
      <c r="I1817" s="7" t="n">
        <v>1</v>
      </c>
      <c r="J1817" s="7" t="s">
        <v>7573</v>
      </c>
      <c r="K1817" s="7" t="s">
        <v>7573</v>
      </c>
    </row>
    <row r="1818" customFormat="false" ht="15" hidden="false" customHeight="false" outlineLevel="0" collapsed="false">
      <c r="A1818" s="7" t="s">
        <v>4730</v>
      </c>
      <c r="B1818" s="7" t="n">
        <v>407</v>
      </c>
      <c r="C1818" s="7" t="s">
        <v>23</v>
      </c>
      <c r="D1818" s="7" t="s">
        <v>4731</v>
      </c>
      <c r="E1818" s="7" t="s">
        <v>4732</v>
      </c>
      <c r="F1818" s="7" t="n">
        <v>10618</v>
      </c>
      <c r="G1818" s="7" t="n">
        <v>140</v>
      </c>
      <c r="H1818" s="7" t="n">
        <v>0</v>
      </c>
      <c r="I1818" s="7" t="n">
        <v>35</v>
      </c>
      <c r="J1818" s="7" t="s">
        <v>7573</v>
      </c>
      <c r="K1818" s="7" t="s">
        <v>7573</v>
      </c>
    </row>
    <row r="1819" customFormat="false" ht="15" hidden="false" customHeight="false" outlineLevel="0" collapsed="false">
      <c r="A1819" s="7" t="s">
        <v>4733</v>
      </c>
      <c r="B1819" s="7" t="n">
        <v>6646</v>
      </c>
      <c r="C1819" s="7" t="s">
        <v>23</v>
      </c>
      <c r="E1819" s="7" t="s">
        <v>4734</v>
      </c>
      <c r="F1819" s="7" t="n">
        <v>36214</v>
      </c>
      <c r="G1819" s="7" t="n">
        <v>363</v>
      </c>
      <c r="H1819" s="7" t="n">
        <v>0</v>
      </c>
      <c r="I1819" s="7" t="n">
        <v>46</v>
      </c>
      <c r="J1819" s="7" t="s">
        <v>7573</v>
      </c>
      <c r="K1819" s="7" t="s">
        <v>7573</v>
      </c>
    </row>
    <row r="1820" customFormat="false" ht="15" hidden="false" customHeight="false" outlineLevel="0" collapsed="false">
      <c r="A1820" s="7" t="s">
        <v>4735</v>
      </c>
      <c r="B1820" s="7" t="n">
        <v>292</v>
      </c>
      <c r="C1820" s="7" t="s">
        <v>23</v>
      </c>
      <c r="D1820" s="7" t="s">
        <v>4736</v>
      </c>
      <c r="E1820" s="7" t="s">
        <v>4737</v>
      </c>
      <c r="F1820" s="7" t="n">
        <v>10698</v>
      </c>
      <c r="G1820" s="7" t="n">
        <v>157</v>
      </c>
      <c r="H1820" s="7" t="n">
        <v>0</v>
      </c>
      <c r="I1820" s="7" t="n">
        <v>3</v>
      </c>
      <c r="J1820" s="7" t="s">
        <v>7573</v>
      </c>
      <c r="K1820" s="7" t="s">
        <v>7573</v>
      </c>
    </row>
    <row r="1821" customFormat="false" ht="15" hidden="false" customHeight="false" outlineLevel="0" collapsed="false">
      <c r="A1821" s="7" t="s">
        <v>4738</v>
      </c>
      <c r="B1821" s="7" t="n">
        <v>704</v>
      </c>
      <c r="C1821" s="7" t="s">
        <v>23</v>
      </c>
      <c r="E1821" s="7" t="s">
        <v>4739</v>
      </c>
      <c r="F1821" s="7" t="n">
        <v>22667</v>
      </c>
      <c r="G1821" s="7" t="n">
        <v>216</v>
      </c>
      <c r="H1821" s="7" t="n">
        <v>2</v>
      </c>
      <c r="I1821" s="7" t="n">
        <v>3</v>
      </c>
      <c r="J1821" s="7" t="s">
        <v>7573</v>
      </c>
      <c r="K1821" s="7" t="s">
        <v>7573</v>
      </c>
    </row>
    <row r="1822" customFormat="false" ht="15" hidden="false" customHeight="false" outlineLevel="0" collapsed="false">
      <c r="A1822" s="7" t="s">
        <v>4740</v>
      </c>
      <c r="B1822" s="7" t="n">
        <v>1439</v>
      </c>
      <c r="C1822" s="7" t="s">
        <v>23</v>
      </c>
      <c r="D1822" s="7" t="s">
        <v>4741</v>
      </c>
      <c r="E1822" s="7" t="s">
        <v>4742</v>
      </c>
      <c r="F1822" s="7" t="n">
        <v>7850</v>
      </c>
      <c r="G1822" s="7" t="n">
        <v>121</v>
      </c>
      <c r="H1822" s="7" t="n">
        <v>0</v>
      </c>
      <c r="I1822" s="7" t="n">
        <v>64</v>
      </c>
      <c r="J1822" s="7" t="s">
        <v>7573</v>
      </c>
      <c r="K1822" s="7" t="s">
        <v>7573</v>
      </c>
    </row>
    <row r="1823" customFormat="false" ht="15" hidden="false" customHeight="false" outlineLevel="0" collapsed="false">
      <c r="A1823" s="7" t="s">
        <v>4743</v>
      </c>
      <c r="B1823" s="7" t="n">
        <v>588</v>
      </c>
      <c r="C1823" s="7" t="s">
        <v>23</v>
      </c>
      <c r="E1823" s="7" t="s">
        <v>4744</v>
      </c>
      <c r="F1823" s="7" t="n">
        <v>5393</v>
      </c>
      <c r="G1823" s="7" t="n">
        <v>25</v>
      </c>
      <c r="H1823" s="7" t="n">
        <v>0</v>
      </c>
      <c r="I1823" s="7" t="n">
        <v>9</v>
      </c>
      <c r="J1823" s="7" t="s">
        <v>7573</v>
      </c>
      <c r="K1823" s="7" t="s">
        <v>7573</v>
      </c>
    </row>
    <row r="1824" customFormat="false" ht="15" hidden="false" customHeight="false" outlineLevel="0" collapsed="false">
      <c r="A1824" s="7" t="s">
        <v>4745</v>
      </c>
      <c r="B1824" s="7" t="n">
        <v>126</v>
      </c>
      <c r="C1824" s="7" t="s">
        <v>23</v>
      </c>
      <c r="D1824" s="7" t="s">
        <v>4746</v>
      </c>
      <c r="E1824" s="7" t="s">
        <v>4747</v>
      </c>
      <c r="F1824" s="7" t="n">
        <v>9009</v>
      </c>
      <c r="G1824" s="7" t="n">
        <v>88</v>
      </c>
      <c r="H1824" s="7" t="n">
        <v>0</v>
      </c>
      <c r="I1824" s="7" t="n">
        <v>18</v>
      </c>
      <c r="J1824" s="7" t="s">
        <v>7573</v>
      </c>
      <c r="K1824" s="7" t="s">
        <v>7573</v>
      </c>
    </row>
    <row r="1825" customFormat="false" ht="15" hidden="false" customHeight="false" outlineLevel="0" collapsed="false">
      <c r="A1825" s="7" t="s">
        <v>4748</v>
      </c>
      <c r="B1825" s="7" t="n">
        <v>241</v>
      </c>
      <c r="C1825" s="7" t="s">
        <v>23</v>
      </c>
      <c r="E1825" s="7" t="s">
        <v>4749</v>
      </c>
      <c r="F1825" s="7" t="n">
        <v>14839</v>
      </c>
      <c r="G1825" s="7" t="n">
        <v>308</v>
      </c>
      <c r="H1825" s="7" t="n">
        <v>2</v>
      </c>
      <c r="I1825" s="7" t="n">
        <v>20</v>
      </c>
      <c r="J1825" s="7" t="s">
        <v>7573</v>
      </c>
      <c r="K1825" s="7" t="s">
        <v>7573</v>
      </c>
    </row>
    <row r="1826" customFormat="false" ht="15" hidden="false" customHeight="false" outlineLevel="0" collapsed="false">
      <c r="A1826" s="7" t="s">
        <v>4750</v>
      </c>
      <c r="B1826" s="7" t="n">
        <v>570</v>
      </c>
      <c r="C1826" s="7" t="s">
        <v>23</v>
      </c>
      <c r="D1826" s="7" t="s">
        <v>4751</v>
      </c>
      <c r="E1826" s="7" t="s">
        <v>4752</v>
      </c>
      <c r="F1826" s="7" t="n">
        <v>17095</v>
      </c>
      <c r="G1826" s="7" t="n">
        <v>114</v>
      </c>
      <c r="H1826" s="7" t="n">
        <v>0</v>
      </c>
      <c r="I1826" s="7" t="n">
        <v>43</v>
      </c>
      <c r="J1826" s="7" t="s">
        <v>7573</v>
      </c>
      <c r="K1826" s="7" t="s">
        <v>7573</v>
      </c>
    </row>
    <row r="1827" customFormat="false" ht="15" hidden="false" customHeight="false" outlineLevel="0" collapsed="false">
      <c r="A1827" s="7" t="s">
        <v>4753</v>
      </c>
      <c r="B1827" s="7" t="n">
        <v>349</v>
      </c>
      <c r="C1827" s="7" t="s">
        <v>23</v>
      </c>
      <c r="E1827" s="7" t="s">
        <v>4754</v>
      </c>
      <c r="F1827" s="7" t="n">
        <v>11321</v>
      </c>
      <c r="G1827" s="7" t="n">
        <v>78</v>
      </c>
      <c r="H1827" s="7" t="n">
        <v>3</v>
      </c>
      <c r="I1827" s="7" t="n">
        <v>46</v>
      </c>
      <c r="J1827" s="7" t="s">
        <v>7573</v>
      </c>
      <c r="K1827" s="7" t="s">
        <v>7573</v>
      </c>
    </row>
    <row r="1828" customFormat="false" ht="15" hidden="false" customHeight="false" outlineLevel="0" collapsed="false">
      <c r="A1828" s="7" t="s">
        <v>4755</v>
      </c>
      <c r="B1828" s="7" t="n">
        <v>3209</v>
      </c>
      <c r="C1828" s="7" t="s">
        <v>23</v>
      </c>
      <c r="D1828" s="7" t="s">
        <v>4756</v>
      </c>
      <c r="E1828" s="7" t="s">
        <v>4757</v>
      </c>
      <c r="F1828" s="7" t="n">
        <v>89884</v>
      </c>
      <c r="G1828" s="7" t="n">
        <v>673</v>
      </c>
      <c r="H1828" s="7" t="n">
        <v>0</v>
      </c>
      <c r="I1828" s="7" t="n">
        <v>89</v>
      </c>
      <c r="J1828" s="7" t="s">
        <v>7573</v>
      </c>
      <c r="K1828" s="7" t="s">
        <v>7573</v>
      </c>
    </row>
    <row r="1829" customFormat="false" ht="15" hidden="false" customHeight="false" outlineLevel="0" collapsed="false">
      <c r="A1829" s="7" t="s">
        <v>4758</v>
      </c>
      <c r="B1829" s="7" t="n">
        <v>178</v>
      </c>
      <c r="C1829" s="7" t="s">
        <v>23</v>
      </c>
      <c r="E1829" s="7" t="s">
        <v>4759</v>
      </c>
      <c r="F1829" s="7" t="n">
        <v>22572</v>
      </c>
      <c r="G1829" s="7" t="n">
        <v>221</v>
      </c>
      <c r="H1829" s="7" t="n">
        <v>0</v>
      </c>
      <c r="I1829" s="7" t="n">
        <v>14</v>
      </c>
      <c r="J1829" s="7" t="s">
        <v>7573</v>
      </c>
      <c r="K1829" s="7" t="s">
        <v>7573</v>
      </c>
    </row>
    <row r="1830" customFormat="false" ht="15" hidden="false" customHeight="false" outlineLevel="0" collapsed="false">
      <c r="A1830" s="7" t="s">
        <v>4760</v>
      </c>
      <c r="B1830" s="7" t="n">
        <v>411</v>
      </c>
      <c r="C1830" s="7" t="s">
        <v>23</v>
      </c>
      <c r="D1830" s="7" t="s">
        <v>4761</v>
      </c>
      <c r="E1830" s="7" t="s">
        <v>4762</v>
      </c>
      <c r="F1830" s="7" t="n">
        <v>13578</v>
      </c>
      <c r="G1830" s="7" t="n">
        <v>192</v>
      </c>
      <c r="H1830" s="7" t="n">
        <v>0</v>
      </c>
      <c r="I1830" s="7" t="n">
        <v>84</v>
      </c>
      <c r="J1830" s="7" t="s">
        <v>7573</v>
      </c>
      <c r="K1830" s="7" t="s">
        <v>7573</v>
      </c>
    </row>
    <row r="1831" customFormat="false" ht="15" hidden="false" customHeight="false" outlineLevel="0" collapsed="false">
      <c r="A1831" s="7" t="s">
        <v>4763</v>
      </c>
      <c r="B1831" s="7" t="n">
        <v>157</v>
      </c>
      <c r="C1831" s="7" t="s">
        <v>23</v>
      </c>
      <c r="D1831" s="7" t="s">
        <v>4764</v>
      </c>
      <c r="E1831" s="7" t="s">
        <v>4765</v>
      </c>
      <c r="F1831" s="7" t="n">
        <v>126446</v>
      </c>
      <c r="G1831" s="7" t="n">
        <v>939</v>
      </c>
      <c r="H1831" s="7" t="n">
        <v>0</v>
      </c>
      <c r="I1831" s="7" t="n">
        <v>154</v>
      </c>
      <c r="J1831" s="7" t="s">
        <v>7573</v>
      </c>
      <c r="K1831" s="7" t="s">
        <v>7573</v>
      </c>
    </row>
    <row r="1832" customFormat="false" ht="15" hidden="false" customHeight="false" outlineLevel="0" collapsed="false">
      <c r="A1832" s="7" t="s">
        <v>4766</v>
      </c>
      <c r="B1832" s="7" t="n">
        <v>6948</v>
      </c>
      <c r="C1832" s="7" t="s">
        <v>23</v>
      </c>
      <c r="D1832" s="7" t="s">
        <v>4767</v>
      </c>
      <c r="E1832" s="7" t="s">
        <v>4768</v>
      </c>
      <c r="F1832" s="7" t="n">
        <v>203180</v>
      </c>
      <c r="G1832" s="7" t="n">
        <v>896</v>
      </c>
      <c r="H1832" s="7" t="n">
        <v>0</v>
      </c>
      <c r="I1832" s="7" t="n">
        <v>87</v>
      </c>
      <c r="J1832" s="7" t="s">
        <v>7573</v>
      </c>
      <c r="K1832" s="7" t="s">
        <v>7573</v>
      </c>
    </row>
    <row r="1833" customFormat="false" ht="15" hidden="false" customHeight="false" outlineLevel="0" collapsed="false">
      <c r="A1833" s="7" t="s">
        <v>4769</v>
      </c>
      <c r="B1833" s="7" t="n">
        <v>515</v>
      </c>
      <c r="C1833" s="7" t="s">
        <v>23</v>
      </c>
      <c r="E1833" s="7" t="s">
        <v>4770</v>
      </c>
      <c r="F1833" s="7" t="n">
        <v>16682</v>
      </c>
      <c r="G1833" s="7" t="n">
        <v>58</v>
      </c>
      <c r="H1833" s="7" t="n">
        <v>0</v>
      </c>
      <c r="I1833" s="7" t="n">
        <v>10</v>
      </c>
      <c r="J1833" s="7" t="s">
        <v>7573</v>
      </c>
      <c r="K1833" s="7" t="s">
        <v>7573</v>
      </c>
    </row>
    <row r="1834" customFormat="false" ht="15" hidden="false" customHeight="false" outlineLevel="0" collapsed="false">
      <c r="A1834" s="7" t="s">
        <v>4771</v>
      </c>
      <c r="B1834" s="7" t="n">
        <v>351</v>
      </c>
      <c r="C1834" s="7" t="s">
        <v>23</v>
      </c>
      <c r="E1834" s="7" t="s">
        <v>4772</v>
      </c>
      <c r="F1834" s="7" t="n">
        <v>7306</v>
      </c>
      <c r="G1834" s="7" t="n">
        <v>39</v>
      </c>
      <c r="H1834" s="7" t="n">
        <v>0</v>
      </c>
      <c r="I1834" s="7" t="n">
        <v>1</v>
      </c>
      <c r="J1834" s="7" t="s">
        <v>7573</v>
      </c>
      <c r="K1834" s="7" t="s">
        <v>7573</v>
      </c>
    </row>
    <row r="1835" customFormat="false" ht="15" hidden="false" customHeight="false" outlineLevel="0" collapsed="false">
      <c r="A1835" s="7" t="s">
        <v>4773</v>
      </c>
      <c r="B1835" s="7" t="n">
        <v>100</v>
      </c>
      <c r="C1835" s="7" t="s">
        <v>23</v>
      </c>
      <c r="E1835" s="7" t="s">
        <v>4774</v>
      </c>
      <c r="F1835" s="7" t="n">
        <v>6322</v>
      </c>
      <c r="G1835" s="7" t="n">
        <v>43</v>
      </c>
      <c r="H1835" s="7" t="n">
        <v>1</v>
      </c>
      <c r="I1835" s="7" t="n">
        <v>8</v>
      </c>
      <c r="J1835" s="7" t="s">
        <v>7573</v>
      </c>
      <c r="K1835" s="7" t="s">
        <v>7573</v>
      </c>
    </row>
    <row r="1836" customFormat="false" ht="15" hidden="false" customHeight="false" outlineLevel="0" collapsed="false">
      <c r="A1836" s="7" t="s">
        <v>4775</v>
      </c>
      <c r="B1836" s="7" t="n">
        <v>2732</v>
      </c>
      <c r="C1836" s="7" t="s">
        <v>23</v>
      </c>
      <c r="E1836" s="7" t="s">
        <v>4776</v>
      </c>
      <c r="F1836" s="7" t="n">
        <v>32975</v>
      </c>
      <c r="G1836" s="7" t="n">
        <v>354</v>
      </c>
      <c r="H1836" s="7" t="n">
        <v>5</v>
      </c>
      <c r="I1836" s="7" t="n">
        <v>29</v>
      </c>
      <c r="J1836" s="7" t="s">
        <v>7573</v>
      </c>
      <c r="K1836" s="7" t="s">
        <v>7573</v>
      </c>
    </row>
    <row r="1837" customFormat="false" ht="15" hidden="false" customHeight="false" outlineLevel="0" collapsed="false">
      <c r="A1837" s="7" t="s">
        <v>4777</v>
      </c>
      <c r="B1837" s="7" t="n">
        <v>138</v>
      </c>
      <c r="C1837" s="7" t="s">
        <v>23</v>
      </c>
      <c r="E1837" s="7" t="s">
        <v>4778</v>
      </c>
      <c r="F1837" s="7" t="n">
        <v>8010</v>
      </c>
      <c r="G1837" s="7" t="n">
        <v>243</v>
      </c>
      <c r="H1837" s="7" t="n">
        <v>0</v>
      </c>
      <c r="I1837" s="7" t="n">
        <v>10</v>
      </c>
      <c r="J1837" s="7" t="s">
        <v>7573</v>
      </c>
      <c r="K1837" s="7" t="s">
        <v>7573</v>
      </c>
    </row>
    <row r="1838" customFormat="false" ht="15" hidden="false" customHeight="false" outlineLevel="0" collapsed="false">
      <c r="A1838" s="7" t="s">
        <v>4779</v>
      </c>
      <c r="B1838" s="7" t="n">
        <v>4057</v>
      </c>
      <c r="C1838" s="7" t="s">
        <v>23</v>
      </c>
      <c r="D1838" s="7" t="s">
        <v>4780</v>
      </c>
      <c r="E1838" s="7" t="s">
        <v>4781</v>
      </c>
      <c r="F1838" s="7" t="n">
        <v>76447</v>
      </c>
      <c r="G1838" s="7" t="n">
        <v>719</v>
      </c>
      <c r="H1838" s="7" t="n">
        <v>3</v>
      </c>
      <c r="I1838" s="7" t="n">
        <v>43</v>
      </c>
      <c r="J1838" s="7" t="s">
        <v>7573</v>
      </c>
      <c r="K1838" s="7" t="s">
        <v>7573</v>
      </c>
    </row>
    <row r="1839" customFormat="false" ht="15" hidden="false" customHeight="false" outlineLevel="0" collapsed="false">
      <c r="A1839" s="7" t="s">
        <v>4782</v>
      </c>
      <c r="B1839" s="7" t="n">
        <v>174</v>
      </c>
      <c r="C1839" s="7" t="s">
        <v>23</v>
      </c>
      <c r="F1839" s="7" t="n">
        <v>6231</v>
      </c>
      <c r="G1839" s="7" t="n">
        <v>24</v>
      </c>
      <c r="H1839" s="7" t="n">
        <v>0</v>
      </c>
      <c r="I1839" s="7" t="n">
        <v>1</v>
      </c>
      <c r="J1839" s="7" t="s">
        <v>7573</v>
      </c>
      <c r="K1839" s="7" t="s">
        <v>7573</v>
      </c>
    </row>
    <row r="1840" customFormat="false" ht="15" hidden="false" customHeight="false" outlineLevel="0" collapsed="false">
      <c r="A1840" s="7" t="s">
        <v>4783</v>
      </c>
      <c r="B1840" s="7" t="n">
        <v>261</v>
      </c>
      <c r="C1840" s="7" t="s">
        <v>23</v>
      </c>
      <c r="D1840" s="7" t="s">
        <v>4784</v>
      </c>
      <c r="E1840" s="7" t="s">
        <v>4785</v>
      </c>
      <c r="F1840" s="7" t="n">
        <v>6885</v>
      </c>
      <c r="G1840" s="7" t="n">
        <v>179</v>
      </c>
      <c r="H1840" s="7" t="n">
        <v>0</v>
      </c>
      <c r="I1840" s="7" t="n">
        <v>38</v>
      </c>
      <c r="J1840" s="7" t="s">
        <v>7573</v>
      </c>
      <c r="K1840" s="7" t="s">
        <v>7573</v>
      </c>
    </row>
    <row r="1841" customFormat="false" ht="15" hidden="false" customHeight="false" outlineLevel="0" collapsed="false">
      <c r="A1841" s="7" t="s">
        <v>4786</v>
      </c>
      <c r="B1841" s="7" t="n">
        <v>307</v>
      </c>
      <c r="C1841" s="7" t="s">
        <v>23</v>
      </c>
      <c r="D1841" s="7" t="s">
        <v>4787</v>
      </c>
      <c r="E1841" s="7" t="s">
        <v>4788</v>
      </c>
      <c r="F1841" s="7" t="n">
        <v>12014</v>
      </c>
      <c r="G1841" s="7" t="n">
        <v>177</v>
      </c>
      <c r="H1841" s="7" t="n">
        <v>1</v>
      </c>
      <c r="I1841" s="7" t="n">
        <v>2</v>
      </c>
      <c r="J1841" s="7" t="s">
        <v>7573</v>
      </c>
      <c r="K1841" s="7" t="s">
        <v>7573</v>
      </c>
    </row>
    <row r="1842" customFormat="false" ht="15" hidden="false" customHeight="false" outlineLevel="0" collapsed="false">
      <c r="A1842" s="7" t="s">
        <v>4789</v>
      </c>
      <c r="B1842" s="7" t="n">
        <v>293</v>
      </c>
      <c r="C1842" s="7" t="s">
        <v>23</v>
      </c>
      <c r="F1842" s="7" t="n">
        <v>27475</v>
      </c>
      <c r="G1842" s="7" t="n">
        <v>254</v>
      </c>
      <c r="H1842" s="7" t="n">
        <v>0</v>
      </c>
      <c r="I1842" s="7" t="n">
        <v>13</v>
      </c>
      <c r="J1842" s="7" t="s">
        <v>7573</v>
      </c>
      <c r="K1842" s="7" t="s">
        <v>7573</v>
      </c>
    </row>
    <row r="1843" customFormat="false" ht="15" hidden="false" customHeight="false" outlineLevel="0" collapsed="false">
      <c r="A1843" s="7" t="s">
        <v>4790</v>
      </c>
      <c r="B1843" s="7" t="n">
        <v>2282</v>
      </c>
      <c r="C1843" s="7" t="s">
        <v>23</v>
      </c>
      <c r="D1843" s="7" t="s">
        <v>4791</v>
      </c>
      <c r="E1843" s="7" t="s">
        <v>4792</v>
      </c>
      <c r="F1843" s="7" t="n">
        <v>24812</v>
      </c>
      <c r="G1843" s="7" t="n">
        <v>302</v>
      </c>
      <c r="H1843" s="7" t="n">
        <v>22</v>
      </c>
      <c r="I1843" s="7" t="n">
        <v>44</v>
      </c>
      <c r="J1843" s="7" t="s">
        <v>7573</v>
      </c>
      <c r="K1843" s="7" t="s">
        <v>7573</v>
      </c>
    </row>
    <row r="1844" customFormat="false" ht="15" hidden="false" customHeight="false" outlineLevel="0" collapsed="false">
      <c r="A1844" s="7" t="s">
        <v>4793</v>
      </c>
      <c r="B1844" s="7" t="n">
        <v>341</v>
      </c>
      <c r="C1844" s="7" t="s">
        <v>23</v>
      </c>
      <c r="F1844" s="7" t="n">
        <v>75121</v>
      </c>
      <c r="G1844" s="7" t="n">
        <v>367</v>
      </c>
      <c r="H1844" s="7" t="n">
        <v>0</v>
      </c>
      <c r="I1844" s="7" t="n">
        <v>32</v>
      </c>
      <c r="J1844" s="7" t="s">
        <v>7573</v>
      </c>
      <c r="K1844" s="7" t="s">
        <v>7573</v>
      </c>
    </row>
    <row r="1845" customFormat="false" ht="15" hidden="false" customHeight="false" outlineLevel="0" collapsed="false">
      <c r="A1845" s="7" t="s">
        <v>4794</v>
      </c>
      <c r="B1845" s="7" t="n">
        <v>143</v>
      </c>
      <c r="C1845" s="7" t="s">
        <v>23</v>
      </c>
      <c r="D1845" s="7" t="s">
        <v>4795</v>
      </c>
      <c r="E1845" s="7" t="s">
        <v>4796</v>
      </c>
      <c r="F1845" s="7" t="n">
        <v>19335</v>
      </c>
      <c r="G1845" s="7" t="n">
        <v>315</v>
      </c>
      <c r="H1845" s="7" t="n">
        <v>0</v>
      </c>
      <c r="I1845" s="7" t="n">
        <v>60</v>
      </c>
      <c r="J1845" s="7" t="s">
        <v>7573</v>
      </c>
      <c r="K1845" s="7" t="s">
        <v>7573</v>
      </c>
    </row>
    <row r="1846" customFormat="false" ht="15" hidden="false" customHeight="false" outlineLevel="0" collapsed="false">
      <c r="A1846" s="7" t="s">
        <v>4797</v>
      </c>
      <c r="B1846" s="7" t="n">
        <v>2552</v>
      </c>
      <c r="C1846" s="7" t="s">
        <v>23</v>
      </c>
      <c r="D1846" s="7" t="s">
        <v>4798</v>
      </c>
      <c r="E1846" s="7" t="s">
        <v>4799</v>
      </c>
      <c r="F1846" s="7" t="n">
        <v>29893</v>
      </c>
      <c r="G1846" s="7" t="n">
        <v>408</v>
      </c>
      <c r="H1846" s="7" t="n">
        <v>9</v>
      </c>
      <c r="I1846" s="7" t="n">
        <v>171</v>
      </c>
      <c r="J1846" s="7" t="s">
        <v>7573</v>
      </c>
      <c r="K1846" s="7" t="s">
        <v>7573</v>
      </c>
    </row>
    <row r="1847" customFormat="false" ht="15" hidden="false" customHeight="false" outlineLevel="0" collapsed="false">
      <c r="A1847" s="7" t="s">
        <v>4800</v>
      </c>
      <c r="B1847" s="7" t="n">
        <v>113</v>
      </c>
      <c r="C1847" s="7" t="s">
        <v>23</v>
      </c>
      <c r="D1847" s="7" t="s">
        <v>4801</v>
      </c>
      <c r="E1847" s="7" t="s">
        <v>4802</v>
      </c>
      <c r="F1847" s="7" t="n">
        <v>5923</v>
      </c>
      <c r="G1847" s="7" t="n">
        <v>117</v>
      </c>
      <c r="H1847" s="7" t="n">
        <v>0</v>
      </c>
      <c r="I1847" s="7" t="n">
        <v>118</v>
      </c>
      <c r="J1847" s="7" t="s">
        <v>7573</v>
      </c>
      <c r="K1847" s="7" t="s">
        <v>7573</v>
      </c>
    </row>
    <row r="1848" customFormat="false" ht="15" hidden="false" customHeight="false" outlineLevel="0" collapsed="false">
      <c r="A1848" s="7" t="s">
        <v>4803</v>
      </c>
      <c r="B1848" s="7" t="n">
        <v>216</v>
      </c>
      <c r="C1848" s="7" t="s">
        <v>23</v>
      </c>
      <c r="D1848" s="7" t="s">
        <v>4804</v>
      </c>
      <c r="E1848" s="7" t="s">
        <v>4805</v>
      </c>
      <c r="F1848" s="7" t="n">
        <v>17612</v>
      </c>
      <c r="G1848" s="7" t="n">
        <v>107</v>
      </c>
      <c r="H1848" s="7" t="n">
        <v>0</v>
      </c>
      <c r="I1848" s="7" t="n">
        <v>11</v>
      </c>
      <c r="J1848" s="7" t="s">
        <v>7573</v>
      </c>
      <c r="K1848" s="7" t="s">
        <v>7573</v>
      </c>
    </row>
    <row r="1849" customFormat="false" ht="15" hidden="false" customHeight="false" outlineLevel="0" collapsed="false">
      <c r="A1849" s="7" t="s">
        <v>4806</v>
      </c>
      <c r="B1849" s="7" t="n">
        <v>144</v>
      </c>
      <c r="C1849" s="7" t="s">
        <v>23</v>
      </c>
      <c r="D1849" s="7" t="s">
        <v>4807</v>
      </c>
      <c r="E1849" s="7" t="s">
        <v>4808</v>
      </c>
      <c r="F1849" s="7" t="n">
        <v>79321</v>
      </c>
      <c r="G1849" s="7" t="n">
        <v>446</v>
      </c>
      <c r="H1849" s="7" t="n">
        <v>0</v>
      </c>
      <c r="I1849" s="7" t="n">
        <v>39</v>
      </c>
      <c r="J1849" s="7" t="s">
        <v>7573</v>
      </c>
      <c r="K1849" s="7" t="s">
        <v>7573</v>
      </c>
    </row>
    <row r="1850" customFormat="false" ht="15" hidden="false" customHeight="false" outlineLevel="0" collapsed="false">
      <c r="A1850" s="7" t="s">
        <v>4809</v>
      </c>
      <c r="B1850" s="7" t="n">
        <v>331</v>
      </c>
      <c r="C1850" s="7" t="s">
        <v>23</v>
      </c>
      <c r="E1850" s="7" t="s">
        <v>4810</v>
      </c>
      <c r="F1850" s="7" t="n">
        <v>13837</v>
      </c>
      <c r="G1850" s="7" t="n">
        <v>152</v>
      </c>
      <c r="H1850" s="7" t="n">
        <v>0</v>
      </c>
      <c r="I1850" s="7" t="n">
        <v>10</v>
      </c>
      <c r="J1850" s="7" t="s">
        <v>7573</v>
      </c>
      <c r="K1850" s="7" t="s">
        <v>7573</v>
      </c>
    </row>
    <row r="1851" customFormat="false" ht="15" hidden="false" customHeight="false" outlineLevel="0" collapsed="false">
      <c r="A1851" s="7" t="s">
        <v>4811</v>
      </c>
      <c r="B1851" s="7" t="n">
        <v>25131</v>
      </c>
      <c r="C1851" s="7" t="s">
        <v>23</v>
      </c>
      <c r="D1851" s="7" t="s">
        <v>1814</v>
      </c>
      <c r="E1851" s="7" t="s">
        <v>4812</v>
      </c>
      <c r="F1851" s="7" t="n">
        <v>178624</v>
      </c>
      <c r="G1851" s="7" t="n">
        <v>637</v>
      </c>
      <c r="H1851" s="7" t="n">
        <v>0</v>
      </c>
      <c r="I1851" s="7" t="n">
        <v>31</v>
      </c>
      <c r="J1851" s="7" t="s">
        <v>7573</v>
      </c>
      <c r="K1851" s="7" t="s">
        <v>7573</v>
      </c>
    </row>
    <row r="1852" customFormat="false" ht="15" hidden="false" customHeight="false" outlineLevel="0" collapsed="false">
      <c r="A1852" s="7" t="s">
        <v>4813</v>
      </c>
      <c r="B1852" s="7" t="n">
        <v>787</v>
      </c>
      <c r="C1852" s="7" t="s">
        <v>23</v>
      </c>
      <c r="D1852" s="7" t="s">
        <v>4814</v>
      </c>
      <c r="E1852" s="7" t="s">
        <v>4815</v>
      </c>
      <c r="F1852" s="7" t="n">
        <v>17287</v>
      </c>
      <c r="G1852" s="7" t="n">
        <v>296</v>
      </c>
      <c r="H1852" s="7" t="n">
        <v>0</v>
      </c>
      <c r="I1852" s="7" t="n">
        <v>13</v>
      </c>
      <c r="J1852" s="7" t="s">
        <v>7573</v>
      </c>
      <c r="K1852" s="7" t="s">
        <v>7573</v>
      </c>
    </row>
    <row r="1853" customFormat="false" ht="15" hidden="false" customHeight="false" outlineLevel="0" collapsed="false">
      <c r="A1853" s="7" t="s">
        <v>4816</v>
      </c>
      <c r="B1853" s="7" t="n">
        <v>411</v>
      </c>
      <c r="C1853" s="7" t="s">
        <v>23</v>
      </c>
      <c r="E1853" s="7" t="s">
        <v>4817</v>
      </c>
      <c r="F1853" s="7" t="n">
        <v>5317</v>
      </c>
      <c r="G1853" s="7" t="n">
        <v>88</v>
      </c>
      <c r="H1853" s="7" t="n">
        <v>0</v>
      </c>
      <c r="I1853" s="7" t="n">
        <v>391</v>
      </c>
      <c r="J1853" s="7" t="s">
        <v>7573</v>
      </c>
      <c r="K1853" s="7" t="s">
        <v>7573</v>
      </c>
    </row>
    <row r="1854" customFormat="false" ht="15" hidden="false" customHeight="false" outlineLevel="0" collapsed="false">
      <c r="A1854" s="7" t="s">
        <v>4818</v>
      </c>
      <c r="B1854" s="7" t="n">
        <v>247</v>
      </c>
      <c r="C1854" s="7" t="s">
        <v>23</v>
      </c>
      <c r="E1854" s="7" t="s">
        <v>4819</v>
      </c>
      <c r="F1854" s="7" t="n">
        <v>31351</v>
      </c>
      <c r="G1854" s="7" t="n">
        <v>119</v>
      </c>
      <c r="H1854" s="7" t="n">
        <v>0</v>
      </c>
      <c r="I1854" s="7" t="n">
        <v>287</v>
      </c>
      <c r="J1854" s="7" t="s">
        <v>7573</v>
      </c>
      <c r="K1854" s="7" t="s">
        <v>7573</v>
      </c>
    </row>
    <row r="1855" customFormat="false" ht="15" hidden="false" customHeight="false" outlineLevel="0" collapsed="false">
      <c r="A1855" s="7" t="s">
        <v>4820</v>
      </c>
      <c r="B1855" s="7" t="n">
        <v>439</v>
      </c>
      <c r="C1855" s="7" t="s">
        <v>23</v>
      </c>
      <c r="E1855" s="7" t="s">
        <v>4821</v>
      </c>
      <c r="F1855" s="7" t="n">
        <v>22463</v>
      </c>
      <c r="G1855" s="7" t="n">
        <v>226</v>
      </c>
      <c r="H1855" s="7" t="n">
        <v>0</v>
      </c>
      <c r="I1855" s="7" t="n">
        <v>69</v>
      </c>
      <c r="J1855" s="7" t="s">
        <v>7573</v>
      </c>
      <c r="K1855" s="7" t="s">
        <v>7573</v>
      </c>
    </row>
    <row r="1856" customFormat="false" ht="15" hidden="false" customHeight="false" outlineLevel="0" collapsed="false">
      <c r="A1856" s="7" t="s">
        <v>4822</v>
      </c>
      <c r="B1856" s="7" t="n">
        <v>142</v>
      </c>
      <c r="C1856" s="7" t="s">
        <v>23</v>
      </c>
      <c r="D1856" s="7" t="s">
        <v>4823</v>
      </c>
      <c r="E1856" s="7" t="s">
        <v>4824</v>
      </c>
      <c r="F1856" s="7" t="n">
        <v>7919</v>
      </c>
      <c r="G1856" s="7" t="n">
        <v>125</v>
      </c>
      <c r="H1856" s="7" t="n">
        <v>0</v>
      </c>
      <c r="I1856" s="7" t="n">
        <v>22</v>
      </c>
      <c r="J1856" s="7" t="s">
        <v>7573</v>
      </c>
      <c r="K1856" s="7" t="s">
        <v>7573</v>
      </c>
    </row>
    <row r="1857" customFormat="false" ht="15" hidden="false" customHeight="false" outlineLevel="0" collapsed="false">
      <c r="A1857" s="7" t="s">
        <v>4825</v>
      </c>
      <c r="B1857" s="7" t="n">
        <v>1328</v>
      </c>
      <c r="C1857" s="7" t="s">
        <v>23</v>
      </c>
      <c r="E1857" s="7" t="s">
        <v>4826</v>
      </c>
      <c r="F1857" s="7" t="n">
        <v>5543</v>
      </c>
      <c r="G1857" s="7" t="n">
        <v>22</v>
      </c>
      <c r="H1857" s="7" t="n">
        <v>0</v>
      </c>
      <c r="I1857" s="7" t="n">
        <v>1</v>
      </c>
      <c r="J1857" s="7" t="s">
        <v>7573</v>
      </c>
      <c r="K1857" s="7" t="s">
        <v>7573</v>
      </c>
    </row>
    <row r="1858" customFormat="false" ht="15" hidden="false" customHeight="false" outlineLevel="0" collapsed="false">
      <c r="A1858" s="7" t="s">
        <v>4827</v>
      </c>
      <c r="B1858" s="7" t="n">
        <v>129</v>
      </c>
      <c r="C1858" s="7" t="s">
        <v>23</v>
      </c>
      <c r="E1858" s="7" t="s">
        <v>4828</v>
      </c>
      <c r="F1858" s="7" t="n">
        <v>5829</v>
      </c>
      <c r="G1858" s="7" t="n">
        <v>31</v>
      </c>
      <c r="H1858" s="7" t="n">
        <v>0</v>
      </c>
      <c r="I1858" s="7" t="n">
        <v>2</v>
      </c>
      <c r="J1858" s="7" t="s">
        <v>7573</v>
      </c>
      <c r="K1858" s="7" t="s">
        <v>7573</v>
      </c>
    </row>
    <row r="1859" customFormat="false" ht="15" hidden="false" customHeight="false" outlineLevel="0" collapsed="false">
      <c r="A1859" s="7" t="s">
        <v>4829</v>
      </c>
      <c r="B1859" s="7" t="n">
        <v>108</v>
      </c>
      <c r="C1859" s="7" t="s">
        <v>23</v>
      </c>
      <c r="D1859" s="7" t="s">
        <v>4830</v>
      </c>
      <c r="E1859" s="7" t="s">
        <v>4831</v>
      </c>
      <c r="F1859" s="7" t="n">
        <v>5641</v>
      </c>
      <c r="G1859" s="7" t="n">
        <v>81</v>
      </c>
      <c r="H1859" s="7" t="n">
        <v>0</v>
      </c>
      <c r="I1859" s="7" t="n">
        <v>14</v>
      </c>
      <c r="J1859" s="7" t="s">
        <v>7573</v>
      </c>
      <c r="K1859" s="7" t="s">
        <v>7573</v>
      </c>
    </row>
    <row r="1860" customFormat="false" ht="15" hidden="false" customHeight="false" outlineLevel="0" collapsed="false">
      <c r="A1860" s="7" t="s">
        <v>4832</v>
      </c>
      <c r="B1860" s="7" t="n">
        <v>245</v>
      </c>
      <c r="C1860" s="7" t="s">
        <v>23</v>
      </c>
      <c r="D1860" s="7" t="s">
        <v>4833</v>
      </c>
      <c r="E1860" s="7" t="s">
        <v>4834</v>
      </c>
      <c r="F1860" s="7" t="n">
        <v>13700</v>
      </c>
      <c r="G1860" s="7" t="n">
        <v>165</v>
      </c>
      <c r="H1860" s="7" t="n">
        <v>0</v>
      </c>
      <c r="I1860" s="7" t="n">
        <v>24</v>
      </c>
      <c r="J1860" s="7" t="s">
        <v>7573</v>
      </c>
      <c r="K1860" s="7" t="s">
        <v>7573</v>
      </c>
    </row>
    <row r="1861" customFormat="false" ht="15" hidden="false" customHeight="false" outlineLevel="0" collapsed="false">
      <c r="A1861" s="7" t="s">
        <v>4835</v>
      </c>
      <c r="B1861" s="7" t="n">
        <v>569</v>
      </c>
      <c r="C1861" s="7" t="s">
        <v>23</v>
      </c>
      <c r="D1861" s="7" t="s">
        <v>4836</v>
      </c>
      <c r="E1861" s="7" t="s">
        <v>4837</v>
      </c>
      <c r="F1861" s="7" t="n">
        <v>5092</v>
      </c>
      <c r="G1861" s="7" t="n">
        <v>72</v>
      </c>
      <c r="H1861" s="7" t="n">
        <v>0</v>
      </c>
      <c r="I1861" s="7" t="n">
        <v>4</v>
      </c>
      <c r="J1861" s="7" t="s">
        <v>7573</v>
      </c>
      <c r="K1861" s="7" t="s">
        <v>7573</v>
      </c>
    </row>
    <row r="1862" customFormat="false" ht="15" hidden="false" customHeight="false" outlineLevel="0" collapsed="false">
      <c r="A1862" s="7" t="s">
        <v>4838</v>
      </c>
      <c r="B1862" s="7" t="n">
        <v>1340</v>
      </c>
      <c r="C1862" s="7" t="s">
        <v>23</v>
      </c>
      <c r="D1862" s="7" t="s">
        <v>4839</v>
      </c>
      <c r="E1862" s="7" t="s">
        <v>4840</v>
      </c>
      <c r="F1862" s="7" t="n">
        <v>192632</v>
      </c>
      <c r="G1862" s="7" t="n">
        <v>1688</v>
      </c>
      <c r="H1862" s="7" t="n">
        <v>0</v>
      </c>
      <c r="I1862" s="7" t="n">
        <v>293</v>
      </c>
      <c r="J1862" s="7" t="s">
        <v>7573</v>
      </c>
      <c r="K1862" s="7" t="s">
        <v>7573</v>
      </c>
    </row>
    <row r="1863" customFormat="false" ht="15" hidden="false" customHeight="false" outlineLevel="0" collapsed="false">
      <c r="A1863" s="7" t="s">
        <v>4841</v>
      </c>
      <c r="B1863" s="7" t="n">
        <v>136</v>
      </c>
      <c r="C1863" s="7" t="s">
        <v>23</v>
      </c>
      <c r="D1863" s="7" t="s">
        <v>4842</v>
      </c>
      <c r="E1863" s="7" t="s">
        <v>4843</v>
      </c>
      <c r="F1863" s="7" t="n">
        <v>6028</v>
      </c>
      <c r="G1863" s="7" t="n">
        <v>64</v>
      </c>
      <c r="H1863" s="7" t="n">
        <v>0</v>
      </c>
      <c r="I1863" s="7" t="n">
        <v>4</v>
      </c>
      <c r="J1863" s="7" t="s">
        <v>7573</v>
      </c>
      <c r="K1863" s="7" t="s">
        <v>7573</v>
      </c>
    </row>
    <row r="1864" customFormat="false" ht="15" hidden="false" customHeight="false" outlineLevel="0" collapsed="false">
      <c r="A1864" s="7" t="s">
        <v>4844</v>
      </c>
      <c r="B1864" s="7" t="n">
        <v>1303</v>
      </c>
      <c r="C1864" s="7" t="s">
        <v>23</v>
      </c>
      <c r="D1864" s="7" t="s">
        <v>4845</v>
      </c>
      <c r="E1864" s="7" t="s">
        <v>4846</v>
      </c>
      <c r="F1864" s="7" t="n">
        <v>7068</v>
      </c>
      <c r="G1864" s="7" t="n">
        <v>58</v>
      </c>
      <c r="H1864" s="7" t="n">
        <v>0</v>
      </c>
      <c r="I1864" s="7" t="n">
        <v>4</v>
      </c>
      <c r="J1864" s="7" t="s">
        <v>7573</v>
      </c>
      <c r="K1864" s="7" t="s">
        <v>7573</v>
      </c>
    </row>
    <row r="1865" customFormat="false" ht="15" hidden="false" customHeight="false" outlineLevel="0" collapsed="false">
      <c r="A1865" s="7" t="s">
        <v>4847</v>
      </c>
      <c r="B1865" s="7" t="n">
        <v>109</v>
      </c>
      <c r="C1865" s="7" t="s">
        <v>23</v>
      </c>
      <c r="E1865" s="7" t="s">
        <v>4848</v>
      </c>
      <c r="F1865" s="7" t="n">
        <v>9115</v>
      </c>
      <c r="G1865" s="7" t="n">
        <v>85</v>
      </c>
      <c r="H1865" s="7" t="n">
        <v>0</v>
      </c>
      <c r="I1865" s="7" t="n">
        <v>4</v>
      </c>
      <c r="J1865" s="7" t="s">
        <v>7573</v>
      </c>
      <c r="K1865" s="7" t="s">
        <v>7573</v>
      </c>
    </row>
    <row r="1866" customFormat="false" ht="15" hidden="false" customHeight="false" outlineLevel="0" collapsed="false">
      <c r="A1866" s="7" t="s">
        <v>4849</v>
      </c>
      <c r="B1866" s="7" t="n">
        <v>1749</v>
      </c>
      <c r="C1866" s="7" t="s">
        <v>23</v>
      </c>
      <c r="D1866" s="7" t="s">
        <v>4850</v>
      </c>
      <c r="E1866" s="7" t="s">
        <v>4851</v>
      </c>
      <c r="F1866" s="7" t="n">
        <v>63045</v>
      </c>
      <c r="G1866" s="7" t="n">
        <v>1113</v>
      </c>
      <c r="H1866" s="7" t="n">
        <v>0</v>
      </c>
      <c r="I1866" s="7" t="n">
        <v>77</v>
      </c>
      <c r="J1866" s="7" t="s">
        <v>7573</v>
      </c>
      <c r="K1866" s="7" t="s">
        <v>7573</v>
      </c>
    </row>
    <row r="1867" customFormat="false" ht="15" hidden="false" customHeight="false" outlineLevel="0" collapsed="false">
      <c r="A1867" s="7" t="s">
        <v>4852</v>
      </c>
      <c r="B1867" s="7" t="n">
        <v>155</v>
      </c>
      <c r="C1867" s="7" t="s">
        <v>23</v>
      </c>
      <c r="D1867" s="7" t="s">
        <v>4853</v>
      </c>
      <c r="F1867" s="7" t="n">
        <v>6693</v>
      </c>
      <c r="G1867" s="7" t="n">
        <v>40</v>
      </c>
      <c r="H1867" s="7" t="n">
        <v>0</v>
      </c>
      <c r="I1867" s="7" t="n">
        <v>67</v>
      </c>
      <c r="J1867" s="7" t="s">
        <v>7573</v>
      </c>
      <c r="K1867" s="7" t="s">
        <v>7573</v>
      </c>
    </row>
    <row r="1868" customFormat="false" ht="15" hidden="false" customHeight="false" outlineLevel="0" collapsed="false">
      <c r="A1868" s="7" t="s">
        <v>4854</v>
      </c>
      <c r="B1868" s="7" t="n">
        <v>1890</v>
      </c>
      <c r="C1868" s="7" t="s">
        <v>23</v>
      </c>
      <c r="D1868" s="7" t="s">
        <v>4855</v>
      </c>
      <c r="E1868" s="7" t="s">
        <v>4856</v>
      </c>
      <c r="F1868" s="7" t="n">
        <v>5257</v>
      </c>
      <c r="G1868" s="7" t="n">
        <v>45</v>
      </c>
      <c r="H1868" s="7" t="n">
        <v>0</v>
      </c>
      <c r="I1868" s="7" t="n">
        <v>32</v>
      </c>
      <c r="J1868" s="7" t="s">
        <v>7573</v>
      </c>
      <c r="K1868" s="7" t="s">
        <v>7573</v>
      </c>
    </row>
    <row r="1869" customFormat="false" ht="15" hidden="false" customHeight="false" outlineLevel="0" collapsed="false">
      <c r="A1869" s="7" t="s">
        <v>4857</v>
      </c>
      <c r="B1869" s="7" t="n">
        <v>2634</v>
      </c>
      <c r="C1869" s="7" t="s">
        <v>23</v>
      </c>
      <c r="E1869" s="7" t="s">
        <v>4858</v>
      </c>
      <c r="F1869" s="7" t="n">
        <v>9781</v>
      </c>
      <c r="G1869" s="7" t="n">
        <v>81</v>
      </c>
      <c r="H1869" s="7" t="n">
        <v>0</v>
      </c>
      <c r="I1869" s="7" t="n">
        <v>0</v>
      </c>
      <c r="J1869" s="7" t="s">
        <v>7573</v>
      </c>
      <c r="K1869" s="7" t="s">
        <v>7573</v>
      </c>
    </row>
    <row r="1870" customFormat="false" ht="15" hidden="false" customHeight="false" outlineLevel="0" collapsed="false">
      <c r="A1870" s="7" t="s">
        <v>4859</v>
      </c>
      <c r="B1870" s="7" t="n">
        <v>129</v>
      </c>
      <c r="C1870" s="7" t="s">
        <v>23</v>
      </c>
      <c r="F1870" s="7" t="n">
        <v>37209</v>
      </c>
      <c r="G1870" s="7" t="n">
        <v>56</v>
      </c>
      <c r="H1870" s="7" t="n">
        <v>0</v>
      </c>
      <c r="I1870" s="7" t="n">
        <v>17</v>
      </c>
      <c r="J1870" s="7" t="s">
        <v>7573</v>
      </c>
      <c r="K1870" s="7" t="s">
        <v>7573</v>
      </c>
    </row>
    <row r="1871" customFormat="false" ht="15" hidden="false" customHeight="false" outlineLevel="0" collapsed="false">
      <c r="A1871" s="7" t="s">
        <v>4860</v>
      </c>
      <c r="B1871" s="7" t="n">
        <v>141</v>
      </c>
      <c r="C1871" s="7" t="s">
        <v>23</v>
      </c>
      <c r="F1871" s="7" t="n">
        <v>5414</v>
      </c>
      <c r="G1871" s="7" t="n">
        <v>35</v>
      </c>
      <c r="H1871" s="7" t="n">
        <v>0</v>
      </c>
      <c r="I1871" s="7" t="n">
        <v>8</v>
      </c>
      <c r="J1871" s="7" t="s">
        <v>7573</v>
      </c>
      <c r="K1871" s="7" t="s">
        <v>7573</v>
      </c>
    </row>
    <row r="1872" customFormat="false" ht="15" hidden="false" customHeight="false" outlineLevel="0" collapsed="false">
      <c r="A1872" s="7" t="s">
        <v>4861</v>
      </c>
      <c r="B1872" s="7" t="n">
        <v>5067</v>
      </c>
      <c r="C1872" s="7" t="s">
        <v>23</v>
      </c>
      <c r="E1872" s="7" t="s">
        <v>4862</v>
      </c>
      <c r="F1872" s="7" t="n">
        <v>40628</v>
      </c>
      <c r="G1872" s="7" t="n">
        <v>326</v>
      </c>
      <c r="H1872" s="7" t="n">
        <v>0</v>
      </c>
      <c r="I1872" s="7" t="n">
        <v>157</v>
      </c>
      <c r="J1872" s="7" t="s">
        <v>7573</v>
      </c>
      <c r="K1872" s="7" t="s">
        <v>7573</v>
      </c>
    </row>
    <row r="1873" customFormat="false" ht="15" hidden="false" customHeight="false" outlineLevel="0" collapsed="false">
      <c r="A1873" s="7" t="s">
        <v>4863</v>
      </c>
      <c r="B1873" s="7" t="n">
        <v>921</v>
      </c>
      <c r="C1873" s="7" t="s">
        <v>23</v>
      </c>
      <c r="D1873" s="7" t="s">
        <v>4864</v>
      </c>
      <c r="E1873" s="7" t="s">
        <v>4865</v>
      </c>
      <c r="F1873" s="7" t="n">
        <v>15143</v>
      </c>
      <c r="G1873" s="7" t="n">
        <v>219</v>
      </c>
      <c r="H1873" s="7" t="n">
        <v>0</v>
      </c>
      <c r="I1873" s="7" t="n">
        <v>12</v>
      </c>
      <c r="J1873" s="7" t="s">
        <v>7573</v>
      </c>
      <c r="K1873" s="7" t="s">
        <v>7573</v>
      </c>
    </row>
    <row r="1874" customFormat="false" ht="15" hidden="false" customHeight="false" outlineLevel="0" collapsed="false">
      <c r="A1874" s="7" t="s">
        <v>4866</v>
      </c>
      <c r="B1874" s="7" t="n">
        <v>151</v>
      </c>
      <c r="C1874" s="7" t="s">
        <v>23</v>
      </c>
      <c r="F1874" s="7" t="n">
        <v>6510</v>
      </c>
      <c r="G1874" s="7" t="n">
        <v>50</v>
      </c>
      <c r="H1874" s="7" t="n">
        <v>0</v>
      </c>
      <c r="I1874" s="7" t="n">
        <v>4</v>
      </c>
      <c r="J1874" s="7" t="s">
        <v>7573</v>
      </c>
      <c r="K1874" s="7" t="s">
        <v>7573</v>
      </c>
    </row>
    <row r="1875" customFormat="false" ht="15" hidden="false" customHeight="false" outlineLevel="0" collapsed="false">
      <c r="A1875" s="7" t="s">
        <v>4867</v>
      </c>
      <c r="B1875" s="7" t="n">
        <v>1430</v>
      </c>
      <c r="C1875" s="7" t="s">
        <v>23</v>
      </c>
      <c r="D1875" s="7" t="s">
        <v>4868</v>
      </c>
      <c r="E1875" s="7" t="s">
        <v>4869</v>
      </c>
      <c r="F1875" s="7" t="n">
        <v>11079</v>
      </c>
      <c r="G1875" s="7" t="n">
        <v>162</v>
      </c>
      <c r="H1875" s="7" t="n">
        <v>0</v>
      </c>
      <c r="I1875" s="7" t="n">
        <v>169</v>
      </c>
      <c r="J1875" s="7" t="s">
        <v>7573</v>
      </c>
      <c r="K1875" s="7" t="s">
        <v>7573</v>
      </c>
    </row>
    <row r="1876" customFormat="false" ht="15" hidden="false" customHeight="false" outlineLevel="0" collapsed="false">
      <c r="A1876" s="7" t="s">
        <v>4870</v>
      </c>
      <c r="B1876" s="7" t="n">
        <v>4677</v>
      </c>
      <c r="C1876" s="7" t="s">
        <v>23</v>
      </c>
      <c r="D1876" s="7" t="s">
        <v>4871</v>
      </c>
      <c r="E1876" s="7" t="s">
        <v>4872</v>
      </c>
      <c r="F1876" s="7" t="n">
        <v>76728</v>
      </c>
      <c r="G1876" s="7" t="n">
        <v>785</v>
      </c>
      <c r="H1876" s="7" t="n">
        <v>0</v>
      </c>
      <c r="I1876" s="7" t="n">
        <v>105</v>
      </c>
      <c r="J1876" s="7" t="s">
        <v>7573</v>
      </c>
      <c r="K1876" s="7" t="s">
        <v>7573</v>
      </c>
    </row>
    <row r="1877" customFormat="false" ht="15" hidden="false" customHeight="false" outlineLevel="0" collapsed="false">
      <c r="A1877" s="7" t="s">
        <v>4873</v>
      </c>
      <c r="B1877" s="7" t="n">
        <v>110</v>
      </c>
      <c r="C1877" s="7" t="s">
        <v>23</v>
      </c>
      <c r="E1877" s="7" t="s">
        <v>4874</v>
      </c>
      <c r="F1877" s="7" t="n">
        <v>6115</v>
      </c>
      <c r="G1877" s="7" t="n">
        <v>53</v>
      </c>
      <c r="H1877" s="7" t="n">
        <v>0</v>
      </c>
      <c r="I1877" s="7" t="n">
        <v>1</v>
      </c>
      <c r="J1877" s="7" t="s">
        <v>7573</v>
      </c>
      <c r="K1877" s="7" t="s">
        <v>7573</v>
      </c>
    </row>
    <row r="1878" customFormat="false" ht="15" hidden="false" customHeight="false" outlineLevel="0" collapsed="false">
      <c r="A1878" s="7" t="s">
        <v>4875</v>
      </c>
      <c r="B1878" s="7" t="n">
        <v>140</v>
      </c>
      <c r="C1878" s="7" t="s">
        <v>23</v>
      </c>
      <c r="D1878" s="7" t="s">
        <v>4876</v>
      </c>
      <c r="E1878" s="7" t="s">
        <v>4877</v>
      </c>
      <c r="F1878" s="7" t="n">
        <v>6498</v>
      </c>
      <c r="G1878" s="7" t="n">
        <v>149</v>
      </c>
      <c r="H1878" s="7" t="n">
        <v>0</v>
      </c>
      <c r="I1878" s="7" t="n">
        <v>66</v>
      </c>
      <c r="J1878" s="7" t="s">
        <v>7573</v>
      </c>
      <c r="K1878" s="7" t="s">
        <v>7573</v>
      </c>
    </row>
    <row r="1879" customFormat="false" ht="15" hidden="false" customHeight="false" outlineLevel="0" collapsed="false">
      <c r="A1879" s="7" t="s">
        <v>4878</v>
      </c>
      <c r="B1879" s="7" t="n">
        <v>7402</v>
      </c>
      <c r="C1879" s="7" t="s">
        <v>23</v>
      </c>
      <c r="D1879" s="7" t="s">
        <v>4879</v>
      </c>
      <c r="E1879" s="7" t="s">
        <v>4880</v>
      </c>
      <c r="F1879" s="7" t="n">
        <v>7555</v>
      </c>
      <c r="G1879" s="7" t="n">
        <v>86</v>
      </c>
      <c r="H1879" s="7" t="n">
        <v>0</v>
      </c>
      <c r="I1879" s="7" t="n">
        <v>41</v>
      </c>
      <c r="J1879" s="7" t="s">
        <v>7573</v>
      </c>
      <c r="K1879" s="7" t="s">
        <v>7573</v>
      </c>
    </row>
    <row r="1880" customFormat="false" ht="15" hidden="false" customHeight="false" outlineLevel="0" collapsed="false">
      <c r="A1880" s="7" t="s">
        <v>4881</v>
      </c>
      <c r="B1880" s="7" t="n">
        <v>1591</v>
      </c>
      <c r="C1880" s="7" t="s">
        <v>23</v>
      </c>
      <c r="D1880" s="7" t="s">
        <v>4882</v>
      </c>
      <c r="E1880" s="7" t="s">
        <v>4883</v>
      </c>
      <c r="F1880" s="7" t="n">
        <v>16670</v>
      </c>
      <c r="G1880" s="7" t="n">
        <v>248</v>
      </c>
      <c r="H1880" s="7" t="n">
        <v>0</v>
      </c>
      <c r="I1880" s="7" t="n">
        <v>39</v>
      </c>
      <c r="J1880" s="7" t="s">
        <v>7573</v>
      </c>
      <c r="K1880" s="7" t="s">
        <v>7573</v>
      </c>
    </row>
    <row r="1881" customFormat="false" ht="15" hidden="false" customHeight="false" outlineLevel="0" collapsed="false">
      <c r="A1881" s="7" t="s">
        <v>4884</v>
      </c>
      <c r="B1881" s="7" t="n">
        <v>342</v>
      </c>
      <c r="C1881" s="7" t="s">
        <v>23</v>
      </c>
      <c r="D1881" s="7" t="s">
        <v>4885</v>
      </c>
      <c r="E1881" s="7" t="s">
        <v>4886</v>
      </c>
      <c r="F1881" s="7" t="n">
        <v>14650</v>
      </c>
      <c r="G1881" s="7" t="n">
        <v>162</v>
      </c>
      <c r="H1881" s="7" t="n">
        <v>1</v>
      </c>
      <c r="I1881" s="7" t="n">
        <v>14</v>
      </c>
      <c r="J1881" s="7" t="s">
        <v>7573</v>
      </c>
      <c r="K1881" s="7" t="s">
        <v>7573</v>
      </c>
    </row>
    <row r="1882" customFormat="false" ht="15" hidden="false" customHeight="false" outlineLevel="0" collapsed="false">
      <c r="A1882" s="7" t="s">
        <v>4887</v>
      </c>
      <c r="B1882" s="7" t="n">
        <v>1136</v>
      </c>
      <c r="C1882" s="7" t="s">
        <v>23</v>
      </c>
      <c r="F1882" s="7" t="n">
        <v>116660</v>
      </c>
      <c r="G1882" s="7" t="n">
        <v>616</v>
      </c>
      <c r="H1882" s="7" t="n">
        <v>0</v>
      </c>
      <c r="I1882" s="7" t="n">
        <v>41</v>
      </c>
      <c r="J1882" s="7" t="s">
        <v>7573</v>
      </c>
      <c r="K1882" s="7" t="s">
        <v>7573</v>
      </c>
    </row>
    <row r="1883" customFormat="false" ht="15" hidden="false" customHeight="false" outlineLevel="0" collapsed="false">
      <c r="A1883" s="7" t="s">
        <v>4888</v>
      </c>
      <c r="B1883" s="7" t="n">
        <v>220</v>
      </c>
      <c r="C1883" s="7" t="s">
        <v>23</v>
      </c>
      <c r="F1883" s="7" t="n">
        <v>5162</v>
      </c>
      <c r="G1883" s="7" t="n">
        <v>34</v>
      </c>
      <c r="H1883" s="7" t="n">
        <v>0</v>
      </c>
      <c r="I1883" s="7" t="n">
        <v>2</v>
      </c>
      <c r="J1883" s="7" t="s">
        <v>7573</v>
      </c>
      <c r="K1883" s="7" t="s">
        <v>7573</v>
      </c>
    </row>
    <row r="1884" customFormat="false" ht="15" hidden="false" customHeight="false" outlineLevel="0" collapsed="false">
      <c r="A1884" s="7" t="s">
        <v>4889</v>
      </c>
      <c r="B1884" s="7" t="n">
        <v>3558</v>
      </c>
      <c r="C1884" s="7" t="s">
        <v>23</v>
      </c>
      <c r="E1884" s="7" t="s">
        <v>4890</v>
      </c>
      <c r="F1884" s="7" t="n">
        <v>7218</v>
      </c>
      <c r="G1884" s="7" t="n">
        <v>88</v>
      </c>
      <c r="H1884" s="7" t="n">
        <v>0</v>
      </c>
      <c r="I1884" s="7" t="n">
        <v>20</v>
      </c>
      <c r="J1884" s="7" t="s">
        <v>7573</v>
      </c>
      <c r="K1884" s="7" t="s">
        <v>7573</v>
      </c>
    </row>
    <row r="1885" customFormat="false" ht="15" hidden="false" customHeight="false" outlineLevel="0" collapsed="false">
      <c r="A1885" s="7" t="s">
        <v>4891</v>
      </c>
      <c r="B1885" s="7" t="n">
        <v>1524</v>
      </c>
      <c r="C1885" s="7" t="s">
        <v>23</v>
      </c>
      <c r="D1885" s="7" t="s">
        <v>4892</v>
      </c>
      <c r="E1885" s="7" t="s">
        <v>4893</v>
      </c>
      <c r="F1885" s="7" t="n">
        <v>17833</v>
      </c>
      <c r="G1885" s="7" t="n">
        <v>77</v>
      </c>
      <c r="H1885" s="7" t="n">
        <v>0</v>
      </c>
      <c r="I1885" s="7" t="n">
        <v>9</v>
      </c>
      <c r="J1885" s="7" t="s">
        <v>7573</v>
      </c>
      <c r="K1885" s="7" t="s">
        <v>7573</v>
      </c>
    </row>
    <row r="1886" customFormat="false" ht="15" hidden="false" customHeight="false" outlineLevel="0" collapsed="false">
      <c r="A1886" s="7" t="s">
        <v>4894</v>
      </c>
      <c r="B1886" s="7" t="n">
        <v>755</v>
      </c>
      <c r="C1886" s="7" t="s">
        <v>23</v>
      </c>
      <c r="D1886" s="7" t="s">
        <v>4895</v>
      </c>
      <c r="E1886" s="7" t="s">
        <v>4896</v>
      </c>
      <c r="F1886" s="7" t="n">
        <v>8242</v>
      </c>
      <c r="G1886" s="7" t="n">
        <v>78</v>
      </c>
      <c r="H1886" s="7" t="n">
        <v>0</v>
      </c>
      <c r="I1886" s="7" t="n">
        <v>140</v>
      </c>
      <c r="J1886" s="7" t="s">
        <v>7573</v>
      </c>
      <c r="K1886" s="7" t="s">
        <v>7573</v>
      </c>
    </row>
    <row r="1887" customFormat="false" ht="15" hidden="false" customHeight="false" outlineLevel="0" collapsed="false">
      <c r="A1887" s="7" t="s">
        <v>4897</v>
      </c>
      <c r="B1887" s="7" t="n">
        <v>694</v>
      </c>
      <c r="C1887" s="7" t="s">
        <v>23</v>
      </c>
      <c r="F1887" s="7" t="n">
        <v>20836</v>
      </c>
      <c r="G1887" s="7" t="n">
        <v>161</v>
      </c>
      <c r="H1887" s="7" t="n">
        <v>0</v>
      </c>
      <c r="I1887" s="7" t="n">
        <v>40</v>
      </c>
      <c r="J1887" s="7" t="s">
        <v>7573</v>
      </c>
      <c r="K1887" s="7" t="s">
        <v>7573</v>
      </c>
    </row>
    <row r="1888" customFormat="false" ht="15" hidden="false" customHeight="false" outlineLevel="0" collapsed="false">
      <c r="A1888" s="7" t="s">
        <v>4898</v>
      </c>
      <c r="B1888" s="7" t="n">
        <v>1183</v>
      </c>
      <c r="C1888" s="7" t="s">
        <v>23</v>
      </c>
      <c r="E1888" s="7" t="s">
        <v>4899</v>
      </c>
      <c r="F1888" s="7" t="n">
        <v>21967</v>
      </c>
      <c r="G1888" s="7" t="n">
        <v>136</v>
      </c>
      <c r="H1888" s="7" t="n">
        <v>0</v>
      </c>
      <c r="I1888" s="7" t="n">
        <v>83</v>
      </c>
      <c r="J1888" s="7" t="s">
        <v>7573</v>
      </c>
      <c r="K1888" s="7" t="s">
        <v>7573</v>
      </c>
    </row>
    <row r="1889" customFormat="false" ht="15" hidden="false" customHeight="false" outlineLevel="0" collapsed="false">
      <c r="A1889" s="7" t="s">
        <v>4900</v>
      </c>
      <c r="B1889" s="7" t="n">
        <v>513</v>
      </c>
      <c r="C1889" s="7" t="s">
        <v>23</v>
      </c>
      <c r="D1889" s="7" t="s">
        <v>4901</v>
      </c>
      <c r="E1889" s="7" t="s">
        <v>4902</v>
      </c>
      <c r="F1889" s="7" t="n">
        <v>38364</v>
      </c>
      <c r="G1889" s="7" t="n">
        <v>223</v>
      </c>
      <c r="H1889" s="7" t="n">
        <v>1</v>
      </c>
      <c r="I1889" s="7" t="n">
        <v>33</v>
      </c>
      <c r="J1889" s="7" t="s">
        <v>7573</v>
      </c>
      <c r="K1889" s="7" t="s">
        <v>7573</v>
      </c>
    </row>
    <row r="1890" customFormat="false" ht="15" hidden="false" customHeight="false" outlineLevel="0" collapsed="false">
      <c r="A1890" s="7" t="s">
        <v>4903</v>
      </c>
      <c r="B1890" s="7" t="n">
        <v>208</v>
      </c>
      <c r="C1890" s="7" t="s">
        <v>23</v>
      </c>
      <c r="F1890" s="7" t="n">
        <v>17874</v>
      </c>
      <c r="G1890" s="7" t="n">
        <v>193</v>
      </c>
      <c r="H1890" s="7" t="n">
        <v>1</v>
      </c>
      <c r="I1890" s="7" t="n">
        <v>54</v>
      </c>
      <c r="J1890" s="7" t="s">
        <v>7573</v>
      </c>
      <c r="K1890" s="7" t="s">
        <v>7573</v>
      </c>
    </row>
    <row r="1891" customFormat="false" ht="15" hidden="false" customHeight="false" outlineLevel="0" collapsed="false">
      <c r="A1891" s="7" t="s">
        <v>4904</v>
      </c>
      <c r="B1891" s="7" t="n">
        <v>1262</v>
      </c>
      <c r="C1891" s="7" t="s">
        <v>23</v>
      </c>
      <c r="D1891" s="7" t="s">
        <v>4905</v>
      </c>
      <c r="E1891" s="7" t="s">
        <v>4906</v>
      </c>
      <c r="F1891" s="7" t="n">
        <v>39044</v>
      </c>
      <c r="G1891" s="7" t="n">
        <v>265</v>
      </c>
      <c r="H1891" s="7" t="n">
        <v>0</v>
      </c>
      <c r="I1891" s="7" t="n">
        <v>159</v>
      </c>
      <c r="J1891" s="7" t="s">
        <v>7573</v>
      </c>
      <c r="K1891" s="7" t="s">
        <v>7573</v>
      </c>
    </row>
    <row r="1892" customFormat="false" ht="15" hidden="false" customHeight="false" outlineLevel="0" collapsed="false">
      <c r="A1892" s="7" t="s">
        <v>4907</v>
      </c>
      <c r="B1892" s="7" t="n">
        <v>108</v>
      </c>
      <c r="C1892" s="7" t="s">
        <v>23</v>
      </c>
      <c r="D1892" s="7" t="s">
        <v>4908</v>
      </c>
      <c r="E1892" s="7" t="s">
        <v>4909</v>
      </c>
      <c r="F1892" s="7" t="n">
        <v>5128</v>
      </c>
      <c r="G1892" s="7" t="n">
        <v>80</v>
      </c>
      <c r="H1892" s="7" t="n">
        <v>0</v>
      </c>
      <c r="I1892" s="7" t="n">
        <v>25</v>
      </c>
      <c r="J1892" s="7" t="s">
        <v>7573</v>
      </c>
      <c r="K1892" s="7" t="s">
        <v>7573</v>
      </c>
    </row>
    <row r="1893" customFormat="false" ht="15" hidden="false" customHeight="false" outlineLevel="0" collapsed="false">
      <c r="A1893" s="7" t="s">
        <v>4910</v>
      </c>
      <c r="B1893" s="7" t="n">
        <v>440</v>
      </c>
      <c r="C1893" s="7" t="s">
        <v>23</v>
      </c>
      <c r="D1893" s="7" t="s">
        <v>4911</v>
      </c>
      <c r="E1893" s="7" t="s">
        <v>4912</v>
      </c>
      <c r="F1893" s="7" t="n">
        <v>7324</v>
      </c>
      <c r="G1893" s="7" t="n">
        <v>122</v>
      </c>
      <c r="H1893" s="7" t="n">
        <v>0</v>
      </c>
      <c r="I1893" s="7" t="n">
        <v>5</v>
      </c>
      <c r="J1893" s="7" t="s">
        <v>7573</v>
      </c>
      <c r="K1893" s="7" t="s">
        <v>7573</v>
      </c>
    </row>
    <row r="1894" customFormat="false" ht="15" hidden="false" customHeight="false" outlineLevel="0" collapsed="false">
      <c r="A1894" s="7" t="s">
        <v>4913</v>
      </c>
      <c r="B1894" s="7" t="n">
        <v>141</v>
      </c>
      <c r="C1894" s="7" t="s">
        <v>23</v>
      </c>
      <c r="D1894" s="7" t="s">
        <v>4914</v>
      </c>
      <c r="E1894" s="7" t="s">
        <v>4915</v>
      </c>
      <c r="F1894" s="7" t="n">
        <v>15876</v>
      </c>
      <c r="G1894" s="7" t="n">
        <v>278</v>
      </c>
      <c r="H1894" s="7" t="n">
        <v>0</v>
      </c>
      <c r="I1894" s="7" t="n">
        <v>111</v>
      </c>
      <c r="J1894" s="7" t="s">
        <v>7573</v>
      </c>
      <c r="K1894" s="7" t="s">
        <v>7573</v>
      </c>
    </row>
    <row r="1895" customFormat="false" ht="15" hidden="false" customHeight="false" outlineLevel="0" collapsed="false">
      <c r="A1895" s="7" t="s">
        <v>4916</v>
      </c>
      <c r="B1895" s="7" t="n">
        <v>380</v>
      </c>
      <c r="C1895" s="7" t="s">
        <v>23</v>
      </c>
      <c r="D1895" s="7" t="s">
        <v>4917</v>
      </c>
      <c r="E1895" s="7" t="s">
        <v>4918</v>
      </c>
      <c r="F1895" s="7" t="n">
        <v>6434</v>
      </c>
      <c r="G1895" s="7" t="n">
        <v>69</v>
      </c>
      <c r="H1895" s="7" t="n">
        <v>7</v>
      </c>
      <c r="I1895" s="7" t="n">
        <v>25</v>
      </c>
      <c r="J1895" s="7" t="s">
        <v>7573</v>
      </c>
      <c r="K1895" s="7" t="s">
        <v>7573</v>
      </c>
    </row>
    <row r="1896" customFormat="false" ht="15" hidden="false" customHeight="false" outlineLevel="0" collapsed="false">
      <c r="A1896" s="7" t="s">
        <v>4919</v>
      </c>
      <c r="B1896" s="7" t="n">
        <v>187</v>
      </c>
      <c r="C1896" s="7" t="s">
        <v>23</v>
      </c>
      <c r="E1896" s="7" t="s">
        <v>4920</v>
      </c>
      <c r="F1896" s="7" t="n">
        <v>6245</v>
      </c>
      <c r="G1896" s="7" t="n">
        <v>63</v>
      </c>
      <c r="H1896" s="7" t="n">
        <v>1</v>
      </c>
      <c r="I1896" s="7" t="n">
        <v>39</v>
      </c>
      <c r="J1896" s="7" t="s">
        <v>7573</v>
      </c>
      <c r="K1896" s="7" t="s">
        <v>7573</v>
      </c>
    </row>
    <row r="1897" customFormat="false" ht="15" hidden="false" customHeight="false" outlineLevel="0" collapsed="false">
      <c r="A1897" s="7" t="s">
        <v>4921</v>
      </c>
      <c r="B1897" s="7" t="n">
        <v>189</v>
      </c>
      <c r="C1897" s="7" t="s">
        <v>23</v>
      </c>
      <c r="E1897" s="7" t="s">
        <v>4922</v>
      </c>
      <c r="F1897" s="7" t="n">
        <v>27102</v>
      </c>
      <c r="G1897" s="7" t="n">
        <v>125</v>
      </c>
      <c r="H1897" s="7" t="n">
        <v>0</v>
      </c>
      <c r="I1897" s="7" t="n">
        <v>12</v>
      </c>
      <c r="J1897" s="7" t="s">
        <v>7573</v>
      </c>
      <c r="K1897" s="7" t="s">
        <v>7573</v>
      </c>
    </row>
    <row r="1898" customFormat="false" ht="15" hidden="false" customHeight="false" outlineLevel="0" collapsed="false">
      <c r="A1898" s="7" t="s">
        <v>4923</v>
      </c>
      <c r="B1898" s="7" t="n">
        <v>721</v>
      </c>
      <c r="C1898" s="7" t="s">
        <v>23</v>
      </c>
      <c r="E1898" s="7" t="s">
        <v>4924</v>
      </c>
      <c r="F1898" s="7" t="n">
        <v>13047</v>
      </c>
      <c r="G1898" s="7" t="n">
        <v>56</v>
      </c>
      <c r="H1898" s="7" t="n">
        <v>0</v>
      </c>
      <c r="I1898" s="7" t="n">
        <v>68</v>
      </c>
      <c r="J1898" s="7" t="s">
        <v>7573</v>
      </c>
      <c r="K1898" s="7" t="s">
        <v>7573</v>
      </c>
    </row>
    <row r="1899" customFormat="false" ht="15" hidden="false" customHeight="false" outlineLevel="0" collapsed="false">
      <c r="A1899" s="7" t="s">
        <v>4925</v>
      </c>
      <c r="B1899" s="7" t="n">
        <v>345</v>
      </c>
      <c r="C1899" s="7" t="s">
        <v>23</v>
      </c>
      <c r="E1899" s="7" t="s">
        <v>4926</v>
      </c>
      <c r="F1899" s="7" t="n">
        <v>9591</v>
      </c>
      <c r="G1899" s="7" t="n">
        <v>89</v>
      </c>
      <c r="H1899" s="7" t="n">
        <v>0</v>
      </c>
      <c r="I1899" s="7" t="n">
        <v>9</v>
      </c>
      <c r="J1899" s="7" t="s">
        <v>7573</v>
      </c>
      <c r="K1899" s="7" t="s">
        <v>7573</v>
      </c>
    </row>
    <row r="1900" customFormat="false" ht="15" hidden="false" customHeight="false" outlineLevel="0" collapsed="false">
      <c r="A1900" s="7" t="s">
        <v>4927</v>
      </c>
      <c r="B1900" s="7" t="n">
        <v>584</v>
      </c>
      <c r="C1900" s="7" t="s">
        <v>23</v>
      </c>
      <c r="E1900" s="7" t="s">
        <v>4928</v>
      </c>
      <c r="F1900" s="7" t="n">
        <v>19014</v>
      </c>
      <c r="G1900" s="7" t="n">
        <v>187</v>
      </c>
      <c r="H1900" s="7" t="n">
        <v>0</v>
      </c>
      <c r="I1900" s="7" t="n">
        <v>11</v>
      </c>
      <c r="J1900" s="7" t="s">
        <v>7573</v>
      </c>
      <c r="K1900" s="7" t="s">
        <v>7573</v>
      </c>
    </row>
    <row r="1901" customFormat="false" ht="15" hidden="false" customHeight="false" outlineLevel="0" collapsed="false">
      <c r="A1901" s="7" t="s">
        <v>4929</v>
      </c>
      <c r="B1901" s="7" t="n">
        <v>1944</v>
      </c>
      <c r="C1901" s="7" t="s">
        <v>23</v>
      </c>
      <c r="E1901" s="7" t="s">
        <v>4930</v>
      </c>
      <c r="F1901" s="7" t="n">
        <v>17636</v>
      </c>
      <c r="G1901" s="7" t="n">
        <v>170</v>
      </c>
      <c r="H1901" s="7" t="n">
        <v>0</v>
      </c>
      <c r="I1901" s="7" t="n">
        <v>32</v>
      </c>
      <c r="J1901" s="7" t="s">
        <v>7573</v>
      </c>
      <c r="K1901" s="7" t="s">
        <v>7573</v>
      </c>
    </row>
    <row r="1902" customFormat="false" ht="15" hidden="false" customHeight="false" outlineLevel="0" collapsed="false">
      <c r="A1902" s="7" t="s">
        <v>4931</v>
      </c>
      <c r="B1902" s="7" t="n">
        <v>121</v>
      </c>
      <c r="C1902" s="7" t="s">
        <v>23</v>
      </c>
      <c r="D1902" s="7" t="s">
        <v>4932</v>
      </c>
      <c r="E1902" s="7" t="s">
        <v>4933</v>
      </c>
      <c r="F1902" s="7" t="n">
        <v>8902</v>
      </c>
      <c r="G1902" s="7" t="n">
        <v>73</v>
      </c>
      <c r="H1902" s="7" t="n">
        <v>0</v>
      </c>
      <c r="I1902" s="7" t="n">
        <v>2</v>
      </c>
      <c r="J1902" s="7" t="s">
        <v>7573</v>
      </c>
      <c r="K1902" s="7" t="s">
        <v>7573</v>
      </c>
    </row>
    <row r="1903" customFormat="false" ht="15" hidden="false" customHeight="false" outlineLevel="0" collapsed="false">
      <c r="A1903" s="7" t="s">
        <v>4934</v>
      </c>
      <c r="B1903" s="7" t="n">
        <v>113</v>
      </c>
      <c r="C1903" s="7" t="s">
        <v>23</v>
      </c>
      <c r="E1903" s="7" t="s">
        <v>4935</v>
      </c>
      <c r="F1903" s="7" t="n">
        <v>6319</v>
      </c>
      <c r="G1903" s="7" t="n">
        <v>58</v>
      </c>
      <c r="H1903" s="7" t="n">
        <v>0</v>
      </c>
      <c r="I1903" s="7" t="n">
        <v>228</v>
      </c>
      <c r="J1903" s="7" t="s">
        <v>7573</v>
      </c>
      <c r="K1903" s="7" t="s">
        <v>7573</v>
      </c>
    </row>
    <row r="1904" customFormat="false" ht="15" hidden="false" customHeight="false" outlineLevel="0" collapsed="false">
      <c r="A1904" s="7" t="s">
        <v>4936</v>
      </c>
      <c r="B1904" s="7" t="n">
        <v>322</v>
      </c>
      <c r="C1904" s="7" t="s">
        <v>23</v>
      </c>
      <c r="D1904" s="7" t="s">
        <v>4937</v>
      </c>
      <c r="E1904" s="7" t="s">
        <v>4938</v>
      </c>
      <c r="F1904" s="7" t="n">
        <v>16888</v>
      </c>
      <c r="G1904" s="7" t="n">
        <v>178</v>
      </c>
      <c r="H1904" s="7" t="n">
        <v>0</v>
      </c>
      <c r="I1904" s="7" t="n">
        <v>46</v>
      </c>
      <c r="J1904" s="7" t="s">
        <v>7573</v>
      </c>
      <c r="K1904" s="7" t="s">
        <v>7573</v>
      </c>
    </row>
    <row r="1905" customFormat="false" ht="15" hidden="false" customHeight="false" outlineLevel="0" collapsed="false">
      <c r="A1905" s="7" t="s">
        <v>4939</v>
      </c>
      <c r="B1905" s="7" t="n">
        <v>114</v>
      </c>
      <c r="C1905" s="7" t="s">
        <v>23</v>
      </c>
      <c r="D1905" s="7" t="s">
        <v>4940</v>
      </c>
      <c r="E1905" s="7" t="s">
        <v>4941</v>
      </c>
      <c r="F1905" s="7" t="n">
        <v>33445</v>
      </c>
      <c r="G1905" s="7" t="n">
        <v>89</v>
      </c>
      <c r="H1905" s="7" t="n">
        <v>0</v>
      </c>
      <c r="I1905" s="7" t="n">
        <v>55</v>
      </c>
      <c r="J1905" s="7" t="s">
        <v>7573</v>
      </c>
      <c r="K1905" s="7" t="s">
        <v>7573</v>
      </c>
    </row>
    <row r="1906" customFormat="false" ht="15" hidden="false" customHeight="false" outlineLevel="0" collapsed="false">
      <c r="A1906" s="7" t="s">
        <v>4942</v>
      </c>
      <c r="B1906" s="7" t="n">
        <v>173</v>
      </c>
      <c r="C1906" s="7" t="s">
        <v>23</v>
      </c>
      <c r="D1906" s="7" t="s">
        <v>4943</v>
      </c>
      <c r="E1906" s="7" t="s">
        <v>4944</v>
      </c>
      <c r="F1906" s="7" t="n">
        <v>6439</v>
      </c>
      <c r="G1906" s="7" t="n">
        <v>93</v>
      </c>
      <c r="H1906" s="7" t="n">
        <v>0</v>
      </c>
      <c r="I1906" s="7" t="n">
        <v>14</v>
      </c>
      <c r="J1906" s="7" t="s">
        <v>7573</v>
      </c>
      <c r="K1906" s="7" t="s">
        <v>7573</v>
      </c>
    </row>
    <row r="1907" customFormat="false" ht="15" hidden="false" customHeight="false" outlineLevel="0" collapsed="false">
      <c r="A1907" s="7" t="s">
        <v>4945</v>
      </c>
      <c r="B1907" s="7" t="n">
        <v>475</v>
      </c>
      <c r="C1907" s="7" t="s">
        <v>23</v>
      </c>
      <c r="E1907" s="7" t="s">
        <v>4946</v>
      </c>
      <c r="F1907" s="7" t="n">
        <v>10377</v>
      </c>
      <c r="G1907" s="7" t="n">
        <v>67</v>
      </c>
      <c r="H1907" s="7" t="n">
        <v>0</v>
      </c>
      <c r="I1907" s="7" t="n">
        <v>66</v>
      </c>
      <c r="J1907" s="7" t="s">
        <v>7573</v>
      </c>
      <c r="K1907" s="7" t="s">
        <v>7573</v>
      </c>
    </row>
    <row r="1908" customFormat="false" ht="15" hidden="false" customHeight="false" outlineLevel="0" collapsed="false">
      <c r="A1908" s="7" t="s">
        <v>4947</v>
      </c>
      <c r="B1908" s="7" t="n">
        <v>220</v>
      </c>
      <c r="C1908" s="7" t="s">
        <v>23</v>
      </c>
      <c r="D1908" s="7" t="s">
        <v>4948</v>
      </c>
      <c r="E1908" s="7" t="s">
        <v>4949</v>
      </c>
      <c r="F1908" s="7" t="n">
        <v>12053</v>
      </c>
      <c r="G1908" s="7" t="n">
        <v>187</v>
      </c>
      <c r="H1908" s="7" t="n">
        <v>0</v>
      </c>
      <c r="I1908" s="7" t="n">
        <v>51</v>
      </c>
      <c r="J1908" s="7" t="s">
        <v>7573</v>
      </c>
      <c r="K1908" s="7" t="s">
        <v>7573</v>
      </c>
    </row>
    <row r="1909" customFormat="false" ht="15" hidden="false" customHeight="false" outlineLevel="0" collapsed="false">
      <c r="A1909" s="7" t="s">
        <v>4950</v>
      </c>
      <c r="B1909" s="7" t="n">
        <v>297</v>
      </c>
      <c r="C1909" s="7" t="s">
        <v>23</v>
      </c>
      <c r="E1909" s="7" t="s">
        <v>4951</v>
      </c>
      <c r="F1909" s="7" t="n">
        <v>39854</v>
      </c>
      <c r="G1909" s="7" t="n">
        <v>356</v>
      </c>
      <c r="H1909" s="7" t="n">
        <v>0</v>
      </c>
      <c r="I1909" s="7" t="n">
        <v>82</v>
      </c>
      <c r="J1909" s="7" t="s">
        <v>7573</v>
      </c>
      <c r="K1909" s="7" t="s">
        <v>7573</v>
      </c>
    </row>
    <row r="1910" customFormat="false" ht="15" hidden="false" customHeight="false" outlineLevel="0" collapsed="false">
      <c r="A1910" s="7" t="s">
        <v>4952</v>
      </c>
      <c r="B1910" s="7" t="n">
        <v>167</v>
      </c>
      <c r="C1910" s="7" t="s">
        <v>23</v>
      </c>
      <c r="E1910" s="7" t="s">
        <v>4953</v>
      </c>
      <c r="F1910" s="7" t="n">
        <v>19228</v>
      </c>
      <c r="G1910" s="7" t="n">
        <v>153</v>
      </c>
      <c r="H1910" s="7" t="n">
        <v>0</v>
      </c>
      <c r="I1910" s="7" t="n">
        <v>58</v>
      </c>
      <c r="J1910" s="7" t="s">
        <v>7573</v>
      </c>
      <c r="K1910" s="7" t="s">
        <v>7573</v>
      </c>
    </row>
    <row r="1911" customFormat="false" ht="15" hidden="false" customHeight="false" outlineLevel="0" collapsed="false">
      <c r="A1911" s="7" t="s">
        <v>4954</v>
      </c>
      <c r="B1911" s="7" t="n">
        <v>178</v>
      </c>
      <c r="C1911" s="7" t="s">
        <v>23</v>
      </c>
      <c r="D1911" s="7" t="s">
        <v>4955</v>
      </c>
      <c r="E1911" s="7" t="s">
        <v>4956</v>
      </c>
      <c r="F1911" s="7" t="n">
        <v>7058</v>
      </c>
      <c r="G1911" s="7" t="n">
        <v>65</v>
      </c>
      <c r="H1911" s="7" t="n">
        <v>0</v>
      </c>
      <c r="I1911" s="7" t="n">
        <v>4</v>
      </c>
      <c r="J1911" s="7" t="s">
        <v>7573</v>
      </c>
      <c r="K1911" s="7" t="s">
        <v>7573</v>
      </c>
    </row>
    <row r="1912" customFormat="false" ht="15" hidden="false" customHeight="false" outlineLevel="0" collapsed="false">
      <c r="A1912" s="7" t="s">
        <v>4957</v>
      </c>
      <c r="B1912" s="7" t="n">
        <v>278</v>
      </c>
      <c r="C1912" s="7" t="s">
        <v>23</v>
      </c>
      <c r="E1912" s="7" t="s">
        <v>4958</v>
      </c>
      <c r="F1912" s="7" t="n">
        <v>12846</v>
      </c>
      <c r="G1912" s="7" t="n">
        <v>87</v>
      </c>
      <c r="H1912" s="7" t="n">
        <v>1</v>
      </c>
      <c r="I1912" s="7" t="n">
        <v>5</v>
      </c>
      <c r="J1912" s="7" t="s">
        <v>7573</v>
      </c>
      <c r="K1912" s="7" t="s">
        <v>7573</v>
      </c>
    </row>
    <row r="1913" customFormat="false" ht="15" hidden="false" customHeight="false" outlineLevel="0" collapsed="false">
      <c r="A1913" s="7" t="s">
        <v>4959</v>
      </c>
      <c r="B1913" s="7" t="n">
        <v>270</v>
      </c>
      <c r="C1913" s="7" t="s">
        <v>23</v>
      </c>
      <c r="D1913" s="7" t="s">
        <v>4960</v>
      </c>
      <c r="E1913" s="7" t="s">
        <v>4961</v>
      </c>
      <c r="F1913" s="7" t="n">
        <v>12869</v>
      </c>
      <c r="G1913" s="7" t="n">
        <v>50</v>
      </c>
      <c r="H1913" s="7" t="n">
        <v>0</v>
      </c>
      <c r="I1913" s="7" t="n">
        <v>1</v>
      </c>
      <c r="J1913" s="7" t="s">
        <v>7573</v>
      </c>
      <c r="K1913" s="7" t="s">
        <v>7573</v>
      </c>
    </row>
    <row r="1914" customFormat="false" ht="15" hidden="false" customHeight="false" outlineLevel="0" collapsed="false">
      <c r="A1914" s="7" t="s">
        <v>4962</v>
      </c>
      <c r="B1914" s="7" t="n">
        <v>35566</v>
      </c>
      <c r="C1914" s="7" t="s">
        <v>23</v>
      </c>
      <c r="D1914" s="7" t="s">
        <v>4963</v>
      </c>
      <c r="E1914" s="7" t="s">
        <v>4964</v>
      </c>
      <c r="F1914" s="7" t="n">
        <v>29232</v>
      </c>
      <c r="G1914" s="7" t="n">
        <v>606</v>
      </c>
      <c r="H1914" s="7" t="n">
        <v>0</v>
      </c>
      <c r="I1914" s="7" t="n">
        <v>516</v>
      </c>
      <c r="J1914" s="7" t="s">
        <v>7573</v>
      </c>
      <c r="K1914" s="7" t="s">
        <v>7573</v>
      </c>
    </row>
    <row r="1915" customFormat="false" ht="15" hidden="false" customHeight="false" outlineLevel="0" collapsed="false">
      <c r="A1915" s="7" t="s">
        <v>4965</v>
      </c>
      <c r="B1915" s="7" t="n">
        <v>110</v>
      </c>
      <c r="C1915" s="7" t="s">
        <v>23</v>
      </c>
      <c r="D1915" s="7" t="s">
        <v>4966</v>
      </c>
      <c r="E1915" s="7" t="s">
        <v>4967</v>
      </c>
      <c r="F1915" s="7" t="n">
        <v>5362</v>
      </c>
      <c r="G1915" s="7" t="n">
        <v>82</v>
      </c>
      <c r="H1915" s="7" t="n">
        <v>0</v>
      </c>
      <c r="I1915" s="7" t="n">
        <v>1</v>
      </c>
      <c r="J1915" s="7" t="s">
        <v>7573</v>
      </c>
      <c r="K1915" s="7" t="s">
        <v>7573</v>
      </c>
    </row>
    <row r="1916" customFormat="false" ht="15" hidden="false" customHeight="false" outlineLevel="0" collapsed="false">
      <c r="A1916" s="7" t="s">
        <v>4968</v>
      </c>
      <c r="B1916" s="7" t="n">
        <v>425</v>
      </c>
      <c r="C1916" s="7" t="s">
        <v>23</v>
      </c>
      <c r="E1916" s="7" t="s">
        <v>4969</v>
      </c>
      <c r="F1916" s="7" t="n">
        <v>7478</v>
      </c>
      <c r="G1916" s="7" t="n">
        <v>80</v>
      </c>
      <c r="H1916" s="7" t="n">
        <v>0</v>
      </c>
      <c r="I1916" s="7" t="n">
        <v>6</v>
      </c>
      <c r="J1916" s="7" t="s">
        <v>7573</v>
      </c>
      <c r="K1916" s="7" t="s">
        <v>7573</v>
      </c>
    </row>
    <row r="1917" customFormat="false" ht="15" hidden="false" customHeight="false" outlineLevel="0" collapsed="false">
      <c r="A1917" s="7" t="s">
        <v>4970</v>
      </c>
      <c r="B1917" s="7" t="n">
        <v>510</v>
      </c>
      <c r="C1917" s="7" t="s">
        <v>23</v>
      </c>
      <c r="E1917" s="7" t="s">
        <v>4971</v>
      </c>
      <c r="F1917" s="7" t="n">
        <v>8738</v>
      </c>
      <c r="G1917" s="7" t="n">
        <v>39</v>
      </c>
      <c r="H1917" s="7" t="n">
        <v>0</v>
      </c>
      <c r="I1917" s="7" t="n">
        <v>6</v>
      </c>
      <c r="J1917" s="7" t="s">
        <v>7573</v>
      </c>
      <c r="K1917" s="7" t="s">
        <v>7573</v>
      </c>
    </row>
    <row r="1918" customFormat="false" ht="15" hidden="false" customHeight="false" outlineLevel="0" collapsed="false">
      <c r="A1918" s="7" t="s">
        <v>4972</v>
      </c>
      <c r="B1918" s="7" t="n">
        <v>23104</v>
      </c>
      <c r="C1918" s="7" t="s">
        <v>23</v>
      </c>
      <c r="D1918" s="7" t="s">
        <v>4973</v>
      </c>
      <c r="E1918" s="7" t="s">
        <v>4974</v>
      </c>
      <c r="F1918" s="7" t="n">
        <v>45117</v>
      </c>
      <c r="G1918" s="7" t="n">
        <v>851</v>
      </c>
      <c r="H1918" s="7" t="n">
        <v>0</v>
      </c>
      <c r="I1918" s="7" t="n">
        <v>343</v>
      </c>
      <c r="J1918" s="7" t="s">
        <v>7573</v>
      </c>
      <c r="K1918" s="7" t="s">
        <v>7573</v>
      </c>
    </row>
    <row r="1919" customFormat="false" ht="15" hidden="false" customHeight="false" outlineLevel="0" collapsed="false">
      <c r="A1919" s="7" t="s">
        <v>4975</v>
      </c>
      <c r="B1919" s="7" t="n">
        <v>302</v>
      </c>
      <c r="C1919" s="7" t="s">
        <v>23</v>
      </c>
      <c r="E1919" s="7" t="s">
        <v>4976</v>
      </c>
      <c r="F1919" s="7" t="n">
        <v>17949</v>
      </c>
      <c r="G1919" s="7" t="n">
        <v>114</v>
      </c>
      <c r="H1919" s="7" t="n">
        <v>0</v>
      </c>
      <c r="I1919" s="7" t="n">
        <v>2</v>
      </c>
      <c r="J1919" s="7" t="s">
        <v>7573</v>
      </c>
      <c r="K1919" s="7" t="s">
        <v>7573</v>
      </c>
    </row>
    <row r="1920" customFormat="false" ht="15" hidden="false" customHeight="false" outlineLevel="0" collapsed="false">
      <c r="A1920" s="7" t="s">
        <v>4977</v>
      </c>
      <c r="B1920" s="7" t="n">
        <v>221</v>
      </c>
      <c r="C1920" s="7" t="s">
        <v>23</v>
      </c>
      <c r="D1920" s="7" t="s">
        <v>4978</v>
      </c>
      <c r="E1920" s="7" t="s">
        <v>4979</v>
      </c>
      <c r="F1920" s="7" t="n">
        <v>189605</v>
      </c>
      <c r="G1920" s="7" t="n">
        <v>2282</v>
      </c>
      <c r="H1920" s="7" t="n">
        <v>0</v>
      </c>
      <c r="I1920" s="7" t="n">
        <v>189</v>
      </c>
      <c r="J1920" s="7" t="s">
        <v>7573</v>
      </c>
      <c r="K1920" s="7" t="s">
        <v>7573</v>
      </c>
    </row>
    <row r="1921" customFormat="false" ht="15" hidden="false" customHeight="false" outlineLevel="0" collapsed="false">
      <c r="A1921" s="7" t="s">
        <v>4980</v>
      </c>
      <c r="B1921" s="7" t="n">
        <v>126</v>
      </c>
      <c r="C1921" s="7" t="s">
        <v>23</v>
      </c>
      <c r="D1921" s="7" t="s">
        <v>4981</v>
      </c>
      <c r="E1921" s="7" t="s">
        <v>4982</v>
      </c>
      <c r="F1921" s="7" t="n">
        <v>10454</v>
      </c>
      <c r="G1921" s="7" t="n">
        <v>51</v>
      </c>
      <c r="H1921" s="7" t="n">
        <v>0</v>
      </c>
      <c r="I1921" s="7" t="n">
        <v>39</v>
      </c>
      <c r="J1921" s="7" t="s">
        <v>7573</v>
      </c>
      <c r="K1921" s="7" t="s">
        <v>7573</v>
      </c>
    </row>
    <row r="1922" customFormat="false" ht="15" hidden="false" customHeight="false" outlineLevel="0" collapsed="false">
      <c r="A1922" s="7" t="s">
        <v>4983</v>
      </c>
      <c r="B1922" s="7" t="n">
        <v>553</v>
      </c>
      <c r="C1922" s="7" t="s">
        <v>23</v>
      </c>
      <c r="E1922" s="7" t="s">
        <v>4984</v>
      </c>
      <c r="F1922" s="7" t="n">
        <v>7452</v>
      </c>
      <c r="G1922" s="7" t="n">
        <v>67</v>
      </c>
      <c r="H1922" s="7" t="n">
        <v>0</v>
      </c>
      <c r="I1922" s="7" t="n">
        <v>312</v>
      </c>
      <c r="J1922" s="7" t="s">
        <v>7573</v>
      </c>
      <c r="K1922" s="7" t="s">
        <v>7573</v>
      </c>
    </row>
    <row r="1923" customFormat="false" ht="15" hidden="false" customHeight="false" outlineLevel="0" collapsed="false">
      <c r="A1923" s="7" t="s">
        <v>4985</v>
      </c>
      <c r="B1923" s="7" t="n">
        <v>3671</v>
      </c>
      <c r="C1923" s="7" t="s">
        <v>23</v>
      </c>
      <c r="E1923" s="7" t="s">
        <v>4986</v>
      </c>
      <c r="F1923" s="7" t="n">
        <v>78345</v>
      </c>
      <c r="G1923" s="7" t="n">
        <v>768</v>
      </c>
      <c r="H1923" s="7" t="n">
        <v>0</v>
      </c>
      <c r="I1923" s="7" t="n">
        <v>116</v>
      </c>
      <c r="J1923" s="7" t="s">
        <v>7573</v>
      </c>
      <c r="K1923" s="7" t="s">
        <v>7573</v>
      </c>
    </row>
    <row r="1924" customFormat="false" ht="15" hidden="false" customHeight="false" outlineLevel="0" collapsed="false">
      <c r="A1924" s="7" t="s">
        <v>4987</v>
      </c>
      <c r="B1924" s="7" t="n">
        <v>151</v>
      </c>
      <c r="C1924" s="7" t="s">
        <v>23</v>
      </c>
      <c r="E1924" s="7" t="s">
        <v>4988</v>
      </c>
      <c r="F1924" s="7" t="n">
        <v>71358</v>
      </c>
      <c r="G1924" s="7" t="n">
        <v>608</v>
      </c>
      <c r="H1924" s="7" t="n">
        <v>0</v>
      </c>
      <c r="I1924" s="7" t="n">
        <v>18</v>
      </c>
      <c r="J1924" s="7" t="s">
        <v>7573</v>
      </c>
      <c r="K1924" s="7" t="s">
        <v>7573</v>
      </c>
    </row>
    <row r="1925" customFormat="false" ht="15" hidden="false" customHeight="false" outlineLevel="0" collapsed="false">
      <c r="A1925" s="7" t="s">
        <v>4989</v>
      </c>
      <c r="B1925" s="7" t="n">
        <v>250</v>
      </c>
      <c r="C1925" s="7" t="s">
        <v>23</v>
      </c>
      <c r="D1925" s="7" t="s">
        <v>4990</v>
      </c>
      <c r="E1925" s="7" t="s">
        <v>4991</v>
      </c>
      <c r="F1925" s="7" t="n">
        <v>22063</v>
      </c>
      <c r="G1925" s="7" t="n">
        <v>237</v>
      </c>
      <c r="H1925" s="7" t="n">
        <v>0</v>
      </c>
      <c r="I1925" s="7" t="n">
        <v>23</v>
      </c>
      <c r="J1925" s="7" t="s">
        <v>7573</v>
      </c>
      <c r="K1925" s="7" t="s">
        <v>7573</v>
      </c>
    </row>
    <row r="1926" customFormat="false" ht="15" hidden="false" customHeight="false" outlineLevel="0" collapsed="false">
      <c r="A1926" s="7" t="s">
        <v>4992</v>
      </c>
      <c r="B1926" s="7" t="n">
        <v>409</v>
      </c>
      <c r="C1926" s="7" t="s">
        <v>23</v>
      </c>
      <c r="D1926" s="7" t="s">
        <v>4993</v>
      </c>
      <c r="E1926" s="7" t="s">
        <v>4994</v>
      </c>
      <c r="F1926" s="7" t="n">
        <v>5333</v>
      </c>
      <c r="G1926" s="7" t="n">
        <v>62</v>
      </c>
      <c r="H1926" s="7" t="n">
        <v>0</v>
      </c>
      <c r="I1926" s="7" t="n">
        <v>6</v>
      </c>
      <c r="J1926" s="7" t="s">
        <v>7573</v>
      </c>
      <c r="K1926" s="7" t="s">
        <v>7573</v>
      </c>
    </row>
    <row r="1927" customFormat="false" ht="15" hidden="false" customHeight="false" outlineLevel="0" collapsed="false">
      <c r="A1927" s="7" t="s">
        <v>4995</v>
      </c>
      <c r="B1927" s="7" t="n">
        <v>1769</v>
      </c>
      <c r="C1927" s="7" t="s">
        <v>23</v>
      </c>
      <c r="D1927" s="7" t="s">
        <v>4996</v>
      </c>
      <c r="E1927" s="7" t="s">
        <v>4997</v>
      </c>
      <c r="F1927" s="7" t="n">
        <v>21757</v>
      </c>
      <c r="G1927" s="7" t="n">
        <v>256</v>
      </c>
      <c r="H1927" s="7" t="n">
        <v>0</v>
      </c>
      <c r="I1927" s="7" t="n">
        <v>3</v>
      </c>
      <c r="J1927" s="7" t="s">
        <v>7573</v>
      </c>
      <c r="K1927" s="7" t="s">
        <v>7573</v>
      </c>
    </row>
    <row r="1928" customFormat="false" ht="15" hidden="false" customHeight="false" outlineLevel="0" collapsed="false">
      <c r="A1928" s="7" t="s">
        <v>4998</v>
      </c>
      <c r="B1928" s="7" t="n">
        <v>125</v>
      </c>
      <c r="C1928" s="7" t="s">
        <v>23</v>
      </c>
      <c r="F1928" s="7" t="n">
        <v>7890</v>
      </c>
      <c r="G1928" s="7" t="n">
        <v>53</v>
      </c>
      <c r="H1928" s="7" t="n">
        <v>0</v>
      </c>
      <c r="I1928" s="7" t="n">
        <v>2</v>
      </c>
      <c r="J1928" s="7" t="s">
        <v>7573</v>
      </c>
      <c r="K1928" s="7" t="s">
        <v>7573</v>
      </c>
    </row>
    <row r="1929" customFormat="false" ht="15" hidden="false" customHeight="false" outlineLevel="0" collapsed="false">
      <c r="A1929" s="7" t="s">
        <v>4999</v>
      </c>
      <c r="B1929" s="7" t="n">
        <v>113</v>
      </c>
      <c r="C1929" s="7" t="s">
        <v>23</v>
      </c>
      <c r="F1929" s="7" t="n">
        <v>7985</v>
      </c>
      <c r="G1929" s="7" t="n">
        <v>29</v>
      </c>
      <c r="H1929" s="7" t="n">
        <v>0</v>
      </c>
      <c r="I1929" s="7" t="n">
        <v>3</v>
      </c>
      <c r="J1929" s="7" t="s">
        <v>7573</v>
      </c>
      <c r="K1929" s="7" t="s">
        <v>7573</v>
      </c>
    </row>
    <row r="1930" customFormat="false" ht="15" hidden="false" customHeight="false" outlineLevel="0" collapsed="false">
      <c r="A1930" s="7" t="s">
        <v>5000</v>
      </c>
      <c r="B1930" s="7" t="n">
        <v>658</v>
      </c>
      <c r="C1930" s="7" t="s">
        <v>23</v>
      </c>
      <c r="D1930" s="7" t="s">
        <v>5001</v>
      </c>
      <c r="E1930" s="7" t="s">
        <v>5002</v>
      </c>
      <c r="F1930" s="7" t="n">
        <v>11008</v>
      </c>
      <c r="G1930" s="7" t="n">
        <v>120</v>
      </c>
      <c r="H1930" s="7" t="n">
        <v>0</v>
      </c>
      <c r="I1930" s="7" t="n">
        <v>3</v>
      </c>
      <c r="J1930" s="7" t="s">
        <v>7573</v>
      </c>
      <c r="K1930" s="7" t="s">
        <v>7573</v>
      </c>
    </row>
    <row r="1931" customFormat="false" ht="15" hidden="false" customHeight="false" outlineLevel="0" collapsed="false">
      <c r="A1931" s="7" t="s">
        <v>5003</v>
      </c>
      <c r="B1931" s="7" t="n">
        <v>613</v>
      </c>
      <c r="C1931" s="7" t="s">
        <v>23</v>
      </c>
      <c r="D1931" s="7" t="s">
        <v>5004</v>
      </c>
      <c r="E1931" s="7" t="s">
        <v>5005</v>
      </c>
      <c r="F1931" s="7" t="n">
        <v>138023</v>
      </c>
      <c r="G1931" s="7" t="n">
        <v>1708</v>
      </c>
      <c r="H1931" s="7" t="n">
        <v>2</v>
      </c>
      <c r="I1931" s="7" t="n">
        <v>183</v>
      </c>
      <c r="J1931" s="7" t="s">
        <v>7573</v>
      </c>
      <c r="K1931" s="7" t="s">
        <v>7573</v>
      </c>
    </row>
    <row r="1932" customFormat="false" ht="15" hidden="false" customHeight="false" outlineLevel="0" collapsed="false">
      <c r="A1932" s="7" t="s">
        <v>5006</v>
      </c>
      <c r="B1932" s="7" t="n">
        <v>159</v>
      </c>
      <c r="C1932" s="7" t="s">
        <v>23</v>
      </c>
      <c r="F1932" s="7" t="n">
        <v>14695</v>
      </c>
      <c r="G1932" s="7" t="n">
        <v>185</v>
      </c>
      <c r="H1932" s="7" t="n">
        <v>23</v>
      </c>
      <c r="I1932" s="7" t="n">
        <v>32</v>
      </c>
      <c r="J1932" s="7" t="s">
        <v>7573</v>
      </c>
      <c r="K1932" s="7" t="s">
        <v>7573</v>
      </c>
    </row>
    <row r="1933" customFormat="false" ht="15" hidden="false" customHeight="false" outlineLevel="0" collapsed="false">
      <c r="A1933" s="7" t="s">
        <v>5007</v>
      </c>
      <c r="B1933" s="7" t="n">
        <v>215</v>
      </c>
      <c r="C1933" s="7" t="s">
        <v>23</v>
      </c>
      <c r="E1933" s="7" t="s">
        <v>5008</v>
      </c>
      <c r="F1933" s="7" t="n">
        <v>12668</v>
      </c>
      <c r="G1933" s="7" t="n">
        <v>94</v>
      </c>
      <c r="H1933" s="7" t="n">
        <v>3</v>
      </c>
      <c r="I1933" s="7" t="n">
        <v>15</v>
      </c>
      <c r="J1933" s="7" t="s">
        <v>7573</v>
      </c>
      <c r="K1933" s="7" t="s">
        <v>7573</v>
      </c>
    </row>
    <row r="1934" customFormat="false" ht="15" hidden="false" customHeight="false" outlineLevel="0" collapsed="false">
      <c r="A1934" s="7" t="s">
        <v>5009</v>
      </c>
      <c r="B1934" s="7" t="n">
        <v>884</v>
      </c>
      <c r="C1934" s="7" t="s">
        <v>23</v>
      </c>
      <c r="E1934" s="7" t="s">
        <v>5010</v>
      </c>
      <c r="F1934" s="7" t="n">
        <v>7540</v>
      </c>
      <c r="G1934" s="7" t="n">
        <v>51</v>
      </c>
      <c r="H1934" s="7" t="n">
        <v>0</v>
      </c>
      <c r="I1934" s="7" t="n">
        <v>31</v>
      </c>
      <c r="J1934" s="7" t="s">
        <v>7573</v>
      </c>
      <c r="K1934" s="7" t="s">
        <v>7573</v>
      </c>
    </row>
    <row r="1935" customFormat="false" ht="15" hidden="false" customHeight="false" outlineLevel="0" collapsed="false">
      <c r="A1935" s="7" t="s">
        <v>5011</v>
      </c>
      <c r="B1935" s="7" t="n">
        <v>158</v>
      </c>
      <c r="C1935" s="7" t="s">
        <v>23</v>
      </c>
      <c r="D1935" s="7" t="s">
        <v>5012</v>
      </c>
      <c r="E1935" s="7" t="s">
        <v>5013</v>
      </c>
      <c r="F1935" s="7" t="n">
        <v>33131</v>
      </c>
      <c r="G1935" s="7" t="n">
        <v>188</v>
      </c>
      <c r="H1935" s="7" t="n">
        <v>2</v>
      </c>
      <c r="I1935" s="7" t="n">
        <v>20</v>
      </c>
      <c r="J1935" s="7" t="s">
        <v>7573</v>
      </c>
      <c r="K1935" s="7" t="s">
        <v>7573</v>
      </c>
    </row>
    <row r="1936" customFormat="false" ht="15" hidden="false" customHeight="false" outlineLevel="0" collapsed="false">
      <c r="A1936" s="7" t="s">
        <v>5014</v>
      </c>
      <c r="B1936" s="7" t="n">
        <v>243</v>
      </c>
      <c r="C1936" s="7" t="s">
        <v>23</v>
      </c>
      <c r="D1936" s="7" t="s">
        <v>5015</v>
      </c>
      <c r="E1936" s="7" t="s">
        <v>5016</v>
      </c>
      <c r="F1936" s="7" t="n">
        <v>9528</v>
      </c>
      <c r="G1936" s="7" t="n">
        <v>110</v>
      </c>
      <c r="H1936" s="7" t="n">
        <v>0</v>
      </c>
      <c r="I1936" s="7" t="n">
        <v>2</v>
      </c>
      <c r="J1936" s="7" t="s">
        <v>7573</v>
      </c>
      <c r="K1936" s="7" t="s">
        <v>7573</v>
      </c>
    </row>
    <row r="1937" customFormat="false" ht="15" hidden="false" customHeight="false" outlineLevel="0" collapsed="false">
      <c r="A1937" s="7" t="s">
        <v>5017</v>
      </c>
      <c r="B1937" s="7" t="n">
        <v>238</v>
      </c>
      <c r="C1937" s="7" t="s">
        <v>23</v>
      </c>
      <c r="E1937" s="7" t="s">
        <v>5018</v>
      </c>
      <c r="F1937" s="7" t="n">
        <v>13097</v>
      </c>
      <c r="G1937" s="7" t="n">
        <v>150</v>
      </c>
      <c r="H1937" s="7" t="n">
        <v>5</v>
      </c>
      <c r="I1937" s="7" t="n">
        <v>50</v>
      </c>
      <c r="J1937" s="7" t="s">
        <v>7573</v>
      </c>
      <c r="K1937" s="7" t="s">
        <v>7573</v>
      </c>
    </row>
    <row r="1938" customFormat="false" ht="15" hidden="false" customHeight="false" outlineLevel="0" collapsed="false">
      <c r="A1938" s="7" t="s">
        <v>5019</v>
      </c>
      <c r="B1938" s="7" t="n">
        <v>1578</v>
      </c>
      <c r="C1938" s="7" t="s">
        <v>23</v>
      </c>
      <c r="D1938" s="7" t="s">
        <v>5020</v>
      </c>
      <c r="E1938" s="7" t="s">
        <v>5021</v>
      </c>
      <c r="F1938" s="7" t="n">
        <v>13642</v>
      </c>
      <c r="G1938" s="7" t="n">
        <v>183</v>
      </c>
      <c r="H1938" s="7" t="n">
        <v>0</v>
      </c>
      <c r="I1938" s="7" t="n">
        <v>68</v>
      </c>
      <c r="J1938" s="7" t="s">
        <v>7573</v>
      </c>
      <c r="K1938" s="7" t="s">
        <v>7573</v>
      </c>
    </row>
    <row r="1939" customFormat="false" ht="15" hidden="false" customHeight="false" outlineLevel="0" collapsed="false">
      <c r="A1939" s="7" t="s">
        <v>5022</v>
      </c>
      <c r="B1939" s="7" t="n">
        <v>157</v>
      </c>
      <c r="C1939" s="7" t="s">
        <v>23</v>
      </c>
      <c r="D1939" s="7" t="s">
        <v>5023</v>
      </c>
      <c r="E1939" s="7" t="s">
        <v>5024</v>
      </c>
      <c r="F1939" s="7" t="n">
        <v>53417</v>
      </c>
      <c r="G1939" s="7" t="n">
        <v>991</v>
      </c>
      <c r="H1939" s="7" t="n">
        <v>0</v>
      </c>
      <c r="I1939" s="7" t="n">
        <v>27</v>
      </c>
      <c r="J1939" s="7" t="s">
        <v>7573</v>
      </c>
      <c r="K1939" s="7" t="s">
        <v>7573</v>
      </c>
    </row>
    <row r="1940" customFormat="false" ht="15" hidden="false" customHeight="false" outlineLevel="0" collapsed="false">
      <c r="A1940" s="7" t="s">
        <v>5025</v>
      </c>
      <c r="B1940" s="7" t="n">
        <v>102</v>
      </c>
      <c r="C1940" s="7" t="s">
        <v>23</v>
      </c>
      <c r="D1940" s="7" t="s">
        <v>5026</v>
      </c>
      <c r="E1940" s="7" t="s">
        <v>5027</v>
      </c>
      <c r="F1940" s="7" t="n">
        <v>6549</v>
      </c>
      <c r="G1940" s="7" t="n">
        <v>36</v>
      </c>
      <c r="H1940" s="7" t="n">
        <v>0</v>
      </c>
      <c r="I1940" s="7" t="n">
        <v>143</v>
      </c>
      <c r="J1940" s="7" t="s">
        <v>7573</v>
      </c>
      <c r="K1940" s="7" t="s">
        <v>7573</v>
      </c>
    </row>
    <row r="1941" customFormat="false" ht="15" hidden="false" customHeight="false" outlineLevel="0" collapsed="false">
      <c r="A1941" s="7" t="s">
        <v>5028</v>
      </c>
      <c r="B1941" s="7" t="n">
        <v>152</v>
      </c>
      <c r="C1941" s="7" t="s">
        <v>23</v>
      </c>
      <c r="D1941" s="7" t="s">
        <v>5029</v>
      </c>
      <c r="E1941" s="7" t="s">
        <v>5030</v>
      </c>
      <c r="F1941" s="7" t="n">
        <v>15085</v>
      </c>
      <c r="G1941" s="7" t="n">
        <v>136</v>
      </c>
      <c r="H1941" s="7" t="n">
        <v>6</v>
      </c>
      <c r="I1941" s="7" t="n">
        <v>168</v>
      </c>
      <c r="J1941" s="7" t="s">
        <v>7573</v>
      </c>
      <c r="K1941" s="7" t="s">
        <v>7573</v>
      </c>
    </row>
    <row r="1942" customFormat="false" ht="15" hidden="false" customHeight="false" outlineLevel="0" collapsed="false">
      <c r="A1942" s="7" t="s">
        <v>5031</v>
      </c>
      <c r="B1942" s="7" t="n">
        <v>3087</v>
      </c>
      <c r="C1942" s="7" t="s">
        <v>23</v>
      </c>
      <c r="D1942" s="7" t="s">
        <v>5032</v>
      </c>
      <c r="E1942" s="7" t="s">
        <v>5033</v>
      </c>
      <c r="F1942" s="7" t="n">
        <v>43337</v>
      </c>
      <c r="G1942" s="7" t="n">
        <v>574</v>
      </c>
      <c r="H1942" s="7" t="n">
        <v>1</v>
      </c>
      <c r="I1942" s="7" t="n">
        <v>71</v>
      </c>
      <c r="J1942" s="7" t="s">
        <v>7573</v>
      </c>
      <c r="K1942" s="7" t="s">
        <v>7573</v>
      </c>
    </row>
    <row r="1943" customFormat="false" ht="15" hidden="false" customHeight="false" outlineLevel="0" collapsed="false">
      <c r="A1943" s="7" t="s">
        <v>5034</v>
      </c>
      <c r="B1943" s="7" t="n">
        <v>554</v>
      </c>
      <c r="C1943" s="7" t="s">
        <v>23</v>
      </c>
      <c r="D1943" s="7" t="s">
        <v>5035</v>
      </c>
      <c r="E1943" s="7" t="s">
        <v>5036</v>
      </c>
      <c r="F1943" s="7" t="n">
        <v>14501</v>
      </c>
      <c r="G1943" s="7" t="n">
        <v>91</v>
      </c>
      <c r="H1943" s="7" t="n">
        <v>0</v>
      </c>
      <c r="I1943" s="7" t="n">
        <v>4</v>
      </c>
      <c r="J1943" s="7" t="s">
        <v>7573</v>
      </c>
      <c r="K1943" s="7" t="s">
        <v>7573</v>
      </c>
    </row>
    <row r="1944" customFormat="false" ht="15" hidden="false" customHeight="false" outlineLevel="0" collapsed="false">
      <c r="A1944" s="7" t="s">
        <v>5037</v>
      </c>
      <c r="B1944" s="7" t="n">
        <v>559</v>
      </c>
      <c r="C1944" s="7" t="s">
        <v>23</v>
      </c>
      <c r="D1944" s="7" t="s">
        <v>5038</v>
      </c>
      <c r="E1944" s="7" t="s">
        <v>5039</v>
      </c>
      <c r="F1944" s="7" t="n">
        <v>35868</v>
      </c>
      <c r="G1944" s="7" t="n">
        <v>693</v>
      </c>
      <c r="H1944" s="7" t="n">
        <v>0</v>
      </c>
      <c r="I1944" s="7" t="n">
        <v>225</v>
      </c>
      <c r="J1944" s="7" t="s">
        <v>7573</v>
      </c>
      <c r="K1944" s="7" t="s">
        <v>7573</v>
      </c>
    </row>
    <row r="1945" customFormat="false" ht="15" hidden="false" customHeight="false" outlineLevel="0" collapsed="false">
      <c r="A1945" s="7" t="s">
        <v>5040</v>
      </c>
      <c r="B1945" s="7" t="n">
        <v>597</v>
      </c>
      <c r="C1945" s="7" t="s">
        <v>23</v>
      </c>
      <c r="D1945" s="7" t="s">
        <v>5041</v>
      </c>
      <c r="E1945" s="7" t="s">
        <v>5042</v>
      </c>
      <c r="F1945" s="7" t="n">
        <v>7459</v>
      </c>
      <c r="G1945" s="7" t="n">
        <v>168</v>
      </c>
      <c r="H1945" s="7" t="n">
        <v>0</v>
      </c>
      <c r="I1945" s="7" t="n">
        <v>7</v>
      </c>
      <c r="J1945" s="7" t="s">
        <v>7573</v>
      </c>
      <c r="K1945" s="7" t="s">
        <v>7573</v>
      </c>
    </row>
    <row r="1946" customFormat="false" ht="15" hidden="false" customHeight="false" outlineLevel="0" collapsed="false">
      <c r="A1946" s="7" t="s">
        <v>5043</v>
      </c>
      <c r="B1946" s="7" t="n">
        <v>146</v>
      </c>
      <c r="C1946" s="7" t="s">
        <v>23</v>
      </c>
      <c r="F1946" s="7" t="n">
        <v>274635</v>
      </c>
      <c r="G1946" s="7" t="n">
        <v>1978</v>
      </c>
      <c r="H1946" s="7" t="n">
        <v>0</v>
      </c>
      <c r="I1946" s="7" t="n">
        <v>308</v>
      </c>
      <c r="J1946" s="7" t="s">
        <v>7573</v>
      </c>
      <c r="K1946" s="7" t="s">
        <v>7573</v>
      </c>
    </row>
    <row r="1947" customFormat="false" ht="15" hidden="false" customHeight="false" outlineLevel="0" collapsed="false">
      <c r="A1947" s="7" t="s">
        <v>5044</v>
      </c>
      <c r="B1947" s="7" t="n">
        <v>6354</v>
      </c>
      <c r="C1947" s="7" t="s">
        <v>23</v>
      </c>
      <c r="E1947" s="7" t="s">
        <v>5045</v>
      </c>
      <c r="F1947" s="7" t="n">
        <v>50475</v>
      </c>
      <c r="G1947" s="7" t="n">
        <v>418</v>
      </c>
      <c r="H1947" s="7" t="n">
        <v>0</v>
      </c>
      <c r="I1947" s="7" t="n">
        <v>93</v>
      </c>
      <c r="J1947" s="7" t="s">
        <v>7573</v>
      </c>
      <c r="K1947" s="7" t="s">
        <v>7573</v>
      </c>
    </row>
    <row r="1948" customFormat="false" ht="15" hidden="false" customHeight="false" outlineLevel="0" collapsed="false">
      <c r="A1948" s="7" t="s">
        <v>5046</v>
      </c>
      <c r="B1948" s="7" t="n">
        <v>168</v>
      </c>
      <c r="C1948" s="7" t="s">
        <v>23</v>
      </c>
      <c r="D1948" s="7" t="s">
        <v>5047</v>
      </c>
      <c r="E1948" s="7" t="s">
        <v>5048</v>
      </c>
      <c r="F1948" s="7" t="n">
        <v>11204</v>
      </c>
      <c r="G1948" s="7" t="n">
        <v>54</v>
      </c>
      <c r="H1948" s="7" t="n">
        <v>0</v>
      </c>
      <c r="I1948" s="7" t="n">
        <v>15</v>
      </c>
      <c r="J1948" s="7" t="s">
        <v>7573</v>
      </c>
      <c r="K1948" s="7" t="s">
        <v>7573</v>
      </c>
    </row>
    <row r="1949" customFormat="false" ht="15" hidden="false" customHeight="false" outlineLevel="0" collapsed="false">
      <c r="A1949" s="7" t="s">
        <v>5049</v>
      </c>
      <c r="B1949" s="7" t="n">
        <v>139</v>
      </c>
      <c r="C1949" s="7" t="s">
        <v>23</v>
      </c>
      <c r="D1949" s="7" t="s">
        <v>5050</v>
      </c>
      <c r="E1949" s="7" t="s">
        <v>5051</v>
      </c>
      <c r="F1949" s="7" t="n">
        <v>8443</v>
      </c>
      <c r="G1949" s="7" t="n">
        <v>111</v>
      </c>
      <c r="H1949" s="7" t="n">
        <v>0</v>
      </c>
      <c r="I1949" s="7" t="n">
        <v>4</v>
      </c>
      <c r="J1949" s="7" t="s">
        <v>7573</v>
      </c>
      <c r="K1949" s="7" t="s">
        <v>7573</v>
      </c>
    </row>
    <row r="1950" customFormat="false" ht="15" hidden="false" customHeight="false" outlineLevel="0" collapsed="false">
      <c r="A1950" s="7" t="s">
        <v>5052</v>
      </c>
      <c r="B1950" s="7" t="n">
        <v>2613</v>
      </c>
      <c r="C1950" s="7" t="s">
        <v>23</v>
      </c>
      <c r="E1950" s="7" t="s">
        <v>5053</v>
      </c>
      <c r="F1950" s="7" t="n">
        <v>27343</v>
      </c>
      <c r="G1950" s="7" t="n">
        <v>248</v>
      </c>
      <c r="H1950" s="7" t="n">
        <v>0</v>
      </c>
      <c r="I1950" s="7" t="n">
        <v>21</v>
      </c>
      <c r="J1950" s="7" t="s">
        <v>7573</v>
      </c>
      <c r="K1950" s="7" t="s">
        <v>7573</v>
      </c>
    </row>
    <row r="1951" customFormat="false" ht="15" hidden="false" customHeight="false" outlineLevel="0" collapsed="false">
      <c r="A1951" s="7" t="s">
        <v>5054</v>
      </c>
      <c r="B1951" s="7" t="n">
        <v>456</v>
      </c>
      <c r="C1951" s="7" t="s">
        <v>23</v>
      </c>
      <c r="D1951" s="7" t="s">
        <v>5055</v>
      </c>
      <c r="E1951" s="7" t="s">
        <v>5056</v>
      </c>
      <c r="F1951" s="7" t="n">
        <v>6065</v>
      </c>
      <c r="G1951" s="7" t="n">
        <v>39</v>
      </c>
      <c r="H1951" s="7" t="n">
        <v>0</v>
      </c>
      <c r="I1951" s="7" t="n">
        <v>8</v>
      </c>
      <c r="J1951" s="7" t="s">
        <v>7573</v>
      </c>
      <c r="K1951" s="7" t="s">
        <v>7573</v>
      </c>
    </row>
    <row r="1952" customFormat="false" ht="15" hidden="false" customHeight="false" outlineLevel="0" collapsed="false">
      <c r="A1952" s="7" t="s">
        <v>5057</v>
      </c>
      <c r="B1952" s="7" t="n">
        <v>131</v>
      </c>
      <c r="C1952" s="7" t="s">
        <v>23</v>
      </c>
      <c r="D1952" s="7" t="s">
        <v>5058</v>
      </c>
      <c r="E1952" s="7" t="s">
        <v>5059</v>
      </c>
      <c r="F1952" s="7" t="n">
        <v>5780</v>
      </c>
      <c r="G1952" s="7" t="n">
        <v>52</v>
      </c>
      <c r="H1952" s="7" t="n">
        <v>0</v>
      </c>
      <c r="I1952" s="7" t="n">
        <v>58</v>
      </c>
      <c r="J1952" s="7" t="s">
        <v>7573</v>
      </c>
      <c r="K1952" s="7" t="s">
        <v>7573</v>
      </c>
    </row>
    <row r="1953" customFormat="false" ht="15" hidden="false" customHeight="false" outlineLevel="0" collapsed="false">
      <c r="A1953" s="7" t="s">
        <v>5060</v>
      </c>
      <c r="B1953" s="7" t="n">
        <v>257</v>
      </c>
      <c r="C1953" s="7" t="s">
        <v>23</v>
      </c>
      <c r="D1953" s="7" t="s">
        <v>5061</v>
      </c>
      <c r="E1953" s="7" t="s">
        <v>5062</v>
      </c>
      <c r="F1953" s="7" t="n">
        <v>21089</v>
      </c>
      <c r="G1953" s="7" t="n">
        <v>215</v>
      </c>
      <c r="H1953" s="7" t="n">
        <v>0</v>
      </c>
      <c r="I1953" s="7" t="n">
        <v>3</v>
      </c>
      <c r="J1953" s="7" t="s">
        <v>7573</v>
      </c>
      <c r="K1953" s="7" t="s">
        <v>7573</v>
      </c>
    </row>
    <row r="1954" customFormat="false" ht="15" hidden="false" customHeight="false" outlineLevel="0" collapsed="false">
      <c r="A1954" s="7" t="s">
        <v>5063</v>
      </c>
      <c r="B1954" s="7" t="n">
        <v>704</v>
      </c>
      <c r="C1954" s="7" t="s">
        <v>23</v>
      </c>
      <c r="D1954" s="7" t="s">
        <v>5064</v>
      </c>
      <c r="E1954" s="7" t="s">
        <v>5065</v>
      </c>
      <c r="F1954" s="7" t="n">
        <v>13180</v>
      </c>
      <c r="G1954" s="7" t="n">
        <v>145</v>
      </c>
      <c r="H1954" s="7" t="n">
        <v>0</v>
      </c>
      <c r="I1954" s="7" t="n">
        <v>3</v>
      </c>
      <c r="J1954" s="7" t="s">
        <v>7573</v>
      </c>
      <c r="K1954" s="7" t="s">
        <v>7573</v>
      </c>
    </row>
    <row r="1955" customFormat="false" ht="15" hidden="false" customHeight="false" outlineLevel="0" collapsed="false">
      <c r="A1955" s="7" t="s">
        <v>5066</v>
      </c>
      <c r="B1955" s="7" t="n">
        <v>288</v>
      </c>
      <c r="C1955" s="7" t="s">
        <v>23</v>
      </c>
      <c r="E1955" s="7" t="s">
        <v>5067</v>
      </c>
      <c r="F1955" s="7" t="n">
        <v>80846</v>
      </c>
      <c r="G1955" s="7" t="n">
        <v>945</v>
      </c>
      <c r="H1955" s="7" t="n">
        <v>0</v>
      </c>
      <c r="I1955" s="7" t="n">
        <v>456</v>
      </c>
      <c r="J1955" s="7" t="s">
        <v>7573</v>
      </c>
      <c r="K1955" s="7" t="s">
        <v>7573</v>
      </c>
    </row>
    <row r="1956" customFormat="false" ht="15" hidden="false" customHeight="false" outlineLevel="0" collapsed="false">
      <c r="A1956" s="7" t="s">
        <v>5068</v>
      </c>
      <c r="B1956" s="7" t="n">
        <v>317</v>
      </c>
      <c r="C1956" s="7" t="s">
        <v>23</v>
      </c>
      <c r="D1956" s="7" t="s">
        <v>5069</v>
      </c>
      <c r="E1956" s="7" t="s">
        <v>5070</v>
      </c>
      <c r="F1956" s="7" t="n">
        <v>5239</v>
      </c>
      <c r="G1956" s="7" t="n">
        <v>28</v>
      </c>
      <c r="H1956" s="7" t="n">
        <v>0</v>
      </c>
      <c r="I1956" s="7" t="n">
        <v>73</v>
      </c>
      <c r="J1956" s="7" t="s">
        <v>7573</v>
      </c>
      <c r="K1956" s="7" t="s">
        <v>7573</v>
      </c>
    </row>
    <row r="1957" customFormat="false" ht="15" hidden="false" customHeight="false" outlineLevel="0" collapsed="false">
      <c r="A1957" s="7" t="s">
        <v>5071</v>
      </c>
      <c r="B1957" s="7" t="n">
        <v>357</v>
      </c>
      <c r="C1957" s="7" t="s">
        <v>23</v>
      </c>
      <c r="E1957" s="7" t="s">
        <v>5072</v>
      </c>
      <c r="F1957" s="7" t="n">
        <v>19560</v>
      </c>
      <c r="G1957" s="7" t="n">
        <v>81</v>
      </c>
      <c r="H1957" s="7" t="n">
        <v>0</v>
      </c>
      <c r="I1957" s="7" t="n">
        <v>0</v>
      </c>
      <c r="J1957" s="7" t="s">
        <v>7573</v>
      </c>
      <c r="K1957" s="7" t="s">
        <v>7573</v>
      </c>
    </row>
    <row r="1958" customFormat="false" ht="15" hidden="false" customHeight="false" outlineLevel="0" collapsed="false">
      <c r="A1958" s="7" t="s">
        <v>5073</v>
      </c>
      <c r="B1958" s="7" t="n">
        <v>115</v>
      </c>
      <c r="C1958" s="7" t="s">
        <v>23</v>
      </c>
      <c r="E1958" s="7" t="s">
        <v>5074</v>
      </c>
      <c r="F1958" s="7" t="n">
        <v>48479</v>
      </c>
      <c r="G1958" s="7" t="n">
        <v>733</v>
      </c>
      <c r="H1958" s="7" t="n">
        <v>0</v>
      </c>
      <c r="I1958" s="7" t="n">
        <v>19</v>
      </c>
      <c r="J1958" s="7" t="s">
        <v>7573</v>
      </c>
      <c r="K1958" s="7" t="s">
        <v>7573</v>
      </c>
    </row>
    <row r="1959" customFormat="false" ht="15" hidden="false" customHeight="false" outlineLevel="0" collapsed="false">
      <c r="A1959" s="7" t="s">
        <v>5075</v>
      </c>
      <c r="B1959" s="7" t="n">
        <v>286</v>
      </c>
      <c r="C1959" s="7" t="s">
        <v>23</v>
      </c>
      <c r="D1959" s="7" t="s">
        <v>5076</v>
      </c>
      <c r="E1959" s="7" t="s">
        <v>5077</v>
      </c>
      <c r="F1959" s="7" t="n">
        <v>8015</v>
      </c>
      <c r="G1959" s="7" t="n">
        <v>144</v>
      </c>
      <c r="H1959" s="7" t="n">
        <v>0</v>
      </c>
      <c r="I1959" s="7" t="n">
        <v>22</v>
      </c>
      <c r="J1959" s="7" t="s">
        <v>7573</v>
      </c>
      <c r="K1959" s="7" t="s">
        <v>7573</v>
      </c>
    </row>
    <row r="1960" customFormat="false" ht="15" hidden="false" customHeight="false" outlineLevel="0" collapsed="false">
      <c r="A1960" s="7" t="s">
        <v>5078</v>
      </c>
      <c r="B1960" s="7" t="n">
        <v>121</v>
      </c>
      <c r="C1960" s="7" t="s">
        <v>23</v>
      </c>
      <c r="E1960" s="7" t="s">
        <v>5079</v>
      </c>
      <c r="F1960" s="7" t="n">
        <v>8525</v>
      </c>
      <c r="G1960" s="7" t="n">
        <v>91</v>
      </c>
      <c r="H1960" s="7" t="n">
        <v>0</v>
      </c>
      <c r="I1960" s="7" t="n">
        <v>2</v>
      </c>
      <c r="J1960" s="7" t="s">
        <v>7573</v>
      </c>
      <c r="K1960" s="7" t="s">
        <v>7573</v>
      </c>
    </row>
    <row r="1961" customFormat="false" ht="15" hidden="false" customHeight="false" outlineLevel="0" collapsed="false">
      <c r="A1961" s="7" t="s">
        <v>5080</v>
      </c>
      <c r="B1961" s="7" t="n">
        <v>27832</v>
      </c>
      <c r="C1961" s="7" t="s">
        <v>23</v>
      </c>
      <c r="D1961" s="7" t="s">
        <v>5081</v>
      </c>
      <c r="E1961" s="7" t="s">
        <v>5082</v>
      </c>
      <c r="F1961" s="7" t="n">
        <v>129339</v>
      </c>
      <c r="G1961" s="7" t="n">
        <v>1093</v>
      </c>
      <c r="H1961" s="7" t="n">
        <v>0</v>
      </c>
      <c r="I1961" s="7" t="n">
        <v>12</v>
      </c>
      <c r="J1961" s="7" t="s">
        <v>7573</v>
      </c>
      <c r="K1961" s="7" t="s">
        <v>7573</v>
      </c>
    </row>
    <row r="1962" customFormat="false" ht="15" hidden="false" customHeight="false" outlineLevel="0" collapsed="false">
      <c r="A1962" s="7" t="s">
        <v>5083</v>
      </c>
      <c r="B1962" s="7" t="n">
        <v>208</v>
      </c>
      <c r="C1962" s="7" t="s">
        <v>23</v>
      </c>
      <c r="D1962" s="7" t="s">
        <v>5084</v>
      </c>
      <c r="E1962" s="7" t="s">
        <v>5085</v>
      </c>
      <c r="F1962" s="7" t="n">
        <v>18845</v>
      </c>
      <c r="G1962" s="7" t="n">
        <v>56</v>
      </c>
      <c r="H1962" s="7" t="n">
        <v>0</v>
      </c>
      <c r="I1962" s="7" t="n">
        <v>11</v>
      </c>
      <c r="J1962" s="7" t="s">
        <v>7573</v>
      </c>
      <c r="K1962" s="7" t="s">
        <v>7573</v>
      </c>
    </row>
    <row r="1963" customFormat="false" ht="15" hidden="false" customHeight="false" outlineLevel="0" collapsed="false">
      <c r="A1963" s="7" t="s">
        <v>5086</v>
      </c>
      <c r="B1963" s="7" t="n">
        <v>40151</v>
      </c>
      <c r="C1963" s="7" t="s">
        <v>23</v>
      </c>
      <c r="D1963" s="7" t="s">
        <v>5087</v>
      </c>
      <c r="E1963" s="7" t="s">
        <v>5088</v>
      </c>
      <c r="F1963" s="7" t="n">
        <v>369323</v>
      </c>
      <c r="G1963" s="7" t="n">
        <v>1523</v>
      </c>
      <c r="H1963" s="7" t="n">
        <v>9</v>
      </c>
      <c r="I1963" s="7" t="n">
        <v>141</v>
      </c>
      <c r="J1963" s="7" t="s">
        <v>7573</v>
      </c>
      <c r="K1963" s="7" t="s">
        <v>7573</v>
      </c>
    </row>
    <row r="1964" customFormat="false" ht="15" hidden="false" customHeight="false" outlineLevel="0" collapsed="false">
      <c r="A1964" s="7" t="s">
        <v>5089</v>
      </c>
      <c r="B1964" s="7" t="n">
        <v>136</v>
      </c>
      <c r="C1964" s="7" t="s">
        <v>23</v>
      </c>
      <c r="D1964" s="7" t="s">
        <v>5090</v>
      </c>
      <c r="E1964" s="7" t="s">
        <v>5091</v>
      </c>
      <c r="F1964" s="7" t="n">
        <v>16884</v>
      </c>
      <c r="G1964" s="7" t="n">
        <v>266</v>
      </c>
      <c r="H1964" s="7" t="n">
        <v>0</v>
      </c>
      <c r="I1964" s="7" t="n">
        <v>63</v>
      </c>
      <c r="J1964" s="7" t="s">
        <v>7573</v>
      </c>
      <c r="K1964" s="7" t="s">
        <v>7573</v>
      </c>
    </row>
    <row r="1965" customFormat="false" ht="15" hidden="false" customHeight="false" outlineLevel="0" collapsed="false">
      <c r="A1965" s="7" t="s">
        <v>5092</v>
      </c>
      <c r="B1965" s="7" t="n">
        <v>236</v>
      </c>
      <c r="C1965" s="7" t="s">
        <v>23</v>
      </c>
      <c r="E1965" s="7" t="s">
        <v>5093</v>
      </c>
      <c r="F1965" s="7" t="n">
        <v>9229</v>
      </c>
      <c r="G1965" s="7" t="n">
        <v>143</v>
      </c>
      <c r="H1965" s="7" t="n">
        <v>1</v>
      </c>
      <c r="I1965" s="7" t="n">
        <v>50</v>
      </c>
      <c r="J1965" s="7" t="s">
        <v>7573</v>
      </c>
      <c r="K1965" s="7" t="s">
        <v>7573</v>
      </c>
    </row>
    <row r="1966" customFormat="false" ht="15" hidden="false" customHeight="false" outlineLevel="0" collapsed="false">
      <c r="A1966" s="7" t="s">
        <v>5094</v>
      </c>
      <c r="B1966" s="7" t="n">
        <v>170</v>
      </c>
      <c r="C1966" s="7" t="s">
        <v>23</v>
      </c>
      <c r="D1966" s="7" t="s">
        <v>5095</v>
      </c>
      <c r="E1966" s="7" t="s">
        <v>5096</v>
      </c>
      <c r="F1966" s="7" t="n">
        <v>9772</v>
      </c>
      <c r="G1966" s="7" t="n">
        <v>149</v>
      </c>
      <c r="H1966" s="7" t="n">
        <v>0</v>
      </c>
      <c r="I1966" s="7" t="n">
        <v>74</v>
      </c>
      <c r="J1966" s="7" t="s">
        <v>7573</v>
      </c>
      <c r="K1966" s="7" t="s">
        <v>7573</v>
      </c>
    </row>
    <row r="1967" customFormat="false" ht="15" hidden="false" customHeight="false" outlineLevel="0" collapsed="false">
      <c r="A1967" s="7" t="s">
        <v>5097</v>
      </c>
      <c r="B1967" s="7" t="n">
        <v>117</v>
      </c>
      <c r="C1967" s="7" t="s">
        <v>23</v>
      </c>
      <c r="D1967" s="7" t="s">
        <v>5098</v>
      </c>
      <c r="E1967" s="7" t="s">
        <v>5099</v>
      </c>
      <c r="F1967" s="7" t="n">
        <v>9417</v>
      </c>
      <c r="G1967" s="7" t="n">
        <v>72</v>
      </c>
      <c r="H1967" s="7" t="n">
        <v>0</v>
      </c>
      <c r="I1967" s="7" t="n">
        <v>5</v>
      </c>
      <c r="J1967" s="7" t="s">
        <v>7573</v>
      </c>
      <c r="K1967" s="7" t="s">
        <v>7573</v>
      </c>
    </row>
    <row r="1968" customFormat="false" ht="15" hidden="false" customHeight="false" outlineLevel="0" collapsed="false">
      <c r="A1968" s="7" t="s">
        <v>5100</v>
      </c>
      <c r="B1968" s="7" t="n">
        <v>5354</v>
      </c>
      <c r="C1968" s="7" t="s">
        <v>23</v>
      </c>
      <c r="F1968" s="7" t="n">
        <v>12160</v>
      </c>
      <c r="G1968" s="7" t="n">
        <v>60</v>
      </c>
      <c r="H1968" s="7" t="n">
        <v>0</v>
      </c>
      <c r="I1968" s="7" t="n">
        <v>45</v>
      </c>
      <c r="J1968" s="7" t="s">
        <v>7573</v>
      </c>
      <c r="K1968" s="7" t="s">
        <v>7573</v>
      </c>
    </row>
    <row r="1969" customFormat="false" ht="15" hidden="false" customHeight="false" outlineLevel="0" collapsed="false">
      <c r="A1969" s="7" t="s">
        <v>5101</v>
      </c>
      <c r="B1969" s="7" t="n">
        <v>102</v>
      </c>
      <c r="C1969" s="7" t="s">
        <v>23</v>
      </c>
      <c r="D1969" s="7" t="s">
        <v>5102</v>
      </c>
      <c r="E1969" s="7" t="s">
        <v>5103</v>
      </c>
      <c r="F1969" s="7" t="n">
        <v>64861</v>
      </c>
      <c r="G1969" s="7" t="n">
        <v>388</v>
      </c>
      <c r="H1969" s="7" t="n">
        <v>0</v>
      </c>
      <c r="I1969" s="7" t="n">
        <v>26</v>
      </c>
      <c r="J1969" s="7" t="s">
        <v>7573</v>
      </c>
      <c r="K1969" s="7" t="s">
        <v>7573</v>
      </c>
    </row>
    <row r="1970" customFormat="false" ht="15" hidden="false" customHeight="false" outlineLevel="0" collapsed="false">
      <c r="A1970" s="7" t="s">
        <v>5104</v>
      </c>
      <c r="B1970" s="7" t="n">
        <v>355</v>
      </c>
      <c r="C1970" s="7" t="s">
        <v>23</v>
      </c>
      <c r="E1970" s="7" t="s">
        <v>5105</v>
      </c>
      <c r="F1970" s="7" t="n">
        <v>11307</v>
      </c>
      <c r="G1970" s="7" t="n">
        <v>151</v>
      </c>
      <c r="H1970" s="7" t="n">
        <v>0</v>
      </c>
      <c r="I1970" s="7" t="n">
        <v>226</v>
      </c>
      <c r="J1970" s="7" t="s">
        <v>7573</v>
      </c>
      <c r="K1970" s="7" t="s">
        <v>7573</v>
      </c>
    </row>
    <row r="1971" customFormat="false" ht="15" hidden="false" customHeight="false" outlineLevel="0" collapsed="false">
      <c r="A1971" s="7" t="s">
        <v>5106</v>
      </c>
      <c r="B1971" s="7" t="n">
        <v>850</v>
      </c>
      <c r="C1971" s="7" t="s">
        <v>23</v>
      </c>
      <c r="E1971" s="7" t="s">
        <v>5107</v>
      </c>
      <c r="F1971" s="7" t="n">
        <v>6729</v>
      </c>
      <c r="G1971" s="7" t="n">
        <v>72</v>
      </c>
      <c r="H1971" s="7" t="n">
        <v>0</v>
      </c>
      <c r="I1971" s="7" t="n">
        <v>45</v>
      </c>
      <c r="J1971" s="7" t="s">
        <v>7573</v>
      </c>
      <c r="K1971" s="7" t="s">
        <v>7573</v>
      </c>
    </row>
    <row r="1972" customFormat="false" ht="15" hidden="false" customHeight="false" outlineLevel="0" collapsed="false">
      <c r="A1972" s="7" t="s">
        <v>5108</v>
      </c>
      <c r="B1972" s="7" t="n">
        <v>1471</v>
      </c>
      <c r="C1972" s="7" t="s">
        <v>23</v>
      </c>
      <c r="E1972" s="7" t="s">
        <v>5109</v>
      </c>
      <c r="F1972" s="7" t="n">
        <v>6408</v>
      </c>
      <c r="G1972" s="7" t="n">
        <v>56</v>
      </c>
      <c r="H1972" s="7" t="n">
        <v>0</v>
      </c>
      <c r="I1972" s="7" t="n">
        <v>5</v>
      </c>
      <c r="J1972" s="7" t="s">
        <v>7573</v>
      </c>
      <c r="K1972" s="7" t="s">
        <v>7573</v>
      </c>
    </row>
    <row r="1973" customFormat="false" ht="15" hidden="false" customHeight="false" outlineLevel="0" collapsed="false">
      <c r="A1973" s="7" t="s">
        <v>5110</v>
      </c>
      <c r="B1973" s="7" t="n">
        <v>224</v>
      </c>
      <c r="C1973" s="7" t="s">
        <v>23</v>
      </c>
      <c r="D1973" s="7" t="s">
        <v>5111</v>
      </c>
      <c r="E1973" s="7" t="s">
        <v>5112</v>
      </c>
      <c r="F1973" s="7" t="n">
        <v>5696</v>
      </c>
      <c r="G1973" s="7" t="n">
        <v>66</v>
      </c>
      <c r="H1973" s="7" t="n">
        <v>0</v>
      </c>
      <c r="I1973" s="7" t="n">
        <v>8</v>
      </c>
      <c r="J1973" s="7" t="s">
        <v>7573</v>
      </c>
      <c r="K1973" s="7" t="s">
        <v>7573</v>
      </c>
    </row>
    <row r="1974" customFormat="false" ht="15" hidden="false" customHeight="false" outlineLevel="0" collapsed="false">
      <c r="A1974" s="7" t="s">
        <v>5113</v>
      </c>
      <c r="B1974" s="7" t="n">
        <v>2290</v>
      </c>
      <c r="C1974" s="7" t="s">
        <v>23</v>
      </c>
      <c r="E1974" s="7" t="s">
        <v>5114</v>
      </c>
      <c r="F1974" s="7" t="n">
        <v>5979</v>
      </c>
      <c r="G1974" s="7" t="n">
        <v>72</v>
      </c>
      <c r="H1974" s="7" t="n">
        <v>0</v>
      </c>
      <c r="I1974" s="7" t="n">
        <v>36</v>
      </c>
      <c r="J1974" s="7" t="s">
        <v>7573</v>
      </c>
      <c r="K1974" s="7" t="s">
        <v>7573</v>
      </c>
    </row>
    <row r="1975" customFormat="false" ht="15" hidden="false" customHeight="false" outlineLevel="0" collapsed="false">
      <c r="A1975" s="7" t="s">
        <v>5115</v>
      </c>
      <c r="B1975" s="7" t="n">
        <v>439</v>
      </c>
      <c r="C1975" s="7" t="s">
        <v>23</v>
      </c>
      <c r="E1975" s="7" t="s">
        <v>5116</v>
      </c>
      <c r="F1975" s="7" t="n">
        <v>33678</v>
      </c>
      <c r="G1975" s="7" t="n">
        <v>136</v>
      </c>
      <c r="H1975" s="7" t="n">
        <v>0</v>
      </c>
      <c r="I1975" s="7" t="n">
        <v>18</v>
      </c>
      <c r="J1975" s="7" t="s">
        <v>7573</v>
      </c>
      <c r="K1975" s="7" t="s">
        <v>7573</v>
      </c>
    </row>
    <row r="1976" customFormat="false" ht="15" hidden="false" customHeight="false" outlineLevel="0" collapsed="false">
      <c r="A1976" s="7" t="s">
        <v>5117</v>
      </c>
      <c r="B1976" s="7" t="n">
        <v>363</v>
      </c>
      <c r="C1976" s="7" t="s">
        <v>23</v>
      </c>
      <c r="E1976" s="7" t="s">
        <v>5118</v>
      </c>
      <c r="F1976" s="7" t="n">
        <v>43709</v>
      </c>
      <c r="G1976" s="7" t="n">
        <v>355</v>
      </c>
      <c r="H1976" s="7" t="n">
        <v>0</v>
      </c>
      <c r="I1976" s="7" t="n">
        <v>177</v>
      </c>
      <c r="J1976" s="7" t="s">
        <v>7573</v>
      </c>
      <c r="K1976" s="7" t="s">
        <v>7573</v>
      </c>
    </row>
    <row r="1977" customFormat="false" ht="15" hidden="false" customHeight="false" outlineLevel="0" collapsed="false">
      <c r="A1977" s="7" t="s">
        <v>5119</v>
      </c>
      <c r="B1977" s="7" t="n">
        <v>401</v>
      </c>
      <c r="C1977" s="7" t="s">
        <v>23</v>
      </c>
      <c r="D1977" s="7" t="s">
        <v>5120</v>
      </c>
      <c r="E1977" s="7" t="s">
        <v>5121</v>
      </c>
      <c r="F1977" s="7" t="n">
        <v>5705</v>
      </c>
      <c r="G1977" s="7" t="n">
        <v>95</v>
      </c>
      <c r="H1977" s="7" t="n">
        <v>58</v>
      </c>
      <c r="I1977" s="7" t="n">
        <v>16</v>
      </c>
      <c r="J1977" s="7" t="s">
        <v>7573</v>
      </c>
      <c r="K1977" s="7" t="s">
        <v>7573</v>
      </c>
    </row>
    <row r="1978" customFormat="false" ht="15" hidden="false" customHeight="false" outlineLevel="0" collapsed="false">
      <c r="A1978" s="7" t="s">
        <v>5122</v>
      </c>
      <c r="B1978" s="7" t="n">
        <v>290</v>
      </c>
      <c r="C1978" s="7" t="s">
        <v>23</v>
      </c>
      <c r="D1978" s="7" t="s">
        <v>5123</v>
      </c>
      <c r="E1978" s="7" t="s">
        <v>5124</v>
      </c>
      <c r="F1978" s="7" t="n">
        <v>14240</v>
      </c>
      <c r="G1978" s="7" t="n">
        <v>287</v>
      </c>
      <c r="H1978" s="7" t="n">
        <v>0</v>
      </c>
      <c r="I1978" s="7" t="n">
        <v>3</v>
      </c>
      <c r="J1978" s="7" t="s">
        <v>7573</v>
      </c>
      <c r="K1978" s="7" t="s">
        <v>7573</v>
      </c>
    </row>
    <row r="1979" customFormat="false" ht="15" hidden="false" customHeight="false" outlineLevel="0" collapsed="false">
      <c r="A1979" s="7" t="s">
        <v>5125</v>
      </c>
      <c r="B1979" s="7" t="n">
        <v>229</v>
      </c>
      <c r="C1979" s="7" t="s">
        <v>23</v>
      </c>
      <c r="F1979" s="7" t="n">
        <v>66508</v>
      </c>
      <c r="G1979" s="7" t="n">
        <v>780</v>
      </c>
      <c r="H1979" s="7" t="n">
        <v>0</v>
      </c>
      <c r="I1979" s="7" t="n">
        <v>167</v>
      </c>
      <c r="J1979" s="7" t="s">
        <v>7573</v>
      </c>
      <c r="K1979" s="7" t="s">
        <v>7573</v>
      </c>
    </row>
    <row r="1980" customFormat="false" ht="15" hidden="false" customHeight="false" outlineLevel="0" collapsed="false">
      <c r="A1980" s="7" t="s">
        <v>5126</v>
      </c>
      <c r="B1980" s="7" t="n">
        <v>2762</v>
      </c>
      <c r="C1980" s="7" t="s">
        <v>23</v>
      </c>
      <c r="D1980" s="7" t="s">
        <v>5127</v>
      </c>
      <c r="E1980" s="7" t="s">
        <v>5128</v>
      </c>
      <c r="F1980" s="7" t="n">
        <v>164222</v>
      </c>
      <c r="G1980" s="7" t="n">
        <v>575</v>
      </c>
      <c r="H1980" s="7" t="n">
        <v>0</v>
      </c>
      <c r="I1980" s="7" t="n">
        <v>11</v>
      </c>
      <c r="J1980" s="7" t="s">
        <v>7573</v>
      </c>
      <c r="K1980" s="7" t="s">
        <v>7573</v>
      </c>
    </row>
    <row r="1981" customFormat="false" ht="15" hidden="false" customHeight="false" outlineLevel="0" collapsed="false">
      <c r="A1981" s="7" t="s">
        <v>5129</v>
      </c>
      <c r="B1981" s="7" t="n">
        <v>214</v>
      </c>
      <c r="C1981" s="7" t="s">
        <v>23</v>
      </c>
      <c r="D1981" s="7" t="s">
        <v>5130</v>
      </c>
      <c r="E1981" s="7" t="s">
        <v>5131</v>
      </c>
      <c r="F1981" s="7" t="n">
        <v>34374</v>
      </c>
      <c r="G1981" s="7" t="n">
        <v>320</v>
      </c>
      <c r="H1981" s="7" t="n">
        <v>0</v>
      </c>
      <c r="I1981" s="7" t="n">
        <v>15</v>
      </c>
      <c r="J1981" s="7" t="s">
        <v>7573</v>
      </c>
      <c r="K1981" s="7" t="s">
        <v>7573</v>
      </c>
    </row>
    <row r="1982" customFormat="false" ht="15" hidden="false" customHeight="false" outlineLevel="0" collapsed="false">
      <c r="A1982" s="7" t="s">
        <v>5132</v>
      </c>
      <c r="B1982" s="7" t="n">
        <v>524</v>
      </c>
      <c r="C1982" s="7" t="s">
        <v>23</v>
      </c>
      <c r="D1982" s="7" t="s">
        <v>5133</v>
      </c>
      <c r="E1982" s="7" t="s">
        <v>5134</v>
      </c>
      <c r="F1982" s="7" t="n">
        <v>11876</v>
      </c>
      <c r="G1982" s="7" t="n">
        <v>74</v>
      </c>
      <c r="H1982" s="7" t="n">
        <v>0</v>
      </c>
      <c r="I1982" s="7" t="n">
        <v>16</v>
      </c>
      <c r="J1982" s="7" t="s">
        <v>7573</v>
      </c>
      <c r="K1982" s="7" t="s">
        <v>7573</v>
      </c>
    </row>
    <row r="1983" customFormat="false" ht="15" hidden="false" customHeight="false" outlineLevel="0" collapsed="false">
      <c r="A1983" s="7" t="s">
        <v>5135</v>
      </c>
      <c r="B1983" s="7" t="n">
        <v>1204</v>
      </c>
      <c r="C1983" s="7" t="s">
        <v>23</v>
      </c>
      <c r="D1983" s="7" t="s">
        <v>5136</v>
      </c>
      <c r="E1983" s="7" t="s">
        <v>5137</v>
      </c>
      <c r="F1983" s="7" t="n">
        <v>15171</v>
      </c>
      <c r="G1983" s="7" t="n">
        <v>219</v>
      </c>
      <c r="H1983" s="7" t="n">
        <v>0</v>
      </c>
      <c r="I1983" s="7" t="n">
        <v>0</v>
      </c>
      <c r="J1983" s="7" t="s">
        <v>7573</v>
      </c>
      <c r="K1983" s="7" t="s">
        <v>7573</v>
      </c>
    </row>
    <row r="1984" customFormat="false" ht="15" hidden="false" customHeight="false" outlineLevel="0" collapsed="false">
      <c r="A1984" s="7" t="s">
        <v>5138</v>
      </c>
      <c r="B1984" s="7" t="n">
        <v>965</v>
      </c>
      <c r="C1984" s="7" t="s">
        <v>23</v>
      </c>
      <c r="D1984" s="7" t="s">
        <v>5139</v>
      </c>
      <c r="E1984" s="7" t="s">
        <v>5140</v>
      </c>
      <c r="F1984" s="7" t="n">
        <v>8634</v>
      </c>
      <c r="G1984" s="7" t="n">
        <v>126</v>
      </c>
      <c r="H1984" s="7" t="n">
        <v>0</v>
      </c>
      <c r="I1984" s="7" t="n">
        <v>1</v>
      </c>
      <c r="J1984" s="7" t="s">
        <v>7573</v>
      </c>
      <c r="K1984" s="7" t="s">
        <v>7573</v>
      </c>
    </row>
    <row r="1985" customFormat="false" ht="15" hidden="false" customHeight="false" outlineLevel="0" collapsed="false">
      <c r="A1985" s="7" t="s">
        <v>5141</v>
      </c>
      <c r="B1985" s="7" t="n">
        <v>397</v>
      </c>
      <c r="C1985" s="7" t="s">
        <v>23</v>
      </c>
      <c r="E1985" s="7" t="s">
        <v>5142</v>
      </c>
      <c r="F1985" s="7" t="n">
        <v>37385</v>
      </c>
      <c r="G1985" s="7" t="n">
        <v>307</v>
      </c>
      <c r="H1985" s="7" t="n">
        <v>0</v>
      </c>
      <c r="I1985" s="7" t="n">
        <v>123</v>
      </c>
      <c r="J1985" s="7" t="s">
        <v>7573</v>
      </c>
      <c r="K1985" s="7" t="s">
        <v>7573</v>
      </c>
    </row>
    <row r="1986" customFormat="false" ht="15" hidden="false" customHeight="false" outlineLevel="0" collapsed="false">
      <c r="A1986" s="7" t="s">
        <v>5143</v>
      </c>
      <c r="B1986" s="7" t="n">
        <v>3565</v>
      </c>
      <c r="C1986" s="7" t="s">
        <v>23</v>
      </c>
      <c r="E1986" s="7" t="s">
        <v>5144</v>
      </c>
      <c r="F1986" s="7" t="n">
        <v>6126</v>
      </c>
      <c r="G1986" s="7" t="n">
        <v>95</v>
      </c>
      <c r="H1986" s="7" t="n">
        <v>0</v>
      </c>
      <c r="I1986" s="7" t="n">
        <v>60</v>
      </c>
      <c r="J1986" s="7" t="s">
        <v>7573</v>
      </c>
      <c r="K1986" s="7" t="s">
        <v>7573</v>
      </c>
    </row>
    <row r="1987" customFormat="false" ht="15" hidden="false" customHeight="false" outlineLevel="0" collapsed="false">
      <c r="A1987" s="7" t="s">
        <v>5145</v>
      </c>
      <c r="B1987" s="7" t="n">
        <v>6609</v>
      </c>
      <c r="C1987" s="7" t="s">
        <v>23</v>
      </c>
      <c r="D1987" s="7" t="s">
        <v>5146</v>
      </c>
      <c r="E1987" s="7" t="s">
        <v>5147</v>
      </c>
      <c r="F1987" s="7" t="n">
        <v>56849</v>
      </c>
      <c r="G1987" s="7" t="n">
        <v>1396</v>
      </c>
      <c r="H1987" s="7" t="n">
        <v>0</v>
      </c>
      <c r="I1987" s="7" t="n">
        <v>96</v>
      </c>
      <c r="J1987" s="7" t="s">
        <v>7573</v>
      </c>
      <c r="K1987" s="7" t="s">
        <v>7573</v>
      </c>
    </row>
    <row r="1988" customFormat="false" ht="15" hidden="false" customHeight="false" outlineLevel="0" collapsed="false">
      <c r="A1988" s="7" t="s">
        <v>5148</v>
      </c>
      <c r="B1988" s="7" t="n">
        <v>4374</v>
      </c>
      <c r="C1988" s="7" t="s">
        <v>23</v>
      </c>
      <c r="E1988" s="7" t="s">
        <v>5149</v>
      </c>
      <c r="F1988" s="7" t="n">
        <v>60410</v>
      </c>
      <c r="G1988" s="7" t="n">
        <v>547</v>
      </c>
      <c r="H1988" s="7" t="n">
        <v>0</v>
      </c>
      <c r="I1988" s="7" t="n">
        <v>6245</v>
      </c>
      <c r="J1988" s="7" t="s">
        <v>7573</v>
      </c>
      <c r="K1988" s="7" t="s">
        <v>7573</v>
      </c>
    </row>
    <row r="1989" customFormat="false" ht="15" hidden="false" customHeight="false" outlineLevel="0" collapsed="false">
      <c r="A1989" s="7" t="s">
        <v>5150</v>
      </c>
      <c r="B1989" s="7" t="n">
        <v>2621</v>
      </c>
      <c r="C1989" s="7" t="s">
        <v>23</v>
      </c>
      <c r="D1989" s="7" t="s">
        <v>5151</v>
      </c>
      <c r="E1989" s="7" t="s">
        <v>5152</v>
      </c>
      <c r="F1989" s="7" t="n">
        <v>6987</v>
      </c>
      <c r="G1989" s="7" t="n">
        <v>72</v>
      </c>
      <c r="H1989" s="7" t="n">
        <v>0</v>
      </c>
      <c r="I1989" s="7" t="n">
        <v>17</v>
      </c>
      <c r="J1989" s="7" t="s">
        <v>7573</v>
      </c>
      <c r="K1989" s="7" t="s">
        <v>7573</v>
      </c>
    </row>
    <row r="1990" customFormat="false" ht="15" hidden="false" customHeight="false" outlineLevel="0" collapsed="false">
      <c r="A1990" s="7" t="s">
        <v>5153</v>
      </c>
      <c r="B1990" s="7" t="n">
        <v>2032</v>
      </c>
      <c r="C1990" s="7" t="s">
        <v>23</v>
      </c>
      <c r="E1990" s="7" t="s">
        <v>5154</v>
      </c>
      <c r="F1990" s="7" t="n">
        <v>27683</v>
      </c>
      <c r="G1990" s="7" t="n">
        <v>224</v>
      </c>
      <c r="H1990" s="7" t="n">
        <v>0</v>
      </c>
      <c r="I1990" s="7" t="n">
        <v>22</v>
      </c>
      <c r="J1990" s="7" t="s">
        <v>7573</v>
      </c>
      <c r="K1990" s="7" t="s">
        <v>7573</v>
      </c>
    </row>
    <row r="1991" customFormat="false" ht="15" hidden="false" customHeight="false" outlineLevel="0" collapsed="false">
      <c r="A1991" s="7" t="s">
        <v>5155</v>
      </c>
      <c r="B1991" s="7" t="n">
        <v>129</v>
      </c>
      <c r="C1991" s="7" t="s">
        <v>23</v>
      </c>
      <c r="E1991" s="7" t="s">
        <v>5156</v>
      </c>
      <c r="F1991" s="7" t="n">
        <v>5833</v>
      </c>
      <c r="G1991" s="7" t="n">
        <v>49</v>
      </c>
      <c r="H1991" s="7" t="n">
        <v>0</v>
      </c>
      <c r="I1991" s="7" t="n">
        <v>14</v>
      </c>
      <c r="J1991" s="7" t="s">
        <v>7573</v>
      </c>
      <c r="K1991" s="7" t="s">
        <v>7573</v>
      </c>
    </row>
    <row r="1992" customFormat="false" ht="15" hidden="false" customHeight="false" outlineLevel="0" collapsed="false">
      <c r="A1992" s="7" t="s">
        <v>5157</v>
      </c>
      <c r="B1992" s="7" t="n">
        <v>238</v>
      </c>
      <c r="C1992" s="7" t="s">
        <v>23</v>
      </c>
      <c r="F1992" s="7" t="n">
        <v>15190</v>
      </c>
      <c r="G1992" s="7" t="n">
        <v>196</v>
      </c>
      <c r="H1992" s="7" t="n">
        <v>0</v>
      </c>
      <c r="I1992" s="7" t="n">
        <v>11</v>
      </c>
      <c r="J1992" s="7" t="s">
        <v>7573</v>
      </c>
      <c r="K1992" s="7" t="s">
        <v>7573</v>
      </c>
    </row>
    <row r="1993" customFormat="false" ht="15" hidden="false" customHeight="false" outlineLevel="0" collapsed="false">
      <c r="A1993" s="7" t="s">
        <v>5158</v>
      </c>
      <c r="B1993" s="7" t="n">
        <v>373</v>
      </c>
      <c r="C1993" s="7" t="s">
        <v>23</v>
      </c>
      <c r="D1993" s="7" t="s">
        <v>5159</v>
      </c>
      <c r="E1993" s="7" t="s">
        <v>5160</v>
      </c>
      <c r="F1993" s="7" t="n">
        <v>42170</v>
      </c>
      <c r="G1993" s="7" t="n">
        <v>171</v>
      </c>
      <c r="H1993" s="7" t="n">
        <v>0</v>
      </c>
      <c r="I1993" s="7" t="n">
        <v>3</v>
      </c>
      <c r="J1993" s="7" t="s">
        <v>7573</v>
      </c>
      <c r="K1993" s="7" t="s">
        <v>7573</v>
      </c>
    </row>
    <row r="1994" customFormat="false" ht="15" hidden="false" customHeight="false" outlineLevel="0" collapsed="false">
      <c r="A1994" s="7" t="s">
        <v>5161</v>
      </c>
      <c r="B1994" s="7" t="n">
        <v>130</v>
      </c>
      <c r="C1994" s="7" t="s">
        <v>23</v>
      </c>
      <c r="E1994" s="7" t="s">
        <v>5162</v>
      </c>
      <c r="F1994" s="7" t="n">
        <v>406970</v>
      </c>
      <c r="G1994" s="7" t="n">
        <v>1340</v>
      </c>
      <c r="H1994" s="7" t="n">
        <v>0</v>
      </c>
      <c r="I1994" s="7" t="n">
        <v>5</v>
      </c>
      <c r="J1994" s="7" t="s">
        <v>7573</v>
      </c>
      <c r="K1994" s="7" t="s">
        <v>7573</v>
      </c>
    </row>
    <row r="1995" customFormat="false" ht="15" hidden="false" customHeight="false" outlineLevel="0" collapsed="false">
      <c r="A1995" s="7" t="s">
        <v>5163</v>
      </c>
      <c r="B1995" s="7" t="n">
        <v>126</v>
      </c>
      <c r="C1995" s="7" t="s">
        <v>23</v>
      </c>
      <c r="D1995" s="7" t="s">
        <v>5164</v>
      </c>
      <c r="E1995" s="7" t="s">
        <v>5165</v>
      </c>
      <c r="F1995" s="7" t="n">
        <v>80240</v>
      </c>
      <c r="G1995" s="7" t="n">
        <v>500</v>
      </c>
      <c r="H1995" s="7" t="n">
        <v>1</v>
      </c>
      <c r="I1995" s="7" t="n">
        <v>5</v>
      </c>
      <c r="J1995" s="7" t="s">
        <v>7573</v>
      </c>
      <c r="K1995" s="7" t="s">
        <v>7573</v>
      </c>
    </row>
    <row r="1996" customFormat="false" ht="15" hidden="false" customHeight="false" outlineLevel="0" collapsed="false">
      <c r="A1996" s="7" t="s">
        <v>5166</v>
      </c>
      <c r="B1996" s="7" t="n">
        <v>342</v>
      </c>
      <c r="C1996" s="7" t="s">
        <v>23</v>
      </c>
      <c r="D1996" s="7" t="s">
        <v>5167</v>
      </c>
      <c r="E1996" s="7" t="s">
        <v>5168</v>
      </c>
      <c r="F1996" s="7" t="n">
        <v>38208</v>
      </c>
      <c r="G1996" s="7" t="n">
        <v>384</v>
      </c>
      <c r="H1996" s="7" t="n">
        <v>0</v>
      </c>
      <c r="I1996" s="7" t="n">
        <v>19</v>
      </c>
      <c r="J1996" s="7" t="s">
        <v>7573</v>
      </c>
      <c r="K1996" s="7" t="s">
        <v>7573</v>
      </c>
    </row>
    <row r="1997" customFormat="false" ht="15" hidden="false" customHeight="false" outlineLevel="0" collapsed="false">
      <c r="A1997" s="7" t="s">
        <v>5169</v>
      </c>
      <c r="B1997" s="7" t="n">
        <v>12475</v>
      </c>
      <c r="C1997" s="7" t="s">
        <v>23</v>
      </c>
      <c r="D1997" s="7" t="s">
        <v>5170</v>
      </c>
      <c r="E1997" s="7" t="s">
        <v>5171</v>
      </c>
      <c r="F1997" s="7" t="n">
        <v>65655</v>
      </c>
      <c r="G1997" s="7" t="n">
        <v>362</v>
      </c>
      <c r="H1997" s="7" t="n">
        <v>0</v>
      </c>
      <c r="I1997" s="7" t="n">
        <v>14</v>
      </c>
      <c r="J1997" s="7" t="s">
        <v>7573</v>
      </c>
      <c r="K1997" s="7" t="s">
        <v>7573</v>
      </c>
    </row>
    <row r="1998" customFormat="false" ht="15" hidden="false" customHeight="false" outlineLevel="0" collapsed="false">
      <c r="A1998" s="7" t="s">
        <v>5172</v>
      </c>
      <c r="B1998" s="7" t="n">
        <v>452</v>
      </c>
      <c r="C1998" s="7" t="s">
        <v>23</v>
      </c>
      <c r="E1998" s="7" t="s">
        <v>5173</v>
      </c>
      <c r="F1998" s="7" t="n">
        <v>51488</v>
      </c>
      <c r="G1998" s="7" t="n">
        <v>422</v>
      </c>
      <c r="H1998" s="7" t="n">
        <v>0</v>
      </c>
      <c r="I1998" s="7" t="n">
        <v>13</v>
      </c>
      <c r="J1998" s="7" t="s">
        <v>7573</v>
      </c>
      <c r="K1998" s="7" t="s">
        <v>7573</v>
      </c>
    </row>
    <row r="1999" customFormat="false" ht="15" hidden="false" customHeight="false" outlineLevel="0" collapsed="false">
      <c r="A1999" s="7" t="s">
        <v>5174</v>
      </c>
      <c r="B1999" s="7" t="n">
        <v>1812</v>
      </c>
      <c r="C1999" s="7" t="s">
        <v>23</v>
      </c>
      <c r="D1999" s="7" t="s">
        <v>5175</v>
      </c>
      <c r="E1999" s="7" t="s">
        <v>5176</v>
      </c>
      <c r="F1999" s="7" t="n">
        <v>101749</v>
      </c>
      <c r="G1999" s="7" t="n">
        <v>774</v>
      </c>
      <c r="H1999" s="7" t="n">
        <v>0</v>
      </c>
      <c r="I1999" s="7" t="n">
        <v>15</v>
      </c>
      <c r="J1999" s="7" t="s">
        <v>7573</v>
      </c>
      <c r="K1999" s="7" t="s">
        <v>7573</v>
      </c>
    </row>
    <row r="2000" customFormat="false" ht="15" hidden="false" customHeight="false" outlineLevel="0" collapsed="false">
      <c r="A2000" s="7" t="s">
        <v>5177</v>
      </c>
      <c r="B2000" s="7" t="n">
        <v>304</v>
      </c>
      <c r="C2000" s="7" t="s">
        <v>23</v>
      </c>
      <c r="D2000" s="7" t="s">
        <v>5178</v>
      </c>
      <c r="E2000" s="7" t="s">
        <v>5179</v>
      </c>
      <c r="F2000" s="7" t="n">
        <v>28405</v>
      </c>
      <c r="G2000" s="7" t="n">
        <v>267</v>
      </c>
      <c r="H2000" s="7" t="n">
        <v>0</v>
      </c>
      <c r="I2000" s="7" t="n">
        <v>24</v>
      </c>
      <c r="J2000" s="7" t="s">
        <v>7573</v>
      </c>
      <c r="K2000" s="7" t="s">
        <v>7573</v>
      </c>
    </row>
    <row r="2001" customFormat="false" ht="15" hidden="false" customHeight="false" outlineLevel="0" collapsed="false">
      <c r="A2001" s="7" t="s">
        <v>5180</v>
      </c>
      <c r="B2001" s="7" t="n">
        <v>169</v>
      </c>
      <c r="C2001" s="7" t="s">
        <v>23</v>
      </c>
      <c r="E2001" s="7" t="s">
        <v>5181</v>
      </c>
      <c r="F2001" s="7" t="n">
        <v>15078</v>
      </c>
      <c r="G2001" s="7" t="n">
        <v>136</v>
      </c>
      <c r="H2001" s="7" t="n">
        <v>0</v>
      </c>
      <c r="I2001" s="7" t="n">
        <v>16</v>
      </c>
      <c r="J2001" s="7" t="s">
        <v>7573</v>
      </c>
      <c r="K2001" s="7" t="s">
        <v>7573</v>
      </c>
    </row>
    <row r="2002" customFormat="false" ht="15" hidden="false" customHeight="false" outlineLevel="0" collapsed="false">
      <c r="A2002" s="7" t="s">
        <v>5182</v>
      </c>
      <c r="B2002" s="7" t="n">
        <v>2840</v>
      </c>
      <c r="C2002" s="7" t="s">
        <v>23</v>
      </c>
      <c r="D2002" s="7" t="s">
        <v>5183</v>
      </c>
      <c r="E2002" s="7" t="s">
        <v>5184</v>
      </c>
      <c r="F2002" s="7" t="n">
        <v>22031</v>
      </c>
      <c r="G2002" s="7" t="n">
        <v>151</v>
      </c>
      <c r="H2002" s="7" t="n">
        <v>0</v>
      </c>
      <c r="I2002" s="7" t="n">
        <v>2</v>
      </c>
      <c r="J2002" s="7" t="s">
        <v>7573</v>
      </c>
      <c r="K2002" s="7" t="s">
        <v>7573</v>
      </c>
    </row>
    <row r="2003" customFormat="false" ht="15" hidden="false" customHeight="false" outlineLevel="0" collapsed="false">
      <c r="A2003" s="7" t="s">
        <v>5185</v>
      </c>
      <c r="B2003" s="7" t="n">
        <v>106</v>
      </c>
      <c r="C2003" s="7" t="s">
        <v>23</v>
      </c>
      <c r="D2003" s="7" t="s">
        <v>5186</v>
      </c>
      <c r="E2003" s="7" t="s">
        <v>5187</v>
      </c>
      <c r="F2003" s="7" t="n">
        <v>6396</v>
      </c>
      <c r="G2003" s="7" t="n">
        <v>92</v>
      </c>
      <c r="H2003" s="7" t="n">
        <v>1</v>
      </c>
      <c r="I2003" s="7" t="n">
        <v>19</v>
      </c>
      <c r="J2003" s="7" t="s">
        <v>7573</v>
      </c>
      <c r="K2003" s="7" t="s">
        <v>7573</v>
      </c>
    </row>
    <row r="2004" customFormat="false" ht="15" hidden="false" customHeight="false" outlineLevel="0" collapsed="false">
      <c r="A2004" s="7" t="s">
        <v>5188</v>
      </c>
      <c r="B2004" s="7" t="n">
        <v>268</v>
      </c>
      <c r="C2004" s="7" t="s">
        <v>23</v>
      </c>
      <c r="E2004" s="7" t="s">
        <v>5189</v>
      </c>
      <c r="F2004" s="7" t="n">
        <v>6350</v>
      </c>
      <c r="G2004" s="7" t="n">
        <v>104</v>
      </c>
      <c r="H2004" s="7" t="n">
        <v>0</v>
      </c>
      <c r="I2004" s="7" t="n">
        <v>77</v>
      </c>
      <c r="J2004" s="7" t="s">
        <v>7573</v>
      </c>
      <c r="K2004" s="7" t="s">
        <v>7573</v>
      </c>
    </row>
    <row r="2005" customFormat="false" ht="15" hidden="false" customHeight="false" outlineLevel="0" collapsed="false">
      <c r="A2005" s="7" t="s">
        <v>5190</v>
      </c>
      <c r="B2005" s="7" t="n">
        <v>531</v>
      </c>
      <c r="C2005" s="7" t="s">
        <v>23</v>
      </c>
      <c r="F2005" s="7" t="n">
        <v>5337</v>
      </c>
      <c r="G2005" s="7" t="n">
        <v>91</v>
      </c>
      <c r="H2005" s="7" t="n">
        <v>0</v>
      </c>
      <c r="I2005" s="7" t="n">
        <v>40</v>
      </c>
      <c r="J2005" s="7" t="s">
        <v>7573</v>
      </c>
      <c r="K2005" s="7" t="s">
        <v>7573</v>
      </c>
    </row>
    <row r="2006" customFormat="false" ht="15" hidden="false" customHeight="false" outlineLevel="0" collapsed="false">
      <c r="A2006" s="7" t="s">
        <v>5191</v>
      </c>
      <c r="B2006" s="7" t="n">
        <v>187</v>
      </c>
      <c r="C2006" s="7" t="s">
        <v>23</v>
      </c>
      <c r="F2006" s="7" t="n">
        <v>5261</v>
      </c>
      <c r="G2006" s="7" t="n">
        <v>22</v>
      </c>
      <c r="H2006" s="7" t="n">
        <v>0</v>
      </c>
      <c r="I2006" s="7" t="n">
        <v>2</v>
      </c>
      <c r="J2006" s="7" t="s">
        <v>7573</v>
      </c>
      <c r="K2006" s="7" t="s">
        <v>7573</v>
      </c>
    </row>
    <row r="2007" customFormat="false" ht="15" hidden="false" customHeight="false" outlineLevel="0" collapsed="false">
      <c r="A2007" s="7" t="s">
        <v>5192</v>
      </c>
      <c r="B2007" s="7" t="n">
        <v>477</v>
      </c>
      <c r="C2007" s="7" t="s">
        <v>23</v>
      </c>
      <c r="D2007" s="7" t="s">
        <v>5193</v>
      </c>
      <c r="E2007" s="7" t="s">
        <v>5194</v>
      </c>
      <c r="F2007" s="7" t="n">
        <v>28921</v>
      </c>
      <c r="G2007" s="7" t="n">
        <v>129</v>
      </c>
      <c r="H2007" s="7" t="n">
        <v>0</v>
      </c>
      <c r="I2007" s="7" t="n">
        <v>23</v>
      </c>
      <c r="J2007" s="7" t="s">
        <v>7573</v>
      </c>
      <c r="K2007" s="7" t="s">
        <v>7573</v>
      </c>
    </row>
    <row r="2008" customFormat="false" ht="15" hidden="false" customHeight="false" outlineLevel="0" collapsed="false">
      <c r="A2008" s="7" t="s">
        <v>5195</v>
      </c>
      <c r="B2008" s="7" t="n">
        <v>480</v>
      </c>
      <c r="C2008" s="7" t="s">
        <v>23</v>
      </c>
      <c r="D2008" s="7" t="s">
        <v>5196</v>
      </c>
      <c r="E2008" s="7" t="s">
        <v>5197</v>
      </c>
      <c r="F2008" s="7" t="n">
        <v>16568</v>
      </c>
      <c r="G2008" s="7" t="n">
        <v>151</v>
      </c>
      <c r="H2008" s="7" t="n">
        <v>0</v>
      </c>
      <c r="I2008" s="7" t="n">
        <v>55</v>
      </c>
      <c r="J2008" s="7" t="s">
        <v>7573</v>
      </c>
      <c r="K2008" s="7" t="s">
        <v>7573</v>
      </c>
    </row>
    <row r="2009" customFormat="false" ht="15" hidden="false" customHeight="false" outlineLevel="0" collapsed="false">
      <c r="A2009" s="7" t="s">
        <v>5198</v>
      </c>
      <c r="B2009" s="7" t="n">
        <v>162</v>
      </c>
      <c r="C2009" s="7" t="s">
        <v>23</v>
      </c>
      <c r="D2009" s="7" t="s">
        <v>5199</v>
      </c>
      <c r="E2009" s="7" t="s">
        <v>5200</v>
      </c>
      <c r="F2009" s="7" t="n">
        <v>36449</v>
      </c>
      <c r="G2009" s="7" t="n">
        <v>201</v>
      </c>
      <c r="H2009" s="7" t="n">
        <v>0</v>
      </c>
      <c r="I2009" s="7" t="n">
        <v>251</v>
      </c>
      <c r="J2009" s="7" t="s">
        <v>7573</v>
      </c>
      <c r="K2009" s="7" t="s">
        <v>7573</v>
      </c>
    </row>
    <row r="2010" customFormat="false" ht="15" hidden="false" customHeight="false" outlineLevel="0" collapsed="false">
      <c r="A2010" s="7" t="s">
        <v>5201</v>
      </c>
      <c r="B2010" s="7" t="n">
        <v>1599</v>
      </c>
      <c r="C2010" s="7" t="s">
        <v>23</v>
      </c>
      <c r="D2010" s="7" t="s">
        <v>5202</v>
      </c>
      <c r="E2010" s="7" t="s">
        <v>5203</v>
      </c>
      <c r="F2010" s="7" t="n">
        <v>10328</v>
      </c>
      <c r="G2010" s="7" t="n">
        <v>154</v>
      </c>
      <c r="H2010" s="7" t="n">
        <v>0</v>
      </c>
      <c r="I2010" s="7" t="n">
        <v>25</v>
      </c>
      <c r="J2010" s="7" t="s">
        <v>7573</v>
      </c>
      <c r="K2010" s="7" t="s">
        <v>7573</v>
      </c>
    </row>
    <row r="2011" customFormat="false" ht="15" hidden="false" customHeight="false" outlineLevel="0" collapsed="false">
      <c r="A2011" s="7" t="s">
        <v>5204</v>
      </c>
      <c r="B2011" s="7" t="n">
        <v>2318</v>
      </c>
      <c r="C2011" s="7" t="s">
        <v>23</v>
      </c>
      <c r="D2011" s="7" t="s">
        <v>5205</v>
      </c>
      <c r="E2011" s="7" t="s">
        <v>5206</v>
      </c>
      <c r="F2011" s="7" t="n">
        <v>5444</v>
      </c>
      <c r="G2011" s="7" t="n">
        <v>65</v>
      </c>
      <c r="H2011" s="7" t="n">
        <v>0</v>
      </c>
      <c r="I2011" s="7" t="n">
        <v>2</v>
      </c>
      <c r="J2011" s="7" t="s">
        <v>7573</v>
      </c>
      <c r="K2011" s="7" t="s">
        <v>7573</v>
      </c>
    </row>
    <row r="2012" customFormat="false" ht="15" hidden="false" customHeight="false" outlineLevel="0" collapsed="false">
      <c r="A2012" s="7" t="s">
        <v>5207</v>
      </c>
      <c r="B2012" s="7" t="n">
        <v>243</v>
      </c>
      <c r="C2012" s="7" t="s">
        <v>23</v>
      </c>
      <c r="D2012" s="7" t="s">
        <v>5208</v>
      </c>
      <c r="E2012" s="7" t="s">
        <v>5209</v>
      </c>
      <c r="F2012" s="7" t="n">
        <v>20266</v>
      </c>
      <c r="G2012" s="7" t="n">
        <v>254</v>
      </c>
      <c r="H2012" s="7" t="n">
        <v>0</v>
      </c>
      <c r="I2012" s="7" t="n">
        <v>18</v>
      </c>
      <c r="J2012" s="7" t="s">
        <v>7573</v>
      </c>
      <c r="K2012" s="7" t="s">
        <v>7573</v>
      </c>
    </row>
    <row r="2013" customFormat="false" ht="15" hidden="false" customHeight="false" outlineLevel="0" collapsed="false">
      <c r="A2013" s="7" t="s">
        <v>5210</v>
      </c>
      <c r="B2013" s="7" t="n">
        <v>282</v>
      </c>
      <c r="C2013" s="7" t="s">
        <v>23</v>
      </c>
      <c r="E2013" s="7" t="s">
        <v>5211</v>
      </c>
      <c r="F2013" s="7" t="n">
        <v>5831</v>
      </c>
      <c r="G2013" s="7" t="n">
        <v>52</v>
      </c>
      <c r="H2013" s="7" t="n">
        <v>0</v>
      </c>
      <c r="I2013" s="7" t="n">
        <v>20</v>
      </c>
      <c r="J2013" s="7" t="s">
        <v>7573</v>
      </c>
      <c r="K2013" s="7" t="s">
        <v>7573</v>
      </c>
    </row>
    <row r="2014" customFormat="false" ht="15" hidden="false" customHeight="false" outlineLevel="0" collapsed="false">
      <c r="A2014" s="7" t="s">
        <v>5212</v>
      </c>
      <c r="B2014" s="7" t="n">
        <v>124</v>
      </c>
      <c r="C2014" s="7" t="s">
        <v>23</v>
      </c>
      <c r="D2014" s="7" t="s">
        <v>5213</v>
      </c>
      <c r="E2014" s="7" t="s">
        <v>5214</v>
      </c>
      <c r="F2014" s="7" t="n">
        <v>7836</v>
      </c>
      <c r="G2014" s="7" t="n">
        <v>80</v>
      </c>
      <c r="H2014" s="7" t="n">
        <v>0</v>
      </c>
      <c r="I2014" s="7" t="n">
        <v>4</v>
      </c>
      <c r="J2014" s="7" t="s">
        <v>7573</v>
      </c>
      <c r="K2014" s="7" t="s">
        <v>7573</v>
      </c>
    </row>
    <row r="2015" customFormat="false" ht="15" hidden="false" customHeight="false" outlineLevel="0" collapsed="false">
      <c r="A2015" s="7" t="s">
        <v>5215</v>
      </c>
      <c r="B2015" s="7" t="n">
        <v>134</v>
      </c>
      <c r="C2015" s="7" t="s">
        <v>23</v>
      </c>
      <c r="D2015" s="7" t="s">
        <v>5216</v>
      </c>
      <c r="E2015" s="7" t="s">
        <v>5217</v>
      </c>
      <c r="F2015" s="7" t="n">
        <v>9264</v>
      </c>
      <c r="G2015" s="7" t="n">
        <v>119</v>
      </c>
      <c r="H2015" s="7" t="n">
        <v>0</v>
      </c>
      <c r="I2015" s="7" t="n">
        <v>8</v>
      </c>
      <c r="J2015" s="7" t="s">
        <v>7573</v>
      </c>
      <c r="K2015" s="7" t="s">
        <v>7573</v>
      </c>
    </row>
    <row r="2016" customFormat="false" ht="15" hidden="false" customHeight="false" outlineLevel="0" collapsed="false">
      <c r="A2016" s="7" t="s">
        <v>5218</v>
      </c>
      <c r="B2016" s="7" t="n">
        <v>327</v>
      </c>
      <c r="C2016" s="7" t="s">
        <v>23</v>
      </c>
      <c r="E2016" s="7" t="s">
        <v>5219</v>
      </c>
      <c r="F2016" s="7" t="n">
        <v>11473</v>
      </c>
      <c r="G2016" s="7" t="n">
        <v>94</v>
      </c>
      <c r="H2016" s="7" t="n">
        <v>0</v>
      </c>
      <c r="I2016" s="7" t="n">
        <v>12</v>
      </c>
      <c r="J2016" s="7" t="s">
        <v>7573</v>
      </c>
      <c r="K2016" s="7" t="s">
        <v>7573</v>
      </c>
    </row>
    <row r="2017" customFormat="false" ht="15" hidden="false" customHeight="false" outlineLevel="0" collapsed="false">
      <c r="A2017" s="7" t="s">
        <v>5220</v>
      </c>
      <c r="B2017" s="7" t="n">
        <v>118</v>
      </c>
      <c r="C2017" s="7" t="s">
        <v>23</v>
      </c>
      <c r="E2017" s="7" t="s">
        <v>5221</v>
      </c>
      <c r="F2017" s="7" t="n">
        <v>17115</v>
      </c>
      <c r="G2017" s="7" t="n">
        <v>207</v>
      </c>
      <c r="H2017" s="7" t="n">
        <v>0</v>
      </c>
      <c r="I2017" s="7" t="n">
        <v>3319</v>
      </c>
      <c r="J2017" s="7" t="s">
        <v>7573</v>
      </c>
      <c r="K2017" s="7" t="s">
        <v>7573</v>
      </c>
    </row>
    <row r="2018" customFormat="false" ht="15" hidden="false" customHeight="false" outlineLevel="0" collapsed="false">
      <c r="A2018" s="7" t="s">
        <v>5222</v>
      </c>
      <c r="B2018" s="7" t="n">
        <v>446</v>
      </c>
      <c r="C2018" s="7" t="s">
        <v>23</v>
      </c>
      <c r="E2018" s="7" t="s">
        <v>5223</v>
      </c>
      <c r="F2018" s="7" t="n">
        <v>9359</v>
      </c>
      <c r="G2018" s="7" t="n">
        <v>78</v>
      </c>
      <c r="H2018" s="7" t="n">
        <v>0</v>
      </c>
      <c r="I2018" s="7" t="n">
        <v>11</v>
      </c>
      <c r="J2018" s="7" t="s">
        <v>7573</v>
      </c>
      <c r="K2018" s="7" t="s">
        <v>7573</v>
      </c>
    </row>
    <row r="2019" customFormat="false" ht="15" hidden="false" customHeight="false" outlineLevel="0" collapsed="false">
      <c r="A2019" s="7" t="s">
        <v>5224</v>
      </c>
      <c r="B2019" s="7" t="n">
        <v>327</v>
      </c>
      <c r="C2019" s="7" t="s">
        <v>23</v>
      </c>
      <c r="E2019" s="7" t="s">
        <v>5225</v>
      </c>
      <c r="F2019" s="7" t="n">
        <v>34297</v>
      </c>
      <c r="G2019" s="7" t="n">
        <v>280</v>
      </c>
      <c r="H2019" s="7" t="n">
        <v>0</v>
      </c>
      <c r="I2019" s="7" t="n">
        <v>60</v>
      </c>
      <c r="J2019" s="7" t="s">
        <v>7573</v>
      </c>
      <c r="K2019" s="7" t="s">
        <v>7573</v>
      </c>
    </row>
    <row r="2020" customFormat="false" ht="15" hidden="false" customHeight="false" outlineLevel="0" collapsed="false">
      <c r="A2020" s="7" t="s">
        <v>5226</v>
      </c>
      <c r="B2020" s="7" t="n">
        <v>110</v>
      </c>
      <c r="C2020" s="7" t="s">
        <v>23</v>
      </c>
      <c r="E2020" s="7" t="s">
        <v>5227</v>
      </c>
      <c r="F2020" s="7" t="n">
        <v>22631</v>
      </c>
      <c r="G2020" s="7" t="n">
        <v>134</v>
      </c>
      <c r="H2020" s="7" t="n">
        <v>0</v>
      </c>
      <c r="I2020" s="7" t="n">
        <v>18</v>
      </c>
      <c r="J2020" s="7" t="s">
        <v>7573</v>
      </c>
      <c r="K2020" s="7" t="s">
        <v>7573</v>
      </c>
    </row>
    <row r="2021" customFormat="false" ht="15" hidden="false" customHeight="false" outlineLevel="0" collapsed="false">
      <c r="A2021" s="7" t="s">
        <v>5228</v>
      </c>
      <c r="B2021" s="7" t="n">
        <v>231</v>
      </c>
      <c r="C2021" s="7" t="s">
        <v>23</v>
      </c>
      <c r="D2021" s="7" t="s">
        <v>5229</v>
      </c>
      <c r="E2021" s="7" t="s">
        <v>5230</v>
      </c>
      <c r="F2021" s="7" t="n">
        <v>6471</v>
      </c>
      <c r="G2021" s="7" t="n">
        <v>120</v>
      </c>
      <c r="H2021" s="7" t="n">
        <v>0</v>
      </c>
      <c r="I2021" s="7" t="n">
        <v>103</v>
      </c>
      <c r="J2021" s="7" t="s">
        <v>7573</v>
      </c>
      <c r="K2021" s="7" t="s">
        <v>7573</v>
      </c>
    </row>
    <row r="2022" customFormat="false" ht="15" hidden="false" customHeight="false" outlineLevel="0" collapsed="false">
      <c r="A2022" s="7" t="s">
        <v>5231</v>
      </c>
      <c r="B2022" s="7" t="n">
        <v>103</v>
      </c>
      <c r="C2022" s="7" t="s">
        <v>23</v>
      </c>
      <c r="D2022" s="7" t="s">
        <v>5232</v>
      </c>
      <c r="E2022" s="7" t="s">
        <v>5233</v>
      </c>
      <c r="F2022" s="7" t="n">
        <v>13685</v>
      </c>
      <c r="G2022" s="7" t="n">
        <v>249</v>
      </c>
      <c r="H2022" s="7" t="n">
        <v>0</v>
      </c>
      <c r="I2022" s="7" t="n">
        <v>16</v>
      </c>
      <c r="J2022" s="7" t="s">
        <v>7573</v>
      </c>
      <c r="K2022" s="7" t="s">
        <v>7573</v>
      </c>
    </row>
    <row r="2023" customFormat="false" ht="15" hidden="false" customHeight="false" outlineLevel="0" collapsed="false">
      <c r="A2023" s="7" t="s">
        <v>5234</v>
      </c>
      <c r="B2023" s="7" t="n">
        <v>2560</v>
      </c>
      <c r="C2023" s="7" t="s">
        <v>23</v>
      </c>
      <c r="D2023" s="7" t="s">
        <v>5235</v>
      </c>
      <c r="E2023" s="7" t="s">
        <v>5236</v>
      </c>
      <c r="F2023" s="7" t="n">
        <v>21872</v>
      </c>
      <c r="G2023" s="7" t="n">
        <v>184</v>
      </c>
      <c r="H2023" s="7" t="n">
        <v>0</v>
      </c>
      <c r="I2023" s="7" t="n">
        <v>35</v>
      </c>
      <c r="J2023" s="7" t="s">
        <v>7573</v>
      </c>
      <c r="K2023" s="7" t="s">
        <v>7573</v>
      </c>
    </row>
    <row r="2024" customFormat="false" ht="15" hidden="false" customHeight="false" outlineLevel="0" collapsed="false">
      <c r="A2024" s="7" t="s">
        <v>5237</v>
      </c>
      <c r="B2024" s="7" t="n">
        <v>707</v>
      </c>
      <c r="C2024" s="7" t="s">
        <v>23</v>
      </c>
      <c r="D2024" s="7" t="s">
        <v>5238</v>
      </c>
      <c r="E2024" s="7" t="s">
        <v>5239</v>
      </c>
      <c r="F2024" s="7" t="n">
        <v>9659</v>
      </c>
      <c r="G2024" s="7" t="n">
        <v>124</v>
      </c>
      <c r="H2024" s="7" t="n">
        <v>0</v>
      </c>
      <c r="I2024" s="7" t="n">
        <v>27</v>
      </c>
      <c r="J2024" s="7" t="s">
        <v>7573</v>
      </c>
      <c r="K2024" s="7" t="s">
        <v>7573</v>
      </c>
    </row>
    <row r="2025" customFormat="false" ht="15" hidden="false" customHeight="false" outlineLevel="0" collapsed="false">
      <c r="A2025" s="7" t="s">
        <v>5240</v>
      </c>
      <c r="B2025" s="7" t="n">
        <v>1357</v>
      </c>
      <c r="C2025" s="7" t="s">
        <v>23</v>
      </c>
      <c r="D2025" s="7" t="s">
        <v>5241</v>
      </c>
      <c r="E2025" s="7" t="s">
        <v>5242</v>
      </c>
      <c r="F2025" s="7" t="n">
        <v>5600</v>
      </c>
      <c r="G2025" s="7" t="n">
        <v>27</v>
      </c>
      <c r="H2025" s="7" t="n">
        <v>0</v>
      </c>
      <c r="I2025" s="7" t="n">
        <v>4</v>
      </c>
      <c r="J2025" s="7" t="s">
        <v>7573</v>
      </c>
      <c r="K2025" s="7" t="s">
        <v>7573</v>
      </c>
    </row>
    <row r="2026" customFormat="false" ht="15" hidden="false" customHeight="false" outlineLevel="0" collapsed="false">
      <c r="A2026" s="7" t="s">
        <v>5243</v>
      </c>
      <c r="B2026" s="7" t="n">
        <v>506</v>
      </c>
      <c r="C2026" s="7" t="s">
        <v>23</v>
      </c>
      <c r="D2026" s="7" t="s">
        <v>5244</v>
      </c>
      <c r="E2026" s="7" t="s">
        <v>5245</v>
      </c>
      <c r="F2026" s="7" t="n">
        <v>5427</v>
      </c>
      <c r="G2026" s="7" t="n">
        <v>45</v>
      </c>
      <c r="H2026" s="7" t="n">
        <v>0</v>
      </c>
      <c r="I2026" s="7" t="n">
        <v>19</v>
      </c>
      <c r="J2026" s="7" t="s">
        <v>7573</v>
      </c>
      <c r="K2026" s="7" t="s">
        <v>7573</v>
      </c>
    </row>
    <row r="2027" customFormat="false" ht="15" hidden="false" customHeight="false" outlineLevel="0" collapsed="false">
      <c r="A2027" s="7" t="s">
        <v>5246</v>
      </c>
      <c r="B2027" s="7" t="n">
        <v>814</v>
      </c>
      <c r="C2027" s="7" t="s">
        <v>23</v>
      </c>
      <c r="D2027" s="7" t="s">
        <v>5247</v>
      </c>
      <c r="E2027" s="7" t="s">
        <v>5248</v>
      </c>
      <c r="F2027" s="7" t="n">
        <v>5875</v>
      </c>
      <c r="G2027" s="7" t="n">
        <v>194</v>
      </c>
      <c r="H2027" s="7" t="n">
        <v>0</v>
      </c>
      <c r="I2027" s="7" t="n">
        <v>17</v>
      </c>
      <c r="J2027" s="7" t="s">
        <v>7573</v>
      </c>
      <c r="K2027" s="7" t="s">
        <v>7573</v>
      </c>
    </row>
    <row r="2028" customFormat="false" ht="15" hidden="false" customHeight="false" outlineLevel="0" collapsed="false">
      <c r="A2028" s="7" t="s">
        <v>5249</v>
      </c>
      <c r="B2028" s="7" t="n">
        <v>775</v>
      </c>
      <c r="C2028" s="7" t="s">
        <v>23</v>
      </c>
      <c r="D2028" s="7" t="s">
        <v>5250</v>
      </c>
      <c r="E2028" s="7" t="s">
        <v>5251</v>
      </c>
      <c r="F2028" s="7" t="n">
        <v>12938</v>
      </c>
      <c r="G2028" s="7" t="n">
        <v>137</v>
      </c>
      <c r="H2028" s="7" t="n">
        <v>0</v>
      </c>
      <c r="I2028" s="7" t="n">
        <v>28</v>
      </c>
      <c r="J2028" s="7" t="s">
        <v>7573</v>
      </c>
      <c r="K2028" s="7" t="s">
        <v>7573</v>
      </c>
    </row>
    <row r="2029" customFormat="false" ht="15" hidden="false" customHeight="false" outlineLevel="0" collapsed="false">
      <c r="A2029" s="7" t="s">
        <v>5252</v>
      </c>
      <c r="B2029" s="7" t="n">
        <v>785</v>
      </c>
      <c r="C2029" s="7" t="s">
        <v>23</v>
      </c>
      <c r="E2029" s="7" t="s">
        <v>5253</v>
      </c>
      <c r="F2029" s="7" t="n">
        <v>11859</v>
      </c>
      <c r="G2029" s="7" t="n">
        <v>93</v>
      </c>
      <c r="H2029" s="7" t="n">
        <v>0</v>
      </c>
      <c r="I2029" s="7" t="n">
        <v>35</v>
      </c>
      <c r="J2029" s="7" t="s">
        <v>7573</v>
      </c>
      <c r="K2029" s="7" t="s">
        <v>7573</v>
      </c>
    </row>
    <row r="2030" customFormat="false" ht="15" hidden="false" customHeight="false" outlineLevel="0" collapsed="false">
      <c r="A2030" s="7" t="s">
        <v>5254</v>
      </c>
      <c r="B2030" s="7" t="n">
        <v>1415</v>
      </c>
      <c r="C2030" s="7" t="s">
        <v>23</v>
      </c>
      <c r="D2030" s="7" t="s">
        <v>5255</v>
      </c>
      <c r="E2030" s="7" t="s">
        <v>5256</v>
      </c>
      <c r="F2030" s="7" t="n">
        <v>13940</v>
      </c>
      <c r="G2030" s="7" t="n">
        <v>119</v>
      </c>
      <c r="H2030" s="7" t="n">
        <v>0</v>
      </c>
      <c r="I2030" s="7" t="n">
        <v>4</v>
      </c>
      <c r="J2030" s="7" t="s">
        <v>7573</v>
      </c>
      <c r="K2030" s="7" t="s">
        <v>7573</v>
      </c>
    </row>
    <row r="2031" customFormat="false" ht="15" hidden="false" customHeight="false" outlineLevel="0" collapsed="false">
      <c r="A2031" s="7" t="s">
        <v>5257</v>
      </c>
      <c r="B2031" s="7" t="n">
        <v>473</v>
      </c>
      <c r="C2031" s="7" t="s">
        <v>23</v>
      </c>
      <c r="D2031" s="7" t="s">
        <v>5258</v>
      </c>
      <c r="E2031" s="7" t="s">
        <v>5259</v>
      </c>
      <c r="F2031" s="7" t="n">
        <v>10613</v>
      </c>
      <c r="G2031" s="7" t="n">
        <v>87</v>
      </c>
      <c r="H2031" s="7" t="n">
        <v>0</v>
      </c>
      <c r="I2031" s="7" t="n">
        <v>19</v>
      </c>
      <c r="J2031" s="7" t="s">
        <v>7573</v>
      </c>
      <c r="K2031" s="7" t="s">
        <v>7573</v>
      </c>
    </row>
    <row r="2032" customFormat="false" ht="15" hidden="false" customHeight="false" outlineLevel="0" collapsed="false">
      <c r="A2032" s="7" t="s">
        <v>5260</v>
      </c>
      <c r="B2032" s="7" t="n">
        <v>2795</v>
      </c>
      <c r="C2032" s="7" t="s">
        <v>23</v>
      </c>
      <c r="D2032" s="7" t="s">
        <v>5261</v>
      </c>
      <c r="E2032" s="7" t="s">
        <v>5262</v>
      </c>
      <c r="F2032" s="7" t="n">
        <v>25508</v>
      </c>
      <c r="G2032" s="7" t="n">
        <v>229</v>
      </c>
      <c r="H2032" s="7" t="n">
        <v>0</v>
      </c>
      <c r="I2032" s="7" t="n">
        <v>32</v>
      </c>
      <c r="J2032" s="7" t="s">
        <v>7573</v>
      </c>
      <c r="K2032" s="7" t="s">
        <v>7573</v>
      </c>
    </row>
    <row r="2033" customFormat="false" ht="15" hidden="false" customHeight="false" outlineLevel="0" collapsed="false">
      <c r="A2033" s="7" t="s">
        <v>5263</v>
      </c>
      <c r="B2033" s="7" t="n">
        <v>185</v>
      </c>
      <c r="C2033" s="7" t="s">
        <v>23</v>
      </c>
      <c r="D2033" s="7" t="s">
        <v>5264</v>
      </c>
      <c r="E2033" s="7" t="s">
        <v>5265</v>
      </c>
      <c r="F2033" s="7" t="n">
        <v>10294</v>
      </c>
      <c r="G2033" s="7" t="n">
        <v>129</v>
      </c>
      <c r="H2033" s="7" t="n">
        <v>0</v>
      </c>
      <c r="I2033" s="7" t="n">
        <v>20</v>
      </c>
      <c r="J2033" s="7" t="s">
        <v>7573</v>
      </c>
      <c r="K2033" s="7" t="s">
        <v>7573</v>
      </c>
    </row>
    <row r="2034" customFormat="false" ht="15" hidden="false" customHeight="false" outlineLevel="0" collapsed="false">
      <c r="A2034" s="7" t="s">
        <v>5266</v>
      </c>
      <c r="B2034" s="7" t="n">
        <v>147</v>
      </c>
      <c r="C2034" s="7" t="s">
        <v>23</v>
      </c>
      <c r="F2034" s="7" t="n">
        <v>15034</v>
      </c>
      <c r="G2034" s="7" t="n">
        <v>63</v>
      </c>
      <c r="H2034" s="7" t="n">
        <v>0</v>
      </c>
      <c r="I2034" s="7" t="n">
        <v>1</v>
      </c>
      <c r="J2034" s="7" t="s">
        <v>7573</v>
      </c>
      <c r="K2034" s="7" t="s">
        <v>7573</v>
      </c>
    </row>
    <row r="2035" customFormat="false" ht="15" hidden="false" customHeight="false" outlineLevel="0" collapsed="false">
      <c r="A2035" s="7" t="s">
        <v>5267</v>
      </c>
      <c r="B2035" s="7" t="n">
        <v>137</v>
      </c>
      <c r="C2035" s="7" t="s">
        <v>23</v>
      </c>
      <c r="F2035" s="7" t="n">
        <v>7072</v>
      </c>
      <c r="G2035" s="7" t="n">
        <v>60</v>
      </c>
      <c r="H2035" s="7" t="n">
        <v>0</v>
      </c>
      <c r="I2035" s="7" t="n">
        <v>1</v>
      </c>
      <c r="J2035" s="7" t="s">
        <v>7573</v>
      </c>
      <c r="K2035" s="7" t="s">
        <v>7573</v>
      </c>
    </row>
    <row r="2036" customFormat="false" ht="15" hidden="false" customHeight="false" outlineLevel="0" collapsed="false">
      <c r="A2036" s="7" t="s">
        <v>5268</v>
      </c>
      <c r="B2036" s="7" t="n">
        <v>912</v>
      </c>
      <c r="C2036" s="7" t="s">
        <v>23</v>
      </c>
      <c r="D2036" s="7" t="s">
        <v>5269</v>
      </c>
      <c r="E2036" s="7" t="s">
        <v>5270</v>
      </c>
      <c r="F2036" s="7" t="n">
        <v>8566</v>
      </c>
      <c r="G2036" s="7" t="n">
        <v>81</v>
      </c>
      <c r="H2036" s="7" t="n">
        <v>0</v>
      </c>
      <c r="I2036" s="7" t="n">
        <v>51</v>
      </c>
      <c r="J2036" s="7" t="s">
        <v>7573</v>
      </c>
      <c r="K2036" s="7" t="s">
        <v>7573</v>
      </c>
    </row>
    <row r="2037" customFormat="false" ht="15" hidden="false" customHeight="false" outlineLevel="0" collapsed="false">
      <c r="A2037" s="7" t="s">
        <v>5271</v>
      </c>
      <c r="B2037" s="7" t="n">
        <v>1520</v>
      </c>
      <c r="C2037" s="7" t="s">
        <v>23</v>
      </c>
      <c r="D2037" s="7" t="s">
        <v>5272</v>
      </c>
      <c r="E2037" s="7" t="s">
        <v>5273</v>
      </c>
      <c r="F2037" s="7" t="n">
        <v>7801</v>
      </c>
      <c r="G2037" s="7" t="n">
        <v>79</v>
      </c>
      <c r="H2037" s="7" t="n">
        <v>0</v>
      </c>
      <c r="I2037" s="7" t="n">
        <v>9</v>
      </c>
      <c r="J2037" s="7" t="s">
        <v>7573</v>
      </c>
      <c r="K2037" s="7" t="s">
        <v>7573</v>
      </c>
    </row>
    <row r="2038" customFormat="false" ht="15" hidden="false" customHeight="false" outlineLevel="0" collapsed="false">
      <c r="A2038" s="7" t="s">
        <v>5274</v>
      </c>
      <c r="B2038" s="7" t="n">
        <v>25864</v>
      </c>
      <c r="C2038" s="7" t="s">
        <v>23</v>
      </c>
      <c r="E2038" s="7" t="s">
        <v>5275</v>
      </c>
      <c r="F2038" s="7" t="n">
        <v>10785</v>
      </c>
      <c r="G2038" s="7" t="n">
        <v>113</v>
      </c>
      <c r="H2038" s="7" t="n">
        <v>0</v>
      </c>
      <c r="I2038" s="7" t="n">
        <v>37</v>
      </c>
      <c r="J2038" s="7" t="s">
        <v>7573</v>
      </c>
      <c r="K2038" s="7" t="s">
        <v>7573</v>
      </c>
    </row>
    <row r="2039" customFormat="false" ht="15" hidden="false" customHeight="false" outlineLevel="0" collapsed="false">
      <c r="A2039" s="7" t="s">
        <v>5276</v>
      </c>
      <c r="B2039" s="7" t="n">
        <v>1581</v>
      </c>
      <c r="C2039" s="7" t="s">
        <v>23</v>
      </c>
      <c r="D2039" s="7" t="s">
        <v>5277</v>
      </c>
      <c r="E2039" s="7" t="s">
        <v>5278</v>
      </c>
      <c r="F2039" s="7" t="n">
        <v>6063</v>
      </c>
      <c r="G2039" s="7" t="n">
        <v>95</v>
      </c>
      <c r="H2039" s="7" t="n">
        <v>0</v>
      </c>
      <c r="I2039" s="7" t="n">
        <v>13</v>
      </c>
      <c r="J2039" s="7" t="s">
        <v>7573</v>
      </c>
      <c r="K2039" s="7" t="s">
        <v>7573</v>
      </c>
    </row>
    <row r="2040" customFormat="false" ht="15" hidden="false" customHeight="false" outlineLevel="0" collapsed="false">
      <c r="A2040" s="7" t="s">
        <v>5279</v>
      </c>
      <c r="B2040" s="7" t="n">
        <v>282</v>
      </c>
      <c r="C2040" s="7" t="s">
        <v>23</v>
      </c>
      <c r="E2040" s="7" t="s">
        <v>5280</v>
      </c>
      <c r="F2040" s="7" t="n">
        <v>12867</v>
      </c>
      <c r="G2040" s="7" t="n">
        <v>86</v>
      </c>
      <c r="H2040" s="7" t="n">
        <v>0</v>
      </c>
      <c r="I2040" s="7" t="n">
        <v>39</v>
      </c>
      <c r="J2040" s="7" t="s">
        <v>7573</v>
      </c>
      <c r="K2040" s="7" t="s">
        <v>7573</v>
      </c>
    </row>
    <row r="2041" customFormat="false" ht="15" hidden="false" customHeight="false" outlineLevel="0" collapsed="false">
      <c r="A2041" s="7" t="s">
        <v>5281</v>
      </c>
      <c r="B2041" s="7" t="n">
        <v>635</v>
      </c>
      <c r="C2041" s="7" t="s">
        <v>23</v>
      </c>
      <c r="D2041" s="7" t="s">
        <v>5282</v>
      </c>
      <c r="E2041" s="7" t="s">
        <v>5283</v>
      </c>
      <c r="F2041" s="7" t="n">
        <v>7697</v>
      </c>
      <c r="G2041" s="7" t="n">
        <v>63</v>
      </c>
      <c r="H2041" s="7" t="n">
        <v>0</v>
      </c>
      <c r="I2041" s="7" t="n">
        <v>17</v>
      </c>
      <c r="J2041" s="7" t="s">
        <v>7573</v>
      </c>
      <c r="K2041" s="7" t="s">
        <v>7573</v>
      </c>
    </row>
    <row r="2042" customFormat="false" ht="15" hidden="false" customHeight="false" outlineLevel="0" collapsed="false">
      <c r="A2042" s="7" t="s">
        <v>5284</v>
      </c>
      <c r="B2042" s="7" t="n">
        <v>104</v>
      </c>
      <c r="C2042" s="7" t="s">
        <v>23</v>
      </c>
      <c r="D2042" s="7" t="s">
        <v>5285</v>
      </c>
      <c r="E2042" s="7" t="s">
        <v>5286</v>
      </c>
      <c r="F2042" s="7" t="n">
        <v>8678</v>
      </c>
      <c r="G2042" s="7" t="n">
        <v>117</v>
      </c>
      <c r="H2042" s="7" t="n">
        <v>0</v>
      </c>
      <c r="I2042" s="7" t="n">
        <v>23</v>
      </c>
      <c r="J2042" s="7" t="s">
        <v>7573</v>
      </c>
      <c r="K2042" s="7" t="s">
        <v>7573</v>
      </c>
    </row>
    <row r="2043" customFormat="false" ht="15" hidden="false" customHeight="false" outlineLevel="0" collapsed="false">
      <c r="A2043" s="7" t="s">
        <v>5287</v>
      </c>
      <c r="B2043" s="7" t="n">
        <v>305</v>
      </c>
      <c r="C2043" s="7" t="s">
        <v>23</v>
      </c>
      <c r="D2043" s="7" t="s">
        <v>5288</v>
      </c>
      <c r="E2043" s="7" t="s">
        <v>5289</v>
      </c>
      <c r="F2043" s="7" t="n">
        <v>13273</v>
      </c>
      <c r="G2043" s="7" t="n">
        <v>159</v>
      </c>
      <c r="H2043" s="7" t="n">
        <v>0</v>
      </c>
      <c r="I2043" s="7" t="n">
        <v>8</v>
      </c>
      <c r="J2043" s="7" t="s">
        <v>7573</v>
      </c>
      <c r="K2043" s="7" t="s">
        <v>7573</v>
      </c>
    </row>
    <row r="2044" customFormat="false" ht="15" hidden="false" customHeight="false" outlineLevel="0" collapsed="false">
      <c r="A2044" s="7" t="s">
        <v>5290</v>
      </c>
      <c r="B2044" s="7" t="n">
        <v>4815</v>
      </c>
      <c r="C2044" s="7" t="s">
        <v>23</v>
      </c>
      <c r="D2044" s="7" t="s">
        <v>5291</v>
      </c>
      <c r="E2044" s="7" t="s">
        <v>5292</v>
      </c>
      <c r="F2044" s="7" t="n">
        <v>135251</v>
      </c>
      <c r="G2044" s="7" t="n">
        <v>369</v>
      </c>
      <c r="H2044" s="7" t="n">
        <v>0</v>
      </c>
      <c r="I2044" s="7" t="n">
        <v>52</v>
      </c>
      <c r="J2044" s="7" t="s">
        <v>7573</v>
      </c>
      <c r="K2044" s="7" t="s">
        <v>7573</v>
      </c>
    </row>
    <row r="2045" customFormat="false" ht="15" hidden="false" customHeight="false" outlineLevel="0" collapsed="false">
      <c r="A2045" s="7" t="s">
        <v>5293</v>
      </c>
      <c r="B2045" s="7" t="n">
        <v>1238</v>
      </c>
      <c r="C2045" s="7" t="s">
        <v>23</v>
      </c>
      <c r="E2045" s="7" t="s">
        <v>5294</v>
      </c>
      <c r="F2045" s="7" t="n">
        <v>8768</v>
      </c>
      <c r="G2045" s="7" t="n">
        <v>95</v>
      </c>
      <c r="H2045" s="7" t="n">
        <v>0</v>
      </c>
      <c r="I2045" s="7" t="n">
        <v>6</v>
      </c>
      <c r="J2045" s="7" t="s">
        <v>7573</v>
      </c>
      <c r="K2045" s="7" t="s">
        <v>7573</v>
      </c>
    </row>
    <row r="2046" customFormat="false" ht="15" hidden="false" customHeight="false" outlineLevel="0" collapsed="false">
      <c r="A2046" s="7" t="s">
        <v>5295</v>
      </c>
      <c r="B2046" s="7" t="n">
        <v>216</v>
      </c>
      <c r="C2046" s="7" t="s">
        <v>23</v>
      </c>
      <c r="D2046" s="7" t="s">
        <v>5296</v>
      </c>
      <c r="E2046" s="7" t="s">
        <v>5297</v>
      </c>
      <c r="F2046" s="7" t="n">
        <v>20102</v>
      </c>
      <c r="G2046" s="7" t="n">
        <v>111</v>
      </c>
      <c r="H2046" s="7" t="n">
        <v>4</v>
      </c>
      <c r="I2046" s="7" t="n">
        <v>254</v>
      </c>
      <c r="J2046" s="7" t="s">
        <v>7573</v>
      </c>
      <c r="K2046" s="7" t="s">
        <v>7573</v>
      </c>
    </row>
    <row r="2047" customFormat="false" ht="15" hidden="false" customHeight="false" outlineLevel="0" collapsed="false">
      <c r="A2047" s="7" t="s">
        <v>5298</v>
      </c>
      <c r="B2047" s="7" t="n">
        <v>158</v>
      </c>
      <c r="C2047" s="7" t="s">
        <v>23</v>
      </c>
      <c r="D2047" s="7" t="s">
        <v>5299</v>
      </c>
      <c r="E2047" s="7" t="s">
        <v>5300</v>
      </c>
      <c r="F2047" s="7" t="n">
        <v>7947</v>
      </c>
      <c r="G2047" s="7" t="n">
        <v>80</v>
      </c>
      <c r="H2047" s="7" t="n">
        <v>0</v>
      </c>
      <c r="I2047" s="7" t="n">
        <v>3</v>
      </c>
      <c r="J2047" s="7" t="s">
        <v>7573</v>
      </c>
      <c r="K2047" s="7" t="s">
        <v>7573</v>
      </c>
    </row>
    <row r="2048" customFormat="false" ht="15" hidden="false" customHeight="false" outlineLevel="0" collapsed="false">
      <c r="A2048" s="7" t="s">
        <v>5301</v>
      </c>
      <c r="B2048" s="7" t="n">
        <v>113</v>
      </c>
      <c r="C2048" s="7" t="s">
        <v>23</v>
      </c>
      <c r="E2048" s="7" t="s">
        <v>5302</v>
      </c>
      <c r="F2048" s="7" t="n">
        <v>7102</v>
      </c>
      <c r="G2048" s="7" t="n">
        <v>114</v>
      </c>
      <c r="H2048" s="7" t="n">
        <v>0</v>
      </c>
      <c r="I2048" s="7" t="n">
        <v>633</v>
      </c>
      <c r="J2048" s="7" t="s">
        <v>7573</v>
      </c>
      <c r="K2048" s="7" t="s">
        <v>7573</v>
      </c>
    </row>
    <row r="2049" customFormat="false" ht="15" hidden="false" customHeight="false" outlineLevel="0" collapsed="false">
      <c r="A2049" s="7" t="s">
        <v>5303</v>
      </c>
      <c r="B2049" s="7" t="n">
        <v>1772</v>
      </c>
      <c r="C2049" s="7" t="s">
        <v>23</v>
      </c>
      <c r="D2049" s="7" t="s">
        <v>5304</v>
      </c>
      <c r="E2049" s="7" t="s">
        <v>5305</v>
      </c>
      <c r="F2049" s="7" t="n">
        <v>21487</v>
      </c>
      <c r="G2049" s="7" t="n">
        <v>170</v>
      </c>
      <c r="H2049" s="7" t="n">
        <v>0</v>
      </c>
      <c r="I2049" s="7" t="n">
        <v>24</v>
      </c>
      <c r="J2049" s="7" t="s">
        <v>7573</v>
      </c>
      <c r="K2049" s="7" t="s">
        <v>7573</v>
      </c>
    </row>
    <row r="2050" customFormat="false" ht="15" hidden="false" customHeight="false" outlineLevel="0" collapsed="false">
      <c r="A2050" s="7" t="s">
        <v>5306</v>
      </c>
      <c r="B2050" s="7" t="n">
        <v>520</v>
      </c>
      <c r="C2050" s="7" t="s">
        <v>23</v>
      </c>
      <c r="D2050" s="7" t="s">
        <v>5307</v>
      </c>
      <c r="E2050" s="7" t="s">
        <v>5308</v>
      </c>
      <c r="F2050" s="7" t="n">
        <v>6819</v>
      </c>
      <c r="G2050" s="7" t="n">
        <v>56</v>
      </c>
      <c r="H2050" s="7" t="n">
        <v>4</v>
      </c>
      <c r="I2050" s="7" t="n">
        <v>7</v>
      </c>
      <c r="J2050" s="7" t="s">
        <v>7573</v>
      </c>
      <c r="K2050" s="7" t="s">
        <v>7573</v>
      </c>
    </row>
    <row r="2051" customFormat="false" ht="15" hidden="false" customHeight="false" outlineLevel="0" collapsed="false">
      <c r="A2051" s="7" t="s">
        <v>5309</v>
      </c>
      <c r="B2051" s="7" t="n">
        <v>1936</v>
      </c>
      <c r="C2051" s="7" t="s">
        <v>23</v>
      </c>
      <c r="D2051" s="7" t="s">
        <v>5310</v>
      </c>
      <c r="E2051" s="7" t="s">
        <v>5311</v>
      </c>
      <c r="F2051" s="7" t="n">
        <v>182348</v>
      </c>
      <c r="G2051" s="7" t="n">
        <v>739</v>
      </c>
      <c r="H2051" s="7" t="n">
        <v>0</v>
      </c>
      <c r="I2051" s="7" t="n">
        <v>189</v>
      </c>
      <c r="J2051" s="7" t="s">
        <v>7573</v>
      </c>
      <c r="K2051" s="7" t="s">
        <v>7573</v>
      </c>
    </row>
    <row r="2052" customFormat="false" ht="15" hidden="false" customHeight="false" outlineLevel="0" collapsed="false">
      <c r="A2052" s="7" t="s">
        <v>5312</v>
      </c>
      <c r="B2052" s="7" t="n">
        <v>524</v>
      </c>
      <c r="C2052" s="7" t="s">
        <v>23</v>
      </c>
      <c r="D2052" s="7" t="s">
        <v>5313</v>
      </c>
      <c r="E2052" s="7" t="s">
        <v>5314</v>
      </c>
      <c r="F2052" s="7" t="n">
        <v>21834</v>
      </c>
      <c r="G2052" s="7" t="n">
        <v>169</v>
      </c>
      <c r="H2052" s="7" t="n">
        <v>1</v>
      </c>
      <c r="I2052" s="7" t="n">
        <v>57</v>
      </c>
      <c r="J2052" s="7" t="s">
        <v>7573</v>
      </c>
      <c r="K2052" s="7" t="s">
        <v>7573</v>
      </c>
    </row>
    <row r="2053" customFormat="false" ht="15" hidden="false" customHeight="false" outlineLevel="0" collapsed="false">
      <c r="A2053" s="7" t="s">
        <v>5315</v>
      </c>
      <c r="B2053" s="7" t="n">
        <v>101</v>
      </c>
      <c r="C2053" s="7" t="s">
        <v>23</v>
      </c>
      <c r="E2053" s="7" t="s">
        <v>5316</v>
      </c>
      <c r="F2053" s="7" t="n">
        <v>12759</v>
      </c>
      <c r="G2053" s="7" t="n">
        <v>115</v>
      </c>
      <c r="H2053" s="7" t="n">
        <v>0</v>
      </c>
      <c r="I2053" s="7" t="n">
        <v>9</v>
      </c>
      <c r="J2053" s="7" t="s">
        <v>7573</v>
      </c>
      <c r="K2053" s="7" t="s">
        <v>7573</v>
      </c>
    </row>
    <row r="2054" customFormat="false" ht="15" hidden="false" customHeight="false" outlineLevel="0" collapsed="false">
      <c r="A2054" s="7" t="s">
        <v>5317</v>
      </c>
      <c r="B2054" s="7" t="n">
        <v>240</v>
      </c>
      <c r="C2054" s="7" t="s">
        <v>23</v>
      </c>
      <c r="D2054" s="7" t="s">
        <v>5318</v>
      </c>
      <c r="E2054" s="7" t="s">
        <v>5319</v>
      </c>
      <c r="F2054" s="7" t="n">
        <v>11478</v>
      </c>
      <c r="G2054" s="7" t="n">
        <v>103</v>
      </c>
      <c r="H2054" s="7" t="n">
        <v>0</v>
      </c>
      <c r="I2054" s="7" t="n">
        <v>17</v>
      </c>
      <c r="J2054" s="7" t="s">
        <v>7573</v>
      </c>
      <c r="K2054" s="7" t="s">
        <v>7573</v>
      </c>
    </row>
    <row r="2055" customFormat="false" ht="15" hidden="false" customHeight="false" outlineLevel="0" collapsed="false">
      <c r="A2055" s="7" t="s">
        <v>5320</v>
      </c>
      <c r="B2055" s="7" t="n">
        <v>126</v>
      </c>
      <c r="C2055" s="7" t="s">
        <v>23</v>
      </c>
      <c r="E2055" s="7" t="s">
        <v>5321</v>
      </c>
      <c r="F2055" s="7" t="n">
        <v>24791</v>
      </c>
      <c r="G2055" s="7" t="n">
        <v>191</v>
      </c>
      <c r="H2055" s="7" t="n">
        <v>0</v>
      </c>
      <c r="I2055" s="7" t="n">
        <v>12</v>
      </c>
      <c r="J2055" s="7" t="s">
        <v>7573</v>
      </c>
      <c r="K2055" s="7" t="s">
        <v>7573</v>
      </c>
    </row>
    <row r="2056" customFormat="false" ht="15" hidden="false" customHeight="false" outlineLevel="0" collapsed="false">
      <c r="A2056" s="7" t="s">
        <v>5322</v>
      </c>
      <c r="B2056" s="7" t="n">
        <v>433</v>
      </c>
      <c r="C2056" s="7" t="s">
        <v>23</v>
      </c>
      <c r="D2056" s="7" t="s">
        <v>5323</v>
      </c>
      <c r="E2056" s="7" t="s">
        <v>5324</v>
      </c>
      <c r="F2056" s="7" t="n">
        <v>22102</v>
      </c>
      <c r="G2056" s="7" t="n">
        <v>197</v>
      </c>
      <c r="H2056" s="7" t="n">
        <v>0</v>
      </c>
      <c r="I2056" s="7" t="n">
        <v>59</v>
      </c>
      <c r="J2056" s="7" t="s">
        <v>7573</v>
      </c>
      <c r="K2056" s="7" t="s">
        <v>7573</v>
      </c>
    </row>
    <row r="2057" customFormat="false" ht="15" hidden="false" customHeight="false" outlineLevel="0" collapsed="false">
      <c r="A2057" s="7" t="s">
        <v>5325</v>
      </c>
      <c r="B2057" s="7" t="n">
        <v>340</v>
      </c>
      <c r="C2057" s="7" t="s">
        <v>23</v>
      </c>
      <c r="D2057" s="7" t="s">
        <v>5326</v>
      </c>
      <c r="E2057" s="7" t="s">
        <v>5327</v>
      </c>
      <c r="F2057" s="7" t="n">
        <v>8710</v>
      </c>
      <c r="G2057" s="7" t="n">
        <v>81</v>
      </c>
      <c r="H2057" s="7" t="n">
        <v>0</v>
      </c>
      <c r="I2057" s="7" t="n">
        <v>4</v>
      </c>
      <c r="J2057" s="7" t="s">
        <v>7573</v>
      </c>
      <c r="K2057" s="7" t="s">
        <v>7573</v>
      </c>
    </row>
    <row r="2058" customFormat="false" ht="15" hidden="false" customHeight="false" outlineLevel="0" collapsed="false">
      <c r="A2058" s="7" t="s">
        <v>5328</v>
      </c>
      <c r="B2058" s="7" t="n">
        <v>118</v>
      </c>
      <c r="C2058" s="7" t="s">
        <v>23</v>
      </c>
      <c r="D2058" s="7" t="s">
        <v>5329</v>
      </c>
      <c r="E2058" s="7" t="s">
        <v>5330</v>
      </c>
      <c r="F2058" s="7" t="n">
        <v>93858</v>
      </c>
      <c r="G2058" s="7" t="n">
        <v>802</v>
      </c>
      <c r="H2058" s="7" t="n">
        <v>0</v>
      </c>
      <c r="I2058" s="7" t="n">
        <v>17</v>
      </c>
      <c r="J2058" s="7" t="s">
        <v>7573</v>
      </c>
      <c r="K2058" s="7" t="s">
        <v>7573</v>
      </c>
    </row>
    <row r="2059" customFormat="false" ht="15" hidden="false" customHeight="false" outlineLevel="0" collapsed="false">
      <c r="A2059" s="7" t="s">
        <v>5331</v>
      </c>
      <c r="B2059" s="7" t="n">
        <v>168</v>
      </c>
      <c r="C2059" s="7" t="s">
        <v>23</v>
      </c>
      <c r="D2059" s="7" t="s">
        <v>5332</v>
      </c>
      <c r="E2059" s="7" t="s">
        <v>5333</v>
      </c>
      <c r="F2059" s="7" t="n">
        <v>11329</v>
      </c>
      <c r="G2059" s="7" t="n">
        <v>208</v>
      </c>
      <c r="H2059" s="7" t="n">
        <v>0</v>
      </c>
      <c r="I2059" s="7" t="n">
        <v>16</v>
      </c>
      <c r="J2059" s="7" t="s">
        <v>7573</v>
      </c>
      <c r="K2059" s="7" t="s">
        <v>7573</v>
      </c>
    </row>
    <row r="2060" customFormat="false" ht="15" hidden="false" customHeight="false" outlineLevel="0" collapsed="false">
      <c r="A2060" s="7" t="s">
        <v>5334</v>
      </c>
      <c r="B2060" s="7" t="n">
        <v>409</v>
      </c>
      <c r="C2060" s="7" t="s">
        <v>23</v>
      </c>
      <c r="E2060" s="7" t="s">
        <v>5335</v>
      </c>
      <c r="F2060" s="7" t="n">
        <v>5939</v>
      </c>
      <c r="G2060" s="7" t="n">
        <v>66</v>
      </c>
      <c r="H2060" s="7" t="n">
        <v>0</v>
      </c>
      <c r="I2060" s="7" t="n">
        <v>0</v>
      </c>
      <c r="J2060" s="7" t="s">
        <v>7573</v>
      </c>
      <c r="K2060" s="7" t="s">
        <v>7573</v>
      </c>
    </row>
    <row r="2061" customFormat="false" ht="15" hidden="false" customHeight="false" outlineLevel="0" collapsed="false">
      <c r="A2061" s="7" t="s">
        <v>5336</v>
      </c>
      <c r="B2061" s="7" t="n">
        <v>664</v>
      </c>
      <c r="C2061" s="7" t="s">
        <v>23</v>
      </c>
      <c r="E2061" s="7" t="s">
        <v>5337</v>
      </c>
      <c r="F2061" s="7" t="n">
        <v>28402</v>
      </c>
      <c r="G2061" s="7" t="n">
        <v>111</v>
      </c>
      <c r="H2061" s="7" t="n">
        <v>0</v>
      </c>
      <c r="I2061" s="7" t="n">
        <v>5</v>
      </c>
      <c r="J2061" s="7" t="s">
        <v>7573</v>
      </c>
      <c r="K2061" s="7" t="s">
        <v>7573</v>
      </c>
    </row>
    <row r="2062" customFormat="false" ht="15" hidden="false" customHeight="false" outlineLevel="0" collapsed="false">
      <c r="A2062" s="7" t="s">
        <v>5338</v>
      </c>
      <c r="B2062" s="7" t="n">
        <v>2418</v>
      </c>
      <c r="C2062" s="7" t="s">
        <v>23</v>
      </c>
      <c r="D2062" s="7" t="s">
        <v>5339</v>
      </c>
      <c r="E2062" s="7" t="s">
        <v>5340</v>
      </c>
      <c r="F2062" s="7" t="n">
        <v>33524</v>
      </c>
      <c r="G2062" s="7" t="n">
        <v>528</v>
      </c>
      <c r="H2062" s="7" t="n">
        <v>0</v>
      </c>
      <c r="I2062" s="7" t="n">
        <v>105</v>
      </c>
      <c r="J2062" s="7" t="s">
        <v>7573</v>
      </c>
      <c r="K2062" s="7" t="s">
        <v>7573</v>
      </c>
    </row>
    <row r="2063" customFormat="false" ht="15" hidden="false" customHeight="false" outlineLevel="0" collapsed="false">
      <c r="A2063" s="7" t="s">
        <v>5341</v>
      </c>
      <c r="B2063" s="7" t="n">
        <v>2169</v>
      </c>
      <c r="C2063" s="7" t="s">
        <v>23</v>
      </c>
      <c r="E2063" s="7" t="s">
        <v>5342</v>
      </c>
      <c r="F2063" s="7" t="n">
        <v>27556</v>
      </c>
      <c r="G2063" s="7" t="n">
        <v>465</v>
      </c>
      <c r="H2063" s="7" t="n">
        <v>0</v>
      </c>
      <c r="I2063" s="7" t="n">
        <v>3</v>
      </c>
      <c r="J2063" s="7" t="s">
        <v>7573</v>
      </c>
      <c r="K2063" s="7" t="s">
        <v>7573</v>
      </c>
    </row>
    <row r="2064" customFormat="false" ht="15" hidden="false" customHeight="false" outlineLevel="0" collapsed="false">
      <c r="A2064" s="7" t="s">
        <v>5343</v>
      </c>
      <c r="B2064" s="7" t="n">
        <v>272</v>
      </c>
      <c r="C2064" s="7" t="s">
        <v>23</v>
      </c>
      <c r="D2064" s="7" t="s">
        <v>5344</v>
      </c>
      <c r="E2064" s="7" t="s">
        <v>5345</v>
      </c>
      <c r="F2064" s="7" t="n">
        <v>8938</v>
      </c>
      <c r="G2064" s="7" t="n">
        <v>48</v>
      </c>
      <c r="H2064" s="7" t="n">
        <v>0</v>
      </c>
      <c r="I2064" s="7" t="n">
        <v>4</v>
      </c>
      <c r="J2064" s="7" t="s">
        <v>7573</v>
      </c>
      <c r="K2064" s="7" t="s">
        <v>7573</v>
      </c>
    </row>
    <row r="2065" customFormat="false" ht="15" hidden="false" customHeight="false" outlineLevel="0" collapsed="false">
      <c r="A2065" s="7" t="s">
        <v>5346</v>
      </c>
      <c r="B2065" s="7" t="n">
        <v>1024</v>
      </c>
      <c r="C2065" s="7" t="s">
        <v>23</v>
      </c>
      <c r="D2065" s="7" t="s">
        <v>5347</v>
      </c>
      <c r="E2065" s="7" t="s">
        <v>5348</v>
      </c>
      <c r="F2065" s="7" t="n">
        <v>38286</v>
      </c>
      <c r="G2065" s="7" t="n">
        <v>344</v>
      </c>
      <c r="H2065" s="7" t="n">
        <v>0</v>
      </c>
      <c r="I2065" s="7" t="n">
        <v>6</v>
      </c>
      <c r="J2065" s="7" t="s">
        <v>7573</v>
      </c>
      <c r="K2065" s="7" t="s">
        <v>7573</v>
      </c>
    </row>
    <row r="2066" customFormat="false" ht="15" hidden="false" customHeight="false" outlineLevel="0" collapsed="false">
      <c r="A2066" s="7" t="s">
        <v>5349</v>
      </c>
      <c r="B2066" s="7" t="n">
        <v>189</v>
      </c>
      <c r="C2066" s="7" t="s">
        <v>23</v>
      </c>
      <c r="D2066" s="7" t="s">
        <v>5350</v>
      </c>
      <c r="E2066" s="7" t="s">
        <v>5351</v>
      </c>
      <c r="F2066" s="7" t="n">
        <v>41793</v>
      </c>
      <c r="G2066" s="7" t="n">
        <v>113</v>
      </c>
      <c r="H2066" s="7" t="n">
        <v>0</v>
      </c>
      <c r="I2066" s="7" t="n">
        <v>17</v>
      </c>
      <c r="J2066" s="7" t="s">
        <v>7573</v>
      </c>
      <c r="K2066" s="7" t="s">
        <v>7573</v>
      </c>
    </row>
    <row r="2067" customFormat="false" ht="15" hidden="false" customHeight="false" outlineLevel="0" collapsed="false">
      <c r="A2067" s="7" t="s">
        <v>5352</v>
      </c>
      <c r="B2067" s="7" t="n">
        <v>243</v>
      </c>
      <c r="C2067" s="7" t="s">
        <v>23</v>
      </c>
      <c r="D2067" s="7" t="s">
        <v>5353</v>
      </c>
      <c r="E2067" s="7" t="s">
        <v>5354</v>
      </c>
      <c r="F2067" s="7" t="n">
        <v>5244</v>
      </c>
      <c r="G2067" s="7" t="n">
        <v>39</v>
      </c>
      <c r="H2067" s="7" t="n">
        <v>0</v>
      </c>
      <c r="I2067" s="7" t="n">
        <v>5</v>
      </c>
      <c r="J2067" s="7" t="s">
        <v>7573</v>
      </c>
      <c r="K2067" s="7" t="s">
        <v>7573</v>
      </c>
    </row>
    <row r="2068" customFormat="false" ht="15" hidden="false" customHeight="false" outlineLevel="0" collapsed="false">
      <c r="A2068" s="7" t="s">
        <v>5355</v>
      </c>
      <c r="B2068" s="7" t="n">
        <v>636</v>
      </c>
      <c r="C2068" s="7" t="s">
        <v>23</v>
      </c>
      <c r="F2068" s="7" t="n">
        <v>5097</v>
      </c>
      <c r="G2068" s="7" t="n">
        <v>49</v>
      </c>
      <c r="H2068" s="7" t="n">
        <v>0</v>
      </c>
      <c r="I2068" s="7" t="n">
        <v>55</v>
      </c>
      <c r="J2068" s="7" t="s">
        <v>7573</v>
      </c>
      <c r="K2068" s="7" t="s">
        <v>7573</v>
      </c>
    </row>
    <row r="2069" customFormat="false" ht="15" hidden="false" customHeight="false" outlineLevel="0" collapsed="false">
      <c r="A2069" s="7" t="s">
        <v>5356</v>
      </c>
      <c r="B2069" s="7" t="n">
        <v>172043</v>
      </c>
      <c r="C2069" s="7" t="s">
        <v>23</v>
      </c>
      <c r="D2069" s="7" t="s">
        <v>5357</v>
      </c>
      <c r="E2069" s="7" t="s">
        <v>5358</v>
      </c>
      <c r="F2069" s="7" t="n">
        <v>43006</v>
      </c>
      <c r="G2069" s="7" t="n">
        <v>1288</v>
      </c>
      <c r="H2069" s="7" t="n">
        <v>0</v>
      </c>
      <c r="I2069" s="7" t="n">
        <v>69</v>
      </c>
      <c r="J2069" s="7" t="s">
        <v>7573</v>
      </c>
      <c r="K2069" s="7" t="s">
        <v>7573</v>
      </c>
    </row>
    <row r="2070" customFormat="false" ht="15" hidden="false" customHeight="false" outlineLevel="0" collapsed="false">
      <c r="A2070" s="7" t="s">
        <v>5359</v>
      </c>
      <c r="B2070" s="7" t="n">
        <v>1120</v>
      </c>
      <c r="C2070" s="7" t="s">
        <v>23</v>
      </c>
      <c r="D2070" s="7" t="s">
        <v>5360</v>
      </c>
      <c r="E2070" s="7" t="s">
        <v>5361</v>
      </c>
      <c r="F2070" s="7" t="n">
        <v>13751</v>
      </c>
      <c r="G2070" s="7" t="n">
        <v>138</v>
      </c>
      <c r="H2070" s="7" t="n">
        <v>0</v>
      </c>
      <c r="I2070" s="7" t="n">
        <v>132</v>
      </c>
      <c r="J2070" s="7" t="s">
        <v>7573</v>
      </c>
      <c r="K2070" s="7" t="s">
        <v>7573</v>
      </c>
    </row>
    <row r="2071" customFormat="false" ht="15" hidden="false" customHeight="false" outlineLevel="0" collapsed="false">
      <c r="A2071" s="7" t="s">
        <v>5362</v>
      </c>
      <c r="B2071" s="7" t="n">
        <v>411</v>
      </c>
      <c r="C2071" s="7" t="s">
        <v>23</v>
      </c>
      <c r="E2071" s="7" t="s">
        <v>5363</v>
      </c>
      <c r="F2071" s="7" t="n">
        <v>61681</v>
      </c>
      <c r="G2071" s="7" t="n">
        <v>491</v>
      </c>
      <c r="H2071" s="7" t="n">
        <v>0</v>
      </c>
      <c r="I2071" s="7" t="n">
        <v>19</v>
      </c>
      <c r="J2071" s="7" t="s">
        <v>7573</v>
      </c>
      <c r="K2071" s="7" t="s">
        <v>7573</v>
      </c>
    </row>
    <row r="2072" customFormat="false" ht="15" hidden="false" customHeight="false" outlineLevel="0" collapsed="false">
      <c r="A2072" s="7" t="s">
        <v>5364</v>
      </c>
      <c r="B2072" s="7" t="n">
        <v>210</v>
      </c>
      <c r="C2072" s="7" t="s">
        <v>23</v>
      </c>
      <c r="D2072" s="7" t="s">
        <v>5365</v>
      </c>
      <c r="E2072" s="7" t="s">
        <v>5366</v>
      </c>
      <c r="F2072" s="7" t="n">
        <v>5439</v>
      </c>
      <c r="G2072" s="7" t="n">
        <v>41</v>
      </c>
      <c r="H2072" s="7" t="n">
        <v>0</v>
      </c>
      <c r="I2072" s="7" t="n">
        <v>3</v>
      </c>
      <c r="J2072" s="7" t="s">
        <v>7573</v>
      </c>
      <c r="K2072" s="7" t="s">
        <v>7573</v>
      </c>
    </row>
    <row r="2073" customFormat="false" ht="15" hidden="false" customHeight="false" outlineLevel="0" collapsed="false">
      <c r="A2073" s="7" t="s">
        <v>5367</v>
      </c>
      <c r="B2073" s="7" t="n">
        <v>154</v>
      </c>
      <c r="C2073" s="7" t="s">
        <v>23</v>
      </c>
      <c r="D2073" s="7" t="s">
        <v>5368</v>
      </c>
      <c r="E2073" s="7" t="s">
        <v>5369</v>
      </c>
      <c r="F2073" s="7" t="n">
        <v>107185</v>
      </c>
      <c r="G2073" s="7" t="n">
        <v>883</v>
      </c>
      <c r="H2073" s="7" t="n">
        <v>0</v>
      </c>
      <c r="I2073" s="7" t="n">
        <v>12</v>
      </c>
      <c r="J2073" s="7" t="s">
        <v>7573</v>
      </c>
      <c r="K2073" s="7" t="s">
        <v>7573</v>
      </c>
    </row>
    <row r="2074" customFormat="false" ht="15" hidden="false" customHeight="false" outlineLevel="0" collapsed="false">
      <c r="A2074" s="7" t="s">
        <v>5370</v>
      </c>
      <c r="B2074" s="7" t="n">
        <v>5437</v>
      </c>
      <c r="C2074" s="7" t="s">
        <v>23</v>
      </c>
      <c r="D2074" s="7" t="s">
        <v>5371</v>
      </c>
      <c r="E2074" s="7" t="s">
        <v>5372</v>
      </c>
      <c r="F2074" s="7" t="n">
        <v>10947</v>
      </c>
      <c r="G2074" s="7" t="n">
        <v>88</v>
      </c>
      <c r="H2074" s="7" t="n">
        <v>0</v>
      </c>
      <c r="I2074" s="7" t="n">
        <v>55</v>
      </c>
      <c r="J2074" s="7" t="s">
        <v>7573</v>
      </c>
      <c r="K2074" s="7" t="s">
        <v>7573</v>
      </c>
    </row>
    <row r="2075" customFormat="false" ht="15" hidden="false" customHeight="false" outlineLevel="0" collapsed="false">
      <c r="A2075" s="7" t="s">
        <v>5373</v>
      </c>
      <c r="B2075" s="7" t="n">
        <v>422</v>
      </c>
      <c r="C2075" s="7" t="s">
        <v>23</v>
      </c>
      <c r="E2075" s="7" t="s">
        <v>5374</v>
      </c>
      <c r="F2075" s="7" t="n">
        <v>6134</v>
      </c>
      <c r="G2075" s="7" t="n">
        <v>84</v>
      </c>
      <c r="H2075" s="7" t="n">
        <v>0</v>
      </c>
      <c r="I2075" s="7" t="n">
        <v>15</v>
      </c>
      <c r="J2075" s="7" t="s">
        <v>7573</v>
      </c>
      <c r="K2075" s="7" t="s">
        <v>7573</v>
      </c>
    </row>
    <row r="2076" customFormat="false" ht="15" hidden="false" customHeight="false" outlineLevel="0" collapsed="false">
      <c r="A2076" s="7" t="s">
        <v>5375</v>
      </c>
      <c r="B2076" s="7" t="n">
        <v>108</v>
      </c>
      <c r="C2076" s="7" t="s">
        <v>23</v>
      </c>
      <c r="E2076" s="7" t="s">
        <v>5376</v>
      </c>
      <c r="F2076" s="7" t="n">
        <v>10074</v>
      </c>
      <c r="G2076" s="7" t="n">
        <v>116</v>
      </c>
      <c r="H2076" s="7" t="n">
        <v>0</v>
      </c>
      <c r="I2076" s="7" t="n">
        <v>25</v>
      </c>
      <c r="J2076" s="7" t="s">
        <v>7573</v>
      </c>
      <c r="K2076" s="7" t="s">
        <v>7573</v>
      </c>
    </row>
    <row r="2077" customFormat="false" ht="15" hidden="false" customHeight="false" outlineLevel="0" collapsed="false">
      <c r="A2077" s="7" t="s">
        <v>5377</v>
      </c>
      <c r="B2077" s="7" t="n">
        <v>128</v>
      </c>
      <c r="C2077" s="7" t="s">
        <v>23</v>
      </c>
      <c r="E2077" s="7" t="s">
        <v>5378</v>
      </c>
      <c r="F2077" s="7" t="n">
        <v>9822</v>
      </c>
      <c r="G2077" s="7" t="n">
        <v>39</v>
      </c>
      <c r="H2077" s="7" t="n">
        <v>0</v>
      </c>
      <c r="I2077" s="7" t="n">
        <v>1</v>
      </c>
      <c r="J2077" s="7" t="s">
        <v>7573</v>
      </c>
      <c r="K2077" s="7" t="s">
        <v>7573</v>
      </c>
    </row>
    <row r="2078" customFormat="false" ht="15" hidden="false" customHeight="false" outlineLevel="0" collapsed="false">
      <c r="A2078" s="7" t="s">
        <v>5379</v>
      </c>
      <c r="B2078" s="7" t="n">
        <v>366</v>
      </c>
      <c r="C2078" s="7" t="s">
        <v>23</v>
      </c>
      <c r="E2078" s="7" t="s">
        <v>5380</v>
      </c>
      <c r="F2078" s="7" t="n">
        <v>6324</v>
      </c>
      <c r="G2078" s="7" t="n">
        <v>82</v>
      </c>
      <c r="H2078" s="7" t="n">
        <v>0</v>
      </c>
      <c r="I2078" s="7" t="n">
        <v>93</v>
      </c>
      <c r="J2078" s="7" t="s">
        <v>7573</v>
      </c>
      <c r="K2078" s="7" t="s">
        <v>7573</v>
      </c>
    </row>
    <row r="2079" customFormat="false" ht="15" hidden="false" customHeight="false" outlineLevel="0" collapsed="false">
      <c r="A2079" s="7" t="s">
        <v>5381</v>
      </c>
      <c r="B2079" s="7" t="n">
        <v>118</v>
      </c>
      <c r="C2079" s="7" t="s">
        <v>23</v>
      </c>
      <c r="D2079" s="7" t="s">
        <v>5382</v>
      </c>
      <c r="E2079" s="7" t="s">
        <v>5383</v>
      </c>
      <c r="F2079" s="7" t="n">
        <v>160516</v>
      </c>
      <c r="G2079" s="7" t="n">
        <v>946</v>
      </c>
      <c r="H2079" s="7" t="n">
        <v>0</v>
      </c>
      <c r="I2079" s="7" t="n">
        <v>28</v>
      </c>
      <c r="J2079" s="7" t="s">
        <v>7573</v>
      </c>
      <c r="K2079" s="7" t="s">
        <v>7573</v>
      </c>
    </row>
    <row r="2080" customFormat="false" ht="15" hidden="false" customHeight="false" outlineLevel="0" collapsed="false">
      <c r="A2080" s="7" t="s">
        <v>5384</v>
      </c>
      <c r="B2080" s="7" t="n">
        <v>385</v>
      </c>
      <c r="C2080" s="7" t="s">
        <v>23</v>
      </c>
      <c r="D2080" s="7" t="s">
        <v>5385</v>
      </c>
      <c r="E2080" s="7" t="s">
        <v>5386</v>
      </c>
      <c r="F2080" s="7" t="n">
        <v>95444</v>
      </c>
      <c r="G2080" s="7" t="n">
        <v>756</v>
      </c>
      <c r="H2080" s="7" t="n">
        <v>0</v>
      </c>
      <c r="I2080" s="7" t="n">
        <v>129</v>
      </c>
      <c r="J2080" s="7" t="s">
        <v>7573</v>
      </c>
      <c r="K2080" s="7" t="s">
        <v>7573</v>
      </c>
    </row>
    <row r="2081" customFormat="false" ht="15" hidden="false" customHeight="false" outlineLevel="0" collapsed="false">
      <c r="A2081" s="7" t="s">
        <v>5387</v>
      </c>
      <c r="B2081" s="7" t="n">
        <v>102</v>
      </c>
      <c r="C2081" s="7" t="s">
        <v>23</v>
      </c>
      <c r="D2081" s="7" t="s">
        <v>5388</v>
      </c>
      <c r="E2081" s="7" t="s">
        <v>5389</v>
      </c>
      <c r="F2081" s="7" t="n">
        <v>7667</v>
      </c>
      <c r="G2081" s="7" t="n">
        <v>89</v>
      </c>
      <c r="H2081" s="7" t="n">
        <v>0</v>
      </c>
      <c r="I2081" s="7" t="n">
        <v>4</v>
      </c>
      <c r="J2081" s="7" t="s">
        <v>7573</v>
      </c>
      <c r="K2081" s="7" t="s">
        <v>7573</v>
      </c>
    </row>
    <row r="2082" customFormat="false" ht="15" hidden="false" customHeight="false" outlineLevel="0" collapsed="false">
      <c r="A2082" s="7" t="s">
        <v>5390</v>
      </c>
      <c r="B2082" s="7" t="n">
        <v>178</v>
      </c>
      <c r="C2082" s="7" t="s">
        <v>23</v>
      </c>
      <c r="D2082" s="7" t="s">
        <v>5391</v>
      </c>
      <c r="E2082" s="7" t="s">
        <v>5392</v>
      </c>
      <c r="F2082" s="7" t="n">
        <v>13163</v>
      </c>
      <c r="G2082" s="7" t="n">
        <v>81</v>
      </c>
      <c r="H2082" s="7" t="n">
        <v>0</v>
      </c>
      <c r="I2082" s="7" t="n">
        <v>3</v>
      </c>
      <c r="J2082" s="7" t="s">
        <v>7573</v>
      </c>
      <c r="K2082" s="7" t="s">
        <v>7573</v>
      </c>
    </row>
    <row r="2083" customFormat="false" ht="15" hidden="false" customHeight="false" outlineLevel="0" collapsed="false">
      <c r="A2083" s="7" t="s">
        <v>5393</v>
      </c>
      <c r="B2083" s="7" t="n">
        <v>464</v>
      </c>
      <c r="C2083" s="7" t="s">
        <v>23</v>
      </c>
      <c r="D2083" s="7" t="s">
        <v>5394</v>
      </c>
      <c r="E2083" s="7" t="s">
        <v>5395</v>
      </c>
      <c r="F2083" s="7" t="n">
        <v>5106</v>
      </c>
      <c r="G2083" s="7" t="n">
        <v>52</v>
      </c>
      <c r="H2083" s="7" t="n">
        <v>0</v>
      </c>
      <c r="I2083" s="7" t="n">
        <v>13</v>
      </c>
      <c r="J2083" s="7" t="s">
        <v>7573</v>
      </c>
      <c r="K2083" s="7" t="s">
        <v>7573</v>
      </c>
    </row>
    <row r="2084" customFormat="false" ht="15" hidden="false" customHeight="false" outlineLevel="0" collapsed="false">
      <c r="A2084" s="7" t="s">
        <v>5396</v>
      </c>
      <c r="B2084" s="7" t="n">
        <v>123</v>
      </c>
      <c r="C2084" s="7" t="s">
        <v>23</v>
      </c>
      <c r="E2084" s="7" t="s">
        <v>5397</v>
      </c>
      <c r="F2084" s="7" t="n">
        <v>5759</v>
      </c>
      <c r="G2084" s="7" t="n">
        <v>42</v>
      </c>
      <c r="H2084" s="7" t="n">
        <v>27</v>
      </c>
      <c r="I2084" s="7" t="n">
        <v>3</v>
      </c>
      <c r="J2084" s="7" t="s">
        <v>7573</v>
      </c>
      <c r="K2084" s="7" t="s">
        <v>7573</v>
      </c>
    </row>
    <row r="2085" customFormat="false" ht="15" hidden="false" customHeight="false" outlineLevel="0" collapsed="false">
      <c r="A2085" s="7" t="s">
        <v>5398</v>
      </c>
      <c r="B2085" s="7" t="n">
        <v>2856</v>
      </c>
      <c r="C2085" s="7" t="s">
        <v>23</v>
      </c>
      <c r="D2085" s="7" t="s">
        <v>5399</v>
      </c>
      <c r="E2085" s="7" t="s">
        <v>5400</v>
      </c>
      <c r="F2085" s="7" t="n">
        <v>197455</v>
      </c>
      <c r="G2085" s="7" t="n">
        <v>832</v>
      </c>
      <c r="H2085" s="7" t="n">
        <v>0</v>
      </c>
      <c r="I2085" s="7" t="n">
        <v>7</v>
      </c>
      <c r="J2085" s="7" t="s">
        <v>7573</v>
      </c>
      <c r="K2085" s="7" t="s">
        <v>7573</v>
      </c>
    </row>
    <row r="2086" customFormat="false" ht="15" hidden="false" customHeight="false" outlineLevel="0" collapsed="false">
      <c r="A2086" s="7" t="s">
        <v>5401</v>
      </c>
      <c r="B2086" s="7" t="n">
        <v>179</v>
      </c>
      <c r="C2086" s="7" t="s">
        <v>23</v>
      </c>
      <c r="D2086" s="7" t="s">
        <v>5402</v>
      </c>
      <c r="E2086" s="7" t="s">
        <v>5403</v>
      </c>
      <c r="F2086" s="7" t="n">
        <v>5620</v>
      </c>
      <c r="G2086" s="7" t="n">
        <v>81</v>
      </c>
      <c r="H2086" s="7" t="n">
        <v>0</v>
      </c>
      <c r="I2086" s="7" t="n">
        <v>2</v>
      </c>
      <c r="J2086" s="7" t="s">
        <v>7573</v>
      </c>
      <c r="K2086" s="7" t="s">
        <v>7573</v>
      </c>
    </row>
    <row r="2087" customFormat="false" ht="15" hidden="false" customHeight="false" outlineLevel="0" collapsed="false">
      <c r="A2087" s="7" t="s">
        <v>5404</v>
      </c>
      <c r="B2087" s="7" t="n">
        <v>258</v>
      </c>
      <c r="C2087" s="7" t="s">
        <v>23</v>
      </c>
      <c r="D2087" s="7" t="s">
        <v>5405</v>
      </c>
      <c r="E2087" s="7" t="s">
        <v>5406</v>
      </c>
      <c r="F2087" s="7" t="n">
        <v>22026</v>
      </c>
      <c r="G2087" s="7" t="n">
        <v>252</v>
      </c>
      <c r="H2087" s="7" t="n">
        <v>0</v>
      </c>
      <c r="I2087" s="7" t="n">
        <v>34</v>
      </c>
      <c r="J2087" s="7" t="s">
        <v>7573</v>
      </c>
      <c r="K2087" s="7" t="s">
        <v>7573</v>
      </c>
    </row>
    <row r="2088" customFormat="false" ht="15" hidden="false" customHeight="false" outlineLevel="0" collapsed="false">
      <c r="A2088" s="7" t="s">
        <v>5407</v>
      </c>
      <c r="B2088" s="7" t="n">
        <v>154</v>
      </c>
      <c r="C2088" s="7" t="s">
        <v>23</v>
      </c>
      <c r="E2088" s="7" t="s">
        <v>5408</v>
      </c>
      <c r="F2088" s="7" t="n">
        <v>8493</v>
      </c>
      <c r="G2088" s="7" t="n">
        <v>110</v>
      </c>
      <c r="H2088" s="7" t="n">
        <v>0</v>
      </c>
      <c r="I2088" s="7" t="n">
        <v>1</v>
      </c>
      <c r="J2088" s="7" t="s">
        <v>7573</v>
      </c>
      <c r="K2088" s="7" t="s">
        <v>7573</v>
      </c>
    </row>
    <row r="2089" customFormat="false" ht="15" hidden="false" customHeight="false" outlineLevel="0" collapsed="false">
      <c r="A2089" s="7" t="s">
        <v>5409</v>
      </c>
      <c r="B2089" s="7" t="n">
        <v>1338</v>
      </c>
      <c r="C2089" s="7" t="s">
        <v>23</v>
      </c>
      <c r="E2089" s="7" t="s">
        <v>5410</v>
      </c>
      <c r="F2089" s="7" t="n">
        <v>6310</v>
      </c>
      <c r="G2089" s="7" t="n">
        <v>56</v>
      </c>
      <c r="H2089" s="7" t="n">
        <v>0</v>
      </c>
      <c r="I2089" s="7" t="n">
        <v>19</v>
      </c>
      <c r="J2089" s="7" t="s">
        <v>7573</v>
      </c>
      <c r="K2089" s="7" t="s">
        <v>7573</v>
      </c>
    </row>
    <row r="2090" customFormat="false" ht="15" hidden="false" customHeight="false" outlineLevel="0" collapsed="false">
      <c r="A2090" s="7" t="s">
        <v>5411</v>
      </c>
      <c r="B2090" s="7" t="n">
        <v>1745</v>
      </c>
      <c r="C2090" s="7" t="s">
        <v>23</v>
      </c>
      <c r="D2090" s="7" t="s">
        <v>5412</v>
      </c>
      <c r="E2090" s="7" t="s">
        <v>5413</v>
      </c>
      <c r="F2090" s="7" t="n">
        <v>8750</v>
      </c>
      <c r="G2090" s="7" t="n">
        <v>121</v>
      </c>
      <c r="H2090" s="7" t="n">
        <v>0</v>
      </c>
      <c r="I2090" s="7" t="n">
        <v>22</v>
      </c>
      <c r="J2090" s="7" t="s">
        <v>7573</v>
      </c>
      <c r="K2090" s="7" t="s">
        <v>7573</v>
      </c>
    </row>
    <row r="2091" customFormat="false" ht="15" hidden="false" customHeight="false" outlineLevel="0" collapsed="false">
      <c r="A2091" s="7" t="s">
        <v>5414</v>
      </c>
      <c r="B2091" s="7" t="n">
        <v>205</v>
      </c>
      <c r="C2091" s="7" t="s">
        <v>23</v>
      </c>
      <c r="E2091" s="7" t="s">
        <v>5415</v>
      </c>
      <c r="F2091" s="7" t="n">
        <v>5771</v>
      </c>
      <c r="G2091" s="7" t="n">
        <v>58</v>
      </c>
      <c r="H2091" s="7" t="n">
        <v>0</v>
      </c>
      <c r="I2091" s="7" t="n">
        <v>8</v>
      </c>
      <c r="J2091" s="7" t="s">
        <v>7573</v>
      </c>
      <c r="K2091" s="7" t="s">
        <v>7573</v>
      </c>
    </row>
    <row r="2092" customFormat="false" ht="15" hidden="false" customHeight="false" outlineLevel="0" collapsed="false">
      <c r="A2092" s="7" t="s">
        <v>5416</v>
      </c>
      <c r="B2092" s="7" t="n">
        <v>11598</v>
      </c>
      <c r="C2092" s="7" t="s">
        <v>23</v>
      </c>
      <c r="D2092" s="7" t="s">
        <v>5417</v>
      </c>
      <c r="E2092" s="7" t="s">
        <v>5418</v>
      </c>
      <c r="F2092" s="7" t="n">
        <v>52949</v>
      </c>
      <c r="G2092" s="7" t="n">
        <v>607</v>
      </c>
      <c r="H2092" s="7" t="n">
        <v>0</v>
      </c>
      <c r="I2092" s="7" t="n">
        <v>47</v>
      </c>
      <c r="J2092" s="7" t="s">
        <v>7573</v>
      </c>
      <c r="K2092" s="7" t="s">
        <v>7573</v>
      </c>
    </row>
    <row r="2093" customFormat="false" ht="15" hidden="false" customHeight="false" outlineLevel="0" collapsed="false">
      <c r="A2093" s="7" t="s">
        <v>5419</v>
      </c>
      <c r="B2093" s="7" t="n">
        <v>242</v>
      </c>
      <c r="C2093" s="7" t="s">
        <v>23</v>
      </c>
      <c r="E2093" s="7" t="s">
        <v>5420</v>
      </c>
      <c r="F2093" s="7" t="n">
        <v>11019</v>
      </c>
      <c r="G2093" s="7" t="n">
        <v>75</v>
      </c>
      <c r="H2093" s="7" t="n">
        <v>0</v>
      </c>
      <c r="I2093" s="7" t="n">
        <v>8</v>
      </c>
      <c r="J2093" s="7" t="s">
        <v>7573</v>
      </c>
      <c r="K2093" s="7" t="s">
        <v>7573</v>
      </c>
    </row>
    <row r="2094" customFormat="false" ht="15" hidden="false" customHeight="false" outlineLevel="0" collapsed="false">
      <c r="A2094" s="7" t="s">
        <v>5421</v>
      </c>
      <c r="B2094" s="7" t="n">
        <v>168</v>
      </c>
      <c r="C2094" s="7" t="s">
        <v>23</v>
      </c>
      <c r="E2094" s="7" t="s">
        <v>5422</v>
      </c>
      <c r="F2094" s="7" t="n">
        <v>6790</v>
      </c>
      <c r="G2094" s="7" t="n">
        <v>94</v>
      </c>
      <c r="H2094" s="7" t="n">
        <v>0</v>
      </c>
      <c r="I2094" s="7" t="n">
        <v>1</v>
      </c>
      <c r="J2094" s="7" t="s">
        <v>7573</v>
      </c>
      <c r="K2094" s="7" t="s">
        <v>7573</v>
      </c>
    </row>
    <row r="2095" customFormat="false" ht="15" hidden="false" customHeight="false" outlineLevel="0" collapsed="false">
      <c r="A2095" s="7" t="s">
        <v>5423</v>
      </c>
      <c r="B2095" s="7" t="n">
        <v>224</v>
      </c>
      <c r="C2095" s="7" t="s">
        <v>23</v>
      </c>
      <c r="D2095" s="7" t="s">
        <v>5424</v>
      </c>
      <c r="E2095" s="7" t="s">
        <v>5425</v>
      </c>
      <c r="F2095" s="7" t="n">
        <v>8290</v>
      </c>
      <c r="G2095" s="7" t="n">
        <v>89</v>
      </c>
      <c r="H2095" s="7" t="n">
        <v>0</v>
      </c>
      <c r="I2095" s="7" t="n">
        <v>2</v>
      </c>
      <c r="J2095" s="7" t="s">
        <v>7573</v>
      </c>
      <c r="K2095" s="7" t="s">
        <v>7573</v>
      </c>
    </row>
    <row r="2096" customFormat="false" ht="15" hidden="false" customHeight="false" outlineLevel="0" collapsed="false">
      <c r="A2096" s="7" t="s">
        <v>5426</v>
      </c>
      <c r="B2096" s="7" t="n">
        <v>438</v>
      </c>
      <c r="C2096" s="7" t="s">
        <v>23</v>
      </c>
      <c r="D2096" s="7" t="s">
        <v>5427</v>
      </c>
      <c r="E2096" s="7" t="s">
        <v>5428</v>
      </c>
      <c r="F2096" s="7" t="n">
        <v>17252</v>
      </c>
      <c r="G2096" s="7" t="n">
        <v>240</v>
      </c>
      <c r="H2096" s="7" t="n">
        <v>0</v>
      </c>
      <c r="I2096" s="7" t="n">
        <v>8</v>
      </c>
      <c r="J2096" s="7" t="s">
        <v>7573</v>
      </c>
      <c r="K2096" s="7" t="s">
        <v>7573</v>
      </c>
    </row>
    <row r="2097" customFormat="false" ht="15" hidden="false" customHeight="false" outlineLevel="0" collapsed="false">
      <c r="A2097" s="7" t="s">
        <v>5429</v>
      </c>
      <c r="B2097" s="7" t="n">
        <v>138</v>
      </c>
      <c r="C2097" s="7" t="s">
        <v>23</v>
      </c>
      <c r="E2097" s="7" t="s">
        <v>5430</v>
      </c>
      <c r="F2097" s="7" t="n">
        <v>5147</v>
      </c>
      <c r="G2097" s="7" t="n">
        <v>56</v>
      </c>
      <c r="H2097" s="7" t="n">
        <v>0</v>
      </c>
      <c r="I2097" s="7" t="n">
        <v>16</v>
      </c>
      <c r="J2097" s="7" t="s">
        <v>7573</v>
      </c>
      <c r="K2097" s="7" t="s">
        <v>7573</v>
      </c>
    </row>
    <row r="2098" customFormat="false" ht="15" hidden="false" customHeight="false" outlineLevel="0" collapsed="false">
      <c r="A2098" s="7" t="s">
        <v>5431</v>
      </c>
      <c r="B2098" s="7" t="n">
        <v>170</v>
      </c>
      <c r="C2098" s="7" t="s">
        <v>23</v>
      </c>
      <c r="E2098" s="7" t="s">
        <v>5432</v>
      </c>
      <c r="F2098" s="7" t="n">
        <v>6973</v>
      </c>
      <c r="G2098" s="7" t="n">
        <v>154</v>
      </c>
      <c r="H2098" s="7" t="n">
        <v>0</v>
      </c>
      <c r="I2098" s="7" t="n">
        <v>39</v>
      </c>
      <c r="J2098" s="7" t="s">
        <v>7573</v>
      </c>
      <c r="K2098" s="7" t="s">
        <v>7573</v>
      </c>
    </row>
    <row r="2099" customFormat="false" ht="15" hidden="false" customHeight="false" outlineLevel="0" collapsed="false">
      <c r="A2099" s="7" t="s">
        <v>5433</v>
      </c>
      <c r="B2099" s="7" t="n">
        <v>146</v>
      </c>
      <c r="C2099" s="7" t="s">
        <v>23</v>
      </c>
      <c r="D2099" s="7" t="s">
        <v>5434</v>
      </c>
      <c r="E2099" s="7" t="s">
        <v>5435</v>
      </c>
      <c r="F2099" s="7" t="n">
        <v>71382</v>
      </c>
      <c r="G2099" s="7" t="n">
        <v>1012</v>
      </c>
      <c r="H2099" s="7" t="n">
        <v>3</v>
      </c>
      <c r="I2099" s="7" t="n">
        <v>22</v>
      </c>
      <c r="J2099" s="7" t="s">
        <v>7573</v>
      </c>
      <c r="K2099" s="7" t="s">
        <v>7573</v>
      </c>
    </row>
    <row r="2100" customFormat="false" ht="15" hidden="false" customHeight="false" outlineLevel="0" collapsed="false">
      <c r="A2100" s="7" t="s">
        <v>5436</v>
      </c>
      <c r="B2100" s="7" t="n">
        <v>381</v>
      </c>
      <c r="C2100" s="7" t="s">
        <v>23</v>
      </c>
      <c r="D2100" s="7" t="s">
        <v>5437</v>
      </c>
      <c r="E2100" s="7" t="s">
        <v>5438</v>
      </c>
      <c r="F2100" s="7" t="n">
        <v>6393</v>
      </c>
      <c r="G2100" s="7" t="n">
        <v>77</v>
      </c>
      <c r="H2100" s="7" t="n">
        <v>0</v>
      </c>
      <c r="I2100" s="7" t="n">
        <v>7</v>
      </c>
      <c r="J2100" s="7" t="s">
        <v>7573</v>
      </c>
      <c r="K2100" s="7" t="s">
        <v>7573</v>
      </c>
    </row>
    <row r="2101" customFormat="false" ht="15" hidden="false" customHeight="false" outlineLevel="0" collapsed="false">
      <c r="A2101" s="7" t="s">
        <v>5439</v>
      </c>
      <c r="B2101" s="7" t="n">
        <v>147</v>
      </c>
      <c r="C2101" s="7" t="s">
        <v>23</v>
      </c>
      <c r="D2101" s="7" t="s">
        <v>5440</v>
      </c>
      <c r="E2101" s="7" t="s">
        <v>5441</v>
      </c>
      <c r="F2101" s="7" t="n">
        <v>7577</v>
      </c>
      <c r="G2101" s="7" t="n">
        <v>48</v>
      </c>
      <c r="H2101" s="7" t="n">
        <v>0</v>
      </c>
      <c r="I2101" s="7" t="n">
        <v>6</v>
      </c>
      <c r="J2101" s="7" t="s">
        <v>7573</v>
      </c>
      <c r="K2101" s="7" t="s">
        <v>7573</v>
      </c>
    </row>
    <row r="2102" customFormat="false" ht="15" hidden="false" customHeight="false" outlineLevel="0" collapsed="false">
      <c r="A2102" s="7" t="s">
        <v>5442</v>
      </c>
      <c r="B2102" s="7" t="n">
        <v>125</v>
      </c>
      <c r="C2102" s="7" t="s">
        <v>23</v>
      </c>
      <c r="E2102" s="7" t="s">
        <v>5443</v>
      </c>
      <c r="F2102" s="7" t="n">
        <v>745270</v>
      </c>
      <c r="G2102" s="7" t="n">
        <v>3149</v>
      </c>
      <c r="H2102" s="7" t="n">
        <v>1</v>
      </c>
      <c r="I2102" s="7" t="n">
        <v>326</v>
      </c>
      <c r="J2102" s="7" t="s">
        <v>7573</v>
      </c>
      <c r="K2102" s="7" t="s">
        <v>7573</v>
      </c>
    </row>
    <row r="2103" customFormat="false" ht="15" hidden="false" customHeight="false" outlineLevel="0" collapsed="false">
      <c r="A2103" s="7" t="s">
        <v>5444</v>
      </c>
      <c r="B2103" s="7" t="n">
        <v>111</v>
      </c>
      <c r="C2103" s="7" t="s">
        <v>23</v>
      </c>
      <c r="E2103" s="7" t="s">
        <v>5445</v>
      </c>
      <c r="F2103" s="7" t="n">
        <v>22901</v>
      </c>
      <c r="G2103" s="7" t="n">
        <v>266</v>
      </c>
      <c r="H2103" s="7" t="n">
        <v>0</v>
      </c>
      <c r="I2103" s="7" t="n">
        <v>23</v>
      </c>
      <c r="J2103" s="7" t="s">
        <v>7573</v>
      </c>
      <c r="K2103" s="7" t="s">
        <v>7573</v>
      </c>
    </row>
    <row r="2104" customFormat="false" ht="15" hidden="false" customHeight="false" outlineLevel="0" collapsed="false">
      <c r="A2104" s="7" t="s">
        <v>5446</v>
      </c>
      <c r="B2104" s="7" t="n">
        <v>646</v>
      </c>
      <c r="C2104" s="7" t="s">
        <v>23</v>
      </c>
      <c r="E2104" s="7" t="s">
        <v>5447</v>
      </c>
      <c r="F2104" s="7" t="n">
        <v>33781</v>
      </c>
      <c r="G2104" s="7" t="n">
        <v>201</v>
      </c>
      <c r="H2104" s="7" t="n">
        <v>0</v>
      </c>
      <c r="I2104" s="7" t="n">
        <v>196</v>
      </c>
      <c r="J2104" s="7" t="s">
        <v>7573</v>
      </c>
      <c r="K2104" s="7" t="s">
        <v>7573</v>
      </c>
    </row>
    <row r="2105" customFormat="false" ht="15" hidden="false" customHeight="false" outlineLevel="0" collapsed="false">
      <c r="A2105" s="7" t="s">
        <v>5448</v>
      </c>
      <c r="B2105" s="7" t="n">
        <v>112</v>
      </c>
      <c r="C2105" s="7" t="s">
        <v>23</v>
      </c>
      <c r="D2105" s="7" t="s">
        <v>5449</v>
      </c>
      <c r="E2105" s="7" t="s">
        <v>5450</v>
      </c>
      <c r="F2105" s="7" t="n">
        <v>5069</v>
      </c>
      <c r="G2105" s="7" t="n">
        <v>59</v>
      </c>
      <c r="H2105" s="7" t="n">
        <v>0</v>
      </c>
      <c r="I2105" s="7" t="n">
        <v>1</v>
      </c>
      <c r="J2105" s="7" t="s">
        <v>7573</v>
      </c>
      <c r="K2105" s="7" t="s">
        <v>7573</v>
      </c>
    </row>
    <row r="2106" customFormat="false" ht="15" hidden="false" customHeight="false" outlineLevel="0" collapsed="false">
      <c r="A2106" s="7" t="s">
        <v>5451</v>
      </c>
      <c r="B2106" s="7" t="n">
        <v>137</v>
      </c>
      <c r="C2106" s="7" t="s">
        <v>23</v>
      </c>
      <c r="E2106" s="7" t="s">
        <v>5452</v>
      </c>
      <c r="F2106" s="7" t="n">
        <v>11232</v>
      </c>
      <c r="G2106" s="7" t="n">
        <v>82</v>
      </c>
      <c r="H2106" s="7" t="n">
        <v>0</v>
      </c>
      <c r="I2106" s="7" t="n">
        <v>9</v>
      </c>
      <c r="J2106" s="7" t="s">
        <v>7573</v>
      </c>
      <c r="K2106" s="7" t="s">
        <v>7573</v>
      </c>
    </row>
    <row r="2107" customFormat="false" ht="15" hidden="false" customHeight="false" outlineLevel="0" collapsed="false">
      <c r="A2107" s="7" t="s">
        <v>5453</v>
      </c>
      <c r="B2107" s="7" t="n">
        <v>262</v>
      </c>
      <c r="C2107" s="7" t="s">
        <v>23</v>
      </c>
      <c r="E2107" s="7" t="s">
        <v>5454</v>
      </c>
      <c r="F2107" s="7" t="n">
        <v>102265</v>
      </c>
      <c r="G2107" s="7" t="n">
        <v>1591</v>
      </c>
      <c r="H2107" s="7" t="n">
        <v>0</v>
      </c>
      <c r="I2107" s="7" t="n">
        <v>31</v>
      </c>
      <c r="J2107" s="7" t="s">
        <v>7573</v>
      </c>
      <c r="K2107" s="7" t="s">
        <v>7573</v>
      </c>
    </row>
    <row r="2108" customFormat="false" ht="15" hidden="false" customHeight="false" outlineLevel="0" collapsed="false">
      <c r="A2108" s="7" t="s">
        <v>5455</v>
      </c>
      <c r="B2108" s="7" t="n">
        <v>6075</v>
      </c>
      <c r="C2108" s="7" t="s">
        <v>23</v>
      </c>
      <c r="D2108" s="7" t="s">
        <v>5456</v>
      </c>
      <c r="E2108" s="7" t="s">
        <v>5457</v>
      </c>
      <c r="F2108" s="7" t="n">
        <v>19581</v>
      </c>
      <c r="G2108" s="7" t="n">
        <v>225</v>
      </c>
      <c r="H2108" s="7" t="n">
        <v>0</v>
      </c>
      <c r="I2108" s="7" t="n">
        <v>15</v>
      </c>
      <c r="J2108" s="7" t="s">
        <v>7573</v>
      </c>
      <c r="K2108" s="7" t="s">
        <v>7573</v>
      </c>
    </row>
    <row r="2109" customFormat="false" ht="15" hidden="false" customHeight="false" outlineLevel="0" collapsed="false">
      <c r="A2109" s="7" t="s">
        <v>5458</v>
      </c>
      <c r="B2109" s="7" t="n">
        <v>182</v>
      </c>
      <c r="C2109" s="7" t="s">
        <v>23</v>
      </c>
      <c r="D2109" s="7" t="s">
        <v>5459</v>
      </c>
      <c r="E2109" s="7" t="s">
        <v>5460</v>
      </c>
      <c r="F2109" s="7" t="n">
        <v>6181</v>
      </c>
      <c r="G2109" s="7" t="n">
        <v>120</v>
      </c>
      <c r="H2109" s="7" t="n">
        <v>0</v>
      </c>
      <c r="I2109" s="7" t="n">
        <v>17</v>
      </c>
      <c r="J2109" s="7" t="s">
        <v>7573</v>
      </c>
      <c r="K2109" s="7" t="s">
        <v>7573</v>
      </c>
    </row>
    <row r="2110" customFormat="false" ht="15" hidden="false" customHeight="false" outlineLevel="0" collapsed="false">
      <c r="A2110" s="7" t="s">
        <v>5461</v>
      </c>
      <c r="B2110" s="7" t="n">
        <v>197</v>
      </c>
      <c r="C2110" s="7" t="s">
        <v>23</v>
      </c>
      <c r="E2110" s="7" t="s">
        <v>5462</v>
      </c>
      <c r="F2110" s="7" t="n">
        <v>9189</v>
      </c>
      <c r="G2110" s="7" t="n">
        <v>76</v>
      </c>
      <c r="H2110" s="7" t="n">
        <v>0</v>
      </c>
      <c r="I2110" s="7" t="n">
        <v>4</v>
      </c>
      <c r="J2110" s="7" t="s">
        <v>7573</v>
      </c>
      <c r="K2110" s="7" t="s">
        <v>7573</v>
      </c>
    </row>
    <row r="2111" customFormat="false" ht="15" hidden="false" customHeight="false" outlineLevel="0" collapsed="false">
      <c r="A2111" s="7" t="s">
        <v>5463</v>
      </c>
      <c r="B2111" s="7" t="n">
        <v>1280</v>
      </c>
      <c r="C2111" s="7" t="s">
        <v>23</v>
      </c>
      <c r="D2111" s="7" t="s">
        <v>5464</v>
      </c>
      <c r="E2111" s="7" t="s">
        <v>5465</v>
      </c>
      <c r="F2111" s="7" t="n">
        <v>31992</v>
      </c>
      <c r="G2111" s="7" t="n">
        <v>292</v>
      </c>
      <c r="H2111" s="7" t="n">
        <v>0</v>
      </c>
      <c r="I2111" s="7" t="n">
        <v>12</v>
      </c>
      <c r="J2111" s="7" t="s">
        <v>7573</v>
      </c>
      <c r="K2111" s="7" t="s">
        <v>7573</v>
      </c>
    </row>
    <row r="2112" customFormat="false" ht="15" hidden="false" customHeight="false" outlineLevel="0" collapsed="false">
      <c r="A2112" s="7" t="s">
        <v>5466</v>
      </c>
      <c r="B2112" s="7" t="n">
        <v>352</v>
      </c>
      <c r="C2112" s="7" t="s">
        <v>23</v>
      </c>
      <c r="F2112" s="7" t="n">
        <v>64440</v>
      </c>
      <c r="G2112" s="7" t="n">
        <v>939</v>
      </c>
      <c r="H2112" s="7" t="n">
        <v>0</v>
      </c>
      <c r="I2112" s="7" t="n">
        <v>31</v>
      </c>
      <c r="J2112" s="7" t="s">
        <v>7573</v>
      </c>
      <c r="K2112" s="7" t="s">
        <v>7573</v>
      </c>
    </row>
    <row r="2113" customFormat="false" ht="15" hidden="false" customHeight="false" outlineLevel="0" collapsed="false">
      <c r="A2113" s="7" t="s">
        <v>5467</v>
      </c>
      <c r="B2113" s="7" t="n">
        <v>1175</v>
      </c>
      <c r="C2113" s="7" t="s">
        <v>23</v>
      </c>
      <c r="D2113" s="7" t="s">
        <v>5468</v>
      </c>
      <c r="E2113" s="7" t="s">
        <v>5469</v>
      </c>
      <c r="F2113" s="7" t="n">
        <v>15577</v>
      </c>
      <c r="G2113" s="7" t="n">
        <v>195</v>
      </c>
      <c r="H2113" s="7" t="n">
        <v>0</v>
      </c>
      <c r="I2113" s="7" t="n">
        <v>49</v>
      </c>
      <c r="J2113" s="7" t="s">
        <v>7573</v>
      </c>
      <c r="K2113" s="7" t="s">
        <v>7573</v>
      </c>
    </row>
    <row r="2114" customFormat="false" ht="15" hidden="false" customHeight="false" outlineLevel="0" collapsed="false">
      <c r="A2114" s="7" t="s">
        <v>5470</v>
      </c>
      <c r="B2114" s="7" t="n">
        <v>1549</v>
      </c>
      <c r="C2114" s="7" t="s">
        <v>23</v>
      </c>
      <c r="D2114" s="7" t="s">
        <v>5471</v>
      </c>
      <c r="E2114" s="7" t="s">
        <v>5472</v>
      </c>
      <c r="F2114" s="7" t="n">
        <v>106645</v>
      </c>
      <c r="G2114" s="7" t="n">
        <v>1192</v>
      </c>
      <c r="H2114" s="7" t="n">
        <v>0</v>
      </c>
      <c r="I2114" s="7" t="n">
        <v>10</v>
      </c>
      <c r="J2114" s="7" t="s">
        <v>7573</v>
      </c>
      <c r="K2114" s="7" t="s">
        <v>7573</v>
      </c>
    </row>
    <row r="2115" customFormat="false" ht="15" hidden="false" customHeight="false" outlineLevel="0" collapsed="false">
      <c r="A2115" s="7" t="s">
        <v>5473</v>
      </c>
      <c r="B2115" s="7" t="n">
        <v>143</v>
      </c>
      <c r="C2115" s="7" t="s">
        <v>23</v>
      </c>
      <c r="E2115" s="7" t="s">
        <v>5474</v>
      </c>
      <c r="F2115" s="7" t="n">
        <v>13306</v>
      </c>
      <c r="G2115" s="7" t="n">
        <v>107</v>
      </c>
      <c r="H2115" s="7" t="n">
        <v>0</v>
      </c>
      <c r="I2115" s="7" t="n">
        <v>1</v>
      </c>
      <c r="J2115" s="7" t="s">
        <v>7573</v>
      </c>
      <c r="K2115" s="7" t="s">
        <v>7573</v>
      </c>
    </row>
    <row r="2116" customFormat="false" ht="15" hidden="false" customHeight="false" outlineLevel="0" collapsed="false">
      <c r="A2116" s="7" t="s">
        <v>5475</v>
      </c>
      <c r="B2116" s="7" t="n">
        <v>115</v>
      </c>
      <c r="C2116" s="7" t="s">
        <v>23</v>
      </c>
      <c r="D2116" s="7" t="s">
        <v>5476</v>
      </c>
      <c r="E2116" s="7" t="s">
        <v>5477</v>
      </c>
      <c r="F2116" s="7" t="n">
        <v>12145</v>
      </c>
      <c r="G2116" s="7" t="n">
        <v>124</v>
      </c>
      <c r="H2116" s="7" t="n">
        <v>0</v>
      </c>
      <c r="I2116" s="7" t="n">
        <v>11</v>
      </c>
      <c r="J2116" s="7" t="s">
        <v>7573</v>
      </c>
      <c r="K2116" s="7" t="s">
        <v>7573</v>
      </c>
    </row>
    <row r="2117" customFormat="false" ht="15" hidden="false" customHeight="false" outlineLevel="0" collapsed="false">
      <c r="A2117" s="7" t="s">
        <v>5478</v>
      </c>
      <c r="B2117" s="7" t="n">
        <v>143</v>
      </c>
      <c r="C2117" s="7" t="s">
        <v>23</v>
      </c>
      <c r="D2117" s="7" t="s">
        <v>5479</v>
      </c>
      <c r="E2117" s="7" t="s">
        <v>5480</v>
      </c>
      <c r="F2117" s="7" t="n">
        <v>21949</v>
      </c>
      <c r="G2117" s="7" t="n">
        <v>229</v>
      </c>
      <c r="H2117" s="7" t="n">
        <v>14</v>
      </c>
      <c r="I2117" s="7" t="n">
        <v>69</v>
      </c>
      <c r="J2117" s="7" t="s">
        <v>7573</v>
      </c>
      <c r="K2117" s="7" t="s">
        <v>7573</v>
      </c>
    </row>
    <row r="2118" customFormat="false" ht="15" hidden="false" customHeight="false" outlineLevel="0" collapsed="false">
      <c r="A2118" s="7" t="s">
        <v>5481</v>
      </c>
      <c r="B2118" s="7" t="n">
        <v>1519</v>
      </c>
      <c r="C2118" s="7" t="s">
        <v>23</v>
      </c>
      <c r="D2118" s="7" t="s">
        <v>5482</v>
      </c>
      <c r="E2118" s="7" t="s">
        <v>5483</v>
      </c>
      <c r="F2118" s="7" t="n">
        <v>34002</v>
      </c>
      <c r="G2118" s="7" t="n">
        <v>301</v>
      </c>
      <c r="H2118" s="7" t="n">
        <v>1</v>
      </c>
      <c r="I2118" s="7" t="n">
        <v>197</v>
      </c>
      <c r="J2118" s="7" t="s">
        <v>7573</v>
      </c>
      <c r="K2118" s="7" t="s">
        <v>7573</v>
      </c>
    </row>
    <row r="2119" customFormat="false" ht="15" hidden="false" customHeight="false" outlineLevel="0" collapsed="false">
      <c r="A2119" s="7" t="s">
        <v>5484</v>
      </c>
      <c r="B2119" s="7" t="n">
        <v>6872</v>
      </c>
      <c r="C2119" s="7" t="s">
        <v>23</v>
      </c>
      <c r="D2119" s="7" t="s">
        <v>5485</v>
      </c>
      <c r="E2119" s="7" t="s">
        <v>5486</v>
      </c>
      <c r="F2119" s="7" t="n">
        <v>18648</v>
      </c>
      <c r="G2119" s="7" t="n">
        <v>136</v>
      </c>
      <c r="H2119" s="7" t="n">
        <v>0</v>
      </c>
      <c r="I2119" s="7" t="n">
        <v>2</v>
      </c>
      <c r="J2119" s="7" t="s">
        <v>7573</v>
      </c>
      <c r="K2119" s="7" t="s">
        <v>7573</v>
      </c>
    </row>
    <row r="2120" customFormat="false" ht="15" hidden="false" customHeight="false" outlineLevel="0" collapsed="false">
      <c r="A2120" s="7" t="s">
        <v>5487</v>
      </c>
      <c r="B2120" s="7" t="n">
        <v>1822</v>
      </c>
      <c r="C2120" s="7" t="s">
        <v>23</v>
      </c>
      <c r="D2120" s="7" t="s">
        <v>5488</v>
      </c>
      <c r="E2120" s="7" t="s">
        <v>5489</v>
      </c>
      <c r="F2120" s="7" t="n">
        <v>7887</v>
      </c>
      <c r="G2120" s="7" t="n">
        <v>53</v>
      </c>
      <c r="H2120" s="7" t="n">
        <v>0</v>
      </c>
      <c r="I2120" s="7" t="n">
        <v>11</v>
      </c>
      <c r="J2120" s="7" t="s">
        <v>7573</v>
      </c>
      <c r="K2120" s="7" t="s">
        <v>7573</v>
      </c>
    </row>
    <row r="2121" customFormat="false" ht="15" hidden="false" customHeight="false" outlineLevel="0" collapsed="false">
      <c r="A2121" s="7" t="s">
        <v>5490</v>
      </c>
      <c r="B2121" s="7" t="n">
        <v>241</v>
      </c>
      <c r="C2121" s="7" t="s">
        <v>23</v>
      </c>
      <c r="D2121" s="7" t="s">
        <v>5491</v>
      </c>
      <c r="E2121" s="7" t="s">
        <v>5492</v>
      </c>
      <c r="F2121" s="7" t="n">
        <v>6232</v>
      </c>
      <c r="G2121" s="7" t="n">
        <v>36</v>
      </c>
      <c r="H2121" s="7" t="n">
        <v>0</v>
      </c>
      <c r="I2121" s="7" t="n">
        <v>51</v>
      </c>
      <c r="J2121" s="7" t="s">
        <v>7573</v>
      </c>
      <c r="K2121" s="7" t="s">
        <v>7573</v>
      </c>
    </row>
    <row r="2122" customFormat="false" ht="15" hidden="false" customHeight="false" outlineLevel="0" collapsed="false">
      <c r="A2122" s="7" t="s">
        <v>5493</v>
      </c>
      <c r="B2122" s="7" t="n">
        <v>1396</v>
      </c>
      <c r="C2122" s="7" t="s">
        <v>23</v>
      </c>
      <c r="D2122" s="7" t="s">
        <v>5494</v>
      </c>
      <c r="E2122" s="7" t="s">
        <v>5495</v>
      </c>
      <c r="F2122" s="7" t="n">
        <v>7264</v>
      </c>
      <c r="G2122" s="7" t="n">
        <v>87</v>
      </c>
      <c r="H2122" s="7" t="n">
        <v>0</v>
      </c>
      <c r="I2122" s="7" t="n">
        <v>12</v>
      </c>
      <c r="J2122" s="7" t="s">
        <v>7573</v>
      </c>
      <c r="K2122" s="7" t="s">
        <v>7573</v>
      </c>
    </row>
    <row r="2123" customFormat="false" ht="15" hidden="false" customHeight="false" outlineLevel="0" collapsed="false">
      <c r="A2123" s="7" t="s">
        <v>5496</v>
      </c>
      <c r="B2123" s="7" t="n">
        <v>541</v>
      </c>
      <c r="C2123" s="7" t="s">
        <v>23</v>
      </c>
      <c r="D2123" s="7" t="s">
        <v>5497</v>
      </c>
      <c r="E2123" s="7" t="s">
        <v>5498</v>
      </c>
      <c r="F2123" s="7" t="n">
        <v>13525</v>
      </c>
      <c r="G2123" s="7" t="n">
        <v>313</v>
      </c>
      <c r="H2123" s="7" t="n">
        <v>0</v>
      </c>
      <c r="I2123" s="7" t="n">
        <v>5</v>
      </c>
      <c r="J2123" s="7" t="s">
        <v>7573</v>
      </c>
      <c r="K2123" s="7" t="s">
        <v>7573</v>
      </c>
    </row>
    <row r="2124" customFormat="false" ht="15" hidden="false" customHeight="false" outlineLevel="0" collapsed="false">
      <c r="A2124" s="7" t="s">
        <v>5499</v>
      </c>
      <c r="B2124" s="7" t="n">
        <v>112</v>
      </c>
      <c r="C2124" s="7" t="s">
        <v>23</v>
      </c>
      <c r="D2124" s="7" t="s">
        <v>5500</v>
      </c>
      <c r="E2124" s="7" t="s">
        <v>5501</v>
      </c>
      <c r="F2124" s="7" t="n">
        <v>8724</v>
      </c>
      <c r="G2124" s="7" t="n">
        <v>57</v>
      </c>
      <c r="H2124" s="7" t="n">
        <v>0</v>
      </c>
      <c r="I2124" s="7" t="n">
        <v>9</v>
      </c>
      <c r="J2124" s="7" t="s">
        <v>7573</v>
      </c>
      <c r="K2124" s="7" t="s">
        <v>7573</v>
      </c>
    </row>
    <row r="2125" customFormat="false" ht="15" hidden="false" customHeight="false" outlineLevel="0" collapsed="false">
      <c r="A2125" s="7" t="s">
        <v>5502</v>
      </c>
      <c r="B2125" s="7" t="n">
        <v>287</v>
      </c>
      <c r="C2125" s="7" t="s">
        <v>23</v>
      </c>
      <c r="D2125" s="7" t="s">
        <v>5503</v>
      </c>
      <c r="E2125" s="7" t="s">
        <v>5504</v>
      </c>
      <c r="F2125" s="7" t="n">
        <v>5839</v>
      </c>
      <c r="G2125" s="7" t="n">
        <v>43</v>
      </c>
      <c r="H2125" s="7" t="n">
        <v>0</v>
      </c>
      <c r="I2125" s="7" t="n">
        <v>4</v>
      </c>
      <c r="J2125" s="7" t="s">
        <v>7573</v>
      </c>
      <c r="K2125" s="7" t="s">
        <v>7573</v>
      </c>
    </row>
    <row r="2126" customFormat="false" ht="15" hidden="false" customHeight="false" outlineLevel="0" collapsed="false">
      <c r="A2126" s="7" t="s">
        <v>5505</v>
      </c>
      <c r="B2126" s="7" t="n">
        <v>305</v>
      </c>
      <c r="C2126" s="7" t="s">
        <v>23</v>
      </c>
      <c r="D2126" s="7" t="s">
        <v>5506</v>
      </c>
      <c r="E2126" s="7" t="s">
        <v>5507</v>
      </c>
      <c r="F2126" s="7" t="n">
        <v>29538</v>
      </c>
      <c r="G2126" s="7" t="n">
        <v>220</v>
      </c>
      <c r="H2126" s="7" t="n">
        <v>0</v>
      </c>
      <c r="I2126" s="7" t="n">
        <v>39</v>
      </c>
      <c r="J2126" s="7" t="s">
        <v>7573</v>
      </c>
      <c r="K2126" s="7" t="s">
        <v>7573</v>
      </c>
    </row>
    <row r="2127" customFormat="false" ht="15" hidden="false" customHeight="false" outlineLevel="0" collapsed="false">
      <c r="A2127" s="7" t="s">
        <v>5508</v>
      </c>
      <c r="B2127" s="7" t="n">
        <v>163</v>
      </c>
      <c r="C2127" s="7" t="s">
        <v>23</v>
      </c>
      <c r="D2127" s="7" t="s">
        <v>5509</v>
      </c>
      <c r="E2127" s="7" t="s">
        <v>5510</v>
      </c>
      <c r="F2127" s="7" t="n">
        <v>5000</v>
      </c>
      <c r="G2127" s="7" t="n">
        <v>57</v>
      </c>
      <c r="H2127" s="7" t="n">
        <v>0</v>
      </c>
      <c r="I2127" s="7" t="n">
        <v>13</v>
      </c>
      <c r="J2127" s="7" t="s">
        <v>7573</v>
      </c>
      <c r="K2127" s="7" t="s">
        <v>7573</v>
      </c>
    </row>
    <row r="2128" customFormat="false" ht="15" hidden="false" customHeight="false" outlineLevel="0" collapsed="false">
      <c r="A2128" s="7" t="s">
        <v>5511</v>
      </c>
      <c r="B2128" s="7" t="n">
        <v>193</v>
      </c>
      <c r="C2128" s="7" t="s">
        <v>23</v>
      </c>
      <c r="E2128" s="7" t="s">
        <v>5512</v>
      </c>
      <c r="F2128" s="7" t="n">
        <v>7879</v>
      </c>
      <c r="G2128" s="7" t="n">
        <v>67</v>
      </c>
      <c r="H2128" s="7" t="n">
        <v>0</v>
      </c>
      <c r="I2128" s="7" t="n">
        <v>8</v>
      </c>
      <c r="J2128" s="7" t="s">
        <v>7573</v>
      </c>
      <c r="K2128" s="7" t="s">
        <v>7573</v>
      </c>
    </row>
    <row r="2129" customFormat="false" ht="15" hidden="false" customHeight="false" outlineLevel="0" collapsed="false">
      <c r="A2129" s="7" t="s">
        <v>5513</v>
      </c>
      <c r="B2129" s="7" t="n">
        <v>254</v>
      </c>
      <c r="C2129" s="7" t="s">
        <v>23</v>
      </c>
      <c r="D2129" s="7" t="s">
        <v>5514</v>
      </c>
      <c r="E2129" s="7" t="s">
        <v>5515</v>
      </c>
      <c r="F2129" s="7" t="n">
        <v>6126</v>
      </c>
      <c r="G2129" s="7" t="n">
        <v>21</v>
      </c>
      <c r="H2129" s="7" t="n">
        <v>0</v>
      </c>
      <c r="I2129" s="7" t="n">
        <v>1</v>
      </c>
      <c r="J2129" s="7" t="s">
        <v>7573</v>
      </c>
      <c r="K2129" s="7" t="s">
        <v>7573</v>
      </c>
    </row>
    <row r="2130" customFormat="false" ht="15" hidden="false" customHeight="false" outlineLevel="0" collapsed="false">
      <c r="A2130" s="7" t="s">
        <v>5516</v>
      </c>
      <c r="B2130" s="7" t="n">
        <v>495</v>
      </c>
      <c r="C2130" s="7" t="s">
        <v>23</v>
      </c>
      <c r="E2130" s="7" t="s">
        <v>5517</v>
      </c>
      <c r="F2130" s="7" t="n">
        <v>12250</v>
      </c>
      <c r="G2130" s="7" t="n">
        <v>66</v>
      </c>
      <c r="H2130" s="7" t="n">
        <v>0</v>
      </c>
      <c r="I2130" s="7" t="n">
        <v>43</v>
      </c>
      <c r="J2130" s="7" t="s">
        <v>7573</v>
      </c>
      <c r="K2130" s="7" t="s">
        <v>7573</v>
      </c>
    </row>
    <row r="2131" customFormat="false" ht="15" hidden="false" customHeight="false" outlineLevel="0" collapsed="false">
      <c r="A2131" s="7" t="s">
        <v>5518</v>
      </c>
      <c r="B2131" s="7" t="n">
        <v>555</v>
      </c>
      <c r="C2131" s="7" t="s">
        <v>23</v>
      </c>
      <c r="D2131" s="7" t="s">
        <v>5519</v>
      </c>
      <c r="E2131" s="7" t="s">
        <v>5520</v>
      </c>
      <c r="F2131" s="7" t="n">
        <v>12163</v>
      </c>
      <c r="G2131" s="7" t="n">
        <v>133</v>
      </c>
      <c r="H2131" s="7" t="n">
        <v>0</v>
      </c>
      <c r="I2131" s="7" t="n">
        <v>67</v>
      </c>
      <c r="J2131" s="7" t="s">
        <v>7573</v>
      </c>
      <c r="K2131" s="7" t="s">
        <v>7573</v>
      </c>
    </row>
    <row r="2132" customFormat="false" ht="15" hidden="false" customHeight="false" outlineLevel="0" collapsed="false">
      <c r="A2132" s="7" t="s">
        <v>5521</v>
      </c>
      <c r="B2132" s="7" t="n">
        <v>5314</v>
      </c>
      <c r="C2132" s="7" t="s">
        <v>23</v>
      </c>
      <c r="D2132" s="7" t="s">
        <v>5522</v>
      </c>
      <c r="E2132" s="7" t="s">
        <v>5523</v>
      </c>
      <c r="F2132" s="7" t="n">
        <v>10641</v>
      </c>
      <c r="G2132" s="7" t="n">
        <v>146</v>
      </c>
      <c r="H2132" s="7" t="n">
        <v>0</v>
      </c>
      <c r="I2132" s="7" t="n">
        <v>44</v>
      </c>
      <c r="J2132" s="7" t="s">
        <v>7573</v>
      </c>
      <c r="K2132" s="7" t="s">
        <v>7573</v>
      </c>
    </row>
    <row r="2133" customFormat="false" ht="15" hidden="false" customHeight="false" outlineLevel="0" collapsed="false">
      <c r="A2133" s="7" t="s">
        <v>5524</v>
      </c>
      <c r="B2133" s="7" t="n">
        <v>1601</v>
      </c>
      <c r="C2133" s="7" t="s">
        <v>23</v>
      </c>
      <c r="E2133" s="7" t="s">
        <v>5525</v>
      </c>
      <c r="F2133" s="7" t="n">
        <v>6001</v>
      </c>
      <c r="G2133" s="7" t="n">
        <v>84</v>
      </c>
      <c r="H2133" s="7" t="n">
        <v>0</v>
      </c>
      <c r="I2133" s="7" t="n">
        <v>4</v>
      </c>
      <c r="J2133" s="7" t="s">
        <v>7573</v>
      </c>
      <c r="K2133" s="7" t="s">
        <v>7573</v>
      </c>
    </row>
    <row r="2134" customFormat="false" ht="15" hidden="false" customHeight="false" outlineLevel="0" collapsed="false">
      <c r="A2134" s="7" t="s">
        <v>5526</v>
      </c>
      <c r="B2134" s="7" t="n">
        <v>2193</v>
      </c>
      <c r="C2134" s="7" t="s">
        <v>23</v>
      </c>
      <c r="E2134" s="7" t="s">
        <v>5527</v>
      </c>
      <c r="F2134" s="7" t="n">
        <v>99376</v>
      </c>
      <c r="G2134" s="7" t="n">
        <v>625</v>
      </c>
      <c r="H2134" s="7" t="n">
        <v>0</v>
      </c>
      <c r="I2134" s="7" t="n">
        <v>4</v>
      </c>
      <c r="J2134" s="7" t="s">
        <v>7573</v>
      </c>
      <c r="K2134" s="7" t="s">
        <v>7573</v>
      </c>
    </row>
    <row r="2135" customFormat="false" ht="15" hidden="false" customHeight="false" outlineLevel="0" collapsed="false">
      <c r="A2135" s="7" t="s">
        <v>5528</v>
      </c>
      <c r="B2135" s="7" t="n">
        <v>163</v>
      </c>
      <c r="C2135" s="7" t="s">
        <v>23</v>
      </c>
      <c r="E2135" s="7" t="s">
        <v>5529</v>
      </c>
      <c r="F2135" s="7" t="n">
        <v>8689</v>
      </c>
      <c r="G2135" s="7" t="n">
        <v>102</v>
      </c>
      <c r="H2135" s="7" t="n">
        <v>0</v>
      </c>
      <c r="I2135" s="7" t="n">
        <v>23</v>
      </c>
      <c r="J2135" s="7" t="s">
        <v>7573</v>
      </c>
      <c r="K2135" s="7" t="s">
        <v>7573</v>
      </c>
    </row>
    <row r="2136" customFormat="false" ht="15" hidden="false" customHeight="false" outlineLevel="0" collapsed="false">
      <c r="A2136" s="7" t="s">
        <v>5530</v>
      </c>
      <c r="B2136" s="7" t="n">
        <v>1334</v>
      </c>
      <c r="C2136" s="7" t="s">
        <v>23</v>
      </c>
      <c r="D2136" s="7" t="s">
        <v>5531</v>
      </c>
      <c r="E2136" s="7" t="s">
        <v>5532</v>
      </c>
      <c r="F2136" s="7" t="n">
        <v>42393</v>
      </c>
      <c r="G2136" s="7" t="n">
        <v>305</v>
      </c>
      <c r="H2136" s="7" t="n">
        <v>0</v>
      </c>
      <c r="I2136" s="7" t="n">
        <v>14</v>
      </c>
      <c r="J2136" s="7" t="s">
        <v>7573</v>
      </c>
      <c r="K2136" s="7" t="s">
        <v>7573</v>
      </c>
    </row>
    <row r="2137" customFormat="false" ht="15" hidden="false" customHeight="false" outlineLevel="0" collapsed="false">
      <c r="A2137" s="7" t="s">
        <v>5533</v>
      </c>
      <c r="B2137" s="7" t="n">
        <v>1683</v>
      </c>
      <c r="C2137" s="7" t="s">
        <v>23</v>
      </c>
      <c r="D2137" s="7" t="s">
        <v>5534</v>
      </c>
      <c r="E2137" s="7" t="s">
        <v>5535</v>
      </c>
      <c r="F2137" s="7" t="n">
        <v>16355</v>
      </c>
      <c r="G2137" s="7" t="n">
        <v>126</v>
      </c>
      <c r="H2137" s="7" t="n">
        <v>0</v>
      </c>
      <c r="I2137" s="7" t="n">
        <v>6</v>
      </c>
      <c r="J2137" s="7" t="s">
        <v>7573</v>
      </c>
      <c r="K2137" s="7" t="s">
        <v>7573</v>
      </c>
    </row>
    <row r="2138" customFormat="false" ht="15" hidden="false" customHeight="false" outlineLevel="0" collapsed="false">
      <c r="A2138" s="7" t="s">
        <v>5536</v>
      </c>
      <c r="B2138" s="7" t="n">
        <v>107</v>
      </c>
      <c r="C2138" s="7" t="s">
        <v>23</v>
      </c>
      <c r="E2138" s="7" t="s">
        <v>5537</v>
      </c>
      <c r="F2138" s="7" t="n">
        <v>82629</v>
      </c>
      <c r="G2138" s="7" t="n">
        <v>799</v>
      </c>
      <c r="H2138" s="7" t="n">
        <v>0</v>
      </c>
      <c r="I2138" s="7" t="n">
        <v>55</v>
      </c>
      <c r="J2138" s="7" t="s">
        <v>7573</v>
      </c>
      <c r="K2138" s="7" t="s">
        <v>7573</v>
      </c>
    </row>
    <row r="2139" customFormat="false" ht="15" hidden="false" customHeight="false" outlineLevel="0" collapsed="false">
      <c r="A2139" s="7" t="s">
        <v>5538</v>
      </c>
      <c r="B2139" s="7" t="n">
        <v>1327</v>
      </c>
      <c r="C2139" s="7" t="s">
        <v>23</v>
      </c>
      <c r="E2139" s="7" t="s">
        <v>5539</v>
      </c>
      <c r="F2139" s="7" t="n">
        <v>7913</v>
      </c>
      <c r="G2139" s="7" t="n">
        <v>118</v>
      </c>
      <c r="H2139" s="7" t="n">
        <v>0</v>
      </c>
      <c r="I2139" s="7" t="n">
        <v>1</v>
      </c>
      <c r="J2139" s="7" t="s">
        <v>7573</v>
      </c>
      <c r="K2139" s="7" t="s">
        <v>7573</v>
      </c>
    </row>
    <row r="2140" customFormat="false" ht="15" hidden="false" customHeight="false" outlineLevel="0" collapsed="false">
      <c r="A2140" s="7" t="s">
        <v>5540</v>
      </c>
      <c r="B2140" s="7" t="n">
        <v>1626</v>
      </c>
      <c r="C2140" s="7" t="s">
        <v>23</v>
      </c>
      <c r="D2140" s="7" t="s">
        <v>5541</v>
      </c>
      <c r="E2140" s="7" t="s">
        <v>5542</v>
      </c>
      <c r="F2140" s="7" t="n">
        <v>21679</v>
      </c>
      <c r="G2140" s="7" t="n">
        <v>171</v>
      </c>
      <c r="H2140" s="7" t="n">
        <v>5</v>
      </c>
      <c r="I2140" s="7" t="n">
        <v>261</v>
      </c>
      <c r="J2140" s="7" t="s">
        <v>7573</v>
      </c>
      <c r="K2140" s="7" t="s">
        <v>7573</v>
      </c>
    </row>
    <row r="2141" customFormat="false" ht="15" hidden="false" customHeight="false" outlineLevel="0" collapsed="false">
      <c r="A2141" s="7" t="s">
        <v>5543</v>
      </c>
      <c r="B2141" s="7" t="n">
        <v>111</v>
      </c>
      <c r="C2141" s="7" t="s">
        <v>23</v>
      </c>
      <c r="E2141" s="7" t="s">
        <v>5544</v>
      </c>
      <c r="F2141" s="7" t="n">
        <v>41708</v>
      </c>
      <c r="G2141" s="7" t="n">
        <v>524</v>
      </c>
      <c r="H2141" s="7" t="n">
        <v>0</v>
      </c>
      <c r="I2141" s="7" t="n">
        <v>21</v>
      </c>
      <c r="J2141" s="7" t="s">
        <v>7573</v>
      </c>
      <c r="K2141" s="7" t="s">
        <v>7573</v>
      </c>
    </row>
    <row r="2142" customFormat="false" ht="15" hidden="false" customHeight="false" outlineLevel="0" collapsed="false">
      <c r="A2142" s="7" t="s">
        <v>5545</v>
      </c>
      <c r="B2142" s="7" t="n">
        <v>228</v>
      </c>
      <c r="C2142" s="7" t="s">
        <v>23</v>
      </c>
      <c r="E2142" s="7" t="s">
        <v>5546</v>
      </c>
      <c r="F2142" s="7" t="n">
        <v>11844</v>
      </c>
      <c r="G2142" s="7" t="n">
        <v>165</v>
      </c>
      <c r="H2142" s="7" t="n">
        <v>0</v>
      </c>
      <c r="I2142" s="7" t="n">
        <v>31</v>
      </c>
      <c r="J2142" s="7" t="s">
        <v>7573</v>
      </c>
      <c r="K2142" s="7" t="s">
        <v>7573</v>
      </c>
    </row>
    <row r="2143" customFormat="false" ht="15" hidden="false" customHeight="false" outlineLevel="0" collapsed="false">
      <c r="A2143" s="7" t="s">
        <v>5547</v>
      </c>
      <c r="B2143" s="7" t="n">
        <v>105</v>
      </c>
      <c r="C2143" s="7" t="s">
        <v>23</v>
      </c>
      <c r="E2143" s="7" t="s">
        <v>5548</v>
      </c>
      <c r="F2143" s="7" t="n">
        <v>110396</v>
      </c>
      <c r="G2143" s="7" t="n">
        <v>952</v>
      </c>
      <c r="H2143" s="7" t="n">
        <v>0</v>
      </c>
      <c r="I2143" s="7" t="n">
        <v>13</v>
      </c>
      <c r="J2143" s="7" t="s">
        <v>7573</v>
      </c>
      <c r="K2143" s="7" t="s">
        <v>7573</v>
      </c>
    </row>
    <row r="2144" customFormat="false" ht="15" hidden="false" customHeight="false" outlineLevel="0" collapsed="false">
      <c r="A2144" s="7" t="s">
        <v>5549</v>
      </c>
      <c r="B2144" s="7" t="n">
        <v>2782</v>
      </c>
      <c r="C2144" s="7" t="s">
        <v>23</v>
      </c>
      <c r="D2144" s="7" t="s">
        <v>5550</v>
      </c>
      <c r="E2144" s="7" t="s">
        <v>5551</v>
      </c>
      <c r="F2144" s="7" t="n">
        <v>9186</v>
      </c>
      <c r="G2144" s="7" t="n">
        <v>102</v>
      </c>
      <c r="H2144" s="7" t="n">
        <v>0</v>
      </c>
      <c r="I2144" s="7" t="n">
        <v>2</v>
      </c>
      <c r="J2144" s="7" t="s">
        <v>7573</v>
      </c>
      <c r="K2144" s="7" t="s">
        <v>7573</v>
      </c>
    </row>
    <row r="2145" customFormat="false" ht="15" hidden="false" customHeight="false" outlineLevel="0" collapsed="false">
      <c r="A2145" s="7" t="s">
        <v>5552</v>
      </c>
      <c r="B2145" s="7" t="n">
        <v>215</v>
      </c>
      <c r="C2145" s="7" t="s">
        <v>23</v>
      </c>
      <c r="D2145" s="7" t="s">
        <v>5553</v>
      </c>
      <c r="E2145" s="7" t="s">
        <v>5554</v>
      </c>
      <c r="F2145" s="7" t="n">
        <v>17359</v>
      </c>
      <c r="G2145" s="7" t="n">
        <v>46</v>
      </c>
      <c r="H2145" s="7" t="n">
        <v>0</v>
      </c>
      <c r="I2145" s="7" t="n">
        <v>21</v>
      </c>
      <c r="J2145" s="7" t="s">
        <v>7573</v>
      </c>
      <c r="K2145" s="7" t="s">
        <v>7573</v>
      </c>
    </row>
    <row r="2146" customFormat="false" ht="15" hidden="false" customHeight="false" outlineLevel="0" collapsed="false">
      <c r="A2146" s="7" t="s">
        <v>5555</v>
      </c>
      <c r="B2146" s="7" t="n">
        <v>106</v>
      </c>
      <c r="C2146" s="7" t="s">
        <v>23</v>
      </c>
      <c r="D2146" s="7" t="s">
        <v>5556</v>
      </c>
      <c r="E2146" s="7" t="s">
        <v>5557</v>
      </c>
      <c r="F2146" s="7" t="n">
        <v>6925</v>
      </c>
      <c r="G2146" s="7" t="n">
        <v>44</v>
      </c>
      <c r="H2146" s="7" t="n">
        <v>0</v>
      </c>
      <c r="I2146" s="7" t="n">
        <v>36</v>
      </c>
      <c r="J2146" s="7" t="s">
        <v>7573</v>
      </c>
      <c r="K2146" s="7" t="s">
        <v>7573</v>
      </c>
    </row>
    <row r="2147" customFormat="false" ht="15" hidden="false" customHeight="false" outlineLevel="0" collapsed="false">
      <c r="A2147" s="7" t="s">
        <v>5558</v>
      </c>
      <c r="B2147" s="7" t="n">
        <v>805</v>
      </c>
      <c r="C2147" s="7" t="s">
        <v>23</v>
      </c>
      <c r="E2147" s="7" t="s">
        <v>5559</v>
      </c>
      <c r="F2147" s="7" t="n">
        <v>21271</v>
      </c>
      <c r="G2147" s="7" t="n">
        <v>232</v>
      </c>
      <c r="H2147" s="7" t="n">
        <v>4</v>
      </c>
      <c r="I2147" s="7" t="n">
        <v>68</v>
      </c>
      <c r="J2147" s="7" t="s">
        <v>7573</v>
      </c>
      <c r="K2147" s="7" t="s">
        <v>7573</v>
      </c>
    </row>
    <row r="2148" customFormat="false" ht="15" hidden="false" customHeight="false" outlineLevel="0" collapsed="false">
      <c r="A2148" s="7" t="s">
        <v>5560</v>
      </c>
      <c r="B2148" s="7" t="n">
        <v>728</v>
      </c>
      <c r="C2148" s="7" t="s">
        <v>23</v>
      </c>
      <c r="D2148" s="7" t="s">
        <v>5561</v>
      </c>
      <c r="E2148" s="7" t="s">
        <v>5562</v>
      </c>
      <c r="F2148" s="7" t="n">
        <v>13268</v>
      </c>
      <c r="G2148" s="7" t="n">
        <v>231</v>
      </c>
      <c r="H2148" s="7" t="n">
        <v>0</v>
      </c>
      <c r="I2148" s="7" t="n">
        <v>18</v>
      </c>
      <c r="J2148" s="7" t="s">
        <v>7573</v>
      </c>
      <c r="K2148" s="7" t="s">
        <v>7573</v>
      </c>
    </row>
    <row r="2149" customFormat="false" ht="15" hidden="false" customHeight="false" outlineLevel="0" collapsed="false">
      <c r="A2149" s="7" t="s">
        <v>5563</v>
      </c>
      <c r="B2149" s="7" t="n">
        <v>148</v>
      </c>
      <c r="C2149" s="7" t="s">
        <v>23</v>
      </c>
      <c r="D2149" s="7" t="s">
        <v>5564</v>
      </c>
      <c r="E2149" s="7" t="s">
        <v>5565</v>
      </c>
      <c r="F2149" s="7" t="n">
        <v>61436</v>
      </c>
      <c r="G2149" s="7" t="n">
        <v>900</v>
      </c>
      <c r="H2149" s="7" t="n">
        <v>0</v>
      </c>
      <c r="I2149" s="7" t="n">
        <v>19</v>
      </c>
      <c r="J2149" s="7" t="s">
        <v>7573</v>
      </c>
      <c r="K2149" s="7" t="s">
        <v>7573</v>
      </c>
    </row>
    <row r="2150" customFormat="false" ht="15" hidden="false" customHeight="false" outlineLevel="0" collapsed="false">
      <c r="A2150" s="7" t="s">
        <v>5566</v>
      </c>
      <c r="B2150" s="7" t="n">
        <v>2342</v>
      </c>
      <c r="C2150" s="7" t="s">
        <v>23</v>
      </c>
      <c r="E2150" s="7" t="s">
        <v>5567</v>
      </c>
      <c r="F2150" s="7" t="n">
        <v>41288</v>
      </c>
      <c r="G2150" s="7" t="n">
        <v>160</v>
      </c>
      <c r="H2150" s="7" t="n">
        <v>0</v>
      </c>
      <c r="I2150" s="7" t="n">
        <v>11053</v>
      </c>
      <c r="J2150" s="7" t="s">
        <v>7573</v>
      </c>
      <c r="K2150" s="7" t="s">
        <v>7573</v>
      </c>
    </row>
    <row r="2151" customFormat="false" ht="15" hidden="false" customHeight="false" outlineLevel="0" collapsed="false">
      <c r="A2151" s="7" t="s">
        <v>5568</v>
      </c>
      <c r="B2151" s="7" t="n">
        <v>183</v>
      </c>
      <c r="C2151" s="7" t="s">
        <v>23</v>
      </c>
      <c r="D2151" s="7" t="s">
        <v>5569</v>
      </c>
      <c r="E2151" s="7" t="s">
        <v>5570</v>
      </c>
      <c r="F2151" s="7" t="n">
        <v>5318</v>
      </c>
      <c r="G2151" s="7" t="n">
        <v>69</v>
      </c>
      <c r="H2151" s="7" t="n">
        <v>0</v>
      </c>
      <c r="I2151" s="7" t="n">
        <v>32</v>
      </c>
      <c r="J2151" s="7" t="s">
        <v>7573</v>
      </c>
      <c r="K2151" s="7" t="s">
        <v>7573</v>
      </c>
    </row>
    <row r="2152" customFormat="false" ht="15" hidden="false" customHeight="false" outlineLevel="0" collapsed="false">
      <c r="A2152" s="7" t="s">
        <v>5571</v>
      </c>
      <c r="B2152" s="7" t="n">
        <v>13362</v>
      </c>
      <c r="C2152" s="7" t="s">
        <v>23</v>
      </c>
      <c r="D2152" s="7" t="s">
        <v>5572</v>
      </c>
      <c r="E2152" s="7" t="s">
        <v>5573</v>
      </c>
      <c r="F2152" s="7" t="n">
        <v>101666</v>
      </c>
      <c r="G2152" s="7" t="n">
        <v>1417</v>
      </c>
      <c r="H2152" s="7" t="n">
        <v>1</v>
      </c>
      <c r="I2152" s="7" t="n">
        <v>348</v>
      </c>
      <c r="J2152" s="7" t="s">
        <v>7573</v>
      </c>
      <c r="K2152" s="7" t="s">
        <v>7573</v>
      </c>
    </row>
    <row r="2153" customFormat="false" ht="15" hidden="false" customHeight="false" outlineLevel="0" collapsed="false">
      <c r="A2153" s="7" t="s">
        <v>5574</v>
      </c>
      <c r="B2153" s="7" t="n">
        <v>403</v>
      </c>
      <c r="C2153" s="7" t="s">
        <v>23</v>
      </c>
      <c r="D2153" s="7" t="s">
        <v>5575</v>
      </c>
      <c r="E2153" s="7" t="s">
        <v>5576</v>
      </c>
      <c r="F2153" s="7" t="n">
        <v>5067</v>
      </c>
      <c r="G2153" s="7" t="n">
        <v>66</v>
      </c>
      <c r="H2153" s="7" t="n">
        <v>0</v>
      </c>
      <c r="I2153" s="7" t="n">
        <v>15660</v>
      </c>
      <c r="J2153" s="7" t="s">
        <v>7573</v>
      </c>
      <c r="K2153" s="7" t="s">
        <v>7573</v>
      </c>
    </row>
    <row r="2154" customFormat="false" ht="15" hidden="false" customHeight="false" outlineLevel="0" collapsed="false">
      <c r="A2154" s="7" t="s">
        <v>5577</v>
      </c>
      <c r="B2154" s="7" t="n">
        <v>973</v>
      </c>
      <c r="C2154" s="7" t="s">
        <v>23</v>
      </c>
      <c r="E2154" s="7" t="s">
        <v>5578</v>
      </c>
      <c r="F2154" s="7" t="n">
        <v>90399</v>
      </c>
      <c r="G2154" s="7" t="n">
        <v>1592</v>
      </c>
      <c r="H2154" s="7" t="n">
        <v>0</v>
      </c>
      <c r="I2154" s="7" t="n">
        <v>21</v>
      </c>
      <c r="J2154" s="7" t="s">
        <v>7573</v>
      </c>
      <c r="K2154" s="7" t="s">
        <v>7573</v>
      </c>
    </row>
    <row r="2155" customFormat="false" ht="15" hidden="false" customHeight="false" outlineLevel="0" collapsed="false">
      <c r="A2155" s="7" t="s">
        <v>5579</v>
      </c>
      <c r="B2155" s="7" t="n">
        <v>618</v>
      </c>
      <c r="C2155" s="7" t="s">
        <v>23</v>
      </c>
      <c r="E2155" s="7" t="s">
        <v>5580</v>
      </c>
      <c r="F2155" s="7" t="n">
        <v>5502</v>
      </c>
      <c r="G2155" s="7" t="n">
        <v>24</v>
      </c>
      <c r="H2155" s="7" t="n">
        <v>0</v>
      </c>
      <c r="I2155" s="7" t="n">
        <v>15</v>
      </c>
      <c r="J2155" s="7" t="s">
        <v>7573</v>
      </c>
      <c r="K2155" s="7" t="s">
        <v>7573</v>
      </c>
    </row>
    <row r="2156" customFormat="false" ht="15" hidden="false" customHeight="false" outlineLevel="0" collapsed="false">
      <c r="A2156" s="7" t="s">
        <v>5581</v>
      </c>
      <c r="B2156" s="7" t="n">
        <v>173</v>
      </c>
      <c r="C2156" s="7" t="s">
        <v>23</v>
      </c>
      <c r="D2156" s="7" t="s">
        <v>5582</v>
      </c>
      <c r="E2156" s="7" t="s">
        <v>5583</v>
      </c>
      <c r="F2156" s="7" t="n">
        <v>8613</v>
      </c>
      <c r="G2156" s="7" t="n">
        <v>101</v>
      </c>
      <c r="H2156" s="7" t="n">
        <v>3</v>
      </c>
      <c r="I2156" s="7" t="n">
        <v>94</v>
      </c>
      <c r="J2156" s="7" t="s">
        <v>7573</v>
      </c>
      <c r="K2156" s="7" t="s">
        <v>7573</v>
      </c>
    </row>
    <row r="2157" customFormat="false" ht="15" hidden="false" customHeight="false" outlineLevel="0" collapsed="false">
      <c r="A2157" s="7" t="s">
        <v>5584</v>
      </c>
      <c r="B2157" s="7" t="n">
        <v>805</v>
      </c>
      <c r="C2157" s="7" t="s">
        <v>23</v>
      </c>
      <c r="D2157" s="7" t="s">
        <v>5585</v>
      </c>
      <c r="E2157" s="7" t="s">
        <v>5586</v>
      </c>
      <c r="F2157" s="7" t="n">
        <v>5835</v>
      </c>
      <c r="G2157" s="7" t="n">
        <v>73</v>
      </c>
      <c r="H2157" s="7" t="n">
        <v>0</v>
      </c>
      <c r="I2157" s="7" t="n">
        <v>7</v>
      </c>
      <c r="J2157" s="7" t="s">
        <v>7573</v>
      </c>
      <c r="K2157" s="7" t="s">
        <v>7573</v>
      </c>
    </row>
    <row r="2158" customFormat="false" ht="15" hidden="false" customHeight="false" outlineLevel="0" collapsed="false">
      <c r="A2158" s="7" t="s">
        <v>5587</v>
      </c>
      <c r="B2158" s="7" t="n">
        <v>393</v>
      </c>
      <c r="C2158" s="7" t="s">
        <v>23</v>
      </c>
      <c r="E2158" s="7" t="s">
        <v>5588</v>
      </c>
      <c r="F2158" s="7" t="n">
        <v>13116</v>
      </c>
      <c r="G2158" s="7" t="n">
        <v>192</v>
      </c>
      <c r="H2158" s="7" t="n">
        <v>1</v>
      </c>
      <c r="I2158" s="7" t="n">
        <v>15</v>
      </c>
      <c r="J2158" s="7" t="s">
        <v>7573</v>
      </c>
      <c r="K2158" s="7" t="s">
        <v>7573</v>
      </c>
    </row>
    <row r="2159" customFormat="false" ht="15" hidden="false" customHeight="false" outlineLevel="0" collapsed="false">
      <c r="A2159" s="7" t="s">
        <v>5589</v>
      </c>
      <c r="B2159" s="7" t="n">
        <v>204</v>
      </c>
      <c r="C2159" s="7" t="s">
        <v>23</v>
      </c>
      <c r="D2159" s="7" t="s">
        <v>5590</v>
      </c>
      <c r="E2159" s="7" t="s">
        <v>5591</v>
      </c>
      <c r="F2159" s="7" t="n">
        <v>10227</v>
      </c>
      <c r="G2159" s="7" t="n">
        <v>149</v>
      </c>
      <c r="H2159" s="7" t="n">
        <v>0</v>
      </c>
      <c r="I2159" s="7" t="n">
        <v>4</v>
      </c>
      <c r="J2159" s="7" t="s">
        <v>7573</v>
      </c>
      <c r="K2159" s="7" t="s">
        <v>7573</v>
      </c>
    </row>
    <row r="2160" customFormat="false" ht="15" hidden="false" customHeight="false" outlineLevel="0" collapsed="false">
      <c r="A2160" s="7" t="s">
        <v>5592</v>
      </c>
      <c r="B2160" s="7" t="n">
        <v>123</v>
      </c>
      <c r="C2160" s="7" t="s">
        <v>23</v>
      </c>
      <c r="D2160" s="7" t="s">
        <v>5593</v>
      </c>
      <c r="E2160" s="7" t="s">
        <v>5594</v>
      </c>
      <c r="F2160" s="7" t="n">
        <v>20079</v>
      </c>
      <c r="G2160" s="7" t="n">
        <v>234</v>
      </c>
      <c r="H2160" s="7" t="n">
        <v>1</v>
      </c>
      <c r="I2160" s="7" t="n">
        <v>7</v>
      </c>
      <c r="J2160" s="7" t="s">
        <v>7573</v>
      </c>
      <c r="K2160" s="7" t="s">
        <v>7573</v>
      </c>
    </row>
    <row r="2161" customFormat="false" ht="15" hidden="false" customHeight="false" outlineLevel="0" collapsed="false">
      <c r="A2161" s="7" t="s">
        <v>5595</v>
      </c>
      <c r="B2161" s="7" t="n">
        <v>8607</v>
      </c>
      <c r="C2161" s="7" t="s">
        <v>23</v>
      </c>
      <c r="D2161" s="7" t="s">
        <v>5596</v>
      </c>
      <c r="E2161" s="7" t="s">
        <v>5597</v>
      </c>
      <c r="F2161" s="7" t="n">
        <v>612159</v>
      </c>
      <c r="G2161" s="7" t="n">
        <v>2456</v>
      </c>
      <c r="H2161" s="7" t="n">
        <v>1</v>
      </c>
      <c r="I2161" s="7" t="n">
        <v>275</v>
      </c>
      <c r="J2161" s="7" t="s">
        <v>7573</v>
      </c>
      <c r="K2161" s="7" t="s">
        <v>7573</v>
      </c>
    </row>
    <row r="2162" customFormat="false" ht="15" hidden="false" customHeight="false" outlineLevel="0" collapsed="false">
      <c r="A2162" s="7" t="s">
        <v>5598</v>
      </c>
      <c r="B2162" s="7" t="n">
        <v>160</v>
      </c>
      <c r="C2162" s="7" t="s">
        <v>23</v>
      </c>
      <c r="E2162" s="7" t="s">
        <v>5599</v>
      </c>
      <c r="F2162" s="7" t="n">
        <v>9145</v>
      </c>
      <c r="G2162" s="7" t="n">
        <v>71</v>
      </c>
      <c r="H2162" s="7" t="n">
        <v>0</v>
      </c>
      <c r="I2162" s="7" t="n">
        <v>15</v>
      </c>
      <c r="J2162" s="7" t="s">
        <v>7573</v>
      </c>
      <c r="K2162" s="7" t="s">
        <v>7573</v>
      </c>
    </row>
    <row r="2163" customFormat="false" ht="15" hidden="false" customHeight="false" outlineLevel="0" collapsed="false">
      <c r="A2163" s="7" t="s">
        <v>5600</v>
      </c>
      <c r="B2163" s="7" t="n">
        <v>398</v>
      </c>
      <c r="C2163" s="7" t="s">
        <v>23</v>
      </c>
      <c r="E2163" s="7" t="s">
        <v>5601</v>
      </c>
      <c r="F2163" s="7" t="n">
        <v>5432</v>
      </c>
      <c r="G2163" s="7" t="n">
        <v>78</v>
      </c>
      <c r="H2163" s="7" t="n">
        <v>0</v>
      </c>
      <c r="I2163" s="7" t="n">
        <v>13</v>
      </c>
      <c r="J2163" s="7" t="s">
        <v>7573</v>
      </c>
      <c r="K2163" s="7" t="s">
        <v>7573</v>
      </c>
    </row>
    <row r="2164" customFormat="false" ht="15" hidden="false" customHeight="false" outlineLevel="0" collapsed="false">
      <c r="A2164" s="7" t="s">
        <v>5602</v>
      </c>
      <c r="B2164" s="7" t="n">
        <v>474</v>
      </c>
      <c r="C2164" s="7" t="s">
        <v>23</v>
      </c>
      <c r="D2164" s="7" t="s">
        <v>5603</v>
      </c>
      <c r="E2164" s="7" t="s">
        <v>5604</v>
      </c>
      <c r="F2164" s="7" t="n">
        <v>50160</v>
      </c>
      <c r="G2164" s="7" t="n">
        <v>820</v>
      </c>
      <c r="H2164" s="7" t="n">
        <v>0</v>
      </c>
      <c r="I2164" s="7" t="n">
        <v>17</v>
      </c>
      <c r="J2164" s="7" t="s">
        <v>7573</v>
      </c>
      <c r="K2164" s="7" t="s">
        <v>7573</v>
      </c>
    </row>
    <row r="2165" customFormat="false" ht="15" hidden="false" customHeight="false" outlineLevel="0" collapsed="false">
      <c r="A2165" s="7" t="s">
        <v>5605</v>
      </c>
      <c r="B2165" s="7" t="n">
        <v>102</v>
      </c>
      <c r="C2165" s="7" t="s">
        <v>23</v>
      </c>
      <c r="D2165" s="7" t="s">
        <v>5606</v>
      </c>
      <c r="E2165" s="7" t="s">
        <v>5607</v>
      </c>
      <c r="F2165" s="7" t="n">
        <v>7710</v>
      </c>
      <c r="G2165" s="7" t="n">
        <v>72</v>
      </c>
      <c r="H2165" s="7" t="n">
        <v>0</v>
      </c>
      <c r="I2165" s="7" t="n">
        <v>3</v>
      </c>
      <c r="J2165" s="7" t="s">
        <v>7573</v>
      </c>
      <c r="K2165" s="7" t="s">
        <v>7573</v>
      </c>
    </row>
    <row r="2166" customFormat="false" ht="15" hidden="false" customHeight="false" outlineLevel="0" collapsed="false">
      <c r="A2166" s="7" t="s">
        <v>5608</v>
      </c>
      <c r="B2166" s="7" t="n">
        <v>295</v>
      </c>
      <c r="C2166" s="7" t="s">
        <v>23</v>
      </c>
      <c r="E2166" s="7" t="s">
        <v>5609</v>
      </c>
      <c r="F2166" s="7" t="n">
        <v>6412</v>
      </c>
      <c r="G2166" s="7" t="n">
        <v>47</v>
      </c>
      <c r="H2166" s="7" t="n">
        <v>0</v>
      </c>
      <c r="I2166" s="7" t="n">
        <v>4</v>
      </c>
      <c r="J2166" s="7" t="s">
        <v>7573</v>
      </c>
      <c r="K2166" s="7" t="s">
        <v>7573</v>
      </c>
    </row>
    <row r="2167" customFormat="false" ht="15" hidden="false" customHeight="false" outlineLevel="0" collapsed="false">
      <c r="A2167" s="7" t="s">
        <v>5610</v>
      </c>
      <c r="B2167" s="7" t="n">
        <v>1614</v>
      </c>
      <c r="C2167" s="7" t="s">
        <v>23</v>
      </c>
      <c r="D2167" s="7" t="s">
        <v>5611</v>
      </c>
      <c r="E2167" s="7" t="s">
        <v>5612</v>
      </c>
      <c r="F2167" s="7" t="n">
        <v>8667</v>
      </c>
      <c r="G2167" s="7" t="n">
        <v>142</v>
      </c>
      <c r="H2167" s="7" t="n">
        <v>0</v>
      </c>
      <c r="I2167" s="7" t="n">
        <v>11</v>
      </c>
      <c r="J2167" s="7" t="s">
        <v>7573</v>
      </c>
      <c r="K2167" s="7" t="s">
        <v>7573</v>
      </c>
    </row>
    <row r="2168" customFormat="false" ht="15" hidden="false" customHeight="false" outlineLevel="0" collapsed="false">
      <c r="A2168" s="7" t="s">
        <v>5613</v>
      </c>
      <c r="B2168" s="7" t="n">
        <v>508</v>
      </c>
      <c r="C2168" s="7" t="s">
        <v>23</v>
      </c>
      <c r="D2168" s="7" t="s">
        <v>5614</v>
      </c>
      <c r="E2168" s="7" t="s">
        <v>5615</v>
      </c>
      <c r="F2168" s="7" t="n">
        <v>7093</v>
      </c>
      <c r="G2168" s="7" t="n">
        <v>82</v>
      </c>
      <c r="H2168" s="7" t="n">
        <v>0</v>
      </c>
      <c r="I2168" s="7" t="n">
        <v>27</v>
      </c>
      <c r="J2168" s="7" t="s">
        <v>7573</v>
      </c>
      <c r="K2168" s="7" t="s">
        <v>7573</v>
      </c>
    </row>
    <row r="2169" customFormat="false" ht="15" hidden="false" customHeight="false" outlineLevel="0" collapsed="false">
      <c r="A2169" s="7" t="s">
        <v>5616</v>
      </c>
      <c r="B2169" s="7" t="n">
        <v>196</v>
      </c>
      <c r="C2169" s="7" t="s">
        <v>23</v>
      </c>
      <c r="E2169" s="7" t="s">
        <v>5617</v>
      </c>
      <c r="F2169" s="7" t="n">
        <v>7570</v>
      </c>
      <c r="G2169" s="7" t="n">
        <v>54</v>
      </c>
      <c r="H2169" s="7" t="n">
        <v>0</v>
      </c>
      <c r="I2169" s="7" t="n">
        <v>13</v>
      </c>
      <c r="J2169" s="7" t="s">
        <v>7573</v>
      </c>
      <c r="K2169" s="7" t="s">
        <v>7573</v>
      </c>
    </row>
    <row r="2170" customFormat="false" ht="15" hidden="false" customHeight="false" outlineLevel="0" collapsed="false">
      <c r="A2170" s="7" t="s">
        <v>5618</v>
      </c>
      <c r="B2170" s="7" t="n">
        <v>1115</v>
      </c>
      <c r="C2170" s="7" t="s">
        <v>23</v>
      </c>
      <c r="D2170" s="7" t="s">
        <v>5619</v>
      </c>
      <c r="E2170" s="7" t="s">
        <v>5620</v>
      </c>
      <c r="F2170" s="7" t="n">
        <v>38063</v>
      </c>
      <c r="G2170" s="7" t="n">
        <v>342</v>
      </c>
      <c r="H2170" s="7" t="n">
        <v>0</v>
      </c>
      <c r="I2170" s="7" t="n">
        <v>9</v>
      </c>
      <c r="J2170" s="7" t="s">
        <v>7573</v>
      </c>
      <c r="K2170" s="7" t="s">
        <v>7573</v>
      </c>
    </row>
    <row r="2171" customFormat="false" ht="15" hidden="false" customHeight="false" outlineLevel="0" collapsed="false">
      <c r="A2171" s="7" t="s">
        <v>5621</v>
      </c>
      <c r="B2171" s="7" t="n">
        <v>260</v>
      </c>
      <c r="C2171" s="7" t="s">
        <v>23</v>
      </c>
      <c r="E2171" s="7" t="s">
        <v>5622</v>
      </c>
      <c r="F2171" s="7" t="n">
        <v>20160</v>
      </c>
      <c r="G2171" s="7" t="n">
        <v>231</v>
      </c>
      <c r="H2171" s="7" t="n">
        <v>0</v>
      </c>
      <c r="I2171" s="7" t="n">
        <v>1</v>
      </c>
      <c r="J2171" s="7" t="s">
        <v>7573</v>
      </c>
      <c r="K2171" s="7" t="s">
        <v>7573</v>
      </c>
    </row>
    <row r="2172" customFormat="false" ht="15" hidden="false" customHeight="false" outlineLevel="0" collapsed="false">
      <c r="A2172" s="7" t="s">
        <v>5623</v>
      </c>
      <c r="B2172" s="7" t="n">
        <v>491</v>
      </c>
      <c r="C2172" s="7" t="s">
        <v>23</v>
      </c>
      <c r="D2172" s="7" t="s">
        <v>5624</v>
      </c>
      <c r="E2172" s="7" t="s">
        <v>5625</v>
      </c>
      <c r="F2172" s="7" t="n">
        <v>6729</v>
      </c>
      <c r="G2172" s="7" t="n">
        <v>78</v>
      </c>
      <c r="H2172" s="7" t="n">
        <v>6</v>
      </c>
      <c r="I2172" s="7" t="n">
        <v>432</v>
      </c>
      <c r="J2172" s="7" t="s">
        <v>7573</v>
      </c>
      <c r="K2172" s="7" t="s">
        <v>7573</v>
      </c>
    </row>
    <row r="2173" customFormat="false" ht="15" hidden="false" customHeight="false" outlineLevel="0" collapsed="false">
      <c r="A2173" s="7" t="s">
        <v>5626</v>
      </c>
      <c r="B2173" s="7" t="n">
        <v>1867</v>
      </c>
      <c r="C2173" s="7" t="s">
        <v>23</v>
      </c>
      <c r="D2173" s="7" t="s">
        <v>5627</v>
      </c>
      <c r="E2173" s="7" t="s">
        <v>5628</v>
      </c>
      <c r="F2173" s="7" t="n">
        <v>10641</v>
      </c>
      <c r="G2173" s="7" t="n">
        <v>75</v>
      </c>
      <c r="H2173" s="7" t="n">
        <v>0</v>
      </c>
      <c r="I2173" s="7" t="n">
        <v>9</v>
      </c>
      <c r="J2173" s="7" t="s">
        <v>7573</v>
      </c>
      <c r="K2173" s="7" t="s">
        <v>7573</v>
      </c>
    </row>
    <row r="2174" customFormat="false" ht="15" hidden="false" customHeight="false" outlineLevel="0" collapsed="false">
      <c r="A2174" s="7" t="s">
        <v>5629</v>
      </c>
      <c r="B2174" s="7" t="n">
        <v>1356</v>
      </c>
      <c r="C2174" s="7" t="s">
        <v>23</v>
      </c>
      <c r="D2174" s="7" t="s">
        <v>5630</v>
      </c>
      <c r="E2174" s="7" t="s">
        <v>5631</v>
      </c>
      <c r="F2174" s="7" t="n">
        <v>11701</v>
      </c>
      <c r="G2174" s="7" t="n">
        <v>80</v>
      </c>
      <c r="H2174" s="7" t="n">
        <v>1</v>
      </c>
      <c r="I2174" s="7" t="n">
        <v>8</v>
      </c>
      <c r="J2174" s="7" t="s">
        <v>7573</v>
      </c>
      <c r="K2174" s="7" t="s">
        <v>7573</v>
      </c>
    </row>
    <row r="2175" customFormat="false" ht="15" hidden="false" customHeight="false" outlineLevel="0" collapsed="false">
      <c r="A2175" s="7" t="s">
        <v>5632</v>
      </c>
      <c r="B2175" s="7" t="n">
        <v>1010</v>
      </c>
      <c r="C2175" s="7" t="s">
        <v>23</v>
      </c>
      <c r="D2175" s="7" t="s">
        <v>5633</v>
      </c>
      <c r="E2175" s="7" t="s">
        <v>5634</v>
      </c>
      <c r="F2175" s="7" t="n">
        <v>9331</v>
      </c>
      <c r="G2175" s="7" t="n">
        <v>55</v>
      </c>
      <c r="H2175" s="7" t="n">
        <v>0</v>
      </c>
      <c r="I2175" s="7" t="n">
        <v>2</v>
      </c>
      <c r="J2175" s="7" t="s">
        <v>7573</v>
      </c>
      <c r="K2175" s="7" t="s">
        <v>7573</v>
      </c>
    </row>
    <row r="2176" customFormat="false" ht="15" hidden="false" customHeight="false" outlineLevel="0" collapsed="false">
      <c r="A2176" s="7" t="s">
        <v>5635</v>
      </c>
      <c r="B2176" s="7" t="n">
        <v>175</v>
      </c>
      <c r="C2176" s="7" t="s">
        <v>23</v>
      </c>
      <c r="D2176" s="7" t="s">
        <v>5636</v>
      </c>
      <c r="E2176" s="7" t="s">
        <v>5637</v>
      </c>
      <c r="F2176" s="7" t="n">
        <v>6480</v>
      </c>
      <c r="G2176" s="7" t="n">
        <v>44</v>
      </c>
      <c r="H2176" s="7" t="n">
        <v>0</v>
      </c>
      <c r="I2176" s="7" t="n">
        <v>6</v>
      </c>
      <c r="J2176" s="7" t="s">
        <v>7573</v>
      </c>
      <c r="K2176" s="7" t="s">
        <v>7573</v>
      </c>
    </row>
    <row r="2177" customFormat="false" ht="15" hidden="false" customHeight="false" outlineLevel="0" collapsed="false">
      <c r="A2177" s="7" t="s">
        <v>5638</v>
      </c>
      <c r="B2177" s="7" t="n">
        <v>602</v>
      </c>
      <c r="C2177" s="7" t="s">
        <v>23</v>
      </c>
      <c r="D2177" s="7" t="s">
        <v>5639</v>
      </c>
      <c r="E2177" s="7" t="s">
        <v>5640</v>
      </c>
      <c r="F2177" s="7" t="n">
        <v>17508</v>
      </c>
      <c r="G2177" s="7" t="n">
        <v>615</v>
      </c>
      <c r="H2177" s="7" t="n">
        <v>0</v>
      </c>
      <c r="I2177" s="7" t="n">
        <v>1</v>
      </c>
      <c r="J2177" s="7" t="s">
        <v>7573</v>
      </c>
      <c r="K2177" s="7" t="s">
        <v>7573</v>
      </c>
    </row>
    <row r="2178" customFormat="false" ht="15" hidden="false" customHeight="false" outlineLevel="0" collapsed="false">
      <c r="A2178" s="7" t="s">
        <v>5641</v>
      </c>
      <c r="B2178" s="7" t="n">
        <v>776</v>
      </c>
      <c r="C2178" s="7" t="s">
        <v>23</v>
      </c>
      <c r="D2178" s="7" t="s">
        <v>5642</v>
      </c>
      <c r="E2178" s="7" t="s">
        <v>5643</v>
      </c>
      <c r="F2178" s="7" t="n">
        <v>31524</v>
      </c>
      <c r="G2178" s="7" t="n">
        <v>493</v>
      </c>
      <c r="H2178" s="7" t="n">
        <v>0</v>
      </c>
      <c r="I2178" s="7" t="n">
        <v>22</v>
      </c>
      <c r="J2178" s="7" t="s">
        <v>7573</v>
      </c>
      <c r="K2178" s="7" t="s">
        <v>7573</v>
      </c>
    </row>
    <row r="2179" customFormat="false" ht="15" hidden="false" customHeight="false" outlineLevel="0" collapsed="false">
      <c r="A2179" s="7" t="s">
        <v>5644</v>
      </c>
      <c r="B2179" s="7" t="n">
        <v>16083</v>
      </c>
      <c r="C2179" s="7" t="s">
        <v>23</v>
      </c>
      <c r="D2179" s="7" t="s">
        <v>5645</v>
      </c>
      <c r="E2179" s="7" t="s">
        <v>5646</v>
      </c>
      <c r="F2179" s="7" t="n">
        <v>633827</v>
      </c>
      <c r="G2179" s="7" t="n">
        <v>4908</v>
      </c>
      <c r="H2179" s="7" t="n">
        <v>1</v>
      </c>
      <c r="I2179" s="7" t="n">
        <v>272</v>
      </c>
      <c r="J2179" s="7" t="s">
        <v>7573</v>
      </c>
      <c r="K2179" s="7" t="s">
        <v>7573</v>
      </c>
    </row>
    <row r="2180" customFormat="false" ht="15" hidden="false" customHeight="false" outlineLevel="0" collapsed="false">
      <c r="A2180" s="7" t="s">
        <v>5647</v>
      </c>
      <c r="B2180" s="7" t="n">
        <v>359</v>
      </c>
      <c r="C2180" s="7" t="s">
        <v>23</v>
      </c>
      <c r="D2180" s="7" t="s">
        <v>5648</v>
      </c>
      <c r="E2180" s="7" t="s">
        <v>5649</v>
      </c>
      <c r="F2180" s="7" t="n">
        <v>14108</v>
      </c>
      <c r="G2180" s="7" t="n">
        <v>112</v>
      </c>
      <c r="H2180" s="7" t="n">
        <v>0</v>
      </c>
      <c r="I2180" s="7" t="n">
        <v>21</v>
      </c>
      <c r="J2180" s="7" t="s">
        <v>7573</v>
      </c>
      <c r="K2180" s="7" t="s">
        <v>7573</v>
      </c>
    </row>
    <row r="2181" customFormat="false" ht="15" hidden="false" customHeight="false" outlineLevel="0" collapsed="false">
      <c r="A2181" s="7" t="s">
        <v>5650</v>
      </c>
      <c r="B2181" s="7" t="n">
        <v>136</v>
      </c>
      <c r="C2181" s="7" t="s">
        <v>23</v>
      </c>
      <c r="D2181" s="7" t="s">
        <v>5651</v>
      </c>
      <c r="E2181" s="7" t="s">
        <v>5652</v>
      </c>
      <c r="F2181" s="7" t="n">
        <v>8029</v>
      </c>
      <c r="G2181" s="7" t="n">
        <v>94</v>
      </c>
      <c r="H2181" s="7" t="n">
        <v>0</v>
      </c>
      <c r="I2181" s="7" t="n">
        <v>48</v>
      </c>
      <c r="J2181" s="7" t="s">
        <v>7573</v>
      </c>
      <c r="K2181" s="7" t="s">
        <v>7573</v>
      </c>
    </row>
    <row r="2182" customFormat="false" ht="15" hidden="false" customHeight="false" outlineLevel="0" collapsed="false">
      <c r="A2182" s="7" t="s">
        <v>5653</v>
      </c>
      <c r="B2182" s="7" t="n">
        <v>178</v>
      </c>
      <c r="C2182" s="7" t="s">
        <v>23</v>
      </c>
      <c r="D2182" s="7" t="s">
        <v>5654</v>
      </c>
      <c r="E2182" s="7" t="s">
        <v>5655</v>
      </c>
      <c r="F2182" s="7" t="n">
        <v>7786</v>
      </c>
      <c r="G2182" s="7" t="n">
        <v>56</v>
      </c>
      <c r="H2182" s="7" t="n">
        <v>0</v>
      </c>
      <c r="I2182" s="7" t="n">
        <v>21</v>
      </c>
      <c r="J2182" s="7" t="s">
        <v>7573</v>
      </c>
      <c r="K2182" s="7" t="s">
        <v>7573</v>
      </c>
    </row>
    <row r="2183" customFormat="false" ht="15" hidden="false" customHeight="false" outlineLevel="0" collapsed="false">
      <c r="A2183" s="7" t="s">
        <v>5656</v>
      </c>
      <c r="B2183" s="7" t="n">
        <v>225</v>
      </c>
      <c r="C2183" s="7" t="s">
        <v>23</v>
      </c>
      <c r="E2183" s="7" t="s">
        <v>5657</v>
      </c>
      <c r="F2183" s="7" t="n">
        <v>49930</v>
      </c>
      <c r="G2183" s="7" t="n">
        <v>408</v>
      </c>
      <c r="H2183" s="7" t="n">
        <v>0</v>
      </c>
      <c r="I2183" s="7" t="n">
        <v>53</v>
      </c>
      <c r="J2183" s="7" t="s">
        <v>7573</v>
      </c>
      <c r="K2183" s="7" t="s">
        <v>7573</v>
      </c>
    </row>
    <row r="2184" customFormat="false" ht="15" hidden="false" customHeight="false" outlineLevel="0" collapsed="false">
      <c r="A2184" s="7" t="s">
        <v>5658</v>
      </c>
      <c r="B2184" s="7" t="n">
        <v>2249</v>
      </c>
      <c r="C2184" s="7" t="s">
        <v>23</v>
      </c>
      <c r="D2184" s="7" t="s">
        <v>5659</v>
      </c>
      <c r="E2184" s="7" t="s">
        <v>5660</v>
      </c>
      <c r="F2184" s="7" t="n">
        <v>133748</v>
      </c>
      <c r="G2184" s="7" t="n">
        <v>1080</v>
      </c>
      <c r="H2184" s="7" t="n">
        <v>0</v>
      </c>
      <c r="I2184" s="7" t="n">
        <v>77</v>
      </c>
      <c r="J2184" s="7" t="s">
        <v>7573</v>
      </c>
      <c r="K2184" s="7" t="s">
        <v>7573</v>
      </c>
    </row>
    <row r="2185" customFormat="false" ht="15" hidden="false" customHeight="false" outlineLevel="0" collapsed="false">
      <c r="A2185" s="7" t="s">
        <v>5661</v>
      </c>
      <c r="B2185" s="7" t="n">
        <v>128</v>
      </c>
      <c r="C2185" s="7" t="s">
        <v>23</v>
      </c>
      <c r="D2185" s="7" t="s">
        <v>5662</v>
      </c>
      <c r="E2185" s="7" t="s">
        <v>5663</v>
      </c>
      <c r="F2185" s="7" t="n">
        <v>5388</v>
      </c>
      <c r="G2185" s="7" t="n">
        <v>62</v>
      </c>
      <c r="H2185" s="7" t="n">
        <v>0</v>
      </c>
      <c r="I2185" s="7" t="n">
        <v>1</v>
      </c>
      <c r="J2185" s="7" t="s">
        <v>7573</v>
      </c>
      <c r="K2185" s="7" t="s">
        <v>7573</v>
      </c>
    </row>
    <row r="2186" customFormat="false" ht="15" hidden="false" customHeight="false" outlineLevel="0" collapsed="false">
      <c r="A2186" s="7" t="s">
        <v>5664</v>
      </c>
      <c r="B2186" s="7" t="n">
        <v>156</v>
      </c>
      <c r="C2186" s="7" t="s">
        <v>23</v>
      </c>
      <c r="D2186" s="7" t="s">
        <v>5665</v>
      </c>
      <c r="E2186" s="7" t="s">
        <v>5666</v>
      </c>
      <c r="F2186" s="7" t="n">
        <v>11017</v>
      </c>
      <c r="G2186" s="7" t="n">
        <v>168</v>
      </c>
      <c r="H2186" s="7" t="n">
        <v>0</v>
      </c>
      <c r="I2186" s="7" t="n">
        <v>19</v>
      </c>
      <c r="J2186" s="7" t="s">
        <v>7573</v>
      </c>
      <c r="K2186" s="7" t="s">
        <v>7573</v>
      </c>
    </row>
    <row r="2187" customFormat="false" ht="15" hidden="false" customHeight="false" outlineLevel="0" collapsed="false">
      <c r="A2187" s="7" t="s">
        <v>5667</v>
      </c>
      <c r="B2187" s="7" t="n">
        <v>103</v>
      </c>
      <c r="C2187" s="7" t="s">
        <v>23</v>
      </c>
      <c r="E2187" s="7" t="s">
        <v>5668</v>
      </c>
      <c r="F2187" s="7" t="n">
        <v>17428</v>
      </c>
      <c r="G2187" s="7" t="n">
        <v>98</v>
      </c>
      <c r="H2187" s="7" t="n">
        <v>0</v>
      </c>
      <c r="I2187" s="7" t="n">
        <v>13</v>
      </c>
      <c r="J2187" s="7" t="s">
        <v>7573</v>
      </c>
      <c r="K2187" s="7" t="s">
        <v>7573</v>
      </c>
    </row>
    <row r="2188" customFormat="false" ht="15" hidden="false" customHeight="false" outlineLevel="0" collapsed="false">
      <c r="A2188" s="7" t="s">
        <v>5669</v>
      </c>
      <c r="B2188" s="7" t="n">
        <v>532</v>
      </c>
      <c r="C2188" s="7" t="s">
        <v>23</v>
      </c>
      <c r="D2188" s="7" t="s">
        <v>5670</v>
      </c>
      <c r="E2188" s="7" t="s">
        <v>5671</v>
      </c>
      <c r="F2188" s="7" t="n">
        <v>6055</v>
      </c>
      <c r="G2188" s="7" t="n">
        <v>45</v>
      </c>
      <c r="H2188" s="7" t="n">
        <v>0</v>
      </c>
      <c r="I2188" s="7" t="n">
        <v>231</v>
      </c>
      <c r="J2188" s="7" t="s">
        <v>7573</v>
      </c>
      <c r="K2188" s="7" t="s">
        <v>7573</v>
      </c>
    </row>
    <row r="2189" customFormat="false" ht="15" hidden="false" customHeight="false" outlineLevel="0" collapsed="false">
      <c r="A2189" s="7" t="s">
        <v>5672</v>
      </c>
      <c r="B2189" s="7" t="n">
        <v>978</v>
      </c>
      <c r="C2189" s="7" t="s">
        <v>23</v>
      </c>
      <c r="D2189" s="7" t="s">
        <v>5673</v>
      </c>
      <c r="E2189" s="7" t="s">
        <v>5674</v>
      </c>
      <c r="F2189" s="7" t="n">
        <v>13801</v>
      </c>
      <c r="G2189" s="7" t="n">
        <v>208</v>
      </c>
      <c r="H2189" s="7" t="n">
        <v>0</v>
      </c>
      <c r="I2189" s="7" t="n">
        <v>7</v>
      </c>
      <c r="J2189" s="7" t="s">
        <v>7573</v>
      </c>
      <c r="K2189" s="7" t="s">
        <v>7573</v>
      </c>
    </row>
    <row r="2190" customFormat="false" ht="15" hidden="false" customHeight="false" outlineLevel="0" collapsed="false">
      <c r="A2190" s="7" t="s">
        <v>5675</v>
      </c>
      <c r="B2190" s="7" t="n">
        <v>513</v>
      </c>
      <c r="C2190" s="7" t="s">
        <v>23</v>
      </c>
      <c r="D2190" s="7" t="s">
        <v>5676</v>
      </c>
      <c r="E2190" s="7" t="s">
        <v>5677</v>
      </c>
      <c r="F2190" s="7" t="n">
        <v>10399</v>
      </c>
      <c r="G2190" s="7" t="n">
        <v>129</v>
      </c>
      <c r="H2190" s="7" t="n">
        <v>16</v>
      </c>
      <c r="I2190" s="7" t="n">
        <v>17</v>
      </c>
      <c r="J2190" s="7" t="s">
        <v>7573</v>
      </c>
      <c r="K2190" s="7" t="s">
        <v>7573</v>
      </c>
    </row>
    <row r="2191" customFormat="false" ht="15" hidden="false" customHeight="false" outlineLevel="0" collapsed="false">
      <c r="A2191" s="7" t="s">
        <v>5678</v>
      </c>
      <c r="B2191" s="7" t="n">
        <v>208</v>
      </c>
      <c r="C2191" s="7" t="s">
        <v>23</v>
      </c>
      <c r="E2191" s="7" t="s">
        <v>5679</v>
      </c>
      <c r="F2191" s="7" t="n">
        <v>15051</v>
      </c>
      <c r="G2191" s="7" t="n">
        <v>172</v>
      </c>
      <c r="H2191" s="7" t="n">
        <v>0</v>
      </c>
      <c r="I2191" s="7" t="n">
        <v>15</v>
      </c>
      <c r="J2191" s="7" t="s">
        <v>7573</v>
      </c>
      <c r="K2191" s="7" t="s">
        <v>7573</v>
      </c>
    </row>
    <row r="2192" customFormat="false" ht="15" hidden="false" customHeight="false" outlineLevel="0" collapsed="false">
      <c r="A2192" s="7" t="s">
        <v>5680</v>
      </c>
      <c r="B2192" s="7" t="n">
        <v>167</v>
      </c>
      <c r="C2192" s="7" t="s">
        <v>23</v>
      </c>
      <c r="D2192" s="7" t="s">
        <v>5681</v>
      </c>
      <c r="E2192" s="7" t="s">
        <v>5682</v>
      </c>
      <c r="F2192" s="7" t="n">
        <v>64939</v>
      </c>
      <c r="G2192" s="7" t="n">
        <v>550</v>
      </c>
      <c r="H2192" s="7" t="n">
        <v>0</v>
      </c>
      <c r="I2192" s="7" t="n">
        <v>104</v>
      </c>
      <c r="J2192" s="7" t="s">
        <v>7573</v>
      </c>
      <c r="K2192" s="7" t="s">
        <v>7573</v>
      </c>
    </row>
    <row r="2193" customFormat="false" ht="15" hidden="false" customHeight="false" outlineLevel="0" collapsed="false">
      <c r="A2193" s="7" t="s">
        <v>5683</v>
      </c>
      <c r="B2193" s="7" t="n">
        <v>137</v>
      </c>
      <c r="C2193" s="7" t="s">
        <v>23</v>
      </c>
      <c r="D2193" s="7" t="s">
        <v>5684</v>
      </c>
      <c r="E2193" s="7" t="s">
        <v>5685</v>
      </c>
      <c r="F2193" s="7" t="n">
        <v>64689</v>
      </c>
      <c r="G2193" s="7" t="n">
        <v>902</v>
      </c>
      <c r="H2193" s="7" t="n">
        <v>0</v>
      </c>
      <c r="I2193" s="7" t="n">
        <v>28</v>
      </c>
      <c r="J2193" s="7" t="s">
        <v>7573</v>
      </c>
      <c r="K2193" s="7" t="s">
        <v>7573</v>
      </c>
    </row>
    <row r="2194" customFormat="false" ht="15" hidden="false" customHeight="false" outlineLevel="0" collapsed="false">
      <c r="A2194" s="7" t="s">
        <v>5686</v>
      </c>
      <c r="B2194" s="7" t="n">
        <v>3959</v>
      </c>
      <c r="C2194" s="7" t="s">
        <v>23</v>
      </c>
      <c r="D2194" s="7" t="s">
        <v>5687</v>
      </c>
      <c r="E2194" s="7" t="s">
        <v>5688</v>
      </c>
      <c r="F2194" s="7" t="n">
        <v>26175</v>
      </c>
      <c r="G2194" s="7" t="n">
        <v>211</v>
      </c>
      <c r="H2194" s="7" t="n">
        <v>44</v>
      </c>
      <c r="I2194" s="7" t="n">
        <v>146</v>
      </c>
      <c r="J2194" s="7" t="s">
        <v>7573</v>
      </c>
      <c r="K2194" s="7" t="s">
        <v>7573</v>
      </c>
    </row>
    <row r="2195" customFormat="false" ht="15" hidden="false" customHeight="false" outlineLevel="0" collapsed="false">
      <c r="A2195" s="7" t="s">
        <v>5689</v>
      </c>
      <c r="B2195" s="7" t="n">
        <v>114</v>
      </c>
      <c r="C2195" s="7" t="s">
        <v>23</v>
      </c>
      <c r="D2195" s="7" t="s">
        <v>5690</v>
      </c>
      <c r="E2195" s="7" t="s">
        <v>5691</v>
      </c>
      <c r="F2195" s="7" t="n">
        <v>6645</v>
      </c>
      <c r="G2195" s="7" t="n">
        <v>48</v>
      </c>
      <c r="H2195" s="7" t="n">
        <v>0</v>
      </c>
      <c r="I2195" s="7" t="n">
        <v>4</v>
      </c>
      <c r="J2195" s="7" t="s">
        <v>7573</v>
      </c>
      <c r="K2195" s="7" t="s">
        <v>7573</v>
      </c>
    </row>
    <row r="2196" customFormat="false" ht="15" hidden="false" customHeight="false" outlineLevel="0" collapsed="false">
      <c r="A2196" s="7" t="s">
        <v>5692</v>
      </c>
      <c r="B2196" s="7" t="n">
        <v>143</v>
      </c>
      <c r="C2196" s="7" t="s">
        <v>23</v>
      </c>
      <c r="D2196" s="7" t="s">
        <v>5693</v>
      </c>
      <c r="E2196" s="7" t="s">
        <v>5694</v>
      </c>
      <c r="F2196" s="7" t="n">
        <v>10230</v>
      </c>
      <c r="G2196" s="7" t="n">
        <v>126</v>
      </c>
      <c r="H2196" s="7" t="n">
        <v>0</v>
      </c>
      <c r="I2196" s="7" t="n">
        <v>3</v>
      </c>
      <c r="J2196" s="7" t="s">
        <v>7573</v>
      </c>
      <c r="K2196" s="7" t="s">
        <v>7573</v>
      </c>
    </row>
    <row r="2197" customFormat="false" ht="15" hidden="false" customHeight="false" outlineLevel="0" collapsed="false">
      <c r="A2197" s="7" t="s">
        <v>5695</v>
      </c>
      <c r="B2197" s="7" t="n">
        <v>1188</v>
      </c>
      <c r="C2197" s="7" t="s">
        <v>23</v>
      </c>
      <c r="D2197" s="7" t="s">
        <v>5696</v>
      </c>
      <c r="E2197" s="7" t="s">
        <v>5697</v>
      </c>
      <c r="F2197" s="7" t="n">
        <v>18151</v>
      </c>
      <c r="G2197" s="7" t="n">
        <v>247</v>
      </c>
      <c r="H2197" s="7" t="n">
        <v>0</v>
      </c>
      <c r="I2197" s="7" t="n">
        <v>72</v>
      </c>
      <c r="J2197" s="7" t="s">
        <v>7573</v>
      </c>
      <c r="K2197" s="7" t="s">
        <v>7573</v>
      </c>
    </row>
    <row r="2198" customFormat="false" ht="15" hidden="false" customHeight="false" outlineLevel="0" collapsed="false">
      <c r="A2198" s="7" t="s">
        <v>5698</v>
      </c>
      <c r="B2198" s="7" t="n">
        <v>13513</v>
      </c>
      <c r="C2198" s="7" t="s">
        <v>23</v>
      </c>
      <c r="D2198" s="7" t="s">
        <v>5699</v>
      </c>
      <c r="E2198" s="7" t="s">
        <v>5700</v>
      </c>
      <c r="F2198" s="7" t="n">
        <v>31751</v>
      </c>
      <c r="G2198" s="7" t="n">
        <v>155</v>
      </c>
      <c r="H2198" s="7" t="n">
        <v>0</v>
      </c>
      <c r="I2198" s="7" t="n">
        <v>27</v>
      </c>
      <c r="J2198" s="7" t="s">
        <v>7573</v>
      </c>
      <c r="K2198" s="7" t="s">
        <v>7573</v>
      </c>
    </row>
    <row r="2199" customFormat="false" ht="15" hidden="false" customHeight="false" outlineLevel="0" collapsed="false">
      <c r="A2199" s="7" t="s">
        <v>5701</v>
      </c>
      <c r="B2199" s="7" t="n">
        <v>115</v>
      </c>
      <c r="C2199" s="7" t="s">
        <v>23</v>
      </c>
      <c r="E2199" s="7" t="s">
        <v>5702</v>
      </c>
      <c r="F2199" s="7" t="n">
        <v>5470</v>
      </c>
      <c r="G2199" s="7" t="n">
        <v>23</v>
      </c>
      <c r="H2199" s="7" t="n">
        <v>0</v>
      </c>
      <c r="I2199" s="7" t="n">
        <v>12</v>
      </c>
      <c r="J2199" s="7" t="s">
        <v>7573</v>
      </c>
      <c r="K2199" s="7" t="s">
        <v>7573</v>
      </c>
    </row>
    <row r="2200" customFormat="false" ht="15" hidden="false" customHeight="false" outlineLevel="0" collapsed="false">
      <c r="A2200" s="7" t="s">
        <v>5703</v>
      </c>
      <c r="B2200" s="7" t="n">
        <v>190</v>
      </c>
      <c r="C2200" s="7" t="s">
        <v>23</v>
      </c>
      <c r="D2200" s="7" t="s">
        <v>5704</v>
      </c>
      <c r="E2200" s="7" t="s">
        <v>5705</v>
      </c>
      <c r="F2200" s="7" t="n">
        <v>9454</v>
      </c>
      <c r="G2200" s="7" t="n">
        <v>90</v>
      </c>
      <c r="H2200" s="7" t="n">
        <v>0</v>
      </c>
      <c r="I2200" s="7" t="n">
        <v>0</v>
      </c>
      <c r="J2200" s="7" t="s">
        <v>7573</v>
      </c>
      <c r="K2200" s="7" t="s">
        <v>7573</v>
      </c>
    </row>
    <row r="2201" customFormat="false" ht="15" hidden="false" customHeight="false" outlineLevel="0" collapsed="false">
      <c r="A2201" s="7" t="s">
        <v>5706</v>
      </c>
      <c r="B2201" s="7" t="n">
        <v>307</v>
      </c>
      <c r="C2201" s="7" t="s">
        <v>23</v>
      </c>
      <c r="D2201" s="7" t="s">
        <v>5707</v>
      </c>
      <c r="E2201" s="7" t="s">
        <v>5708</v>
      </c>
      <c r="F2201" s="7" t="n">
        <v>10696</v>
      </c>
      <c r="G2201" s="7" t="n">
        <v>44</v>
      </c>
      <c r="H2201" s="7" t="n">
        <v>0</v>
      </c>
      <c r="I2201" s="7" t="n">
        <v>8</v>
      </c>
      <c r="J2201" s="7" t="s">
        <v>7573</v>
      </c>
      <c r="K2201" s="7" t="s">
        <v>7573</v>
      </c>
    </row>
    <row r="2202" customFormat="false" ht="15" hidden="false" customHeight="false" outlineLevel="0" collapsed="false">
      <c r="A2202" s="7" t="s">
        <v>5709</v>
      </c>
      <c r="B2202" s="7" t="n">
        <v>154</v>
      </c>
      <c r="C2202" s="7" t="s">
        <v>23</v>
      </c>
      <c r="D2202" s="7" t="s">
        <v>5710</v>
      </c>
      <c r="E2202" s="7" t="s">
        <v>5711</v>
      </c>
      <c r="F2202" s="7" t="n">
        <v>81862</v>
      </c>
      <c r="G2202" s="7" t="n">
        <v>865</v>
      </c>
      <c r="H2202" s="7" t="n">
        <v>0</v>
      </c>
      <c r="I2202" s="7" t="n">
        <v>6</v>
      </c>
      <c r="J2202" s="7" t="s">
        <v>7573</v>
      </c>
      <c r="K2202" s="7" t="s">
        <v>7573</v>
      </c>
    </row>
    <row r="2203" customFormat="false" ht="15" hidden="false" customHeight="false" outlineLevel="0" collapsed="false">
      <c r="A2203" s="7" t="s">
        <v>5712</v>
      </c>
      <c r="B2203" s="7" t="n">
        <v>231</v>
      </c>
      <c r="C2203" s="7" t="s">
        <v>23</v>
      </c>
      <c r="D2203" s="7" t="s">
        <v>5713</v>
      </c>
      <c r="E2203" s="7" t="s">
        <v>5714</v>
      </c>
      <c r="F2203" s="7" t="n">
        <v>67764</v>
      </c>
      <c r="G2203" s="7" t="n">
        <v>615</v>
      </c>
      <c r="H2203" s="7" t="n">
        <v>0</v>
      </c>
      <c r="I2203" s="7" t="n">
        <v>24</v>
      </c>
      <c r="J2203" s="7" t="s">
        <v>7573</v>
      </c>
      <c r="K2203" s="7" t="s">
        <v>7573</v>
      </c>
    </row>
    <row r="2204" customFormat="false" ht="15" hidden="false" customHeight="false" outlineLevel="0" collapsed="false">
      <c r="A2204" s="7" t="s">
        <v>5715</v>
      </c>
      <c r="B2204" s="7" t="n">
        <v>147</v>
      </c>
      <c r="C2204" s="7" t="s">
        <v>23</v>
      </c>
      <c r="E2204" s="7" t="s">
        <v>5716</v>
      </c>
      <c r="F2204" s="7" t="n">
        <v>11154</v>
      </c>
      <c r="G2204" s="7" t="n">
        <v>170</v>
      </c>
      <c r="H2204" s="7" t="n">
        <v>0</v>
      </c>
      <c r="I2204" s="7" t="n">
        <v>1</v>
      </c>
      <c r="J2204" s="7" t="s">
        <v>7573</v>
      </c>
      <c r="K2204" s="7" t="s">
        <v>7573</v>
      </c>
    </row>
    <row r="2205" customFormat="false" ht="15" hidden="false" customHeight="false" outlineLevel="0" collapsed="false">
      <c r="A2205" s="7" t="s">
        <v>5717</v>
      </c>
      <c r="B2205" s="7" t="n">
        <v>214</v>
      </c>
      <c r="C2205" s="7" t="s">
        <v>23</v>
      </c>
      <c r="D2205" s="7" t="s">
        <v>5718</v>
      </c>
      <c r="E2205" s="7" t="s">
        <v>5719</v>
      </c>
      <c r="F2205" s="7" t="n">
        <v>6481</v>
      </c>
      <c r="G2205" s="7" t="n">
        <v>50</v>
      </c>
      <c r="H2205" s="7" t="n">
        <v>0</v>
      </c>
      <c r="I2205" s="7" t="n">
        <v>8</v>
      </c>
      <c r="J2205" s="7" t="s">
        <v>7573</v>
      </c>
      <c r="K2205" s="7" t="s">
        <v>7573</v>
      </c>
    </row>
    <row r="2206" customFormat="false" ht="15" hidden="false" customHeight="false" outlineLevel="0" collapsed="false">
      <c r="A2206" s="7" t="s">
        <v>5720</v>
      </c>
      <c r="B2206" s="7" t="n">
        <v>12912</v>
      </c>
      <c r="C2206" s="7" t="s">
        <v>23</v>
      </c>
      <c r="D2206" s="7" t="s">
        <v>5721</v>
      </c>
      <c r="E2206" s="7" t="s">
        <v>5722</v>
      </c>
      <c r="F2206" s="7" t="n">
        <v>6549</v>
      </c>
      <c r="G2206" s="7" t="n">
        <v>87</v>
      </c>
      <c r="H2206" s="7" t="n">
        <v>3</v>
      </c>
      <c r="I2206" s="7" t="n">
        <v>47</v>
      </c>
      <c r="J2206" s="7" t="s">
        <v>7573</v>
      </c>
      <c r="K2206" s="7" t="s">
        <v>7573</v>
      </c>
    </row>
    <row r="2207" customFormat="false" ht="15" hidden="false" customHeight="false" outlineLevel="0" collapsed="false">
      <c r="A2207" s="7" t="s">
        <v>5723</v>
      </c>
      <c r="B2207" s="7" t="n">
        <v>384</v>
      </c>
      <c r="C2207" s="7" t="s">
        <v>23</v>
      </c>
      <c r="D2207" s="7" t="s">
        <v>5724</v>
      </c>
      <c r="E2207" s="7" t="s">
        <v>5725</v>
      </c>
      <c r="F2207" s="7" t="n">
        <v>12049</v>
      </c>
      <c r="G2207" s="7" t="n">
        <v>190</v>
      </c>
      <c r="H2207" s="7" t="n">
        <v>0</v>
      </c>
      <c r="I2207" s="7" t="n">
        <v>29</v>
      </c>
      <c r="J2207" s="7" t="s">
        <v>7573</v>
      </c>
      <c r="K2207" s="7" t="s">
        <v>7573</v>
      </c>
    </row>
    <row r="2208" customFormat="false" ht="15" hidden="false" customHeight="false" outlineLevel="0" collapsed="false">
      <c r="A2208" s="7" t="s">
        <v>5726</v>
      </c>
      <c r="B2208" s="7" t="n">
        <v>167</v>
      </c>
      <c r="C2208" s="7" t="s">
        <v>23</v>
      </c>
      <c r="E2208" s="7" t="s">
        <v>5727</v>
      </c>
      <c r="F2208" s="7" t="n">
        <v>52216</v>
      </c>
      <c r="G2208" s="7" t="n">
        <v>762</v>
      </c>
      <c r="H2208" s="7" t="n">
        <v>0</v>
      </c>
      <c r="I2208" s="7" t="n">
        <v>19</v>
      </c>
      <c r="J2208" s="7" t="s">
        <v>7573</v>
      </c>
      <c r="K2208" s="7" t="s">
        <v>7573</v>
      </c>
    </row>
    <row r="2209" customFormat="false" ht="15" hidden="false" customHeight="false" outlineLevel="0" collapsed="false">
      <c r="A2209" s="7" t="s">
        <v>5728</v>
      </c>
      <c r="B2209" s="7" t="n">
        <v>107</v>
      </c>
      <c r="C2209" s="7" t="s">
        <v>23</v>
      </c>
      <c r="D2209" s="7" t="s">
        <v>5729</v>
      </c>
      <c r="E2209" s="7" t="s">
        <v>5730</v>
      </c>
      <c r="F2209" s="7" t="n">
        <v>7625</v>
      </c>
      <c r="G2209" s="7" t="n">
        <v>131</v>
      </c>
      <c r="H2209" s="7" t="n">
        <v>0</v>
      </c>
      <c r="I2209" s="7" t="n">
        <v>3</v>
      </c>
      <c r="J2209" s="7" t="s">
        <v>7573</v>
      </c>
      <c r="K2209" s="7" t="s">
        <v>7573</v>
      </c>
    </row>
    <row r="2210" customFormat="false" ht="15" hidden="false" customHeight="false" outlineLevel="0" collapsed="false">
      <c r="A2210" s="7" t="s">
        <v>5731</v>
      </c>
      <c r="B2210" s="7" t="n">
        <v>205</v>
      </c>
      <c r="C2210" s="7" t="s">
        <v>23</v>
      </c>
      <c r="D2210" s="7" t="s">
        <v>5732</v>
      </c>
      <c r="E2210" s="7" t="s">
        <v>5733</v>
      </c>
      <c r="F2210" s="7" t="n">
        <v>17074</v>
      </c>
      <c r="G2210" s="7" t="n">
        <v>96</v>
      </c>
      <c r="H2210" s="7" t="n">
        <v>0</v>
      </c>
      <c r="I2210" s="7" t="n">
        <v>7</v>
      </c>
      <c r="J2210" s="7" t="s">
        <v>7573</v>
      </c>
      <c r="K2210" s="7" t="s">
        <v>7573</v>
      </c>
    </row>
    <row r="2211" customFormat="false" ht="15" hidden="false" customHeight="false" outlineLevel="0" collapsed="false">
      <c r="A2211" s="7" t="s">
        <v>5734</v>
      </c>
      <c r="B2211" s="7" t="n">
        <v>356</v>
      </c>
      <c r="C2211" s="7" t="s">
        <v>23</v>
      </c>
      <c r="F2211" s="7" t="n">
        <v>18635</v>
      </c>
      <c r="G2211" s="7" t="n">
        <v>189</v>
      </c>
      <c r="H2211" s="7" t="n">
        <v>0</v>
      </c>
      <c r="I2211" s="7" t="n">
        <v>9</v>
      </c>
      <c r="J2211" s="7" t="s">
        <v>7573</v>
      </c>
      <c r="K2211" s="7" t="s">
        <v>7573</v>
      </c>
    </row>
    <row r="2212" customFormat="false" ht="15" hidden="false" customHeight="false" outlineLevel="0" collapsed="false">
      <c r="A2212" s="7" t="s">
        <v>5735</v>
      </c>
      <c r="B2212" s="7" t="n">
        <v>968</v>
      </c>
      <c r="C2212" s="7" t="s">
        <v>23</v>
      </c>
      <c r="E2212" s="7" t="s">
        <v>5736</v>
      </c>
      <c r="F2212" s="7" t="n">
        <v>60321</v>
      </c>
      <c r="G2212" s="7" t="n">
        <v>378</v>
      </c>
      <c r="H2212" s="7" t="n">
        <v>0</v>
      </c>
      <c r="I2212" s="7" t="n">
        <v>82</v>
      </c>
      <c r="J2212" s="7" t="s">
        <v>7573</v>
      </c>
      <c r="K2212" s="7" t="s">
        <v>7573</v>
      </c>
    </row>
    <row r="2213" customFormat="false" ht="15" hidden="false" customHeight="false" outlineLevel="0" collapsed="false">
      <c r="A2213" s="7" t="s">
        <v>5737</v>
      </c>
      <c r="B2213" s="7" t="n">
        <v>298</v>
      </c>
      <c r="C2213" s="7" t="s">
        <v>23</v>
      </c>
      <c r="E2213" s="7" t="s">
        <v>5738</v>
      </c>
      <c r="F2213" s="7" t="n">
        <v>13889</v>
      </c>
      <c r="G2213" s="7" t="n">
        <v>203</v>
      </c>
      <c r="H2213" s="7" t="n">
        <v>0</v>
      </c>
      <c r="I2213" s="7" t="n">
        <v>402</v>
      </c>
      <c r="J2213" s="7" t="s">
        <v>7573</v>
      </c>
      <c r="K2213" s="7" t="s">
        <v>7573</v>
      </c>
    </row>
    <row r="2214" customFormat="false" ht="15" hidden="false" customHeight="false" outlineLevel="0" collapsed="false">
      <c r="A2214" s="7" t="s">
        <v>5739</v>
      </c>
      <c r="B2214" s="7" t="n">
        <v>11387</v>
      </c>
      <c r="C2214" s="7" t="s">
        <v>23</v>
      </c>
      <c r="E2214" s="7" t="s">
        <v>5740</v>
      </c>
      <c r="F2214" s="7" t="n">
        <v>27352</v>
      </c>
      <c r="G2214" s="7" t="n">
        <v>542</v>
      </c>
      <c r="H2214" s="7" t="n">
        <v>0</v>
      </c>
      <c r="I2214" s="7" t="n">
        <v>114</v>
      </c>
      <c r="J2214" s="7" t="s">
        <v>7573</v>
      </c>
      <c r="K2214" s="7" t="s">
        <v>7573</v>
      </c>
    </row>
    <row r="2215" customFormat="false" ht="15" hidden="false" customHeight="false" outlineLevel="0" collapsed="false">
      <c r="A2215" s="7" t="s">
        <v>5741</v>
      </c>
      <c r="B2215" s="7" t="n">
        <v>710</v>
      </c>
      <c r="C2215" s="7" t="s">
        <v>23</v>
      </c>
      <c r="D2215" s="7" t="s">
        <v>5742</v>
      </c>
      <c r="E2215" s="7" t="s">
        <v>5743</v>
      </c>
      <c r="F2215" s="7" t="n">
        <v>19713</v>
      </c>
      <c r="G2215" s="7" t="n">
        <v>256</v>
      </c>
      <c r="H2215" s="7" t="n">
        <v>0</v>
      </c>
      <c r="I2215" s="7" t="n">
        <v>54</v>
      </c>
      <c r="J2215" s="7" t="s">
        <v>7573</v>
      </c>
      <c r="K2215" s="7" t="s">
        <v>7573</v>
      </c>
    </row>
    <row r="2216" customFormat="false" ht="15" hidden="false" customHeight="false" outlineLevel="0" collapsed="false">
      <c r="A2216" s="7" t="s">
        <v>5744</v>
      </c>
      <c r="B2216" s="7" t="n">
        <v>148</v>
      </c>
      <c r="C2216" s="7" t="s">
        <v>23</v>
      </c>
      <c r="D2216" s="7" t="s">
        <v>5745</v>
      </c>
      <c r="E2216" s="7" t="s">
        <v>5746</v>
      </c>
      <c r="F2216" s="7" t="n">
        <v>5477</v>
      </c>
      <c r="G2216" s="7" t="n">
        <v>79</v>
      </c>
      <c r="H2216" s="7" t="n">
        <v>0</v>
      </c>
      <c r="I2216" s="7" t="n">
        <v>17</v>
      </c>
      <c r="J2216" s="7" t="s">
        <v>7573</v>
      </c>
      <c r="K2216" s="7" t="s">
        <v>7573</v>
      </c>
    </row>
    <row r="2217" customFormat="false" ht="15" hidden="false" customHeight="false" outlineLevel="0" collapsed="false">
      <c r="A2217" s="7" t="s">
        <v>5747</v>
      </c>
      <c r="B2217" s="7" t="n">
        <v>223</v>
      </c>
      <c r="C2217" s="7" t="s">
        <v>23</v>
      </c>
      <c r="D2217" s="7" t="s">
        <v>5748</v>
      </c>
      <c r="E2217" s="7" t="s">
        <v>5749</v>
      </c>
      <c r="F2217" s="7" t="n">
        <v>43911</v>
      </c>
      <c r="G2217" s="7" t="n">
        <v>511</v>
      </c>
      <c r="H2217" s="7" t="n">
        <v>0</v>
      </c>
      <c r="I2217" s="7" t="n">
        <v>99</v>
      </c>
      <c r="J2217" s="7" t="s">
        <v>7573</v>
      </c>
      <c r="K2217" s="7" t="s">
        <v>7573</v>
      </c>
    </row>
    <row r="2218" customFormat="false" ht="15" hidden="false" customHeight="false" outlineLevel="0" collapsed="false">
      <c r="A2218" s="7" t="s">
        <v>5750</v>
      </c>
      <c r="B2218" s="7" t="n">
        <v>8609</v>
      </c>
      <c r="C2218" s="7" t="s">
        <v>23</v>
      </c>
      <c r="D2218" s="7" t="s">
        <v>5751</v>
      </c>
      <c r="E2218" s="7" t="s">
        <v>5752</v>
      </c>
      <c r="F2218" s="7" t="n">
        <v>8815</v>
      </c>
      <c r="G2218" s="7" t="n">
        <v>101</v>
      </c>
      <c r="H2218" s="7" t="n">
        <v>0</v>
      </c>
      <c r="I2218" s="7" t="n">
        <v>14</v>
      </c>
      <c r="J2218" s="7" t="s">
        <v>7573</v>
      </c>
      <c r="K2218" s="7" t="s">
        <v>7573</v>
      </c>
    </row>
    <row r="2219" customFormat="false" ht="15" hidden="false" customHeight="false" outlineLevel="0" collapsed="false">
      <c r="A2219" s="7" t="s">
        <v>5753</v>
      </c>
      <c r="B2219" s="7" t="n">
        <v>723</v>
      </c>
      <c r="C2219" s="7" t="s">
        <v>23</v>
      </c>
      <c r="D2219" s="7" t="s">
        <v>5754</v>
      </c>
      <c r="E2219" s="7" t="s">
        <v>5755</v>
      </c>
      <c r="F2219" s="7" t="n">
        <v>21160</v>
      </c>
      <c r="G2219" s="7" t="n">
        <v>323</v>
      </c>
      <c r="H2219" s="7" t="n">
        <v>1</v>
      </c>
      <c r="I2219" s="7" t="n">
        <v>8</v>
      </c>
      <c r="J2219" s="7" t="s">
        <v>7573</v>
      </c>
      <c r="K2219" s="7" t="s">
        <v>7573</v>
      </c>
    </row>
    <row r="2220" customFormat="false" ht="15" hidden="false" customHeight="false" outlineLevel="0" collapsed="false">
      <c r="A2220" s="7" t="s">
        <v>5756</v>
      </c>
      <c r="B2220" s="7" t="n">
        <v>162</v>
      </c>
      <c r="C2220" s="7" t="s">
        <v>23</v>
      </c>
      <c r="D2220" s="7" t="s">
        <v>5757</v>
      </c>
      <c r="E2220" s="7" t="s">
        <v>5758</v>
      </c>
      <c r="F2220" s="7" t="n">
        <v>15560</v>
      </c>
      <c r="G2220" s="7" t="n">
        <v>147</v>
      </c>
      <c r="H2220" s="7" t="n">
        <v>0</v>
      </c>
      <c r="I2220" s="7" t="n">
        <v>14</v>
      </c>
      <c r="J2220" s="7" t="s">
        <v>7573</v>
      </c>
      <c r="K2220" s="7" t="s">
        <v>7573</v>
      </c>
    </row>
    <row r="2221" customFormat="false" ht="15" hidden="false" customHeight="false" outlineLevel="0" collapsed="false">
      <c r="A2221" s="7" t="s">
        <v>5759</v>
      </c>
      <c r="B2221" s="7" t="n">
        <v>534</v>
      </c>
      <c r="C2221" s="7" t="s">
        <v>23</v>
      </c>
      <c r="D2221" s="7" t="s">
        <v>5760</v>
      </c>
      <c r="E2221" s="7" t="s">
        <v>5761</v>
      </c>
      <c r="F2221" s="7" t="n">
        <v>16313</v>
      </c>
      <c r="G2221" s="7" t="n">
        <v>136</v>
      </c>
      <c r="H2221" s="7" t="n">
        <v>0</v>
      </c>
      <c r="I2221" s="7" t="n">
        <v>2</v>
      </c>
      <c r="J2221" s="7" t="s">
        <v>7573</v>
      </c>
      <c r="K2221" s="7" t="s">
        <v>7573</v>
      </c>
    </row>
    <row r="2222" customFormat="false" ht="15" hidden="false" customHeight="false" outlineLevel="0" collapsed="false">
      <c r="A2222" s="7" t="s">
        <v>5762</v>
      </c>
      <c r="B2222" s="7" t="n">
        <v>5255</v>
      </c>
      <c r="C2222" s="7" t="s">
        <v>23</v>
      </c>
      <c r="E2222" s="7" t="s">
        <v>5763</v>
      </c>
      <c r="F2222" s="7" t="n">
        <v>14807</v>
      </c>
      <c r="G2222" s="7" t="n">
        <v>120</v>
      </c>
      <c r="H2222" s="7" t="n">
        <v>2</v>
      </c>
      <c r="I2222" s="7" t="n">
        <v>79</v>
      </c>
      <c r="J2222" s="7" t="s">
        <v>7573</v>
      </c>
      <c r="K2222" s="7" t="s">
        <v>7573</v>
      </c>
    </row>
    <row r="2223" customFormat="false" ht="15" hidden="false" customHeight="false" outlineLevel="0" collapsed="false">
      <c r="A2223" s="7" t="s">
        <v>5764</v>
      </c>
      <c r="B2223" s="7" t="n">
        <v>403</v>
      </c>
      <c r="C2223" s="7" t="s">
        <v>23</v>
      </c>
      <c r="F2223" s="7" t="n">
        <v>10138</v>
      </c>
      <c r="G2223" s="7" t="n">
        <v>1030</v>
      </c>
      <c r="H2223" s="7" t="n">
        <v>0</v>
      </c>
      <c r="I2223" s="7" t="n">
        <v>732</v>
      </c>
      <c r="J2223" s="7" t="s">
        <v>7573</v>
      </c>
      <c r="K2223" s="7" t="s">
        <v>7573</v>
      </c>
    </row>
    <row r="2224" customFormat="false" ht="15" hidden="false" customHeight="false" outlineLevel="0" collapsed="false">
      <c r="A2224" s="7" t="s">
        <v>5765</v>
      </c>
      <c r="B2224" s="7" t="n">
        <v>110</v>
      </c>
      <c r="C2224" s="7" t="s">
        <v>23</v>
      </c>
      <c r="D2224" s="7" t="s">
        <v>5766</v>
      </c>
      <c r="E2224" s="7" t="s">
        <v>5767</v>
      </c>
      <c r="F2224" s="7" t="n">
        <v>5829</v>
      </c>
      <c r="G2224" s="7" t="n">
        <v>65</v>
      </c>
      <c r="H2224" s="7" t="n">
        <v>58</v>
      </c>
      <c r="I2224" s="7" t="n">
        <v>76</v>
      </c>
      <c r="J2224" s="7" t="s">
        <v>7573</v>
      </c>
      <c r="K2224" s="7" t="s">
        <v>7573</v>
      </c>
    </row>
    <row r="2225" customFormat="false" ht="15" hidden="false" customHeight="false" outlineLevel="0" collapsed="false">
      <c r="A2225" s="7" t="s">
        <v>5768</v>
      </c>
      <c r="B2225" s="7" t="n">
        <v>121</v>
      </c>
      <c r="C2225" s="7" t="s">
        <v>23</v>
      </c>
      <c r="D2225" s="7" t="s">
        <v>5769</v>
      </c>
      <c r="E2225" s="7" t="s">
        <v>5770</v>
      </c>
      <c r="F2225" s="7" t="n">
        <v>29390</v>
      </c>
      <c r="G2225" s="7" t="n">
        <v>147</v>
      </c>
      <c r="H2225" s="7" t="n">
        <v>0</v>
      </c>
      <c r="I2225" s="7" t="n">
        <v>4</v>
      </c>
      <c r="J2225" s="7" t="s">
        <v>7573</v>
      </c>
      <c r="K2225" s="7" t="s">
        <v>7573</v>
      </c>
    </row>
    <row r="2226" customFormat="false" ht="15" hidden="false" customHeight="false" outlineLevel="0" collapsed="false">
      <c r="A2226" s="7" t="s">
        <v>5771</v>
      </c>
      <c r="B2226" s="7" t="n">
        <v>1248</v>
      </c>
      <c r="C2226" s="7" t="s">
        <v>23</v>
      </c>
      <c r="E2226" s="7" t="s">
        <v>5772</v>
      </c>
      <c r="F2226" s="7" t="n">
        <v>434528</v>
      </c>
      <c r="G2226" s="7" t="n">
        <v>3616</v>
      </c>
      <c r="H2226" s="7" t="n">
        <v>9</v>
      </c>
      <c r="I2226" s="7" t="n">
        <v>579</v>
      </c>
      <c r="J2226" s="7" t="s">
        <v>7573</v>
      </c>
      <c r="K2226" s="7" t="s">
        <v>7573</v>
      </c>
    </row>
    <row r="2227" customFormat="false" ht="15" hidden="false" customHeight="false" outlineLevel="0" collapsed="false">
      <c r="A2227" s="7" t="s">
        <v>5773</v>
      </c>
      <c r="B2227" s="7" t="n">
        <v>1269</v>
      </c>
      <c r="C2227" s="7" t="s">
        <v>23</v>
      </c>
      <c r="D2227" s="7" t="s">
        <v>5774</v>
      </c>
      <c r="E2227" s="7" t="s">
        <v>5775</v>
      </c>
      <c r="F2227" s="7" t="n">
        <v>9252</v>
      </c>
      <c r="G2227" s="7" t="n">
        <v>122</v>
      </c>
      <c r="H2227" s="7" t="n">
        <v>0</v>
      </c>
      <c r="I2227" s="7" t="n">
        <v>120</v>
      </c>
      <c r="J2227" s="7" t="s">
        <v>7573</v>
      </c>
      <c r="K2227" s="7" t="s">
        <v>7573</v>
      </c>
    </row>
    <row r="2228" customFormat="false" ht="15" hidden="false" customHeight="false" outlineLevel="0" collapsed="false">
      <c r="A2228" s="7" t="s">
        <v>5776</v>
      </c>
      <c r="B2228" s="7" t="n">
        <v>418</v>
      </c>
      <c r="C2228" s="7" t="s">
        <v>23</v>
      </c>
      <c r="E2228" s="7" t="s">
        <v>5777</v>
      </c>
      <c r="F2228" s="7" t="n">
        <v>7378</v>
      </c>
      <c r="G2228" s="7" t="n">
        <v>105</v>
      </c>
      <c r="H2228" s="7" t="n">
        <v>0</v>
      </c>
      <c r="I2228" s="7" t="n">
        <v>8</v>
      </c>
      <c r="J2228" s="7" t="s">
        <v>7573</v>
      </c>
      <c r="K2228" s="7" t="s">
        <v>7573</v>
      </c>
    </row>
    <row r="2229" customFormat="false" ht="15" hidden="false" customHeight="false" outlineLevel="0" collapsed="false">
      <c r="A2229" s="7" t="s">
        <v>5778</v>
      </c>
      <c r="B2229" s="7" t="n">
        <v>349</v>
      </c>
      <c r="C2229" s="7" t="s">
        <v>23</v>
      </c>
      <c r="D2229" s="7" t="s">
        <v>5779</v>
      </c>
      <c r="E2229" s="7" t="s">
        <v>5780</v>
      </c>
      <c r="F2229" s="7" t="n">
        <v>117163</v>
      </c>
      <c r="G2229" s="7" t="n">
        <v>437</v>
      </c>
      <c r="H2229" s="7" t="n">
        <v>0</v>
      </c>
      <c r="I2229" s="7" t="n">
        <v>128</v>
      </c>
      <c r="J2229" s="7" t="s">
        <v>7573</v>
      </c>
      <c r="K2229" s="7" t="s">
        <v>7573</v>
      </c>
    </row>
    <row r="2230" customFormat="false" ht="15" hidden="false" customHeight="false" outlineLevel="0" collapsed="false">
      <c r="A2230" s="7" t="s">
        <v>5781</v>
      </c>
      <c r="B2230" s="7" t="n">
        <v>2880</v>
      </c>
      <c r="C2230" s="7" t="s">
        <v>23</v>
      </c>
      <c r="D2230" s="7" t="s">
        <v>5782</v>
      </c>
      <c r="E2230" s="7" t="s">
        <v>5783</v>
      </c>
      <c r="F2230" s="7" t="n">
        <v>21008</v>
      </c>
      <c r="G2230" s="7" t="n">
        <v>175</v>
      </c>
      <c r="H2230" s="7" t="n">
        <v>0</v>
      </c>
      <c r="I2230" s="7" t="n">
        <v>4</v>
      </c>
      <c r="J2230" s="7" t="s">
        <v>7573</v>
      </c>
      <c r="K2230" s="7" t="s">
        <v>7573</v>
      </c>
    </row>
    <row r="2231" customFormat="false" ht="15" hidden="false" customHeight="false" outlineLevel="0" collapsed="false">
      <c r="A2231" s="7" t="s">
        <v>5784</v>
      </c>
      <c r="B2231" s="7" t="n">
        <v>147</v>
      </c>
      <c r="C2231" s="7" t="s">
        <v>23</v>
      </c>
      <c r="D2231" s="7" t="s">
        <v>5785</v>
      </c>
      <c r="E2231" s="7" t="s">
        <v>5786</v>
      </c>
      <c r="F2231" s="7" t="n">
        <v>662879</v>
      </c>
      <c r="G2231" s="7" t="n">
        <v>2424</v>
      </c>
      <c r="H2231" s="7" t="n">
        <v>0</v>
      </c>
      <c r="I2231" s="7" t="n">
        <v>147</v>
      </c>
      <c r="J2231" s="7" t="s">
        <v>7573</v>
      </c>
      <c r="K2231" s="7" t="s">
        <v>7573</v>
      </c>
    </row>
    <row r="2232" customFormat="false" ht="15" hidden="false" customHeight="false" outlineLevel="0" collapsed="false">
      <c r="A2232" s="7" t="s">
        <v>5787</v>
      </c>
      <c r="B2232" s="7" t="n">
        <v>2776</v>
      </c>
      <c r="C2232" s="7" t="s">
        <v>23</v>
      </c>
      <c r="D2232" s="7" t="s">
        <v>2614</v>
      </c>
      <c r="E2232" s="7" t="s">
        <v>5788</v>
      </c>
      <c r="F2232" s="7" t="n">
        <v>10137</v>
      </c>
      <c r="G2232" s="7" t="n">
        <v>120</v>
      </c>
      <c r="H2232" s="7" t="n">
        <v>0</v>
      </c>
      <c r="I2232" s="7" t="n">
        <v>82</v>
      </c>
      <c r="J2232" s="7" t="s">
        <v>7573</v>
      </c>
      <c r="K2232" s="7" t="s">
        <v>7573</v>
      </c>
    </row>
    <row r="2233" customFormat="false" ht="15" hidden="false" customHeight="false" outlineLevel="0" collapsed="false">
      <c r="A2233" s="7" t="s">
        <v>5789</v>
      </c>
      <c r="B2233" s="7" t="n">
        <v>164</v>
      </c>
      <c r="C2233" s="7" t="s">
        <v>23</v>
      </c>
      <c r="E2233" s="7" t="s">
        <v>5790</v>
      </c>
      <c r="F2233" s="7" t="n">
        <v>36861</v>
      </c>
      <c r="G2233" s="7" t="n">
        <v>369</v>
      </c>
      <c r="H2233" s="7" t="n">
        <v>4</v>
      </c>
      <c r="I2233" s="7" t="n">
        <v>131</v>
      </c>
      <c r="J2233" s="7" t="s">
        <v>7573</v>
      </c>
      <c r="K2233" s="7" t="s">
        <v>7573</v>
      </c>
    </row>
    <row r="2234" customFormat="false" ht="15" hidden="false" customHeight="false" outlineLevel="0" collapsed="false">
      <c r="A2234" s="7" t="s">
        <v>5791</v>
      </c>
      <c r="B2234" s="7" t="n">
        <v>124</v>
      </c>
      <c r="C2234" s="7" t="s">
        <v>23</v>
      </c>
      <c r="E2234" s="7" t="s">
        <v>5792</v>
      </c>
      <c r="F2234" s="7" t="n">
        <v>5438</v>
      </c>
      <c r="G2234" s="7" t="n">
        <v>43</v>
      </c>
      <c r="H2234" s="7" t="n">
        <v>0</v>
      </c>
      <c r="I2234" s="7" t="n">
        <v>15</v>
      </c>
      <c r="J2234" s="7" t="s">
        <v>7573</v>
      </c>
      <c r="K2234" s="7" t="s">
        <v>7573</v>
      </c>
    </row>
    <row r="2235" customFormat="false" ht="15" hidden="false" customHeight="false" outlineLevel="0" collapsed="false">
      <c r="A2235" s="7" t="s">
        <v>5793</v>
      </c>
      <c r="B2235" s="7" t="n">
        <v>1389</v>
      </c>
      <c r="C2235" s="7" t="s">
        <v>23</v>
      </c>
      <c r="E2235" s="7" t="s">
        <v>5794</v>
      </c>
      <c r="F2235" s="7" t="n">
        <v>16422</v>
      </c>
      <c r="G2235" s="7" t="n">
        <v>147</v>
      </c>
      <c r="H2235" s="7" t="n">
        <v>0</v>
      </c>
      <c r="I2235" s="7" t="n">
        <v>22</v>
      </c>
      <c r="J2235" s="7" t="s">
        <v>7573</v>
      </c>
      <c r="K2235" s="7" t="s">
        <v>7573</v>
      </c>
    </row>
    <row r="2236" customFormat="false" ht="15" hidden="false" customHeight="false" outlineLevel="0" collapsed="false">
      <c r="A2236" s="7" t="s">
        <v>5795</v>
      </c>
      <c r="B2236" s="7" t="n">
        <v>300</v>
      </c>
      <c r="C2236" s="7" t="s">
        <v>23</v>
      </c>
      <c r="D2236" s="7" t="s">
        <v>5796</v>
      </c>
      <c r="E2236" s="7" t="s">
        <v>5797</v>
      </c>
      <c r="F2236" s="7" t="n">
        <v>5644</v>
      </c>
      <c r="G2236" s="7" t="n">
        <v>24</v>
      </c>
      <c r="H2236" s="7" t="n">
        <v>0</v>
      </c>
      <c r="I2236" s="7" t="n">
        <v>0</v>
      </c>
      <c r="J2236" s="7" t="s">
        <v>7573</v>
      </c>
      <c r="K2236" s="7" t="s">
        <v>7573</v>
      </c>
    </row>
    <row r="2237" customFormat="false" ht="15" hidden="false" customHeight="false" outlineLevel="0" collapsed="false">
      <c r="A2237" s="7" t="s">
        <v>5798</v>
      </c>
      <c r="B2237" s="7" t="n">
        <v>1713</v>
      </c>
      <c r="C2237" s="7" t="s">
        <v>23</v>
      </c>
      <c r="D2237" s="7" t="s">
        <v>5799</v>
      </c>
      <c r="E2237" s="7" t="s">
        <v>5800</v>
      </c>
      <c r="F2237" s="7" t="n">
        <v>17129</v>
      </c>
      <c r="G2237" s="7" t="n">
        <v>182</v>
      </c>
      <c r="H2237" s="7" t="n">
        <v>9</v>
      </c>
      <c r="I2237" s="7" t="n">
        <v>121</v>
      </c>
      <c r="J2237" s="7" t="s">
        <v>7573</v>
      </c>
      <c r="K2237" s="7" t="s">
        <v>7573</v>
      </c>
    </row>
    <row r="2238" customFormat="false" ht="15" hidden="false" customHeight="false" outlineLevel="0" collapsed="false">
      <c r="A2238" s="7" t="s">
        <v>5801</v>
      </c>
      <c r="B2238" s="7" t="n">
        <v>185</v>
      </c>
      <c r="C2238" s="7" t="s">
        <v>23</v>
      </c>
      <c r="E2238" s="7" t="s">
        <v>5802</v>
      </c>
      <c r="F2238" s="7" t="n">
        <v>13941</v>
      </c>
      <c r="G2238" s="7" t="n">
        <v>81</v>
      </c>
      <c r="H2238" s="7" t="n">
        <v>0</v>
      </c>
      <c r="I2238" s="7" t="n">
        <v>5</v>
      </c>
      <c r="J2238" s="7" t="s">
        <v>7573</v>
      </c>
      <c r="K2238" s="7" t="s">
        <v>7573</v>
      </c>
    </row>
    <row r="2239" customFormat="false" ht="15" hidden="false" customHeight="false" outlineLevel="0" collapsed="false">
      <c r="A2239" s="7" t="s">
        <v>5803</v>
      </c>
      <c r="B2239" s="7" t="n">
        <v>1095</v>
      </c>
      <c r="C2239" s="7" t="s">
        <v>23</v>
      </c>
      <c r="D2239" s="7" t="s">
        <v>5804</v>
      </c>
      <c r="E2239" s="7" t="s">
        <v>5805</v>
      </c>
      <c r="F2239" s="7" t="n">
        <v>18327</v>
      </c>
      <c r="G2239" s="7" t="n">
        <v>221</v>
      </c>
      <c r="H2239" s="7" t="n">
        <v>0</v>
      </c>
      <c r="I2239" s="7" t="n">
        <v>30</v>
      </c>
      <c r="J2239" s="7" t="s">
        <v>7573</v>
      </c>
      <c r="K2239" s="7" t="s">
        <v>7573</v>
      </c>
    </row>
    <row r="2240" customFormat="false" ht="15" hidden="false" customHeight="false" outlineLevel="0" collapsed="false">
      <c r="A2240" s="7" t="s">
        <v>5806</v>
      </c>
      <c r="B2240" s="7" t="n">
        <v>529</v>
      </c>
      <c r="C2240" s="7" t="s">
        <v>23</v>
      </c>
      <c r="D2240" s="7" t="s">
        <v>5807</v>
      </c>
      <c r="E2240" s="7" t="s">
        <v>5808</v>
      </c>
      <c r="F2240" s="7" t="n">
        <v>7786</v>
      </c>
      <c r="G2240" s="7" t="n">
        <v>32</v>
      </c>
      <c r="H2240" s="7" t="n">
        <v>0</v>
      </c>
      <c r="I2240" s="7" t="n">
        <v>19</v>
      </c>
      <c r="J2240" s="7" t="s">
        <v>7573</v>
      </c>
      <c r="K2240" s="7" t="s">
        <v>7573</v>
      </c>
    </row>
    <row r="2241" customFormat="false" ht="15" hidden="false" customHeight="false" outlineLevel="0" collapsed="false">
      <c r="A2241" s="7" t="s">
        <v>5809</v>
      </c>
      <c r="B2241" s="7" t="n">
        <v>157</v>
      </c>
      <c r="C2241" s="7" t="s">
        <v>23</v>
      </c>
      <c r="D2241" s="7" t="s">
        <v>5810</v>
      </c>
      <c r="E2241" s="7" t="s">
        <v>5811</v>
      </c>
      <c r="F2241" s="7" t="n">
        <v>16509</v>
      </c>
      <c r="G2241" s="7" t="n">
        <v>175</v>
      </c>
      <c r="H2241" s="7" t="n">
        <v>0</v>
      </c>
      <c r="I2241" s="7" t="n">
        <v>1</v>
      </c>
      <c r="J2241" s="7" t="s">
        <v>7573</v>
      </c>
      <c r="K2241" s="7" t="s">
        <v>7573</v>
      </c>
    </row>
    <row r="2242" customFormat="false" ht="15" hidden="false" customHeight="false" outlineLevel="0" collapsed="false">
      <c r="A2242" s="7" t="s">
        <v>5812</v>
      </c>
      <c r="B2242" s="7" t="n">
        <v>1283</v>
      </c>
      <c r="C2242" s="7" t="s">
        <v>23</v>
      </c>
      <c r="D2242" s="7" t="s">
        <v>5813</v>
      </c>
      <c r="E2242" s="7" t="s">
        <v>5814</v>
      </c>
      <c r="F2242" s="7" t="n">
        <v>8842</v>
      </c>
      <c r="G2242" s="7" t="n">
        <v>160</v>
      </c>
      <c r="H2242" s="7" t="n">
        <v>0</v>
      </c>
      <c r="I2242" s="7" t="n">
        <v>10</v>
      </c>
      <c r="J2242" s="7" t="s">
        <v>7573</v>
      </c>
      <c r="K2242" s="7" t="s">
        <v>7573</v>
      </c>
    </row>
    <row r="2243" customFormat="false" ht="15" hidden="false" customHeight="false" outlineLevel="0" collapsed="false">
      <c r="A2243" s="7" t="s">
        <v>5815</v>
      </c>
      <c r="B2243" s="7" t="n">
        <v>3258</v>
      </c>
      <c r="C2243" s="7" t="s">
        <v>23</v>
      </c>
      <c r="D2243" s="7" t="s">
        <v>5816</v>
      </c>
      <c r="E2243" s="7" t="s">
        <v>5817</v>
      </c>
      <c r="F2243" s="7" t="n">
        <v>21169</v>
      </c>
      <c r="G2243" s="7" t="n">
        <v>345</v>
      </c>
      <c r="H2243" s="7" t="n">
        <v>2</v>
      </c>
      <c r="I2243" s="7" t="n">
        <v>1</v>
      </c>
      <c r="J2243" s="7" t="s">
        <v>7573</v>
      </c>
      <c r="K2243" s="7" t="s">
        <v>7573</v>
      </c>
    </row>
    <row r="2244" customFormat="false" ht="15" hidden="false" customHeight="false" outlineLevel="0" collapsed="false">
      <c r="A2244" s="7" t="s">
        <v>5818</v>
      </c>
      <c r="B2244" s="7" t="n">
        <v>159</v>
      </c>
      <c r="C2244" s="7" t="s">
        <v>23</v>
      </c>
      <c r="F2244" s="7" t="n">
        <v>9665</v>
      </c>
      <c r="G2244" s="7" t="n">
        <v>104</v>
      </c>
      <c r="H2244" s="7" t="n">
        <v>0</v>
      </c>
      <c r="I2244" s="7" t="n">
        <v>10</v>
      </c>
      <c r="J2244" s="7" t="s">
        <v>7573</v>
      </c>
      <c r="K2244" s="7" t="s">
        <v>7573</v>
      </c>
    </row>
    <row r="2245" customFormat="false" ht="15" hidden="false" customHeight="false" outlineLevel="0" collapsed="false">
      <c r="A2245" s="7" t="s">
        <v>5819</v>
      </c>
      <c r="B2245" s="7" t="n">
        <v>858</v>
      </c>
      <c r="C2245" s="7" t="s">
        <v>23</v>
      </c>
      <c r="E2245" s="7" t="s">
        <v>5820</v>
      </c>
      <c r="F2245" s="7" t="n">
        <v>29087</v>
      </c>
      <c r="G2245" s="7" t="n">
        <v>271</v>
      </c>
      <c r="H2245" s="7" t="n">
        <v>0</v>
      </c>
      <c r="I2245" s="7" t="n">
        <v>4</v>
      </c>
      <c r="J2245" s="7" t="s">
        <v>7573</v>
      </c>
      <c r="K2245" s="7" t="s">
        <v>7573</v>
      </c>
    </row>
    <row r="2246" customFormat="false" ht="15" hidden="false" customHeight="false" outlineLevel="0" collapsed="false">
      <c r="A2246" s="7" t="s">
        <v>5821</v>
      </c>
      <c r="B2246" s="7" t="n">
        <v>467</v>
      </c>
      <c r="C2246" s="7" t="s">
        <v>23</v>
      </c>
      <c r="D2246" s="7" t="s">
        <v>5822</v>
      </c>
      <c r="E2246" s="7" t="s">
        <v>5823</v>
      </c>
      <c r="F2246" s="7" t="n">
        <v>29792</v>
      </c>
      <c r="G2246" s="7" t="n">
        <v>213</v>
      </c>
      <c r="H2246" s="7" t="n">
        <v>0</v>
      </c>
      <c r="I2246" s="7" t="n">
        <v>435</v>
      </c>
      <c r="J2246" s="7" t="s">
        <v>7573</v>
      </c>
      <c r="K2246" s="7" t="s">
        <v>7573</v>
      </c>
    </row>
    <row r="2247" customFormat="false" ht="15" hidden="false" customHeight="false" outlineLevel="0" collapsed="false">
      <c r="A2247" s="7" t="s">
        <v>5824</v>
      </c>
      <c r="B2247" s="7" t="n">
        <v>1143</v>
      </c>
      <c r="C2247" s="7" t="s">
        <v>23</v>
      </c>
      <c r="D2247" s="7" t="s">
        <v>5825</v>
      </c>
      <c r="E2247" s="7" t="s">
        <v>5826</v>
      </c>
      <c r="F2247" s="7" t="n">
        <v>10172</v>
      </c>
      <c r="G2247" s="7" t="n">
        <v>230</v>
      </c>
      <c r="H2247" s="7" t="n">
        <v>0</v>
      </c>
      <c r="I2247" s="7" t="n">
        <v>5</v>
      </c>
      <c r="J2247" s="7" t="s">
        <v>7573</v>
      </c>
      <c r="K2247" s="7" t="s">
        <v>7573</v>
      </c>
    </row>
    <row r="2248" customFormat="false" ht="15" hidden="false" customHeight="false" outlineLevel="0" collapsed="false">
      <c r="A2248" s="7" t="s">
        <v>5827</v>
      </c>
      <c r="B2248" s="7" t="n">
        <v>6840</v>
      </c>
      <c r="C2248" s="7" t="s">
        <v>23</v>
      </c>
      <c r="D2248" s="7" t="s">
        <v>5828</v>
      </c>
      <c r="E2248" s="7" t="s">
        <v>5829</v>
      </c>
      <c r="F2248" s="7" t="n">
        <v>36403</v>
      </c>
      <c r="G2248" s="7" t="n">
        <v>416</v>
      </c>
      <c r="H2248" s="7" t="n">
        <v>1</v>
      </c>
      <c r="I2248" s="7" t="n">
        <v>10</v>
      </c>
      <c r="J2248" s="7" t="s">
        <v>7573</v>
      </c>
      <c r="K2248" s="7" t="s">
        <v>7573</v>
      </c>
    </row>
    <row r="2249" customFormat="false" ht="15" hidden="false" customHeight="false" outlineLevel="0" collapsed="false">
      <c r="A2249" s="7" t="s">
        <v>5830</v>
      </c>
      <c r="B2249" s="7" t="n">
        <v>1473</v>
      </c>
      <c r="C2249" s="7" t="s">
        <v>23</v>
      </c>
      <c r="E2249" s="7" t="s">
        <v>5831</v>
      </c>
      <c r="F2249" s="7" t="n">
        <v>24770</v>
      </c>
      <c r="G2249" s="7" t="n">
        <v>81</v>
      </c>
      <c r="H2249" s="7" t="n">
        <v>0</v>
      </c>
      <c r="I2249" s="7" t="n">
        <v>16</v>
      </c>
      <c r="J2249" s="7" t="s">
        <v>7573</v>
      </c>
      <c r="K2249" s="7" t="s">
        <v>7573</v>
      </c>
    </row>
    <row r="2250" customFormat="false" ht="15" hidden="false" customHeight="false" outlineLevel="0" collapsed="false">
      <c r="A2250" s="7" t="s">
        <v>5832</v>
      </c>
      <c r="B2250" s="7" t="n">
        <v>281</v>
      </c>
      <c r="C2250" s="7" t="s">
        <v>23</v>
      </c>
      <c r="E2250" s="7" t="s">
        <v>5833</v>
      </c>
      <c r="F2250" s="7" t="n">
        <v>6387</v>
      </c>
      <c r="G2250" s="7" t="n">
        <v>38</v>
      </c>
      <c r="H2250" s="7" t="n">
        <v>0</v>
      </c>
      <c r="I2250" s="7" t="n">
        <v>5</v>
      </c>
      <c r="J2250" s="7" t="s">
        <v>7573</v>
      </c>
      <c r="K2250" s="7" t="s">
        <v>7573</v>
      </c>
    </row>
    <row r="2251" customFormat="false" ht="15" hidden="false" customHeight="false" outlineLevel="0" collapsed="false">
      <c r="A2251" s="7" t="s">
        <v>5834</v>
      </c>
      <c r="B2251" s="7" t="n">
        <v>171</v>
      </c>
      <c r="C2251" s="7" t="s">
        <v>23</v>
      </c>
      <c r="D2251" s="7" t="s">
        <v>5835</v>
      </c>
      <c r="E2251" s="7" t="s">
        <v>5836</v>
      </c>
      <c r="F2251" s="7" t="n">
        <v>24054</v>
      </c>
      <c r="G2251" s="7" t="n">
        <v>170</v>
      </c>
      <c r="H2251" s="7" t="n">
        <v>0</v>
      </c>
      <c r="I2251" s="7" t="n">
        <v>250</v>
      </c>
      <c r="J2251" s="7" t="s">
        <v>7573</v>
      </c>
      <c r="K2251" s="7" t="s">
        <v>7573</v>
      </c>
    </row>
    <row r="2252" customFormat="false" ht="15" hidden="false" customHeight="false" outlineLevel="0" collapsed="false">
      <c r="A2252" s="7" t="s">
        <v>5837</v>
      </c>
      <c r="B2252" s="7" t="n">
        <v>143</v>
      </c>
      <c r="C2252" s="7" t="s">
        <v>23</v>
      </c>
      <c r="E2252" s="7" t="s">
        <v>5838</v>
      </c>
      <c r="F2252" s="7" t="n">
        <v>23642</v>
      </c>
      <c r="G2252" s="7" t="n">
        <v>207</v>
      </c>
      <c r="H2252" s="7" t="n">
        <v>0</v>
      </c>
      <c r="I2252" s="7" t="n">
        <v>112</v>
      </c>
      <c r="J2252" s="7" t="s">
        <v>7573</v>
      </c>
      <c r="K2252" s="7" t="s">
        <v>7573</v>
      </c>
    </row>
    <row r="2253" customFormat="false" ht="15" hidden="false" customHeight="false" outlineLevel="0" collapsed="false">
      <c r="A2253" s="7" t="s">
        <v>5839</v>
      </c>
      <c r="B2253" s="7" t="n">
        <v>560</v>
      </c>
      <c r="C2253" s="7" t="s">
        <v>23</v>
      </c>
      <c r="E2253" s="7" t="s">
        <v>5840</v>
      </c>
      <c r="F2253" s="7" t="n">
        <v>7695</v>
      </c>
      <c r="G2253" s="7" t="n">
        <v>81</v>
      </c>
      <c r="H2253" s="7" t="n">
        <v>4</v>
      </c>
      <c r="I2253" s="7" t="n">
        <v>6</v>
      </c>
      <c r="J2253" s="7" t="s">
        <v>7573</v>
      </c>
      <c r="K2253" s="7" t="s">
        <v>7573</v>
      </c>
    </row>
    <row r="2254" customFormat="false" ht="15" hidden="false" customHeight="false" outlineLevel="0" collapsed="false">
      <c r="A2254" s="7" t="s">
        <v>5841</v>
      </c>
      <c r="B2254" s="7" t="n">
        <v>4285</v>
      </c>
      <c r="C2254" s="7" t="s">
        <v>23</v>
      </c>
      <c r="E2254" s="7" t="s">
        <v>5842</v>
      </c>
      <c r="F2254" s="7" t="n">
        <v>152800</v>
      </c>
      <c r="G2254" s="7" t="n">
        <v>1078</v>
      </c>
      <c r="H2254" s="7" t="n">
        <v>0</v>
      </c>
      <c r="I2254" s="7" t="n">
        <v>22</v>
      </c>
      <c r="J2254" s="7" t="s">
        <v>7573</v>
      </c>
      <c r="K2254" s="7" t="s">
        <v>7573</v>
      </c>
    </row>
    <row r="2255" customFormat="false" ht="15" hidden="false" customHeight="false" outlineLevel="0" collapsed="false">
      <c r="A2255" s="7" t="s">
        <v>5843</v>
      </c>
      <c r="B2255" s="7" t="n">
        <v>434</v>
      </c>
      <c r="C2255" s="7" t="s">
        <v>23</v>
      </c>
      <c r="D2255" s="7" t="s">
        <v>5844</v>
      </c>
      <c r="E2255" s="7" t="s">
        <v>5845</v>
      </c>
      <c r="F2255" s="7" t="n">
        <v>11787</v>
      </c>
      <c r="G2255" s="7" t="n">
        <v>151</v>
      </c>
      <c r="H2255" s="7" t="n">
        <v>0</v>
      </c>
      <c r="I2255" s="7" t="n">
        <v>6</v>
      </c>
      <c r="J2255" s="7" t="s">
        <v>7573</v>
      </c>
      <c r="K2255" s="7" t="s">
        <v>7573</v>
      </c>
    </row>
    <row r="2256" customFormat="false" ht="15" hidden="false" customHeight="false" outlineLevel="0" collapsed="false">
      <c r="A2256" s="7" t="s">
        <v>5846</v>
      </c>
      <c r="B2256" s="7" t="n">
        <v>115</v>
      </c>
      <c r="C2256" s="7" t="s">
        <v>23</v>
      </c>
      <c r="D2256" s="7" t="s">
        <v>5847</v>
      </c>
      <c r="E2256" s="7" t="s">
        <v>5848</v>
      </c>
      <c r="F2256" s="7" t="n">
        <v>5935</v>
      </c>
      <c r="G2256" s="7" t="n">
        <v>76</v>
      </c>
      <c r="H2256" s="7" t="n">
        <v>0</v>
      </c>
      <c r="I2256" s="7" t="n">
        <v>3</v>
      </c>
      <c r="J2256" s="7" t="s">
        <v>7573</v>
      </c>
      <c r="K2256" s="7" t="s">
        <v>7573</v>
      </c>
    </row>
    <row r="2257" customFormat="false" ht="15" hidden="false" customHeight="false" outlineLevel="0" collapsed="false">
      <c r="A2257" s="7" t="s">
        <v>5849</v>
      </c>
      <c r="B2257" s="7" t="n">
        <v>168</v>
      </c>
      <c r="C2257" s="7" t="s">
        <v>23</v>
      </c>
      <c r="E2257" s="7" t="s">
        <v>5850</v>
      </c>
      <c r="F2257" s="7" t="n">
        <v>7731</v>
      </c>
      <c r="G2257" s="7" t="n">
        <v>96</v>
      </c>
      <c r="H2257" s="7" t="n">
        <v>0</v>
      </c>
      <c r="I2257" s="7" t="n">
        <v>71</v>
      </c>
      <c r="J2257" s="7" t="s">
        <v>7573</v>
      </c>
      <c r="K2257" s="7" t="s">
        <v>7573</v>
      </c>
    </row>
    <row r="2258" customFormat="false" ht="15" hidden="false" customHeight="false" outlineLevel="0" collapsed="false">
      <c r="A2258" s="7" t="s">
        <v>5851</v>
      </c>
      <c r="B2258" s="7" t="n">
        <v>1454</v>
      </c>
      <c r="C2258" s="7" t="s">
        <v>23</v>
      </c>
      <c r="D2258" s="7" t="s">
        <v>5852</v>
      </c>
      <c r="E2258" s="7" t="s">
        <v>5853</v>
      </c>
      <c r="F2258" s="7" t="n">
        <v>5321</v>
      </c>
      <c r="G2258" s="7" t="n">
        <v>82</v>
      </c>
      <c r="H2258" s="7" t="n">
        <v>0</v>
      </c>
      <c r="I2258" s="7" t="n">
        <v>11</v>
      </c>
      <c r="J2258" s="7" t="s">
        <v>7573</v>
      </c>
      <c r="K2258" s="7" t="s">
        <v>7573</v>
      </c>
    </row>
    <row r="2259" customFormat="false" ht="15" hidden="false" customHeight="false" outlineLevel="0" collapsed="false">
      <c r="A2259" s="7" t="s">
        <v>5854</v>
      </c>
      <c r="B2259" s="7" t="n">
        <v>103</v>
      </c>
      <c r="C2259" s="7" t="s">
        <v>23</v>
      </c>
      <c r="E2259" s="7" t="s">
        <v>5855</v>
      </c>
      <c r="F2259" s="7" t="n">
        <v>10480</v>
      </c>
      <c r="G2259" s="7" t="n">
        <v>85</v>
      </c>
      <c r="H2259" s="7" t="n">
        <v>0</v>
      </c>
      <c r="I2259" s="7" t="n">
        <v>8</v>
      </c>
      <c r="J2259" s="7" t="s">
        <v>7573</v>
      </c>
      <c r="K2259" s="7" t="s">
        <v>7573</v>
      </c>
    </row>
    <row r="2260" customFormat="false" ht="15" hidden="false" customHeight="false" outlineLevel="0" collapsed="false">
      <c r="A2260" s="7" t="s">
        <v>5856</v>
      </c>
      <c r="B2260" s="7" t="n">
        <v>1608</v>
      </c>
      <c r="C2260" s="7" t="s">
        <v>23</v>
      </c>
      <c r="D2260" s="7" t="s">
        <v>5857</v>
      </c>
      <c r="E2260" s="7" t="s">
        <v>5858</v>
      </c>
      <c r="F2260" s="7" t="n">
        <v>7187</v>
      </c>
      <c r="G2260" s="7" t="n">
        <v>68</v>
      </c>
      <c r="H2260" s="7" t="n">
        <v>1</v>
      </c>
      <c r="I2260" s="7" t="n">
        <v>15</v>
      </c>
      <c r="J2260" s="7" t="s">
        <v>7573</v>
      </c>
      <c r="K2260" s="7" t="s">
        <v>7573</v>
      </c>
    </row>
    <row r="2261" customFormat="false" ht="15" hidden="false" customHeight="false" outlineLevel="0" collapsed="false">
      <c r="A2261" s="7" t="s">
        <v>5859</v>
      </c>
      <c r="B2261" s="7" t="n">
        <v>465</v>
      </c>
      <c r="C2261" s="7" t="s">
        <v>23</v>
      </c>
      <c r="D2261" s="7" t="s">
        <v>5860</v>
      </c>
      <c r="E2261" s="7" t="s">
        <v>5861</v>
      </c>
      <c r="F2261" s="7" t="n">
        <v>26275</v>
      </c>
      <c r="G2261" s="7" t="n">
        <v>317</v>
      </c>
      <c r="H2261" s="7" t="n">
        <v>0</v>
      </c>
      <c r="I2261" s="7" t="n">
        <v>110</v>
      </c>
      <c r="J2261" s="7" t="s">
        <v>7573</v>
      </c>
      <c r="K2261" s="7" t="s">
        <v>7573</v>
      </c>
    </row>
    <row r="2262" customFormat="false" ht="15" hidden="false" customHeight="false" outlineLevel="0" collapsed="false">
      <c r="A2262" s="7" t="s">
        <v>5862</v>
      </c>
      <c r="B2262" s="7" t="n">
        <v>1542</v>
      </c>
      <c r="C2262" s="7" t="s">
        <v>23</v>
      </c>
      <c r="D2262" s="7" t="s">
        <v>5863</v>
      </c>
      <c r="E2262" s="7" t="s">
        <v>5864</v>
      </c>
      <c r="F2262" s="7" t="n">
        <v>5359</v>
      </c>
      <c r="G2262" s="7" t="n">
        <v>68</v>
      </c>
      <c r="H2262" s="7" t="n">
        <v>0</v>
      </c>
      <c r="I2262" s="7" t="n">
        <v>14</v>
      </c>
      <c r="J2262" s="7" t="s">
        <v>7573</v>
      </c>
      <c r="K2262" s="7" t="s">
        <v>7573</v>
      </c>
    </row>
    <row r="2263" customFormat="false" ht="15" hidden="false" customHeight="false" outlineLevel="0" collapsed="false">
      <c r="A2263" s="7" t="s">
        <v>5865</v>
      </c>
      <c r="B2263" s="7" t="n">
        <v>185</v>
      </c>
      <c r="C2263" s="7" t="s">
        <v>23</v>
      </c>
      <c r="D2263" s="7" t="s">
        <v>5866</v>
      </c>
      <c r="E2263" s="7" t="s">
        <v>5867</v>
      </c>
      <c r="F2263" s="7" t="n">
        <v>13686</v>
      </c>
      <c r="G2263" s="7" t="n">
        <v>403</v>
      </c>
      <c r="H2263" s="7" t="n">
        <v>0</v>
      </c>
      <c r="I2263" s="7" t="n">
        <v>29</v>
      </c>
      <c r="J2263" s="7" t="s">
        <v>7573</v>
      </c>
      <c r="K2263" s="7" t="s">
        <v>7573</v>
      </c>
    </row>
    <row r="2264" customFormat="false" ht="15" hidden="false" customHeight="false" outlineLevel="0" collapsed="false">
      <c r="A2264" s="7" t="s">
        <v>5868</v>
      </c>
      <c r="B2264" s="7" t="n">
        <v>1049</v>
      </c>
      <c r="C2264" s="7" t="s">
        <v>23</v>
      </c>
      <c r="D2264" s="7" t="s">
        <v>5869</v>
      </c>
      <c r="E2264" s="7" t="s">
        <v>5870</v>
      </c>
      <c r="F2264" s="7" t="n">
        <v>10484</v>
      </c>
      <c r="G2264" s="7" t="n">
        <v>62</v>
      </c>
      <c r="H2264" s="7" t="n">
        <v>0</v>
      </c>
      <c r="I2264" s="7" t="n">
        <v>29</v>
      </c>
      <c r="J2264" s="7" t="s">
        <v>7573</v>
      </c>
      <c r="K2264" s="7" t="s">
        <v>7573</v>
      </c>
    </row>
    <row r="2265" customFormat="false" ht="15" hidden="false" customHeight="false" outlineLevel="0" collapsed="false">
      <c r="A2265" s="7" t="s">
        <v>5871</v>
      </c>
      <c r="B2265" s="7" t="n">
        <v>105</v>
      </c>
      <c r="C2265" s="7" t="s">
        <v>23</v>
      </c>
      <c r="D2265" s="7" t="s">
        <v>5872</v>
      </c>
      <c r="E2265" s="7" t="s">
        <v>5873</v>
      </c>
      <c r="F2265" s="7" t="n">
        <v>8263</v>
      </c>
      <c r="G2265" s="7" t="n">
        <v>104</v>
      </c>
      <c r="H2265" s="7" t="n">
        <v>0</v>
      </c>
      <c r="I2265" s="7" t="n">
        <v>8</v>
      </c>
      <c r="J2265" s="7" t="s">
        <v>7573</v>
      </c>
      <c r="K2265" s="7" t="s">
        <v>7573</v>
      </c>
    </row>
    <row r="2266" customFormat="false" ht="15" hidden="false" customHeight="false" outlineLevel="0" collapsed="false">
      <c r="A2266" s="7" t="s">
        <v>5874</v>
      </c>
      <c r="B2266" s="7" t="n">
        <v>5324</v>
      </c>
      <c r="C2266" s="7" t="s">
        <v>23</v>
      </c>
      <c r="D2266" s="7" t="s">
        <v>5875</v>
      </c>
      <c r="E2266" s="7" t="s">
        <v>5876</v>
      </c>
      <c r="F2266" s="7" t="n">
        <v>40341</v>
      </c>
      <c r="G2266" s="7" t="n">
        <v>399</v>
      </c>
      <c r="H2266" s="7" t="n">
        <v>0</v>
      </c>
      <c r="I2266" s="7" t="n">
        <v>12</v>
      </c>
      <c r="J2266" s="7" t="s">
        <v>7573</v>
      </c>
      <c r="K2266" s="7" t="s">
        <v>7573</v>
      </c>
    </row>
    <row r="2267" customFormat="false" ht="15" hidden="false" customHeight="false" outlineLevel="0" collapsed="false">
      <c r="A2267" s="7" t="s">
        <v>5877</v>
      </c>
      <c r="B2267" s="7" t="n">
        <v>214</v>
      </c>
      <c r="C2267" s="7" t="s">
        <v>23</v>
      </c>
      <c r="E2267" s="7" t="s">
        <v>5878</v>
      </c>
      <c r="F2267" s="7" t="n">
        <v>48005</v>
      </c>
      <c r="G2267" s="7" t="n">
        <v>266</v>
      </c>
      <c r="H2267" s="7" t="n">
        <v>0</v>
      </c>
      <c r="I2267" s="7" t="n">
        <v>24</v>
      </c>
      <c r="J2267" s="7" t="s">
        <v>7573</v>
      </c>
      <c r="K2267" s="7" t="s">
        <v>7573</v>
      </c>
    </row>
    <row r="2268" customFormat="false" ht="15" hidden="false" customHeight="false" outlineLevel="0" collapsed="false">
      <c r="A2268" s="7" t="s">
        <v>5879</v>
      </c>
      <c r="B2268" s="7" t="n">
        <v>244</v>
      </c>
      <c r="C2268" s="7" t="s">
        <v>23</v>
      </c>
      <c r="D2268" s="7" t="s">
        <v>5880</v>
      </c>
      <c r="E2268" s="7" t="s">
        <v>5881</v>
      </c>
      <c r="F2268" s="7" t="n">
        <v>22184</v>
      </c>
      <c r="G2268" s="7" t="n">
        <v>215</v>
      </c>
      <c r="H2268" s="7" t="n">
        <v>0</v>
      </c>
      <c r="I2268" s="7" t="n">
        <v>49</v>
      </c>
      <c r="J2268" s="7" t="s">
        <v>7573</v>
      </c>
      <c r="K2268" s="7" t="s">
        <v>7573</v>
      </c>
    </row>
    <row r="2269" customFormat="false" ht="15" hidden="false" customHeight="false" outlineLevel="0" collapsed="false">
      <c r="A2269" s="7" t="s">
        <v>5882</v>
      </c>
      <c r="B2269" s="7" t="n">
        <v>324</v>
      </c>
      <c r="C2269" s="7" t="s">
        <v>23</v>
      </c>
      <c r="E2269" s="7" t="s">
        <v>5883</v>
      </c>
      <c r="F2269" s="7" t="n">
        <v>10669</v>
      </c>
      <c r="G2269" s="7" t="n">
        <v>105</v>
      </c>
      <c r="H2269" s="7" t="n">
        <v>0</v>
      </c>
      <c r="I2269" s="7" t="n">
        <v>35</v>
      </c>
      <c r="J2269" s="7" t="s">
        <v>7573</v>
      </c>
      <c r="K2269" s="7" t="s">
        <v>7573</v>
      </c>
    </row>
    <row r="2270" customFormat="false" ht="15" hidden="false" customHeight="false" outlineLevel="0" collapsed="false">
      <c r="A2270" s="7" t="s">
        <v>5884</v>
      </c>
      <c r="B2270" s="7" t="n">
        <v>112</v>
      </c>
      <c r="C2270" s="7" t="s">
        <v>23</v>
      </c>
      <c r="F2270" s="7" t="n">
        <v>13467</v>
      </c>
      <c r="G2270" s="7" t="n">
        <v>112</v>
      </c>
      <c r="H2270" s="7" t="n">
        <v>0</v>
      </c>
      <c r="I2270" s="7" t="n">
        <v>651</v>
      </c>
      <c r="J2270" s="7" t="s">
        <v>7573</v>
      </c>
      <c r="K2270" s="7" t="s">
        <v>7573</v>
      </c>
    </row>
    <row r="2271" customFormat="false" ht="15" hidden="false" customHeight="false" outlineLevel="0" collapsed="false">
      <c r="A2271" s="7" t="s">
        <v>5885</v>
      </c>
      <c r="B2271" s="7" t="n">
        <v>191</v>
      </c>
      <c r="C2271" s="7" t="s">
        <v>23</v>
      </c>
      <c r="D2271" s="7" t="s">
        <v>5886</v>
      </c>
      <c r="E2271" s="7" t="s">
        <v>5887</v>
      </c>
      <c r="F2271" s="7" t="n">
        <v>19769</v>
      </c>
      <c r="G2271" s="7" t="n">
        <v>133</v>
      </c>
      <c r="H2271" s="7" t="n">
        <v>0</v>
      </c>
      <c r="I2271" s="7" t="n">
        <v>7</v>
      </c>
      <c r="J2271" s="7" t="s">
        <v>7573</v>
      </c>
      <c r="K2271" s="7" t="s">
        <v>7573</v>
      </c>
    </row>
    <row r="2272" customFormat="false" ht="15" hidden="false" customHeight="false" outlineLevel="0" collapsed="false">
      <c r="A2272" s="7" t="s">
        <v>5888</v>
      </c>
      <c r="B2272" s="7" t="n">
        <v>532</v>
      </c>
      <c r="C2272" s="7" t="s">
        <v>23</v>
      </c>
      <c r="E2272" s="7" t="s">
        <v>5889</v>
      </c>
      <c r="F2272" s="7" t="n">
        <v>44510</v>
      </c>
      <c r="G2272" s="7" t="n">
        <v>119</v>
      </c>
      <c r="H2272" s="7" t="n">
        <v>1</v>
      </c>
      <c r="I2272" s="7" t="n">
        <v>596</v>
      </c>
      <c r="J2272" s="7" t="s">
        <v>7573</v>
      </c>
      <c r="K2272" s="7" t="s">
        <v>7573</v>
      </c>
    </row>
    <row r="2273" customFormat="false" ht="15" hidden="false" customHeight="false" outlineLevel="0" collapsed="false">
      <c r="A2273" s="7" t="s">
        <v>5890</v>
      </c>
      <c r="B2273" s="7" t="n">
        <v>160</v>
      </c>
      <c r="C2273" s="7" t="s">
        <v>23</v>
      </c>
      <c r="D2273" s="7" t="s">
        <v>5891</v>
      </c>
      <c r="E2273" s="7" t="s">
        <v>5892</v>
      </c>
      <c r="F2273" s="7" t="n">
        <v>6838</v>
      </c>
      <c r="G2273" s="7" t="n">
        <v>93</v>
      </c>
      <c r="H2273" s="7" t="n">
        <v>0</v>
      </c>
      <c r="I2273" s="7" t="n">
        <v>2</v>
      </c>
      <c r="J2273" s="7" t="s">
        <v>7573</v>
      </c>
      <c r="K2273" s="7" t="s">
        <v>7573</v>
      </c>
    </row>
    <row r="2274" customFormat="false" ht="15" hidden="false" customHeight="false" outlineLevel="0" collapsed="false">
      <c r="A2274" s="7" t="s">
        <v>5893</v>
      </c>
      <c r="B2274" s="7" t="n">
        <v>5434</v>
      </c>
      <c r="C2274" s="7" t="s">
        <v>23</v>
      </c>
      <c r="D2274" s="7" t="s">
        <v>5894</v>
      </c>
      <c r="E2274" s="7" t="s">
        <v>5895</v>
      </c>
      <c r="F2274" s="7" t="n">
        <v>11925</v>
      </c>
      <c r="G2274" s="7" t="n">
        <v>234</v>
      </c>
      <c r="H2274" s="7" t="n">
        <v>0</v>
      </c>
      <c r="I2274" s="7" t="n">
        <v>17</v>
      </c>
      <c r="J2274" s="7" t="s">
        <v>7573</v>
      </c>
      <c r="K2274" s="7" t="s">
        <v>7573</v>
      </c>
    </row>
    <row r="2275" customFormat="false" ht="15" hidden="false" customHeight="false" outlineLevel="0" collapsed="false">
      <c r="A2275" s="7" t="s">
        <v>5896</v>
      </c>
      <c r="B2275" s="7" t="n">
        <v>212</v>
      </c>
      <c r="C2275" s="7" t="s">
        <v>23</v>
      </c>
      <c r="E2275" s="7" t="s">
        <v>5897</v>
      </c>
      <c r="F2275" s="7" t="n">
        <v>8750</v>
      </c>
      <c r="G2275" s="7" t="n">
        <v>148</v>
      </c>
      <c r="H2275" s="7" t="n">
        <v>0</v>
      </c>
      <c r="I2275" s="7" t="n">
        <v>1410</v>
      </c>
      <c r="J2275" s="7" t="s">
        <v>7573</v>
      </c>
      <c r="K2275" s="7" t="s">
        <v>7573</v>
      </c>
    </row>
    <row r="2276" customFormat="false" ht="15" hidden="false" customHeight="false" outlineLevel="0" collapsed="false">
      <c r="A2276" s="7" t="s">
        <v>5898</v>
      </c>
      <c r="B2276" s="7" t="n">
        <v>247</v>
      </c>
      <c r="C2276" s="7" t="s">
        <v>23</v>
      </c>
      <c r="D2276" s="7" t="s">
        <v>5899</v>
      </c>
      <c r="E2276" s="7" t="s">
        <v>5900</v>
      </c>
      <c r="F2276" s="7" t="n">
        <v>69906</v>
      </c>
      <c r="G2276" s="7" t="n">
        <v>526</v>
      </c>
      <c r="H2276" s="7" t="n">
        <v>0</v>
      </c>
      <c r="I2276" s="7" t="n">
        <v>25</v>
      </c>
      <c r="J2276" s="7" t="s">
        <v>7573</v>
      </c>
      <c r="K2276" s="7" t="s">
        <v>7573</v>
      </c>
    </row>
    <row r="2277" customFormat="false" ht="15" hidden="false" customHeight="false" outlineLevel="0" collapsed="false">
      <c r="A2277" s="7" t="s">
        <v>5901</v>
      </c>
      <c r="B2277" s="7" t="n">
        <v>672</v>
      </c>
      <c r="C2277" s="7" t="s">
        <v>23</v>
      </c>
      <c r="E2277" s="7" t="s">
        <v>5902</v>
      </c>
      <c r="F2277" s="7" t="n">
        <v>208881</v>
      </c>
      <c r="G2277" s="7" t="n">
        <v>179</v>
      </c>
      <c r="H2277" s="7" t="n">
        <v>1</v>
      </c>
      <c r="I2277" s="7" t="n">
        <v>36</v>
      </c>
      <c r="J2277" s="7" t="s">
        <v>7573</v>
      </c>
      <c r="K2277" s="7" t="s">
        <v>7573</v>
      </c>
    </row>
    <row r="2278" customFormat="false" ht="15" hidden="false" customHeight="false" outlineLevel="0" collapsed="false">
      <c r="A2278" s="7" t="s">
        <v>5903</v>
      </c>
      <c r="B2278" s="7" t="n">
        <v>181</v>
      </c>
      <c r="C2278" s="7" t="s">
        <v>23</v>
      </c>
      <c r="D2278" s="7" t="s">
        <v>5904</v>
      </c>
      <c r="E2278" s="7" t="s">
        <v>5905</v>
      </c>
      <c r="F2278" s="7" t="n">
        <v>147534</v>
      </c>
      <c r="G2278" s="7" t="n">
        <v>1207</v>
      </c>
      <c r="H2278" s="7" t="n">
        <v>0</v>
      </c>
      <c r="I2278" s="7" t="n">
        <v>100</v>
      </c>
      <c r="J2278" s="7" t="s">
        <v>7573</v>
      </c>
      <c r="K2278" s="7" t="s">
        <v>7573</v>
      </c>
    </row>
    <row r="2279" customFormat="false" ht="15" hidden="false" customHeight="false" outlineLevel="0" collapsed="false">
      <c r="A2279" s="7" t="s">
        <v>5906</v>
      </c>
      <c r="B2279" s="7" t="n">
        <v>1576</v>
      </c>
      <c r="C2279" s="7" t="s">
        <v>23</v>
      </c>
      <c r="D2279" s="7" t="s">
        <v>5907</v>
      </c>
      <c r="E2279" s="7" t="s">
        <v>5908</v>
      </c>
      <c r="F2279" s="7" t="n">
        <v>32758</v>
      </c>
      <c r="G2279" s="7" t="n">
        <v>413</v>
      </c>
      <c r="H2279" s="7" t="n">
        <v>0</v>
      </c>
      <c r="I2279" s="7" t="n">
        <v>37</v>
      </c>
      <c r="J2279" s="7" t="s">
        <v>7573</v>
      </c>
      <c r="K2279" s="7" t="s">
        <v>7573</v>
      </c>
    </row>
    <row r="2280" customFormat="false" ht="15" hidden="false" customHeight="false" outlineLevel="0" collapsed="false">
      <c r="A2280" s="7" t="s">
        <v>5909</v>
      </c>
      <c r="B2280" s="7" t="n">
        <v>616</v>
      </c>
      <c r="C2280" s="7" t="s">
        <v>23</v>
      </c>
      <c r="D2280" s="7" t="s">
        <v>5910</v>
      </c>
      <c r="E2280" s="7" t="s">
        <v>5911</v>
      </c>
      <c r="F2280" s="7" t="n">
        <v>11299</v>
      </c>
      <c r="G2280" s="7" t="n">
        <v>122</v>
      </c>
      <c r="H2280" s="7" t="n">
        <v>0</v>
      </c>
      <c r="I2280" s="7" t="n">
        <v>16</v>
      </c>
      <c r="J2280" s="7" t="s">
        <v>7573</v>
      </c>
      <c r="K2280" s="7" t="s">
        <v>7573</v>
      </c>
    </row>
    <row r="2281" customFormat="false" ht="15" hidden="false" customHeight="false" outlineLevel="0" collapsed="false">
      <c r="A2281" s="7" t="s">
        <v>5912</v>
      </c>
      <c r="B2281" s="7" t="n">
        <v>1021</v>
      </c>
      <c r="C2281" s="7" t="s">
        <v>23</v>
      </c>
      <c r="D2281" s="7" t="s">
        <v>5913</v>
      </c>
      <c r="E2281" s="7" t="s">
        <v>5914</v>
      </c>
      <c r="F2281" s="7" t="n">
        <v>12644</v>
      </c>
      <c r="G2281" s="7" t="n">
        <v>120</v>
      </c>
      <c r="H2281" s="7" t="n">
        <v>0</v>
      </c>
      <c r="I2281" s="7" t="n">
        <v>10</v>
      </c>
      <c r="J2281" s="7" t="s">
        <v>7573</v>
      </c>
      <c r="K2281" s="7" t="s">
        <v>7573</v>
      </c>
    </row>
    <row r="2282" customFormat="false" ht="15" hidden="false" customHeight="false" outlineLevel="0" collapsed="false">
      <c r="A2282" s="7" t="s">
        <v>5915</v>
      </c>
      <c r="B2282" s="7" t="n">
        <v>406</v>
      </c>
      <c r="C2282" s="7" t="s">
        <v>23</v>
      </c>
      <c r="D2282" s="7" t="s">
        <v>5916</v>
      </c>
      <c r="E2282" s="7" t="s">
        <v>5917</v>
      </c>
      <c r="F2282" s="7" t="n">
        <v>10808</v>
      </c>
      <c r="G2282" s="7" t="n">
        <v>118</v>
      </c>
      <c r="H2282" s="7" t="n">
        <v>0</v>
      </c>
      <c r="I2282" s="7" t="n">
        <v>14</v>
      </c>
      <c r="J2282" s="7" t="s">
        <v>7573</v>
      </c>
      <c r="K2282" s="7" t="s">
        <v>7573</v>
      </c>
    </row>
    <row r="2283" customFormat="false" ht="15" hidden="false" customHeight="false" outlineLevel="0" collapsed="false">
      <c r="A2283" s="7" t="s">
        <v>5918</v>
      </c>
      <c r="B2283" s="7" t="n">
        <v>817</v>
      </c>
      <c r="C2283" s="7" t="s">
        <v>23</v>
      </c>
      <c r="E2283" s="7" t="s">
        <v>5919</v>
      </c>
      <c r="F2283" s="7" t="n">
        <v>53209</v>
      </c>
      <c r="G2283" s="7" t="n">
        <v>867</v>
      </c>
      <c r="H2283" s="7" t="n">
        <v>0</v>
      </c>
      <c r="I2283" s="7" t="n">
        <v>63</v>
      </c>
      <c r="J2283" s="7" t="s">
        <v>7573</v>
      </c>
      <c r="K2283" s="7" t="s">
        <v>7573</v>
      </c>
    </row>
    <row r="2284" customFormat="false" ht="15" hidden="false" customHeight="false" outlineLevel="0" collapsed="false">
      <c r="A2284" s="7" t="s">
        <v>5920</v>
      </c>
      <c r="B2284" s="7" t="n">
        <v>398</v>
      </c>
      <c r="C2284" s="7" t="s">
        <v>23</v>
      </c>
      <c r="D2284" s="7" t="s">
        <v>5921</v>
      </c>
      <c r="E2284" s="7" t="s">
        <v>5922</v>
      </c>
      <c r="F2284" s="7" t="n">
        <v>10279</v>
      </c>
      <c r="G2284" s="7" t="n">
        <v>222</v>
      </c>
      <c r="H2284" s="7" t="n">
        <v>0</v>
      </c>
      <c r="I2284" s="7" t="n">
        <v>26</v>
      </c>
      <c r="J2284" s="7" t="s">
        <v>7573</v>
      </c>
      <c r="K2284" s="7" t="s">
        <v>7573</v>
      </c>
    </row>
    <row r="2285" customFormat="false" ht="15" hidden="false" customHeight="false" outlineLevel="0" collapsed="false">
      <c r="A2285" s="7" t="s">
        <v>5923</v>
      </c>
      <c r="B2285" s="7" t="n">
        <v>443</v>
      </c>
      <c r="C2285" s="7" t="s">
        <v>23</v>
      </c>
      <c r="D2285" s="7" t="s">
        <v>5924</v>
      </c>
      <c r="E2285" s="7" t="s">
        <v>5925</v>
      </c>
      <c r="F2285" s="7" t="n">
        <v>33219</v>
      </c>
      <c r="G2285" s="7" t="n">
        <v>193</v>
      </c>
      <c r="H2285" s="7" t="n">
        <v>0</v>
      </c>
      <c r="I2285" s="7" t="n">
        <v>16</v>
      </c>
      <c r="J2285" s="7" t="s">
        <v>7573</v>
      </c>
      <c r="K2285" s="7" t="s">
        <v>7573</v>
      </c>
    </row>
    <row r="2286" customFormat="false" ht="15" hidden="false" customHeight="false" outlineLevel="0" collapsed="false">
      <c r="A2286" s="7" t="s">
        <v>5926</v>
      </c>
      <c r="B2286" s="7" t="n">
        <v>173</v>
      </c>
      <c r="C2286" s="7" t="s">
        <v>23</v>
      </c>
      <c r="E2286" s="7" t="s">
        <v>5927</v>
      </c>
      <c r="F2286" s="7" t="n">
        <v>9872</v>
      </c>
      <c r="G2286" s="7" t="n">
        <v>98</v>
      </c>
      <c r="H2286" s="7" t="n">
        <v>0</v>
      </c>
      <c r="I2286" s="7" t="n">
        <v>0</v>
      </c>
      <c r="J2286" s="7" t="s">
        <v>7573</v>
      </c>
      <c r="K2286" s="7" t="s">
        <v>7573</v>
      </c>
    </row>
    <row r="2287" customFormat="false" ht="15" hidden="false" customHeight="false" outlineLevel="0" collapsed="false">
      <c r="A2287" s="7" t="s">
        <v>5928</v>
      </c>
      <c r="B2287" s="7" t="n">
        <v>125</v>
      </c>
      <c r="C2287" s="7" t="s">
        <v>23</v>
      </c>
      <c r="E2287" s="7" t="s">
        <v>5929</v>
      </c>
      <c r="F2287" s="7" t="n">
        <v>6617</v>
      </c>
      <c r="G2287" s="7" t="n">
        <v>95</v>
      </c>
      <c r="H2287" s="7" t="n">
        <v>0</v>
      </c>
      <c r="I2287" s="7" t="n">
        <v>11</v>
      </c>
      <c r="J2287" s="7" t="s">
        <v>7573</v>
      </c>
      <c r="K2287" s="7" t="s">
        <v>7573</v>
      </c>
    </row>
    <row r="2288" customFormat="false" ht="15" hidden="false" customHeight="false" outlineLevel="0" collapsed="false">
      <c r="A2288" s="7" t="s">
        <v>5930</v>
      </c>
      <c r="B2288" s="7" t="n">
        <v>185</v>
      </c>
      <c r="C2288" s="7" t="s">
        <v>23</v>
      </c>
      <c r="D2288" s="7" t="s">
        <v>5931</v>
      </c>
      <c r="E2288" s="7" t="s">
        <v>5932</v>
      </c>
      <c r="F2288" s="7" t="n">
        <v>45047</v>
      </c>
      <c r="G2288" s="7" t="n">
        <v>452</v>
      </c>
      <c r="H2288" s="7" t="n">
        <v>0</v>
      </c>
      <c r="I2288" s="7" t="n">
        <v>2</v>
      </c>
      <c r="J2288" s="7" t="s">
        <v>7573</v>
      </c>
      <c r="K2288" s="7" t="s">
        <v>7573</v>
      </c>
    </row>
    <row r="2289" customFormat="false" ht="15" hidden="false" customHeight="false" outlineLevel="0" collapsed="false">
      <c r="A2289" s="7" t="s">
        <v>5933</v>
      </c>
      <c r="B2289" s="7" t="n">
        <v>167</v>
      </c>
      <c r="C2289" s="7" t="s">
        <v>23</v>
      </c>
      <c r="F2289" s="7" t="n">
        <v>86090</v>
      </c>
      <c r="G2289" s="7" t="n">
        <v>793</v>
      </c>
      <c r="H2289" s="7" t="n">
        <v>2</v>
      </c>
      <c r="I2289" s="7" t="n">
        <v>74</v>
      </c>
      <c r="J2289" s="7" t="s">
        <v>7573</v>
      </c>
      <c r="K2289" s="7" t="s">
        <v>7573</v>
      </c>
    </row>
    <row r="2290" customFormat="false" ht="15" hidden="false" customHeight="false" outlineLevel="0" collapsed="false">
      <c r="A2290" s="7" t="s">
        <v>5934</v>
      </c>
      <c r="B2290" s="7" t="n">
        <v>1753</v>
      </c>
      <c r="C2290" s="7" t="s">
        <v>23</v>
      </c>
      <c r="D2290" s="7" t="s">
        <v>5935</v>
      </c>
      <c r="E2290" s="7" t="s">
        <v>5936</v>
      </c>
      <c r="F2290" s="7" t="n">
        <v>23732</v>
      </c>
      <c r="G2290" s="7" t="n">
        <v>224</v>
      </c>
      <c r="H2290" s="7" t="n">
        <v>0</v>
      </c>
      <c r="I2290" s="7" t="n">
        <v>35</v>
      </c>
      <c r="J2290" s="7" t="s">
        <v>7573</v>
      </c>
      <c r="K2290" s="7" t="s">
        <v>7573</v>
      </c>
    </row>
    <row r="2291" customFormat="false" ht="15" hidden="false" customHeight="false" outlineLevel="0" collapsed="false">
      <c r="A2291" s="7" t="s">
        <v>5937</v>
      </c>
      <c r="B2291" s="7" t="n">
        <v>284</v>
      </c>
      <c r="C2291" s="7" t="s">
        <v>23</v>
      </c>
      <c r="D2291" s="7" t="s">
        <v>5938</v>
      </c>
      <c r="E2291" s="7" t="s">
        <v>5939</v>
      </c>
      <c r="F2291" s="7" t="n">
        <v>13041</v>
      </c>
      <c r="G2291" s="7" t="n">
        <v>111</v>
      </c>
      <c r="H2291" s="7" t="n">
        <v>0</v>
      </c>
      <c r="I2291" s="7" t="n">
        <v>118</v>
      </c>
      <c r="J2291" s="7" t="s">
        <v>7573</v>
      </c>
      <c r="K2291" s="7" t="s">
        <v>7573</v>
      </c>
    </row>
    <row r="2292" customFormat="false" ht="15" hidden="false" customHeight="false" outlineLevel="0" collapsed="false">
      <c r="A2292" s="7" t="s">
        <v>5940</v>
      </c>
      <c r="B2292" s="7" t="n">
        <v>6596</v>
      </c>
      <c r="C2292" s="7" t="s">
        <v>23</v>
      </c>
      <c r="D2292" s="7" t="s">
        <v>5941</v>
      </c>
      <c r="E2292" s="7" t="s">
        <v>5942</v>
      </c>
      <c r="F2292" s="7" t="n">
        <v>8029</v>
      </c>
      <c r="G2292" s="7" t="n">
        <v>105</v>
      </c>
      <c r="H2292" s="7" t="n">
        <v>0</v>
      </c>
      <c r="I2292" s="7" t="n">
        <v>5</v>
      </c>
      <c r="J2292" s="7" t="s">
        <v>7573</v>
      </c>
      <c r="K2292" s="7" t="s">
        <v>7573</v>
      </c>
    </row>
    <row r="2293" customFormat="false" ht="15" hidden="false" customHeight="false" outlineLevel="0" collapsed="false">
      <c r="A2293" s="7" t="s">
        <v>5943</v>
      </c>
      <c r="B2293" s="7" t="n">
        <v>699</v>
      </c>
      <c r="C2293" s="7" t="s">
        <v>23</v>
      </c>
      <c r="E2293" s="7" t="s">
        <v>5944</v>
      </c>
      <c r="F2293" s="7" t="n">
        <v>8282</v>
      </c>
      <c r="G2293" s="7" t="n">
        <v>118</v>
      </c>
      <c r="H2293" s="7" t="n">
        <v>0</v>
      </c>
      <c r="I2293" s="7" t="n">
        <v>14</v>
      </c>
      <c r="J2293" s="7" t="s">
        <v>7573</v>
      </c>
      <c r="K2293" s="7" t="s">
        <v>7573</v>
      </c>
    </row>
    <row r="2294" customFormat="false" ht="15" hidden="false" customHeight="false" outlineLevel="0" collapsed="false">
      <c r="A2294" s="7" t="s">
        <v>5945</v>
      </c>
      <c r="B2294" s="7" t="n">
        <v>126</v>
      </c>
      <c r="C2294" s="7" t="s">
        <v>23</v>
      </c>
      <c r="D2294" s="7" t="s">
        <v>190</v>
      </c>
      <c r="E2294" s="7" t="s">
        <v>5946</v>
      </c>
      <c r="F2294" s="7" t="n">
        <v>7067</v>
      </c>
      <c r="G2294" s="7" t="n">
        <v>63</v>
      </c>
      <c r="H2294" s="7" t="n">
        <v>0</v>
      </c>
      <c r="I2294" s="7" t="n">
        <v>12</v>
      </c>
      <c r="J2294" s="7" t="s">
        <v>7573</v>
      </c>
      <c r="K2294" s="7" t="s">
        <v>7573</v>
      </c>
    </row>
    <row r="2295" customFormat="false" ht="15" hidden="false" customHeight="false" outlineLevel="0" collapsed="false">
      <c r="A2295" s="7" t="s">
        <v>5947</v>
      </c>
      <c r="B2295" s="7" t="n">
        <v>641</v>
      </c>
      <c r="C2295" s="7" t="s">
        <v>23</v>
      </c>
      <c r="D2295" s="7" t="s">
        <v>5948</v>
      </c>
      <c r="E2295" s="7" t="s">
        <v>5949</v>
      </c>
      <c r="F2295" s="7" t="n">
        <v>5992</v>
      </c>
      <c r="G2295" s="7" t="n">
        <v>58</v>
      </c>
      <c r="H2295" s="7" t="n">
        <v>0</v>
      </c>
      <c r="I2295" s="7" t="n">
        <v>2</v>
      </c>
      <c r="J2295" s="7" t="s">
        <v>7573</v>
      </c>
      <c r="K2295" s="7" t="s">
        <v>7573</v>
      </c>
    </row>
    <row r="2296" customFormat="false" ht="15" hidden="false" customHeight="false" outlineLevel="0" collapsed="false">
      <c r="A2296" s="7" t="s">
        <v>5950</v>
      </c>
      <c r="B2296" s="7" t="n">
        <v>188</v>
      </c>
      <c r="C2296" s="7" t="s">
        <v>23</v>
      </c>
      <c r="D2296" s="7" t="s">
        <v>5951</v>
      </c>
      <c r="E2296" s="7" t="s">
        <v>5952</v>
      </c>
      <c r="F2296" s="7" t="n">
        <v>7838</v>
      </c>
      <c r="G2296" s="7" t="n">
        <v>105</v>
      </c>
      <c r="H2296" s="7" t="n">
        <v>0</v>
      </c>
      <c r="I2296" s="7" t="n">
        <v>4</v>
      </c>
      <c r="J2296" s="7" t="s">
        <v>7573</v>
      </c>
      <c r="K2296" s="7" t="s">
        <v>7573</v>
      </c>
    </row>
    <row r="2297" customFormat="false" ht="15" hidden="false" customHeight="false" outlineLevel="0" collapsed="false">
      <c r="A2297" s="7" t="s">
        <v>5953</v>
      </c>
      <c r="B2297" s="7" t="n">
        <v>204</v>
      </c>
      <c r="C2297" s="7" t="s">
        <v>23</v>
      </c>
      <c r="D2297" s="7" t="s">
        <v>5954</v>
      </c>
      <c r="E2297" s="7" t="s">
        <v>5955</v>
      </c>
      <c r="F2297" s="7" t="n">
        <v>14100</v>
      </c>
      <c r="G2297" s="7" t="n">
        <v>110</v>
      </c>
      <c r="H2297" s="7" t="n">
        <v>0</v>
      </c>
      <c r="I2297" s="7" t="n">
        <v>1</v>
      </c>
      <c r="J2297" s="7" t="s">
        <v>7573</v>
      </c>
      <c r="K2297" s="7" t="s">
        <v>7573</v>
      </c>
    </row>
    <row r="2298" customFormat="false" ht="15" hidden="false" customHeight="false" outlineLevel="0" collapsed="false">
      <c r="A2298" s="7" t="s">
        <v>5956</v>
      </c>
      <c r="B2298" s="7" t="n">
        <v>185</v>
      </c>
      <c r="C2298" s="7" t="s">
        <v>23</v>
      </c>
      <c r="D2298" s="7" t="s">
        <v>5957</v>
      </c>
      <c r="E2298" s="7" t="s">
        <v>5958</v>
      </c>
      <c r="F2298" s="7" t="n">
        <v>22051</v>
      </c>
      <c r="G2298" s="7" t="n">
        <v>49</v>
      </c>
      <c r="H2298" s="7" t="n">
        <v>0</v>
      </c>
      <c r="I2298" s="7" t="n">
        <v>45</v>
      </c>
      <c r="J2298" s="7" t="s">
        <v>7573</v>
      </c>
      <c r="K2298" s="7" t="s">
        <v>7573</v>
      </c>
    </row>
    <row r="2299" customFormat="false" ht="15" hidden="false" customHeight="false" outlineLevel="0" collapsed="false">
      <c r="A2299" s="7" t="s">
        <v>5959</v>
      </c>
      <c r="B2299" s="7" t="n">
        <v>293</v>
      </c>
      <c r="C2299" s="7" t="s">
        <v>23</v>
      </c>
      <c r="D2299" s="7" t="s">
        <v>5960</v>
      </c>
      <c r="E2299" s="7" t="s">
        <v>5961</v>
      </c>
      <c r="F2299" s="7" t="n">
        <v>47288</v>
      </c>
      <c r="G2299" s="7" t="n">
        <v>390</v>
      </c>
      <c r="H2299" s="7" t="n">
        <v>0</v>
      </c>
      <c r="I2299" s="7" t="n">
        <v>14</v>
      </c>
      <c r="J2299" s="7" t="s">
        <v>7573</v>
      </c>
      <c r="K2299" s="7" t="s">
        <v>7573</v>
      </c>
    </row>
    <row r="2300" customFormat="false" ht="15" hidden="false" customHeight="false" outlineLevel="0" collapsed="false">
      <c r="A2300" s="7" t="s">
        <v>5962</v>
      </c>
      <c r="B2300" s="7" t="n">
        <v>104</v>
      </c>
      <c r="C2300" s="7" t="s">
        <v>23</v>
      </c>
      <c r="E2300" s="7" t="s">
        <v>5963</v>
      </c>
      <c r="F2300" s="7" t="n">
        <v>10677</v>
      </c>
      <c r="G2300" s="7" t="n">
        <v>56</v>
      </c>
      <c r="H2300" s="7" t="n">
        <v>0</v>
      </c>
      <c r="I2300" s="7" t="n">
        <v>3</v>
      </c>
      <c r="J2300" s="7" t="s">
        <v>7573</v>
      </c>
      <c r="K2300" s="7" t="s">
        <v>7573</v>
      </c>
    </row>
    <row r="2301" customFormat="false" ht="15" hidden="false" customHeight="false" outlineLevel="0" collapsed="false">
      <c r="A2301" s="7" t="s">
        <v>5964</v>
      </c>
      <c r="B2301" s="7" t="n">
        <v>364</v>
      </c>
      <c r="C2301" s="7" t="s">
        <v>23</v>
      </c>
      <c r="D2301" s="7" t="s">
        <v>5965</v>
      </c>
      <c r="E2301" s="7" t="s">
        <v>5966</v>
      </c>
      <c r="F2301" s="7" t="n">
        <v>8395</v>
      </c>
      <c r="G2301" s="7" t="n">
        <v>85</v>
      </c>
      <c r="H2301" s="7" t="n">
        <v>0</v>
      </c>
      <c r="I2301" s="7" t="n">
        <v>41</v>
      </c>
      <c r="J2301" s="7" t="s">
        <v>7573</v>
      </c>
      <c r="K2301" s="7" t="s">
        <v>7573</v>
      </c>
    </row>
    <row r="2302" customFormat="false" ht="15" hidden="false" customHeight="false" outlineLevel="0" collapsed="false">
      <c r="A2302" s="7" t="s">
        <v>5967</v>
      </c>
      <c r="B2302" s="7" t="n">
        <v>174</v>
      </c>
      <c r="C2302" s="7" t="s">
        <v>23</v>
      </c>
      <c r="E2302" s="7" t="s">
        <v>5968</v>
      </c>
      <c r="F2302" s="7" t="n">
        <v>64561</v>
      </c>
      <c r="G2302" s="7" t="n">
        <v>417</v>
      </c>
      <c r="H2302" s="7" t="n">
        <v>0</v>
      </c>
      <c r="I2302" s="7" t="n">
        <v>67</v>
      </c>
      <c r="J2302" s="7" t="s">
        <v>7573</v>
      </c>
      <c r="K2302" s="7" t="s">
        <v>7573</v>
      </c>
    </row>
    <row r="2303" customFormat="false" ht="15" hidden="false" customHeight="false" outlineLevel="0" collapsed="false">
      <c r="A2303" s="7" t="s">
        <v>5969</v>
      </c>
      <c r="B2303" s="7" t="n">
        <v>107</v>
      </c>
      <c r="C2303" s="7" t="s">
        <v>23</v>
      </c>
      <c r="E2303" s="7" t="s">
        <v>5970</v>
      </c>
      <c r="F2303" s="7" t="n">
        <v>7272</v>
      </c>
      <c r="G2303" s="7" t="n">
        <v>73</v>
      </c>
      <c r="H2303" s="7" t="n">
        <v>0</v>
      </c>
      <c r="I2303" s="7" t="n">
        <v>15</v>
      </c>
      <c r="J2303" s="7" t="s">
        <v>7573</v>
      </c>
      <c r="K2303" s="7" t="s">
        <v>7573</v>
      </c>
    </row>
    <row r="2304" customFormat="false" ht="15" hidden="false" customHeight="false" outlineLevel="0" collapsed="false">
      <c r="A2304" s="7" t="s">
        <v>5971</v>
      </c>
      <c r="B2304" s="7" t="n">
        <v>369</v>
      </c>
      <c r="C2304" s="7" t="s">
        <v>23</v>
      </c>
      <c r="D2304" s="7" t="s">
        <v>5972</v>
      </c>
      <c r="E2304" s="7" t="s">
        <v>5973</v>
      </c>
      <c r="F2304" s="7" t="n">
        <v>6451</v>
      </c>
      <c r="G2304" s="7" t="n">
        <v>84</v>
      </c>
      <c r="H2304" s="7" t="n">
        <v>0</v>
      </c>
      <c r="I2304" s="7" t="n">
        <v>27</v>
      </c>
      <c r="J2304" s="7" t="s">
        <v>7573</v>
      </c>
      <c r="K2304" s="7" t="s">
        <v>7573</v>
      </c>
    </row>
    <row r="2305" customFormat="false" ht="15" hidden="false" customHeight="false" outlineLevel="0" collapsed="false">
      <c r="A2305" s="7" t="s">
        <v>5974</v>
      </c>
      <c r="B2305" s="7" t="n">
        <v>275</v>
      </c>
      <c r="C2305" s="7" t="s">
        <v>23</v>
      </c>
      <c r="D2305" s="7" t="s">
        <v>5975</v>
      </c>
      <c r="E2305" s="7" t="s">
        <v>5976</v>
      </c>
      <c r="F2305" s="7" t="n">
        <v>15238</v>
      </c>
      <c r="G2305" s="7" t="n">
        <v>144</v>
      </c>
      <c r="H2305" s="7" t="n">
        <v>0</v>
      </c>
      <c r="I2305" s="7" t="n">
        <v>206</v>
      </c>
      <c r="J2305" s="7" t="s">
        <v>7573</v>
      </c>
      <c r="K2305" s="7" t="s">
        <v>7573</v>
      </c>
    </row>
    <row r="2306" customFormat="false" ht="15" hidden="false" customHeight="false" outlineLevel="0" collapsed="false">
      <c r="A2306" s="7" t="s">
        <v>5977</v>
      </c>
      <c r="B2306" s="7" t="n">
        <v>1742</v>
      </c>
      <c r="C2306" s="7" t="s">
        <v>23</v>
      </c>
      <c r="D2306" s="7" t="s">
        <v>607</v>
      </c>
      <c r="E2306" s="7" t="s">
        <v>5978</v>
      </c>
      <c r="F2306" s="7" t="n">
        <v>7390</v>
      </c>
      <c r="G2306" s="7" t="n">
        <v>176</v>
      </c>
      <c r="H2306" s="7" t="n">
        <v>0</v>
      </c>
      <c r="I2306" s="7" t="n">
        <v>139</v>
      </c>
      <c r="J2306" s="7" t="s">
        <v>7573</v>
      </c>
      <c r="K2306" s="7" t="s">
        <v>7573</v>
      </c>
    </row>
    <row r="2307" customFormat="false" ht="15" hidden="false" customHeight="false" outlineLevel="0" collapsed="false">
      <c r="A2307" s="7" t="s">
        <v>5979</v>
      </c>
      <c r="B2307" s="7" t="n">
        <v>213</v>
      </c>
      <c r="C2307" s="7" t="s">
        <v>23</v>
      </c>
      <c r="D2307" s="7" t="s">
        <v>5980</v>
      </c>
      <c r="E2307" s="7" t="s">
        <v>5981</v>
      </c>
      <c r="F2307" s="7" t="n">
        <v>12630</v>
      </c>
      <c r="G2307" s="7" t="n">
        <v>108</v>
      </c>
      <c r="H2307" s="7" t="n">
        <v>0</v>
      </c>
      <c r="I2307" s="7" t="n">
        <v>229</v>
      </c>
      <c r="J2307" s="7" t="s">
        <v>7573</v>
      </c>
      <c r="K2307" s="7" t="s">
        <v>7573</v>
      </c>
    </row>
    <row r="2308" customFormat="false" ht="15" hidden="false" customHeight="false" outlineLevel="0" collapsed="false">
      <c r="A2308" s="7" t="s">
        <v>5982</v>
      </c>
      <c r="B2308" s="7" t="n">
        <v>101</v>
      </c>
      <c r="C2308" s="7" t="s">
        <v>23</v>
      </c>
      <c r="E2308" s="7" t="s">
        <v>5983</v>
      </c>
      <c r="F2308" s="7" t="n">
        <v>8240</v>
      </c>
      <c r="G2308" s="7" t="n">
        <v>50</v>
      </c>
      <c r="H2308" s="7" t="n">
        <v>0</v>
      </c>
      <c r="I2308" s="7" t="n">
        <v>25</v>
      </c>
      <c r="J2308" s="7" t="s">
        <v>7573</v>
      </c>
      <c r="K2308" s="7" t="s">
        <v>7573</v>
      </c>
    </row>
    <row r="2309" customFormat="false" ht="15" hidden="false" customHeight="false" outlineLevel="0" collapsed="false">
      <c r="A2309" s="7" t="s">
        <v>5984</v>
      </c>
      <c r="B2309" s="7" t="n">
        <v>474</v>
      </c>
      <c r="C2309" s="7" t="s">
        <v>23</v>
      </c>
      <c r="D2309" s="7" t="s">
        <v>5985</v>
      </c>
      <c r="E2309" s="7" t="s">
        <v>5986</v>
      </c>
      <c r="F2309" s="7" t="n">
        <v>5393</v>
      </c>
      <c r="G2309" s="7" t="n">
        <v>49</v>
      </c>
      <c r="H2309" s="7" t="n">
        <v>0</v>
      </c>
      <c r="I2309" s="7" t="n">
        <v>11</v>
      </c>
      <c r="J2309" s="7" t="s">
        <v>7573</v>
      </c>
      <c r="K2309" s="7" t="s">
        <v>7573</v>
      </c>
    </row>
    <row r="2310" customFormat="false" ht="15" hidden="false" customHeight="false" outlineLevel="0" collapsed="false">
      <c r="A2310" s="7" t="s">
        <v>5987</v>
      </c>
      <c r="B2310" s="7" t="n">
        <v>1108</v>
      </c>
      <c r="C2310" s="7" t="s">
        <v>23</v>
      </c>
      <c r="D2310" s="7" t="s">
        <v>5988</v>
      </c>
      <c r="E2310" s="7" t="s">
        <v>5989</v>
      </c>
      <c r="F2310" s="7" t="n">
        <v>131847</v>
      </c>
      <c r="G2310" s="7" t="n">
        <v>980</v>
      </c>
      <c r="H2310" s="7" t="n">
        <v>0</v>
      </c>
      <c r="I2310" s="7" t="n">
        <v>176</v>
      </c>
      <c r="J2310" s="7" t="s">
        <v>7573</v>
      </c>
      <c r="K2310" s="7" t="s">
        <v>7573</v>
      </c>
    </row>
    <row r="2311" customFormat="false" ht="15" hidden="false" customHeight="false" outlineLevel="0" collapsed="false">
      <c r="A2311" s="7" t="s">
        <v>5990</v>
      </c>
      <c r="B2311" s="7" t="n">
        <v>207</v>
      </c>
      <c r="C2311" s="7" t="s">
        <v>23</v>
      </c>
      <c r="D2311" s="7" t="s">
        <v>5991</v>
      </c>
      <c r="E2311" s="7" t="s">
        <v>5992</v>
      </c>
      <c r="F2311" s="7" t="n">
        <v>25827</v>
      </c>
      <c r="G2311" s="7" t="n">
        <v>332</v>
      </c>
      <c r="H2311" s="7" t="n">
        <v>0</v>
      </c>
      <c r="I2311" s="7" t="n">
        <v>41</v>
      </c>
      <c r="J2311" s="7" t="s">
        <v>7573</v>
      </c>
      <c r="K2311" s="7" t="s">
        <v>7573</v>
      </c>
    </row>
    <row r="2312" customFormat="false" ht="15" hidden="false" customHeight="false" outlineLevel="0" collapsed="false">
      <c r="A2312" s="7" t="s">
        <v>5993</v>
      </c>
      <c r="B2312" s="7" t="n">
        <v>158</v>
      </c>
      <c r="C2312" s="7" t="s">
        <v>23</v>
      </c>
      <c r="E2312" s="7" t="s">
        <v>5994</v>
      </c>
      <c r="F2312" s="7" t="n">
        <v>34256</v>
      </c>
      <c r="G2312" s="7" t="n">
        <v>348</v>
      </c>
      <c r="H2312" s="7" t="n">
        <v>0</v>
      </c>
      <c r="I2312" s="7" t="n">
        <v>24</v>
      </c>
      <c r="J2312" s="7" t="s">
        <v>7573</v>
      </c>
      <c r="K2312" s="7" t="s">
        <v>7573</v>
      </c>
    </row>
    <row r="2313" customFormat="false" ht="15" hidden="false" customHeight="false" outlineLevel="0" collapsed="false">
      <c r="A2313" s="7" t="s">
        <v>5995</v>
      </c>
      <c r="B2313" s="7" t="n">
        <v>1083</v>
      </c>
      <c r="C2313" s="7" t="s">
        <v>23</v>
      </c>
      <c r="D2313" s="7" t="s">
        <v>5996</v>
      </c>
      <c r="E2313" s="7" t="s">
        <v>5997</v>
      </c>
      <c r="F2313" s="7" t="n">
        <v>13620</v>
      </c>
      <c r="G2313" s="7" t="n">
        <v>162</v>
      </c>
      <c r="H2313" s="7" t="n">
        <v>0</v>
      </c>
      <c r="I2313" s="7" t="n">
        <v>13</v>
      </c>
      <c r="J2313" s="7" t="s">
        <v>7573</v>
      </c>
      <c r="K2313" s="7" t="s">
        <v>7573</v>
      </c>
    </row>
    <row r="2314" customFormat="false" ht="15" hidden="false" customHeight="false" outlineLevel="0" collapsed="false">
      <c r="A2314" s="7" t="s">
        <v>5998</v>
      </c>
      <c r="B2314" s="7" t="n">
        <v>116</v>
      </c>
      <c r="C2314" s="7" t="s">
        <v>23</v>
      </c>
      <c r="E2314" s="7" t="s">
        <v>5999</v>
      </c>
      <c r="F2314" s="7" t="n">
        <v>9629</v>
      </c>
      <c r="G2314" s="7" t="n">
        <v>126</v>
      </c>
      <c r="H2314" s="7" t="n">
        <v>0</v>
      </c>
      <c r="I2314" s="7" t="n">
        <v>98</v>
      </c>
      <c r="J2314" s="7" t="s">
        <v>7573</v>
      </c>
      <c r="K2314" s="7" t="s">
        <v>7573</v>
      </c>
    </row>
    <row r="2315" customFormat="false" ht="15" hidden="false" customHeight="false" outlineLevel="0" collapsed="false">
      <c r="A2315" s="7" t="s">
        <v>6000</v>
      </c>
      <c r="B2315" s="7" t="n">
        <v>207</v>
      </c>
      <c r="C2315" s="7" t="s">
        <v>23</v>
      </c>
      <c r="D2315" s="7" t="s">
        <v>6001</v>
      </c>
      <c r="E2315" s="7" t="s">
        <v>6002</v>
      </c>
      <c r="F2315" s="7" t="n">
        <v>39062</v>
      </c>
      <c r="G2315" s="7" t="n">
        <v>648</v>
      </c>
      <c r="H2315" s="7" t="n">
        <v>0</v>
      </c>
      <c r="I2315" s="7" t="n">
        <v>14</v>
      </c>
      <c r="J2315" s="7" t="s">
        <v>7573</v>
      </c>
      <c r="K2315" s="7" t="s">
        <v>7573</v>
      </c>
    </row>
    <row r="2316" customFormat="false" ht="15" hidden="false" customHeight="false" outlineLevel="0" collapsed="false">
      <c r="A2316" s="7" t="s">
        <v>6003</v>
      </c>
      <c r="B2316" s="7" t="n">
        <v>432</v>
      </c>
      <c r="C2316" s="7" t="s">
        <v>23</v>
      </c>
      <c r="D2316" s="7" t="s">
        <v>6004</v>
      </c>
      <c r="E2316" s="7" t="s">
        <v>6005</v>
      </c>
      <c r="F2316" s="7" t="n">
        <v>9433</v>
      </c>
      <c r="G2316" s="7" t="n">
        <v>146</v>
      </c>
      <c r="H2316" s="7" t="n">
        <v>0</v>
      </c>
      <c r="I2316" s="7" t="n">
        <v>17</v>
      </c>
      <c r="J2316" s="7" t="s">
        <v>7573</v>
      </c>
      <c r="K2316" s="7" t="s">
        <v>7573</v>
      </c>
    </row>
    <row r="2317" customFormat="false" ht="15" hidden="false" customHeight="false" outlineLevel="0" collapsed="false">
      <c r="A2317" s="7" t="s">
        <v>6006</v>
      </c>
      <c r="B2317" s="7" t="n">
        <v>167</v>
      </c>
      <c r="C2317" s="7" t="s">
        <v>23</v>
      </c>
      <c r="E2317" s="7" t="s">
        <v>6007</v>
      </c>
      <c r="F2317" s="7" t="n">
        <v>7040</v>
      </c>
      <c r="G2317" s="7" t="n">
        <v>63</v>
      </c>
      <c r="H2317" s="7" t="n">
        <v>0</v>
      </c>
      <c r="I2317" s="7" t="n">
        <v>27</v>
      </c>
      <c r="J2317" s="7" t="s">
        <v>7573</v>
      </c>
      <c r="K2317" s="7" t="s">
        <v>7573</v>
      </c>
    </row>
    <row r="2318" customFormat="false" ht="15" hidden="false" customHeight="false" outlineLevel="0" collapsed="false">
      <c r="A2318" s="7" t="s">
        <v>6008</v>
      </c>
      <c r="B2318" s="7" t="n">
        <v>280</v>
      </c>
      <c r="C2318" s="7" t="s">
        <v>23</v>
      </c>
      <c r="D2318" s="7" t="s">
        <v>6009</v>
      </c>
      <c r="E2318" s="7" t="s">
        <v>6010</v>
      </c>
      <c r="F2318" s="7" t="n">
        <v>5846</v>
      </c>
      <c r="G2318" s="7" t="n">
        <v>74</v>
      </c>
      <c r="H2318" s="7" t="n">
        <v>0</v>
      </c>
      <c r="I2318" s="7" t="n">
        <v>10</v>
      </c>
      <c r="J2318" s="7" t="s">
        <v>7573</v>
      </c>
      <c r="K2318" s="7" t="s">
        <v>7573</v>
      </c>
    </row>
    <row r="2319" customFormat="false" ht="15" hidden="false" customHeight="false" outlineLevel="0" collapsed="false">
      <c r="A2319" s="7" t="s">
        <v>6011</v>
      </c>
      <c r="B2319" s="7" t="n">
        <v>245</v>
      </c>
      <c r="C2319" s="7" t="s">
        <v>23</v>
      </c>
      <c r="D2319" s="7" t="s">
        <v>6012</v>
      </c>
      <c r="E2319" s="7" t="s">
        <v>6013</v>
      </c>
      <c r="F2319" s="7" t="n">
        <v>52985</v>
      </c>
      <c r="G2319" s="7" t="n">
        <v>822</v>
      </c>
      <c r="H2319" s="7" t="n">
        <v>0</v>
      </c>
      <c r="I2319" s="7" t="n">
        <v>27</v>
      </c>
      <c r="J2319" s="7" t="s">
        <v>7573</v>
      </c>
      <c r="K2319" s="7" t="s">
        <v>7573</v>
      </c>
    </row>
    <row r="2320" customFormat="false" ht="15" hidden="false" customHeight="false" outlineLevel="0" collapsed="false">
      <c r="A2320" s="7" t="s">
        <v>6014</v>
      </c>
      <c r="B2320" s="7" t="n">
        <v>116</v>
      </c>
      <c r="C2320" s="7" t="s">
        <v>23</v>
      </c>
      <c r="D2320" s="7" t="s">
        <v>6015</v>
      </c>
      <c r="E2320" s="7" t="s">
        <v>6016</v>
      </c>
      <c r="F2320" s="7" t="n">
        <v>18324</v>
      </c>
      <c r="G2320" s="7" t="n">
        <v>313</v>
      </c>
      <c r="H2320" s="7" t="n">
        <v>0</v>
      </c>
      <c r="I2320" s="7" t="n">
        <v>64</v>
      </c>
      <c r="J2320" s="7" t="s">
        <v>7573</v>
      </c>
      <c r="K2320" s="7" t="s">
        <v>7573</v>
      </c>
    </row>
    <row r="2321" customFormat="false" ht="15" hidden="false" customHeight="false" outlineLevel="0" collapsed="false">
      <c r="A2321" s="7" t="s">
        <v>6017</v>
      </c>
      <c r="B2321" s="7" t="n">
        <v>331</v>
      </c>
      <c r="C2321" s="7" t="s">
        <v>23</v>
      </c>
      <c r="D2321" s="7" t="s">
        <v>6018</v>
      </c>
      <c r="E2321" s="7" t="s">
        <v>6019</v>
      </c>
      <c r="F2321" s="7" t="n">
        <v>6324</v>
      </c>
      <c r="G2321" s="7" t="n">
        <v>68</v>
      </c>
      <c r="H2321" s="7" t="n">
        <v>0</v>
      </c>
      <c r="I2321" s="7" t="n">
        <v>9</v>
      </c>
      <c r="J2321" s="7" t="s">
        <v>7573</v>
      </c>
      <c r="K2321" s="7" t="s">
        <v>7573</v>
      </c>
    </row>
    <row r="2322" customFormat="false" ht="15" hidden="false" customHeight="false" outlineLevel="0" collapsed="false">
      <c r="A2322" s="7" t="s">
        <v>6020</v>
      </c>
      <c r="B2322" s="7" t="n">
        <v>232</v>
      </c>
      <c r="C2322" s="7" t="s">
        <v>23</v>
      </c>
      <c r="E2322" s="7" t="s">
        <v>6021</v>
      </c>
      <c r="F2322" s="7" t="n">
        <v>5980</v>
      </c>
      <c r="G2322" s="7" t="n">
        <v>48</v>
      </c>
      <c r="H2322" s="7" t="n">
        <v>0</v>
      </c>
      <c r="I2322" s="7" t="n">
        <v>4</v>
      </c>
      <c r="J2322" s="7" t="s">
        <v>7573</v>
      </c>
      <c r="K2322" s="7" t="s">
        <v>7573</v>
      </c>
    </row>
    <row r="2323" customFormat="false" ht="15" hidden="false" customHeight="false" outlineLevel="0" collapsed="false">
      <c r="A2323" s="7" t="s">
        <v>6022</v>
      </c>
      <c r="B2323" s="7" t="n">
        <v>760</v>
      </c>
      <c r="C2323" s="7" t="s">
        <v>23</v>
      </c>
      <c r="D2323" s="7" t="s">
        <v>6023</v>
      </c>
      <c r="E2323" s="7" t="s">
        <v>6024</v>
      </c>
      <c r="F2323" s="7" t="n">
        <v>9803</v>
      </c>
      <c r="G2323" s="7" t="n">
        <v>92</v>
      </c>
      <c r="H2323" s="7" t="n">
        <v>0</v>
      </c>
      <c r="I2323" s="7" t="n">
        <v>12</v>
      </c>
      <c r="J2323" s="7" t="s">
        <v>7573</v>
      </c>
      <c r="K2323" s="7" t="s">
        <v>7573</v>
      </c>
    </row>
    <row r="2324" customFormat="false" ht="15" hidden="false" customHeight="false" outlineLevel="0" collapsed="false">
      <c r="A2324" s="7" t="s">
        <v>6025</v>
      </c>
      <c r="B2324" s="7" t="n">
        <v>6985</v>
      </c>
      <c r="C2324" s="7" t="s">
        <v>23</v>
      </c>
      <c r="D2324" s="7" t="s">
        <v>6026</v>
      </c>
      <c r="E2324" s="7" t="s">
        <v>6027</v>
      </c>
      <c r="F2324" s="7" t="n">
        <v>85456</v>
      </c>
      <c r="G2324" s="7" t="n">
        <v>918</v>
      </c>
      <c r="H2324" s="7" t="n">
        <v>0</v>
      </c>
      <c r="I2324" s="7" t="n">
        <v>54</v>
      </c>
      <c r="J2324" s="7" t="s">
        <v>7573</v>
      </c>
      <c r="K2324" s="7" t="s">
        <v>7573</v>
      </c>
    </row>
    <row r="2325" customFormat="false" ht="15" hidden="false" customHeight="false" outlineLevel="0" collapsed="false">
      <c r="A2325" s="7" t="s">
        <v>6028</v>
      </c>
      <c r="B2325" s="7" t="n">
        <v>3568</v>
      </c>
      <c r="C2325" s="7" t="s">
        <v>23</v>
      </c>
      <c r="D2325" s="7" t="s">
        <v>6029</v>
      </c>
      <c r="E2325" s="7" t="s">
        <v>6030</v>
      </c>
      <c r="F2325" s="7" t="n">
        <v>14614</v>
      </c>
      <c r="G2325" s="7" t="n">
        <v>225</v>
      </c>
      <c r="H2325" s="7" t="n">
        <v>0</v>
      </c>
      <c r="I2325" s="7" t="n">
        <v>544</v>
      </c>
      <c r="J2325" s="7" t="s">
        <v>7573</v>
      </c>
      <c r="K2325" s="7" t="s">
        <v>7573</v>
      </c>
    </row>
    <row r="2326" customFormat="false" ht="15" hidden="false" customHeight="false" outlineLevel="0" collapsed="false">
      <c r="A2326" s="7" t="s">
        <v>6031</v>
      </c>
      <c r="B2326" s="7" t="n">
        <v>104</v>
      </c>
      <c r="C2326" s="7" t="s">
        <v>23</v>
      </c>
      <c r="E2326" s="7" t="s">
        <v>6032</v>
      </c>
      <c r="F2326" s="7" t="n">
        <v>6739</v>
      </c>
      <c r="G2326" s="7" t="n">
        <v>53</v>
      </c>
      <c r="H2326" s="7" t="n">
        <v>0</v>
      </c>
      <c r="I2326" s="7" t="n">
        <v>66</v>
      </c>
      <c r="J2326" s="7" t="s">
        <v>7573</v>
      </c>
      <c r="K2326" s="7" t="s">
        <v>7573</v>
      </c>
    </row>
    <row r="2327" customFormat="false" ht="15" hidden="false" customHeight="false" outlineLevel="0" collapsed="false">
      <c r="A2327" s="7" t="s">
        <v>6033</v>
      </c>
      <c r="B2327" s="7" t="n">
        <v>100</v>
      </c>
      <c r="C2327" s="7" t="s">
        <v>23</v>
      </c>
      <c r="D2327" s="7" t="s">
        <v>6034</v>
      </c>
      <c r="E2327" s="7" t="s">
        <v>6035</v>
      </c>
      <c r="F2327" s="7" t="n">
        <v>57045</v>
      </c>
      <c r="G2327" s="7" t="n">
        <v>457</v>
      </c>
      <c r="H2327" s="7" t="n">
        <v>14</v>
      </c>
      <c r="I2327" s="7" t="n">
        <v>17</v>
      </c>
      <c r="J2327" s="7" t="s">
        <v>7573</v>
      </c>
      <c r="K2327" s="7" t="s">
        <v>7573</v>
      </c>
    </row>
    <row r="2328" customFormat="false" ht="15" hidden="false" customHeight="false" outlineLevel="0" collapsed="false">
      <c r="A2328" s="7" t="s">
        <v>6036</v>
      </c>
      <c r="B2328" s="7" t="n">
        <v>1142</v>
      </c>
      <c r="C2328" s="7" t="s">
        <v>23</v>
      </c>
      <c r="D2328" s="7" t="s">
        <v>6037</v>
      </c>
      <c r="E2328" s="7" t="s">
        <v>6038</v>
      </c>
      <c r="F2328" s="7" t="n">
        <v>34512</v>
      </c>
      <c r="G2328" s="7" t="n">
        <v>546</v>
      </c>
      <c r="H2328" s="7" t="n">
        <v>0</v>
      </c>
      <c r="I2328" s="7" t="n">
        <v>261</v>
      </c>
      <c r="J2328" s="7" t="s">
        <v>7573</v>
      </c>
      <c r="K2328" s="7" t="s">
        <v>7573</v>
      </c>
    </row>
    <row r="2329" customFormat="false" ht="15" hidden="false" customHeight="false" outlineLevel="0" collapsed="false">
      <c r="A2329" s="7" t="s">
        <v>6039</v>
      </c>
      <c r="B2329" s="7" t="n">
        <v>11075</v>
      </c>
      <c r="C2329" s="7" t="s">
        <v>23</v>
      </c>
      <c r="D2329" s="7" t="s">
        <v>6040</v>
      </c>
      <c r="E2329" s="7" t="s">
        <v>6041</v>
      </c>
      <c r="F2329" s="7" t="n">
        <v>11293</v>
      </c>
      <c r="G2329" s="7" t="n">
        <v>37</v>
      </c>
      <c r="H2329" s="7" t="n">
        <v>0</v>
      </c>
      <c r="I2329" s="7" t="n">
        <v>128</v>
      </c>
      <c r="J2329" s="7" t="s">
        <v>7573</v>
      </c>
      <c r="K2329" s="7" t="s">
        <v>7573</v>
      </c>
    </row>
    <row r="2330" customFormat="false" ht="15" hidden="false" customHeight="false" outlineLevel="0" collapsed="false">
      <c r="A2330" s="7" t="s">
        <v>6042</v>
      </c>
      <c r="B2330" s="7" t="n">
        <v>107</v>
      </c>
      <c r="C2330" s="7" t="s">
        <v>23</v>
      </c>
      <c r="E2330" s="7" t="s">
        <v>6043</v>
      </c>
      <c r="F2330" s="7" t="n">
        <v>8509</v>
      </c>
      <c r="G2330" s="7" t="n">
        <v>39</v>
      </c>
      <c r="H2330" s="7" t="n">
        <v>0</v>
      </c>
      <c r="I2330" s="7" t="n">
        <v>16138</v>
      </c>
      <c r="J2330" s="7" t="s">
        <v>7573</v>
      </c>
      <c r="K2330" s="7" t="s">
        <v>7573</v>
      </c>
    </row>
    <row r="2331" customFormat="false" ht="15" hidden="false" customHeight="false" outlineLevel="0" collapsed="false">
      <c r="A2331" s="7" t="s">
        <v>6044</v>
      </c>
      <c r="B2331" s="7" t="n">
        <v>243</v>
      </c>
      <c r="C2331" s="7" t="s">
        <v>23</v>
      </c>
      <c r="D2331" s="7" t="s">
        <v>6045</v>
      </c>
      <c r="E2331" s="7" t="s">
        <v>6046</v>
      </c>
      <c r="F2331" s="7" t="n">
        <v>15962</v>
      </c>
      <c r="G2331" s="7" t="n">
        <v>188</v>
      </c>
      <c r="H2331" s="7" t="n">
        <v>0</v>
      </c>
      <c r="I2331" s="7" t="n">
        <v>13</v>
      </c>
      <c r="J2331" s="7" t="s">
        <v>7573</v>
      </c>
      <c r="K2331" s="7" t="s">
        <v>7573</v>
      </c>
    </row>
    <row r="2332" customFormat="false" ht="15" hidden="false" customHeight="false" outlineLevel="0" collapsed="false">
      <c r="A2332" s="7" t="s">
        <v>6047</v>
      </c>
      <c r="B2332" s="7" t="n">
        <v>163</v>
      </c>
      <c r="C2332" s="7" t="s">
        <v>23</v>
      </c>
      <c r="E2332" s="7" t="s">
        <v>6048</v>
      </c>
      <c r="F2332" s="7" t="n">
        <v>7151</v>
      </c>
      <c r="G2332" s="7" t="n">
        <v>56</v>
      </c>
      <c r="H2332" s="7" t="n">
        <v>0</v>
      </c>
      <c r="I2332" s="7" t="n">
        <v>2</v>
      </c>
      <c r="J2332" s="7" t="s">
        <v>7573</v>
      </c>
      <c r="K2332" s="7" t="s">
        <v>7573</v>
      </c>
    </row>
    <row r="2333" customFormat="false" ht="15" hidden="false" customHeight="false" outlineLevel="0" collapsed="false">
      <c r="A2333" s="7" t="s">
        <v>6049</v>
      </c>
      <c r="B2333" s="7" t="n">
        <v>616</v>
      </c>
      <c r="C2333" s="7" t="s">
        <v>23</v>
      </c>
      <c r="E2333" s="7" t="s">
        <v>6050</v>
      </c>
      <c r="F2333" s="7" t="n">
        <v>30510</v>
      </c>
      <c r="G2333" s="7" t="n">
        <v>164</v>
      </c>
      <c r="H2333" s="7" t="n">
        <v>1</v>
      </c>
      <c r="I2333" s="7" t="n">
        <v>13</v>
      </c>
      <c r="J2333" s="7" t="s">
        <v>7573</v>
      </c>
      <c r="K2333" s="7" t="s">
        <v>7573</v>
      </c>
    </row>
    <row r="2334" customFormat="false" ht="15" hidden="false" customHeight="false" outlineLevel="0" collapsed="false">
      <c r="A2334" s="7" t="s">
        <v>6051</v>
      </c>
      <c r="B2334" s="7" t="n">
        <v>188</v>
      </c>
      <c r="C2334" s="7" t="s">
        <v>23</v>
      </c>
      <c r="D2334" s="7" t="s">
        <v>6052</v>
      </c>
      <c r="E2334" s="7" t="s">
        <v>6053</v>
      </c>
      <c r="F2334" s="7" t="n">
        <v>7457</v>
      </c>
      <c r="G2334" s="7" t="n">
        <v>84</v>
      </c>
      <c r="H2334" s="7" t="n">
        <v>0</v>
      </c>
      <c r="I2334" s="7" t="n">
        <v>12</v>
      </c>
      <c r="J2334" s="7" t="s">
        <v>7573</v>
      </c>
      <c r="K2334" s="7" t="s">
        <v>7573</v>
      </c>
    </row>
    <row r="2335" customFormat="false" ht="15" hidden="false" customHeight="false" outlineLevel="0" collapsed="false">
      <c r="A2335" s="7" t="s">
        <v>6054</v>
      </c>
      <c r="B2335" s="7" t="n">
        <v>2075</v>
      </c>
      <c r="C2335" s="7" t="s">
        <v>23</v>
      </c>
      <c r="D2335" s="7" t="s">
        <v>6055</v>
      </c>
      <c r="E2335" s="7" t="s">
        <v>6056</v>
      </c>
      <c r="F2335" s="7" t="n">
        <v>16116</v>
      </c>
      <c r="G2335" s="7" t="n">
        <v>245</v>
      </c>
      <c r="H2335" s="7" t="n">
        <v>4</v>
      </c>
      <c r="I2335" s="7" t="n">
        <v>189</v>
      </c>
      <c r="J2335" s="7" t="s">
        <v>7573</v>
      </c>
      <c r="K2335" s="7" t="s">
        <v>7573</v>
      </c>
    </row>
    <row r="2336" customFormat="false" ht="15" hidden="false" customHeight="false" outlineLevel="0" collapsed="false">
      <c r="A2336" s="7" t="s">
        <v>6057</v>
      </c>
      <c r="B2336" s="7" t="n">
        <v>349</v>
      </c>
      <c r="C2336" s="7" t="s">
        <v>23</v>
      </c>
      <c r="D2336" s="7" t="s">
        <v>6058</v>
      </c>
      <c r="E2336" s="7" t="s">
        <v>6059</v>
      </c>
      <c r="F2336" s="7" t="n">
        <v>25317</v>
      </c>
      <c r="G2336" s="7" t="n">
        <v>839</v>
      </c>
      <c r="H2336" s="7" t="n">
        <v>0</v>
      </c>
      <c r="I2336" s="7" t="n">
        <v>11</v>
      </c>
      <c r="J2336" s="7" t="s">
        <v>7573</v>
      </c>
      <c r="K2336" s="7" t="s">
        <v>7573</v>
      </c>
    </row>
    <row r="2337" customFormat="false" ht="15" hidden="false" customHeight="false" outlineLevel="0" collapsed="false">
      <c r="A2337" s="7" t="s">
        <v>6060</v>
      </c>
      <c r="B2337" s="7" t="n">
        <v>246</v>
      </c>
      <c r="C2337" s="7" t="s">
        <v>23</v>
      </c>
      <c r="E2337" s="7" t="s">
        <v>6061</v>
      </c>
      <c r="F2337" s="7" t="n">
        <v>11907</v>
      </c>
      <c r="G2337" s="7" t="n">
        <v>158</v>
      </c>
      <c r="H2337" s="7" t="n">
        <v>0</v>
      </c>
      <c r="I2337" s="7" t="n">
        <v>17</v>
      </c>
      <c r="J2337" s="7" t="s">
        <v>7573</v>
      </c>
      <c r="K2337" s="7" t="s">
        <v>7573</v>
      </c>
    </row>
    <row r="2338" customFormat="false" ht="15" hidden="false" customHeight="false" outlineLevel="0" collapsed="false">
      <c r="A2338" s="7" t="s">
        <v>6062</v>
      </c>
      <c r="B2338" s="7" t="n">
        <v>819</v>
      </c>
      <c r="C2338" s="7" t="s">
        <v>23</v>
      </c>
      <c r="D2338" s="7" t="s">
        <v>6063</v>
      </c>
      <c r="E2338" s="7" t="s">
        <v>6064</v>
      </c>
      <c r="F2338" s="7" t="n">
        <v>6281</v>
      </c>
      <c r="G2338" s="7" t="n">
        <v>69</v>
      </c>
      <c r="H2338" s="7" t="n">
        <v>0</v>
      </c>
      <c r="I2338" s="7" t="n">
        <v>13</v>
      </c>
      <c r="J2338" s="7" t="s">
        <v>7573</v>
      </c>
      <c r="K2338" s="7" t="s">
        <v>7573</v>
      </c>
    </row>
    <row r="2339" customFormat="false" ht="15" hidden="false" customHeight="false" outlineLevel="0" collapsed="false">
      <c r="A2339" s="7" t="s">
        <v>6065</v>
      </c>
      <c r="B2339" s="7" t="n">
        <v>12719</v>
      </c>
      <c r="C2339" s="7" t="s">
        <v>23</v>
      </c>
      <c r="D2339" s="7" t="s">
        <v>6066</v>
      </c>
      <c r="E2339" s="7" t="s">
        <v>6067</v>
      </c>
      <c r="F2339" s="7" t="n">
        <v>38506</v>
      </c>
      <c r="G2339" s="7" t="n">
        <v>330</v>
      </c>
      <c r="H2339" s="7" t="n">
        <v>0</v>
      </c>
      <c r="I2339" s="7" t="n">
        <v>72</v>
      </c>
      <c r="J2339" s="7" t="s">
        <v>7573</v>
      </c>
      <c r="K2339" s="7" t="s">
        <v>7573</v>
      </c>
    </row>
    <row r="2340" customFormat="false" ht="15" hidden="false" customHeight="false" outlineLevel="0" collapsed="false">
      <c r="A2340" s="7" t="s">
        <v>6068</v>
      </c>
      <c r="B2340" s="7" t="n">
        <v>1247</v>
      </c>
      <c r="C2340" s="7" t="s">
        <v>23</v>
      </c>
      <c r="D2340" s="7" t="s">
        <v>6069</v>
      </c>
      <c r="E2340" s="7" t="s">
        <v>6070</v>
      </c>
      <c r="F2340" s="7" t="n">
        <v>24592</v>
      </c>
      <c r="G2340" s="7" t="n">
        <v>139</v>
      </c>
      <c r="H2340" s="7" t="n">
        <v>0</v>
      </c>
      <c r="I2340" s="7" t="n">
        <v>16</v>
      </c>
      <c r="J2340" s="7" t="s">
        <v>7573</v>
      </c>
      <c r="K2340" s="7" t="s">
        <v>7573</v>
      </c>
    </row>
    <row r="2341" customFormat="false" ht="15" hidden="false" customHeight="false" outlineLevel="0" collapsed="false">
      <c r="A2341" s="7" t="s">
        <v>6071</v>
      </c>
      <c r="B2341" s="7" t="n">
        <v>419</v>
      </c>
      <c r="C2341" s="7" t="s">
        <v>23</v>
      </c>
      <c r="E2341" s="7" t="s">
        <v>6072</v>
      </c>
      <c r="F2341" s="7" t="n">
        <v>6281</v>
      </c>
      <c r="G2341" s="7" t="n">
        <v>60</v>
      </c>
      <c r="H2341" s="7" t="n">
        <v>0</v>
      </c>
      <c r="I2341" s="7" t="n">
        <v>6</v>
      </c>
      <c r="J2341" s="7" t="s">
        <v>7573</v>
      </c>
      <c r="K2341" s="7" t="s">
        <v>7573</v>
      </c>
    </row>
    <row r="2342" customFormat="false" ht="15" hidden="false" customHeight="false" outlineLevel="0" collapsed="false">
      <c r="A2342" s="7" t="s">
        <v>6073</v>
      </c>
      <c r="B2342" s="7" t="n">
        <v>269</v>
      </c>
      <c r="C2342" s="7" t="s">
        <v>23</v>
      </c>
      <c r="D2342" s="7" t="s">
        <v>6074</v>
      </c>
      <c r="E2342" s="7" t="s">
        <v>6075</v>
      </c>
      <c r="F2342" s="7" t="n">
        <v>16550</v>
      </c>
      <c r="G2342" s="7" t="n">
        <v>105</v>
      </c>
      <c r="H2342" s="7" t="n">
        <v>0</v>
      </c>
      <c r="I2342" s="7" t="n">
        <v>32</v>
      </c>
      <c r="J2342" s="7" t="s">
        <v>7573</v>
      </c>
      <c r="K2342" s="7" t="s">
        <v>7573</v>
      </c>
    </row>
    <row r="2343" customFormat="false" ht="15" hidden="false" customHeight="false" outlineLevel="0" collapsed="false">
      <c r="A2343" s="7" t="s">
        <v>6076</v>
      </c>
      <c r="B2343" s="7" t="n">
        <v>1628</v>
      </c>
      <c r="C2343" s="7" t="s">
        <v>23</v>
      </c>
      <c r="D2343" s="7" t="s">
        <v>6077</v>
      </c>
      <c r="E2343" s="7" t="s">
        <v>6078</v>
      </c>
      <c r="F2343" s="7" t="n">
        <v>5936</v>
      </c>
      <c r="G2343" s="7" t="n">
        <v>35</v>
      </c>
      <c r="H2343" s="7" t="n">
        <v>0</v>
      </c>
      <c r="I2343" s="7" t="n">
        <v>1</v>
      </c>
      <c r="J2343" s="7" t="s">
        <v>7573</v>
      </c>
      <c r="K2343" s="7" t="s">
        <v>7573</v>
      </c>
    </row>
    <row r="2344" customFormat="false" ht="15" hidden="false" customHeight="false" outlineLevel="0" collapsed="false">
      <c r="A2344" s="7" t="s">
        <v>6079</v>
      </c>
      <c r="B2344" s="7" t="n">
        <v>856</v>
      </c>
      <c r="C2344" s="7" t="s">
        <v>23</v>
      </c>
      <c r="D2344" s="7" t="s">
        <v>6080</v>
      </c>
      <c r="E2344" s="7" t="s">
        <v>6081</v>
      </c>
      <c r="F2344" s="7" t="n">
        <v>26449</v>
      </c>
      <c r="G2344" s="7" t="n">
        <v>285</v>
      </c>
      <c r="H2344" s="7" t="n">
        <v>1</v>
      </c>
      <c r="I2344" s="7" t="n">
        <v>35</v>
      </c>
      <c r="J2344" s="7" t="s">
        <v>7573</v>
      </c>
      <c r="K2344" s="7" t="s">
        <v>7573</v>
      </c>
    </row>
    <row r="2345" customFormat="false" ht="15" hidden="false" customHeight="false" outlineLevel="0" collapsed="false">
      <c r="A2345" s="7" t="s">
        <v>6082</v>
      </c>
      <c r="B2345" s="7" t="n">
        <v>104</v>
      </c>
      <c r="C2345" s="7" t="s">
        <v>23</v>
      </c>
      <c r="D2345" s="7" t="s">
        <v>6083</v>
      </c>
      <c r="E2345" s="7" t="s">
        <v>6084</v>
      </c>
      <c r="F2345" s="7" t="n">
        <v>9230</v>
      </c>
      <c r="G2345" s="7" t="n">
        <v>90</v>
      </c>
      <c r="H2345" s="7" t="n">
        <v>0</v>
      </c>
      <c r="I2345" s="7" t="n">
        <v>15</v>
      </c>
      <c r="J2345" s="7" t="s">
        <v>7573</v>
      </c>
      <c r="K2345" s="7" t="s">
        <v>7573</v>
      </c>
    </row>
    <row r="2346" customFormat="false" ht="15" hidden="false" customHeight="false" outlineLevel="0" collapsed="false">
      <c r="A2346" s="7" t="s">
        <v>6085</v>
      </c>
      <c r="B2346" s="7" t="n">
        <v>1164</v>
      </c>
      <c r="C2346" s="7" t="s">
        <v>23</v>
      </c>
      <c r="D2346" s="7" t="s">
        <v>6086</v>
      </c>
      <c r="E2346" s="7" t="s">
        <v>6087</v>
      </c>
      <c r="F2346" s="7" t="n">
        <v>21140</v>
      </c>
      <c r="G2346" s="7" t="n">
        <v>175</v>
      </c>
      <c r="H2346" s="7" t="n">
        <v>4</v>
      </c>
      <c r="I2346" s="7" t="n">
        <v>13</v>
      </c>
      <c r="J2346" s="7" t="s">
        <v>7573</v>
      </c>
      <c r="K2346" s="7" t="s">
        <v>7573</v>
      </c>
    </row>
    <row r="2347" customFormat="false" ht="15" hidden="false" customHeight="false" outlineLevel="0" collapsed="false">
      <c r="A2347" s="7" t="s">
        <v>6088</v>
      </c>
      <c r="B2347" s="7" t="n">
        <v>434</v>
      </c>
      <c r="C2347" s="7" t="s">
        <v>23</v>
      </c>
      <c r="D2347" s="7" t="s">
        <v>6089</v>
      </c>
      <c r="E2347" s="7" t="s">
        <v>6090</v>
      </c>
      <c r="F2347" s="7" t="n">
        <v>5467</v>
      </c>
      <c r="G2347" s="7" t="n">
        <v>62</v>
      </c>
      <c r="H2347" s="7" t="n">
        <v>0</v>
      </c>
      <c r="I2347" s="7" t="n">
        <v>19</v>
      </c>
      <c r="J2347" s="7" t="s">
        <v>7573</v>
      </c>
      <c r="K2347" s="7" t="s">
        <v>7573</v>
      </c>
    </row>
    <row r="2348" customFormat="false" ht="15" hidden="false" customHeight="false" outlineLevel="0" collapsed="false">
      <c r="A2348" s="7" t="s">
        <v>6091</v>
      </c>
      <c r="B2348" s="7" t="n">
        <v>910</v>
      </c>
      <c r="C2348" s="7" t="s">
        <v>23</v>
      </c>
      <c r="D2348" s="7" t="s">
        <v>6092</v>
      </c>
      <c r="E2348" s="7" t="s">
        <v>6093</v>
      </c>
      <c r="F2348" s="7" t="n">
        <v>9665</v>
      </c>
      <c r="G2348" s="7" t="n">
        <v>103</v>
      </c>
      <c r="H2348" s="7" t="n">
        <v>0</v>
      </c>
      <c r="I2348" s="7" t="n">
        <v>786</v>
      </c>
      <c r="J2348" s="7" t="s">
        <v>7573</v>
      </c>
      <c r="K2348" s="7" t="s">
        <v>7573</v>
      </c>
    </row>
    <row r="2349" customFormat="false" ht="15" hidden="false" customHeight="false" outlineLevel="0" collapsed="false">
      <c r="A2349" s="7" t="s">
        <v>6094</v>
      </c>
      <c r="B2349" s="7" t="n">
        <v>404</v>
      </c>
      <c r="C2349" s="7" t="s">
        <v>23</v>
      </c>
      <c r="D2349" s="7" t="s">
        <v>6095</v>
      </c>
      <c r="E2349" s="7" t="s">
        <v>6096</v>
      </c>
      <c r="F2349" s="7" t="n">
        <v>11417</v>
      </c>
      <c r="G2349" s="7" t="n">
        <v>198</v>
      </c>
      <c r="H2349" s="7" t="n">
        <v>0</v>
      </c>
      <c r="I2349" s="7" t="n">
        <v>5</v>
      </c>
      <c r="J2349" s="7" t="s">
        <v>7573</v>
      </c>
      <c r="K2349" s="7" t="s">
        <v>7573</v>
      </c>
    </row>
    <row r="2350" customFormat="false" ht="15" hidden="false" customHeight="false" outlineLevel="0" collapsed="false">
      <c r="A2350" s="7" t="s">
        <v>6097</v>
      </c>
      <c r="B2350" s="7" t="n">
        <v>2426</v>
      </c>
      <c r="C2350" s="7" t="s">
        <v>23</v>
      </c>
      <c r="D2350" s="7" t="s">
        <v>6098</v>
      </c>
      <c r="E2350" s="7" t="s">
        <v>6099</v>
      </c>
      <c r="F2350" s="7" t="n">
        <v>12431</v>
      </c>
      <c r="G2350" s="7" t="n">
        <v>206</v>
      </c>
      <c r="H2350" s="7" t="n">
        <v>0</v>
      </c>
      <c r="I2350" s="7" t="n">
        <v>4</v>
      </c>
      <c r="J2350" s="7" t="s">
        <v>7573</v>
      </c>
      <c r="K2350" s="7" t="s">
        <v>7573</v>
      </c>
    </row>
    <row r="2351" customFormat="false" ht="15" hidden="false" customHeight="false" outlineLevel="0" collapsed="false">
      <c r="A2351" s="7" t="s">
        <v>6100</v>
      </c>
      <c r="B2351" s="7" t="n">
        <v>257</v>
      </c>
      <c r="C2351" s="7" t="s">
        <v>23</v>
      </c>
      <c r="E2351" s="7" t="s">
        <v>6101</v>
      </c>
      <c r="F2351" s="7" t="n">
        <v>182526</v>
      </c>
      <c r="G2351" s="7" t="n">
        <v>649</v>
      </c>
      <c r="H2351" s="7" t="n">
        <v>2</v>
      </c>
      <c r="I2351" s="7" t="n">
        <v>325</v>
      </c>
      <c r="J2351" s="7" t="s">
        <v>7573</v>
      </c>
      <c r="K2351" s="7" t="s">
        <v>7573</v>
      </c>
    </row>
    <row r="2352" customFormat="false" ht="15" hidden="false" customHeight="false" outlineLevel="0" collapsed="false">
      <c r="A2352" s="7" t="s">
        <v>6102</v>
      </c>
      <c r="B2352" s="7" t="n">
        <v>612</v>
      </c>
      <c r="C2352" s="7" t="s">
        <v>23</v>
      </c>
      <c r="D2352" s="7" t="s">
        <v>6103</v>
      </c>
      <c r="E2352" s="7" t="s">
        <v>6104</v>
      </c>
      <c r="F2352" s="7" t="n">
        <v>8500</v>
      </c>
      <c r="G2352" s="7" t="n">
        <v>120</v>
      </c>
      <c r="H2352" s="7" t="n">
        <v>0</v>
      </c>
      <c r="I2352" s="7" t="n">
        <v>444</v>
      </c>
      <c r="J2352" s="7" t="s">
        <v>7573</v>
      </c>
      <c r="K2352" s="7" t="s">
        <v>7573</v>
      </c>
    </row>
    <row r="2353" customFormat="false" ht="15" hidden="false" customHeight="false" outlineLevel="0" collapsed="false">
      <c r="A2353" s="7" t="s">
        <v>6105</v>
      </c>
      <c r="B2353" s="7" t="n">
        <v>1463</v>
      </c>
      <c r="C2353" s="7" t="s">
        <v>23</v>
      </c>
      <c r="D2353" s="7" t="s">
        <v>6106</v>
      </c>
      <c r="E2353" s="7" t="s">
        <v>6107</v>
      </c>
      <c r="F2353" s="7" t="n">
        <v>7701</v>
      </c>
      <c r="G2353" s="7" t="n">
        <v>82</v>
      </c>
      <c r="H2353" s="7" t="n">
        <v>0</v>
      </c>
      <c r="I2353" s="7" t="n">
        <v>64</v>
      </c>
      <c r="J2353" s="7" t="s">
        <v>7573</v>
      </c>
      <c r="K2353" s="7" t="s">
        <v>7573</v>
      </c>
    </row>
    <row r="2354" customFormat="false" ht="15" hidden="false" customHeight="false" outlineLevel="0" collapsed="false">
      <c r="A2354" s="7" t="s">
        <v>6108</v>
      </c>
      <c r="B2354" s="7" t="n">
        <v>1454</v>
      </c>
      <c r="C2354" s="7" t="s">
        <v>23</v>
      </c>
      <c r="D2354" s="7" t="s">
        <v>6109</v>
      </c>
      <c r="E2354" s="7" t="s">
        <v>6110</v>
      </c>
      <c r="F2354" s="7" t="n">
        <v>56165</v>
      </c>
      <c r="G2354" s="7" t="n">
        <v>488</v>
      </c>
      <c r="H2354" s="7" t="n">
        <v>0</v>
      </c>
      <c r="I2354" s="7" t="n">
        <v>59</v>
      </c>
      <c r="J2354" s="7" t="s">
        <v>7573</v>
      </c>
      <c r="K2354" s="7" t="s">
        <v>7573</v>
      </c>
    </row>
    <row r="2355" customFormat="false" ht="15" hidden="false" customHeight="false" outlineLevel="0" collapsed="false">
      <c r="A2355" s="7" t="s">
        <v>6111</v>
      </c>
      <c r="B2355" s="7" t="n">
        <v>174</v>
      </c>
      <c r="C2355" s="7" t="s">
        <v>23</v>
      </c>
      <c r="E2355" s="7" t="s">
        <v>6112</v>
      </c>
      <c r="F2355" s="7" t="n">
        <v>8087</v>
      </c>
      <c r="G2355" s="7" t="n">
        <v>98</v>
      </c>
      <c r="H2355" s="7" t="n">
        <v>0</v>
      </c>
      <c r="I2355" s="7" t="n">
        <v>13</v>
      </c>
      <c r="J2355" s="7" t="s">
        <v>7573</v>
      </c>
      <c r="K2355" s="7" t="s">
        <v>7573</v>
      </c>
    </row>
    <row r="2356" customFormat="false" ht="15" hidden="false" customHeight="false" outlineLevel="0" collapsed="false">
      <c r="A2356" s="7" t="s">
        <v>6113</v>
      </c>
      <c r="B2356" s="7" t="n">
        <v>140</v>
      </c>
      <c r="C2356" s="7" t="s">
        <v>23</v>
      </c>
      <c r="E2356" s="7" t="s">
        <v>6114</v>
      </c>
      <c r="F2356" s="7" t="n">
        <v>13922</v>
      </c>
      <c r="G2356" s="7" t="n">
        <v>77</v>
      </c>
      <c r="H2356" s="7" t="n">
        <v>0</v>
      </c>
      <c r="I2356" s="7" t="n">
        <v>21</v>
      </c>
      <c r="J2356" s="7" t="s">
        <v>7573</v>
      </c>
      <c r="K2356" s="7" t="s">
        <v>7573</v>
      </c>
    </row>
    <row r="2357" customFormat="false" ht="15" hidden="false" customHeight="false" outlineLevel="0" collapsed="false">
      <c r="A2357" s="7" t="s">
        <v>6115</v>
      </c>
      <c r="B2357" s="7" t="n">
        <v>177</v>
      </c>
      <c r="C2357" s="7" t="s">
        <v>23</v>
      </c>
      <c r="D2357" s="7" t="s">
        <v>6116</v>
      </c>
      <c r="E2357" s="7" t="s">
        <v>6117</v>
      </c>
      <c r="F2357" s="7" t="n">
        <v>18152</v>
      </c>
      <c r="G2357" s="7" t="n">
        <v>208</v>
      </c>
      <c r="H2357" s="7" t="n">
        <v>0</v>
      </c>
      <c r="I2357" s="7" t="n">
        <v>1</v>
      </c>
      <c r="J2357" s="7" t="s">
        <v>7573</v>
      </c>
      <c r="K2357" s="7" t="s">
        <v>7573</v>
      </c>
    </row>
    <row r="2358" customFormat="false" ht="15" hidden="false" customHeight="false" outlineLevel="0" collapsed="false">
      <c r="A2358" s="7" t="s">
        <v>6118</v>
      </c>
      <c r="B2358" s="7" t="n">
        <v>101</v>
      </c>
      <c r="C2358" s="7" t="s">
        <v>23</v>
      </c>
      <c r="E2358" s="7" t="s">
        <v>6119</v>
      </c>
      <c r="F2358" s="7" t="n">
        <v>17295</v>
      </c>
      <c r="G2358" s="7" t="n">
        <v>176</v>
      </c>
      <c r="H2358" s="7" t="n">
        <v>0</v>
      </c>
      <c r="I2358" s="7" t="n">
        <v>8</v>
      </c>
      <c r="J2358" s="7" t="s">
        <v>7573</v>
      </c>
      <c r="K2358" s="7" t="s">
        <v>7573</v>
      </c>
    </row>
    <row r="2359" customFormat="false" ht="15" hidden="false" customHeight="false" outlineLevel="0" collapsed="false">
      <c r="A2359" s="7" t="s">
        <v>6120</v>
      </c>
      <c r="B2359" s="7" t="n">
        <v>869</v>
      </c>
      <c r="C2359" s="7" t="s">
        <v>23</v>
      </c>
      <c r="D2359" s="7" t="s">
        <v>6121</v>
      </c>
      <c r="E2359" s="7" t="s">
        <v>6122</v>
      </c>
      <c r="F2359" s="7" t="n">
        <v>24071</v>
      </c>
      <c r="G2359" s="7" t="n">
        <v>171</v>
      </c>
      <c r="H2359" s="7" t="n">
        <v>0</v>
      </c>
      <c r="I2359" s="7" t="n">
        <v>264</v>
      </c>
      <c r="J2359" s="7" t="s">
        <v>7573</v>
      </c>
      <c r="K2359" s="7" t="s">
        <v>7573</v>
      </c>
    </row>
    <row r="2360" customFormat="false" ht="15" hidden="false" customHeight="false" outlineLevel="0" collapsed="false">
      <c r="A2360" s="7" t="s">
        <v>6123</v>
      </c>
      <c r="B2360" s="7" t="n">
        <v>242</v>
      </c>
      <c r="C2360" s="7" t="s">
        <v>23</v>
      </c>
      <c r="D2360" s="7" t="s">
        <v>6124</v>
      </c>
      <c r="E2360" s="7" t="s">
        <v>6125</v>
      </c>
      <c r="F2360" s="7" t="n">
        <v>5940</v>
      </c>
      <c r="G2360" s="7" t="n">
        <v>95</v>
      </c>
      <c r="H2360" s="7" t="n">
        <v>0</v>
      </c>
      <c r="I2360" s="7" t="n">
        <v>6</v>
      </c>
      <c r="J2360" s="7" t="s">
        <v>7573</v>
      </c>
      <c r="K2360" s="7" t="s">
        <v>7573</v>
      </c>
    </row>
    <row r="2361" customFormat="false" ht="15" hidden="false" customHeight="false" outlineLevel="0" collapsed="false">
      <c r="A2361" s="7" t="s">
        <v>6126</v>
      </c>
      <c r="B2361" s="7" t="n">
        <v>555</v>
      </c>
      <c r="C2361" s="7" t="s">
        <v>23</v>
      </c>
      <c r="E2361" s="7" t="s">
        <v>6127</v>
      </c>
      <c r="F2361" s="7" t="n">
        <v>5700</v>
      </c>
      <c r="G2361" s="7" t="n">
        <v>34</v>
      </c>
      <c r="H2361" s="7" t="n">
        <v>0</v>
      </c>
      <c r="I2361" s="7" t="n">
        <v>12</v>
      </c>
      <c r="J2361" s="7" t="s">
        <v>7573</v>
      </c>
      <c r="K2361" s="7" t="s">
        <v>7573</v>
      </c>
    </row>
    <row r="2362" customFormat="false" ht="15" hidden="false" customHeight="false" outlineLevel="0" collapsed="false">
      <c r="A2362" s="7" t="s">
        <v>6128</v>
      </c>
      <c r="B2362" s="7" t="n">
        <v>116</v>
      </c>
      <c r="C2362" s="7" t="s">
        <v>23</v>
      </c>
      <c r="D2362" s="7" t="s">
        <v>6129</v>
      </c>
      <c r="E2362" s="7" t="s">
        <v>6130</v>
      </c>
      <c r="F2362" s="7" t="n">
        <v>15793</v>
      </c>
      <c r="G2362" s="7" t="n">
        <v>178</v>
      </c>
      <c r="H2362" s="7" t="n">
        <v>0</v>
      </c>
      <c r="I2362" s="7" t="n">
        <v>17</v>
      </c>
      <c r="J2362" s="7" t="s">
        <v>7573</v>
      </c>
      <c r="K2362" s="7" t="s">
        <v>7573</v>
      </c>
    </row>
    <row r="2363" customFormat="false" ht="15" hidden="false" customHeight="false" outlineLevel="0" collapsed="false">
      <c r="A2363" s="7" t="s">
        <v>6131</v>
      </c>
      <c r="B2363" s="7" t="n">
        <v>289</v>
      </c>
      <c r="C2363" s="7" t="s">
        <v>23</v>
      </c>
      <c r="F2363" s="7" t="n">
        <v>8918</v>
      </c>
      <c r="G2363" s="7" t="n">
        <v>88</v>
      </c>
      <c r="H2363" s="7" t="n">
        <v>0</v>
      </c>
      <c r="I2363" s="7" t="n">
        <v>2</v>
      </c>
      <c r="J2363" s="7" t="s">
        <v>7573</v>
      </c>
      <c r="K2363" s="7" t="s">
        <v>7573</v>
      </c>
    </row>
    <row r="2364" customFormat="false" ht="15" hidden="false" customHeight="false" outlineLevel="0" collapsed="false">
      <c r="A2364" s="7" t="s">
        <v>6132</v>
      </c>
      <c r="B2364" s="7" t="n">
        <v>2919</v>
      </c>
      <c r="C2364" s="7" t="s">
        <v>23</v>
      </c>
      <c r="D2364" s="7" t="s">
        <v>6133</v>
      </c>
      <c r="E2364" s="7" t="s">
        <v>6134</v>
      </c>
      <c r="F2364" s="7" t="n">
        <v>27775</v>
      </c>
      <c r="G2364" s="7" t="n">
        <v>311</v>
      </c>
      <c r="H2364" s="7" t="n">
        <v>0</v>
      </c>
      <c r="I2364" s="7" t="n">
        <v>285</v>
      </c>
      <c r="J2364" s="7" t="s">
        <v>7573</v>
      </c>
      <c r="K2364" s="7" t="s">
        <v>7573</v>
      </c>
    </row>
    <row r="2365" customFormat="false" ht="15" hidden="false" customHeight="false" outlineLevel="0" collapsed="false">
      <c r="A2365" s="7" t="s">
        <v>6135</v>
      </c>
      <c r="B2365" s="7" t="n">
        <v>393</v>
      </c>
      <c r="C2365" s="7" t="s">
        <v>23</v>
      </c>
      <c r="E2365" s="7" t="s">
        <v>6136</v>
      </c>
      <c r="F2365" s="7" t="n">
        <v>22331</v>
      </c>
      <c r="G2365" s="7" t="n">
        <v>405</v>
      </c>
      <c r="H2365" s="7" t="n">
        <v>0</v>
      </c>
      <c r="I2365" s="7" t="n">
        <v>96</v>
      </c>
      <c r="J2365" s="7" t="s">
        <v>7573</v>
      </c>
      <c r="K2365" s="7" t="s">
        <v>7573</v>
      </c>
    </row>
    <row r="2366" customFormat="false" ht="15" hidden="false" customHeight="false" outlineLevel="0" collapsed="false">
      <c r="A2366" s="7" t="s">
        <v>6137</v>
      </c>
      <c r="B2366" s="7" t="n">
        <v>279</v>
      </c>
      <c r="C2366" s="7" t="s">
        <v>23</v>
      </c>
      <c r="D2366" s="7" t="s">
        <v>6138</v>
      </c>
      <c r="E2366" s="7" t="s">
        <v>6139</v>
      </c>
      <c r="F2366" s="7" t="n">
        <v>5750</v>
      </c>
      <c r="G2366" s="7" t="n">
        <v>44</v>
      </c>
      <c r="H2366" s="7" t="n">
        <v>0</v>
      </c>
      <c r="I2366" s="7" t="n">
        <v>9</v>
      </c>
      <c r="J2366" s="7" t="s">
        <v>7573</v>
      </c>
      <c r="K2366" s="7" t="s">
        <v>7573</v>
      </c>
    </row>
    <row r="2367" customFormat="false" ht="15" hidden="false" customHeight="false" outlineLevel="0" collapsed="false">
      <c r="A2367" s="7" t="s">
        <v>6140</v>
      </c>
      <c r="B2367" s="7" t="n">
        <v>168</v>
      </c>
      <c r="C2367" s="7" t="s">
        <v>23</v>
      </c>
      <c r="D2367" s="7" t="s">
        <v>6141</v>
      </c>
      <c r="E2367" s="7" t="s">
        <v>6142</v>
      </c>
      <c r="F2367" s="7" t="n">
        <v>230302</v>
      </c>
      <c r="G2367" s="7" t="n">
        <v>814</v>
      </c>
      <c r="H2367" s="7" t="n">
        <v>7</v>
      </c>
      <c r="I2367" s="7" t="n">
        <v>216</v>
      </c>
      <c r="J2367" s="7" t="s">
        <v>7573</v>
      </c>
      <c r="K2367" s="7" t="s">
        <v>7573</v>
      </c>
    </row>
    <row r="2368" customFormat="false" ht="15" hidden="false" customHeight="false" outlineLevel="0" collapsed="false">
      <c r="A2368" s="7" t="s">
        <v>6143</v>
      </c>
      <c r="B2368" s="7" t="n">
        <v>8319</v>
      </c>
      <c r="C2368" s="7" t="s">
        <v>23</v>
      </c>
      <c r="D2368" s="7" t="s">
        <v>6144</v>
      </c>
      <c r="E2368" s="7" t="s">
        <v>6145</v>
      </c>
      <c r="F2368" s="7" t="n">
        <v>21682</v>
      </c>
      <c r="G2368" s="7" t="n">
        <v>237</v>
      </c>
      <c r="H2368" s="7" t="n">
        <v>0</v>
      </c>
      <c r="I2368" s="7" t="n">
        <v>26</v>
      </c>
      <c r="J2368" s="7" t="s">
        <v>7573</v>
      </c>
      <c r="K2368" s="7" t="s">
        <v>7573</v>
      </c>
    </row>
    <row r="2369" customFormat="false" ht="15" hidden="false" customHeight="false" outlineLevel="0" collapsed="false">
      <c r="A2369" s="7" t="s">
        <v>6146</v>
      </c>
      <c r="B2369" s="7" t="n">
        <v>328</v>
      </c>
      <c r="C2369" s="7" t="s">
        <v>23</v>
      </c>
      <c r="D2369" s="7" t="s">
        <v>6147</v>
      </c>
      <c r="E2369" s="7" t="s">
        <v>6148</v>
      </c>
      <c r="F2369" s="7" t="n">
        <v>5854</v>
      </c>
      <c r="G2369" s="7" t="n">
        <v>59</v>
      </c>
      <c r="H2369" s="7" t="n">
        <v>0</v>
      </c>
      <c r="I2369" s="7" t="n">
        <v>8</v>
      </c>
      <c r="J2369" s="7" t="s">
        <v>7573</v>
      </c>
      <c r="K2369" s="7" t="s">
        <v>7573</v>
      </c>
    </row>
    <row r="2370" customFormat="false" ht="15" hidden="false" customHeight="false" outlineLevel="0" collapsed="false">
      <c r="A2370" s="7" t="s">
        <v>6149</v>
      </c>
      <c r="B2370" s="7" t="n">
        <v>147</v>
      </c>
      <c r="C2370" s="7" t="s">
        <v>23</v>
      </c>
      <c r="D2370" s="7" t="s">
        <v>6150</v>
      </c>
      <c r="E2370" s="7" t="s">
        <v>6151</v>
      </c>
      <c r="F2370" s="7" t="n">
        <v>9044</v>
      </c>
      <c r="G2370" s="7" t="n">
        <v>149</v>
      </c>
      <c r="H2370" s="7" t="n">
        <v>0</v>
      </c>
      <c r="I2370" s="7" t="n">
        <v>14</v>
      </c>
      <c r="J2370" s="7" t="s">
        <v>7573</v>
      </c>
      <c r="K2370" s="7" t="s">
        <v>7573</v>
      </c>
    </row>
    <row r="2371" customFormat="false" ht="15" hidden="false" customHeight="false" outlineLevel="0" collapsed="false">
      <c r="A2371" s="7" t="s">
        <v>6152</v>
      </c>
      <c r="B2371" s="7" t="n">
        <v>280</v>
      </c>
      <c r="C2371" s="7" t="s">
        <v>23</v>
      </c>
      <c r="F2371" s="7" t="n">
        <v>32904</v>
      </c>
      <c r="G2371" s="7" t="n">
        <v>338</v>
      </c>
      <c r="H2371" s="7" t="n">
        <v>0</v>
      </c>
      <c r="I2371" s="7" t="n">
        <v>2</v>
      </c>
      <c r="J2371" s="7" t="s">
        <v>7573</v>
      </c>
      <c r="K2371" s="7" t="s">
        <v>7573</v>
      </c>
    </row>
    <row r="2372" customFormat="false" ht="15" hidden="false" customHeight="false" outlineLevel="0" collapsed="false">
      <c r="A2372" s="7" t="s">
        <v>6153</v>
      </c>
      <c r="B2372" s="7" t="n">
        <v>139</v>
      </c>
      <c r="C2372" s="7" t="s">
        <v>23</v>
      </c>
      <c r="E2372" s="7" t="s">
        <v>6154</v>
      </c>
      <c r="F2372" s="7" t="n">
        <v>5874</v>
      </c>
      <c r="G2372" s="7" t="n">
        <v>43</v>
      </c>
      <c r="H2372" s="7" t="n">
        <v>0</v>
      </c>
      <c r="I2372" s="7" t="n">
        <v>1</v>
      </c>
      <c r="J2372" s="7" t="s">
        <v>7573</v>
      </c>
      <c r="K2372" s="7" t="s">
        <v>7573</v>
      </c>
    </row>
    <row r="2373" customFormat="false" ht="15" hidden="false" customHeight="false" outlineLevel="0" collapsed="false">
      <c r="A2373" s="7" t="s">
        <v>6155</v>
      </c>
      <c r="B2373" s="7" t="n">
        <v>212</v>
      </c>
      <c r="C2373" s="7" t="s">
        <v>23</v>
      </c>
      <c r="E2373" s="7" t="s">
        <v>6156</v>
      </c>
      <c r="F2373" s="7" t="n">
        <v>23273</v>
      </c>
      <c r="G2373" s="7" t="n">
        <v>201</v>
      </c>
      <c r="H2373" s="7" t="n">
        <v>0</v>
      </c>
      <c r="I2373" s="7" t="n">
        <v>23</v>
      </c>
      <c r="J2373" s="7" t="s">
        <v>7573</v>
      </c>
      <c r="K2373" s="7" t="s">
        <v>7573</v>
      </c>
    </row>
    <row r="2374" customFormat="false" ht="15" hidden="false" customHeight="false" outlineLevel="0" collapsed="false">
      <c r="A2374" s="7" t="s">
        <v>6157</v>
      </c>
      <c r="B2374" s="7" t="n">
        <v>3521</v>
      </c>
      <c r="C2374" s="7" t="s">
        <v>23</v>
      </c>
      <c r="D2374" s="7" t="s">
        <v>6158</v>
      </c>
      <c r="E2374" s="7" t="s">
        <v>6159</v>
      </c>
      <c r="F2374" s="7" t="n">
        <v>48440</v>
      </c>
      <c r="G2374" s="7" t="n">
        <v>662</v>
      </c>
      <c r="H2374" s="7" t="n">
        <v>0</v>
      </c>
      <c r="I2374" s="7" t="n">
        <v>94</v>
      </c>
      <c r="J2374" s="7" t="s">
        <v>7573</v>
      </c>
      <c r="K2374" s="7" t="s">
        <v>7573</v>
      </c>
    </row>
    <row r="2375" customFormat="false" ht="15" hidden="false" customHeight="false" outlineLevel="0" collapsed="false">
      <c r="A2375" s="7" t="s">
        <v>6160</v>
      </c>
      <c r="B2375" s="7" t="n">
        <v>109</v>
      </c>
      <c r="C2375" s="7" t="s">
        <v>23</v>
      </c>
      <c r="E2375" s="7" t="s">
        <v>6161</v>
      </c>
      <c r="F2375" s="7" t="n">
        <v>5565</v>
      </c>
      <c r="G2375" s="7" t="n">
        <v>64</v>
      </c>
      <c r="H2375" s="7" t="n">
        <v>8</v>
      </c>
      <c r="I2375" s="7" t="n">
        <v>433</v>
      </c>
      <c r="J2375" s="7" t="s">
        <v>7573</v>
      </c>
      <c r="K2375" s="7" t="s">
        <v>7573</v>
      </c>
    </row>
    <row r="2376" customFormat="false" ht="15" hidden="false" customHeight="false" outlineLevel="0" collapsed="false">
      <c r="A2376" s="7" t="s">
        <v>6162</v>
      </c>
      <c r="B2376" s="7" t="n">
        <v>120</v>
      </c>
      <c r="C2376" s="7" t="s">
        <v>23</v>
      </c>
      <c r="D2376" s="7" t="s">
        <v>6163</v>
      </c>
      <c r="E2376" s="7" t="s">
        <v>6164</v>
      </c>
      <c r="F2376" s="7" t="n">
        <v>644843</v>
      </c>
      <c r="G2376" s="7" t="n">
        <v>2775</v>
      </c>
      <c r="H2376" s="7" t="n">
        <v>1</v>
      </c>
      <c r="I2376" s="7" t="n">
        <v>301</v>
      </c>
      <c r="J2376" s="7" t="s">
        <v>7573</v>
      </c>
      <c r="K2376" s="7" t="s">
        <v>7573</v>
      </c>
    </row>
    <row r="2377" customFormat="false" ht="15" hidden="false" customHeight="false" outlineLevel="0" collapsed="false">
      <c r="A2377" s="7" t="s">
        <v>6165</v>
      </c>
      <c r="B2377" s="7" t="n">
        <v>1086</v>
      </c>
      <c r="C2377" s="7" t="s">
        <v>23</v>
      </c>
      <c r="E2377" s="7" t="s">
        <v>6166</v>
      </c>
      <c r="F2377" s="7" t="n">
        <v>21324</v>
      </c>
      <c r="G2377" s="7" t="n">
        <v>243</v>
      </c>
      <c r="H2377" s="7" t="n">
        <v>0</v>
      </c>
      <c r="I2377" s="7" t="n">
        <v>34</v>
      </c>
      <c r="J2377" s="7" t="s">
        <v>7573</v>
      </c>
      <c r="K2377" s="7" t="s">
        <v>7573</v>
      </c>
    </row>
    <row r="2378" customFormat="false" ht="15" hidden="false" customHeight="false" outlineLevel="0" collapsed="false">
      <c r="A2378" s="7" t="s">
        <v>6167</v>
      </c>
      <c r="B2378" s="7" t="n">
        <v>108</v>
      </c>
      <c r="C2378" s="7" t="s">
        <v>23</v>
      </c>
      <c r="D2378" s="7" t="s">
        <v>6168</v>
      </c>
      <c r="E2378" s="7" t="s">
        <v>6169</v>
      </c>
      <c r="F2378" s="7" t="n">
        <v>30639</v>
      </c>
      <c r="G2378" s="7" t="n">
        <v>194</v>
      </c>
      <c r="H2378" s="7" t="n">
        <v>3</v>
      </c>
      <c r="I2378" s="7" t="n">
        <v>68</v>
      </c>
      <c r="J2378" s="7" t="s">
        <v>7573</v>
      </c>
      <c r="K2378" s="7" t="s">
        <v>7573</v>
      </c>
    </row>
    <row r="2379" customFormat="false" ht="15" hidden="false" customHeight="false" outlineLevel="0" collapsed="false">
      <c r="A2379" s="7" t="s">
        <v>6170</v>
      </c>
      <c r="B2379" s="7" t="n">
        <v>177</v>
      </c>
      <c r="C2379" s="7" t="s">
        <v>23</v>
      </c>
      <c r="D2379" s="7" t="s">
        <v>6171</v>
      </c>
      <c r="E2379" s="7" t="s">
        <v>6172</v>
      </c>
      <c r="F2379" s="7" t="n">
        <v>49023</v>
      </c>
      <c r="G2379" s="7" t="n">
        <v>501</v>
      </c>
      <c r="H2379" s="7" t="n">
        <v>0</v>
      </c>
      <c r="I2379" s="7" t="n">
        <v>11</v>
      </c>
      <c r="J2379" s="7" t="s">
        <v>7573</v>
      </c>
      <c r="K2379" s="7" t="s">
        <v>7573</v>
      </c>
    </row>
    <row r="2380" customFormat="false" ht="15" hidden="false" customHeight="false" outlineLevel="0" collapsed="false">
      <c r="A2380" s="7" t="s">
        <v>6173</v>
      </c>
      <c r="B2380" s="7" t="n">
        <v>290</v>
      </c>
      <c r="C2380" s="7" t="s">
        <v>23</v>
      </c>
      <c r="D2380" s="7" t="s">
        <v>6174</v>
      </c>
      <c r="E2380" s="7" t="s">
        <v>6175</v>
      </c>
      <c r="F2380" s="7" t="n">
        <v>9253</v>
      </c>
      <c r="G2380" s="7" t="n">
        <v>86</v>
      </c>
      <c r="H2380" s="7" t="n">
        <v>0</v>
      </c>
      <c r="I2380" s="7" t="n">
        <v>47</v>
      </c>
      <c r="J2380" s="7" t="s">
        <v>7573</v>
      </c>
      <c r="K2380" s="7" t="s">
        <v>7573</v>
      </c>
    </row>
    <row r="2381" customFormat="false" ht="15" hidden="false" customHeight="false" outlineLevel="0" collapsed="false">
      <c r="A2381" s="7" t="s">
        <v>6176</v>
      </c>
      <c r="B2381" s="7" t="n">
        <v>161</v>
      </c>
      <c r="C2381" s="7" t="s">
        <v>23</v>
      </c>
      <c r="F2381" s="7" t="n">
        <v>10615</v>
      </c>
      <c r="G2381" s="7" t="n">
        <v>83</v>
      </c>
      <c r="H2381" s="7" t="n">
        <v>6</v>
      </c>
      <c r="I2381" s="7" t="n">
        <v>1</v>
      </c>
      <c r="J2381" s="7" t="s">
        <v>7573</v>
      </c>
      <c r="K2381" s="7" t="s">
        <v>7573</v>
      </c>
    </row>
    <row r="2382" customFormat="false" ht="15" hidden="false" customHeight="false" outlineLevel="0" collapsed="false">
      <c r="A2382" s="7" t="s">
        <v>6177</v>
      </c>
      <c r="B2382" s="7" t="n">
        <v>2335</v>
      </c>
      <c r="C2382" s="7" t="s">
        <v>23</v>
      </c>
      <c r="D2382" s="7" t="s">
        <v>6178</v>
      </c>
      <c r="E2382" s="7" t="s">
        <v>6179</v>
      </c>
      <c r="F2382" s="7" t="n">
        <v>18149</v>
      </c>
      <c r="G2382" s="7" t="n">
        <v>121</v>
      </c>
      <c r="H2382" s="7" t="n">
        <v>0</v>
      </c>
      <c r="I2382" s="7" t="n">
        <v>5</v>
      </c>
      <c r="J2382" s="7" t="s">
        <v>7573</v>
      </c>
      <c r="K2382" s="7" t="s">
        <v>7573</v>
      </c>
    </row>
    <row r="2383" customFormat="false" ht="15" hidden="false" customHeight="false" outlineLevel="0" collapsed="false">
      <c r="A2383" s="7" t="s">
        <v>6180</v>
      </c>
      <c r="B2383" s="7" t="n">
        <v>4751</v>
      </c>
      <c r="C2383" s="7" t="s">
        <v>23</v>
      </c>
      <c r="E2383" s="7" t="s">
        <v>6181</v>
      </c>
      <c r="F2383" s="7" t="n">
        <v>69586</v>
      </c>
      <c r="G2383" s="7" t="n">
        <v>504</v>
      </c>
      <c r="H2383" s="7" t="n">
        <v>0</v>
      </c>
      <c r="I2383" s="7" t="n">
        <v>33</v>
      </c>
      <c r="J2383" s="7" t="s">
        <v>7573</v>
      </c>
      <c r="K2383" s="7" t="s">
        <v>7573</v>
      </c>
    </row>
    <row r="2384" customFormat="false" ht="15" hidden="false" customHeight="false" outlineLevel="0" collapsed="false">
      <c r="A2384" s="7" t="s">
        <v>6182</v>
      </c>
      <c r="B2384" s="7" t="n">
        <v>260</v>
      </c>
      <c r="C2384" s="7" t="s">
        <v>23</v>
      </c>
      <c r="D2384" s="7" t="s">
        <v>6183</v>
      </c>
      <c r="E2384" s="7" t="s">
        <v>6184</v>
      </c>
      <c r="F2384" s="7" t="n">
        <v>8373</v>
      </c>
      <c r="G2384" s="7" t="n">
        <v>58</v>
      </c>
      <c r="H2384" s="7" t="n">
        <v>0</v>
      </c>
      <c r="I2384" s="7" t="n">
        <v>38</v>
      </c>
      <c r="J2384" s="7" t="s">
        <v>7573</v>
      </c>
      <c r="K2384" s="7" t="s">
        <v>7573</v>
      </c>
    </row>
    <row r="2385" customFormat="false" ht="15" hidden="false" customHeight="false" outlineLevel="0" collapsed="false">
      <c r="A2385" s="7" t="s">
        <v>6185</v>
      </c>
      <c r="B2385" s="7" t="n">
        <v>2316</v>
      </c>
      <c r="C2385" s="7" t="s">
        <v>23</v>
      </c>
      <c r="E2385" s="7" t="s">
        <v>6186</v>
      </c>
      <c r="F2385" s="7" t="n">
        <v>10249</v>
      </c>
      <c r="G2385" s="7" t="n">
        <v>65</v>
      </c>
      <c r="H2385" s="7" t="n">
        <v>0</v>
      </c>
      <c r="I2385" s="7" t="n">
        <v>79</v>
      </c>
      <c r="J2385" s="7" t="s">
        <v>7573</v>
      </c>
      <c r="K2385" s="7" t="s">
        <v>7573</v>
      </c>
    </row>
    <row r="2386" customFormat="false" ht="15" hidden="false" customHeight="false" outlineLevel="0" collapsed="false">
      <c r="A2386" s="7" t="s">
        <v>6187</v>
      </c>
      <c r="B2386" s="7" t="n">
        <v>6366</v>
      </c>
      <c r="C2386" s="7" t="s">
        <v>23</v>
      </c>
      <c r="D2386" s="7" t="s">
        <v>6188</v>
      </c>
      <c r="E2386" s="7" t="s">
        <v>6189</v>
      </c>
      <c r="F2386" s="7" t="n">
        <v>74696</v>
      </c>
      <c r="G2386" s="7" t="n">
        <v>813</v>
      </c>
      <c r="H2386" s="7" t="n">
        <v>0</v>
      </c>
      <c r="I2386" s="7" t="n">
        <v>16</v>
      </c>
      <c r="J2386" s="7" t="s">
        <v>7573</v>
      </c>
      <c r="K2386" s="7" t="s">
        <v>7573</v>
      </c>
    </row>
    <row r="2387" customFormat="false" ht="15" hidden="false" customHeight="false" outlineLevel="0" collapsed="false">
      <c r="A2387" s="7" t="s">
        <v>6190</v>
      </c>
      <c r="B2387" s="7" t="n">
        <v>3309</v>
      </c>
      <c r="C2387" s="7" t="s">
        <v>23</v>
      </c>
      <c r="D2387" s="7" t="s">
        <v>6191</v>
      </c>
      <c r="E2387" s="7" t="s">
        <v>6192</v>
      </c>
      <c r="F2387" s="7" t="n">
        <v>11148</v>
      </c>
      <c r="G2387" s="7" t="n">
        <v>83</v>
      </c>
      <c r="H2387" s="7" t="n">
        <v>0</v>
      </c>
      <c r="I2387" s="7" t="n">
        <v>33</v>
      </c>
      <c r="J2387" s="7" t="s">
        <v>7573</v>
      </c>
      <c r="K2387" s="7" t="s">
        <v>7573</v>
      </c>
    </row>
    <row r="2388" customFormat="false" ht="15" hidden="false" customHeight="false" outlineLevel="0" collapsed="false">
      <c r="A2388" s="7" t="s">
        <v>6193</v>
      </c>
      <c r="B2388" s="7" t="n">
        <v>152</v>
      </c>
      <c r="C2388" s="7" t="s">
        <v>23</v>
      </c>
      <c r="E2388" s="7" t="s">
        <v>6194</v>
      </c>
      <c r="F2388" s="7" t="n">
        <v>39406</v>
      </c>
      <c r="G2388" s="7" t="n">
        <v>396</v>
      </c>
      <c r="H2388" s="7" t="n">
        <v>0</v>
      </c>
      <c r="I2388" s="7" t="n">
        <v>70</v>
      </c>
      <c r="J2388" s="7" t="s">
        <v>7573</v>
      </c>
      <c r="K2388" s="7" t="s">
        <v>7573</v>
      </c>
    </row>
    <row r="2389" customFormat="false" ht="15" hidden="false" customHeight="false" outlineLevel="0" collapsed="false">
      <c r="A2389" s="7" t="s">
        <v>6195</v>
      </c>
      <c r="B2389" s="7" t="n">
        <v>960</v>
      </c>
      <c r="C2389" s="7" t="s">
        <v>23</v>
      </c>
      <c r="D2389" s="7" t="s">
        <v>6196</v>
      </c>
      <c r="E2389" s="7" t="s">
        <v>6197</v>
      </c>
      <c r="F2389" s="7" t="n">
        <v>12018</v>
      </c>
      <c r="G2389" s="7" t="n">
        <v>118</v>
      </c>
      <c r="H2389" s="7" t="n">
        <v>0</v>
      </c>
      <c r="I2389" s="7" t="n">
        <v>18</v>
      </c>
      <c r="J2389" s="7" t="s">
        <v>7573</v>
      </c>
      <c r="K2389" s="7" t="s">
        <v>7573</v>
      </c>
    </row>
    <row r="2390" customFormat="false" ht="15" hidden="false" customHeight="false" outlineLevel="0" collapsed="false">
      <c r="A2390" s="7" t="s">
        <v>6198</v>
      </c>
      <c r="B2390" s="7" t="n">
        <v>116</v>
      </c>
      <c r="C2390" s="7" t="s">
        <v>23</v>
      </c>
      <c r="E2390" s="7" t="s">
        <v>6199</v>
      </c>
      <c r="F2390" s="7" t="n">
        <v>29589</v>
      </c>
      <c r="G2390" s="7" t="n">
        <v>214</v>
      </c>
      <c r="H2390" s="7" t="n">
        <v>0</v>
      </c>
      <c r="I2390" s="7" t="n">
        <v>66</v>
      </c>
      <c r="J2390" s="7" t="s">
        <v>7573</v>
      </c>
      <c r="K2390" s="7" t="s">
        <v>7573</v>
      </c>
    </row>
    <row r="2391" customFormat="false" ht="15" hidden="false" customHeight="false" outlineLevel="0" collapsed="false">
      <c r="A2391" s="7" t="s">
        <v>6200</v>
      </c>
      <c r="B2391" s="7" t="n">
        <v>532</v>
      </c>
      <c r="C2391" s="7" t="s">
        <v>23</v>
      </c>
      <c r="D2391" s="7" t="s">
        <v>6201</v>
      </c>
      <c r="E2391" s="7" t="s">
        <v>6202</v>
      </c>
      <c r="F2391" s="7" t="n">
        <v>10196</v>
      </c>
      <c r="G2391" s="7" t="n">
        <v>92</v>
      </c>
      <c r="H2391" s="7" t="n">
        <v>0</v>
      </c>
      <c r="I2391" s="7" t="n">
        <v>12</v>
      </c>
      <c r="J2391" s="7" t="s">
        <v>7573</v>
      </c>
      <c r="K2391" s="7" t="s">
        <v>7573</v>
      </c>
    </row>
    <row r="2392" customFormat="false" ht="15" hidden="false" customHeight="false" outlineLevel="0" collapsed="false">
      <c r="A2392" s="7" t="s">
        <v>6203</v>
      </c>
      <c r="B2392" s="7" t="n">
        <v>604</v>
      </c>
      <c r="C2392" s="7" t="s">
        <v>23</v>
      </c>
      <c r="D2392" s="7" t="s">
        <v>6204</v>
      </c>
      <c r="E2392" s="7" t="s">
        <v>6205</v>
      </c>
      <c r="F2392" s="7" t="n">
        <v>76263</v>
      </c>
      <c r="G2392" s="7" t="n">
        <v>743</v>
      </c>
      <c r="H2392" s="7" t="n">
        <v>0</v>
      </c>
      <c r="I2392" s="7" t="n">
        <v>71</v>
      </c>
      <c r="J2392" s="7" t="s">
        <v>7573</v>
      </c>
      <c r="K2392" s="7" t="s">
        <v>7573</v>
      </c>
    </row>
    <row r="2393" customFormat="false" ht="15" hidden="false" customHeight="false" outlineLevel="0" collapsed="false">
      <c r="A2393" s="7" t="s">
        <v>6206</v>
      </c>
      <c r="B2393" s="7" t="n">
        <v>313</v>
      </c>
      <c r="C2393" s="7" t="s">
        <v>23</v>
      </c>
      <c r="F2393" s="7" t="n">
        <v>5481</v>
      </c>
      <c r="G2393" s="7" t="n">
        <v>47</v>
      </c>
      <c r="H2393" s="7" t="n">
        <v>0</v>
      </c>
      <c r="I2393" s="7" t="n">
        <v>4</v>
      </c>
      <c r="J2393" s="7" t="s">
        <v>7573</v>
      </c>
      <c r="K2393" s="7" t="s">
        <v>7573</v>
      </c>
    </row>
    <row r="2394" customFormat="false" ht="15" hidden="false" customHeight="false" outlineLevel="0" collapsed="false">
      <c r="A2394" s="7" t="s">
        <v>6207</v>
      </c>
      <c r="B2394" s="7" t="n">
        <v>532</v>
      </c>
      <c r="C2394" s="7" t="s">
        <v>23</v>
      </c>
      <c r="D2394" s="7" t="s">
        <v>6208</v>
      </c>
      <c r="E2394" s="7" t="s">
        <v>6209</v>
      </c>
      <c r="F2394" s="7" t="n">
        <v>5672</v>
      </c>
      <c r="G2394" s="7" t="n">
        <v>60</v>
      </c>
      <c r="H2394" s="7" t="n">
        <v>0</v>
      </c>
      <c r="I2394" s="7" t="n">
        <v>9</v>
      </c>
      <c r="J2394" s="7" t="s">
        <v>7573</v>
      </c>
      <c r="K2394" s="7" t="s">
        <v>7573</v>
      </c>
    </row>
    <row r="2395" customFormat="false" ht="15" hidden="false" customHeight="false" outlineLevel="0" collapsed="false">
      <c r="A2395" s="7" t="s">
        <v>6210</v>
      </c>
      <c r="B2395" s="7" t="n">
        <v>5155</v>
      </c>
      <c r="C2395" s="7" t="s">
        <v>23</v>
      </c>
      <c r="E2395" s="7" t="s">
        <v>6211</v>
      </c>
      <c r="F2395" s="7" t="n">
        <v>6839</v>
      </c>
      <c r="G2395" s="7" t="n">
        <v>82</v>
      </c>
      <c r="H2395" s="7" t="n">
        <v>0</v>
      </c>
      <c r="I2395" s="7" t="n">
        <v>21</v>
      </c>
      <c r="J2395" s="7" t="s">
        <v>7573</v>
      </c>
      <c r="K2395" s="7" t="s">
        <v>7573</v>
      </c>
    </row>
    <row r="2396" customFormat="false" ht="15" hidden="false" customHeight="false" outlineLevel="0" collapsed="false">
      <c r="A2396" s="7" t="s">
        <v>6212</v>
      </c>
      <c r="B2396" s="7" t="n">
        <v>250</v>
      </c>
      <c r="C2396" s="7" t="s">
        <v>23</v>
      </c>
      <c r="D2396" s="7" t="s">
        <v>6213</v>
      </c>
      <c r="E2396" s="7" t="s">
        <v>6214</v>
      </c>
      <c r="F2396" s="7" t="n">
        <v>15525</v>
      </c>
      <c r="G2396" s="7" t="n">
        <v>211</v>
      </c>
      <c r="H2396" s="7" t="n">
        <v>0</v>
      </c>
      <c r="I2396" s="7" t="n">
        <v>29</v>
      </c>
      <c r="J2396" s="7" t="s">
        <v>7573</v>
      </c>
      <c r="K2396" s="7" t="s">
        <v>7573</v>
      </c>
    </row>
    <row r="2397" customFormat="false" ht="15" hidden="false" customHeight="false" outlineLevel="0" collapsed="false">
      <c r="A2397" s="7" t="s">
        <v>6215</v>
      </c>
      <c r="B2397" s="7" t="n">
        <v>136</v>
      </c>
      <c r="C2397" s="7" t="s">
        <v>23</v>
      </c>
      <c r="E2397" s="7" t="s">
        <v>6216</v>
      </c>
      <c r="F2397" s="7" t="n">
        <v>9229</v>
      </c>
      <c r="G2397" s="7" t="n">
        <v>107</v>
      </c>
      <c r="H2397" s="7" t="n">
        <v>0</v>
      </c>
      <c r="I2397" s="7" t="n">
        <v>8</v>
      </c>
      <c r="J2397" s="7" t="s">
        <v>7573</v>
      </c>
      <c r="K2397" s="7" t="s">
        <v>7573</v>
      </c>
    </row>
    <row r="2398" customFormat="false" ht="15" hidden="false" customHeight="false" outlineLevel="0" collapsed="false">
      <c r="A2398" s="7" t="s">
        <v>6217</v>
      </c>
      <c r="B2398" s="7" t="n">
        <v>189</v>
      </c>
      <c r="C2398" s="7" t="s">
        <v>23</v>
      </c>
      <c r="D2398" s="7" t="s">
        <v>6218</v>
      </c>
      <c r="E2398" s="7" t="s">
        <v>6219</v>
      </c>
      <c r="F2398" s="7" t="n">
        <v>6587</v>
      </c>
      <c r="G2398" s="7" t="n">
        <v>106</v>
      </c>
      <c r="H2398" s="7" t="n">
        <v>0</v>
      </c>
      <c r="I2398" s="7" t="n">
        <v>5</v>
      </c>
      <c r="J2398" s="7" t="s">
        <v>7573</v>
      </c>
      <c r="K2398" s="7" t="s">
        <v>7573</v>
      </c>
    </row>
    <row r="2399" customFormat="false" ht="15" hidden="false" customHeight="false" outlineLevel="0" collapsed="false">
      <c r="A2399" s="7" t="s">
        <v>6220</v>
      </c>
      <c r="B2399" s="7" t="n">
        <v>388</v>
      </c>
      <c r="C2399" s="7" t="s">
        <v>23</v>
      </c>
      <c r="D2399" s="7" t="s">
        <v>6221</v>
      </c>
      <c r="E2399" s="7" t="s">
        <v>6222</v>
      </c>
      <c r="F2399" s="7" t="n">
        <v>8446</v>
      </c>
      <c r="G2399" s="7" t="n">
        <v>46</v>
      </c>
      <c r="H2399" s="7" t="n">
        <v>0</v>
      </c>
      <c r="I2399" s="7" t="n">
        <v>3</v>
      </c>
      <c r="J2399" s="7" t="s">
        <v>7573</v>
      </c>
      <c r="K2399" s="7" t="s">
        <v>7573</v>
      </c>
    </row>
    <row r="2400" customFormat="false" ht="15" hidden="false" customHeight="false" outlineLevel="0" collapsed="false">
      <c r="A2400" s="7" t="s">
        <v>6223</v>
      </c>
      <c r="B2400" s="7" t="n">
        <v>428</v>
      </c>
      <c r="C2400" s="7" t="s">
        <v>23</v>
      </c>
      <c r="D2400" s="7" t="s">
        <v>6224</v>
      </c>
      <c r="E2400" s="7" t="s">
        <v>6225</v>
      </c>
      <c r="F2400" s="7" t="n">
        <v>5675</v>
      </c>
      <c r="G2400" s="7" t="n">
        <v>92</v>
      </c>
      <c r="H2400" s="7" t="n">
        <v>0</v>
      </c>
      <c r="I2400" s="7" t="n">
        <v>9</v>
      </c>
      <c r="J2400" s="7" t="s">
        <v>7573</v>
      </c>
      <c r="K2400" s="7" t="s">
        <v>7573</v>
      </c>
    </row>
    <row r="2401" customFormat="false" ht="15" hidden="false" customHeight="false" outlineLevel="0" collapsed="false">
      <c r="A2401" s="7" t="s">
        <v>6226</v>
      </c>
      <c r="B2401" s="7" t="n">
        <v>161</v>
      </c>
      <c r="C2401" s="7" t="s">
        <v>23</v>
      </c>
      <c r="D2401" s="7" t="s">
        <v>6227</v>
      </c>
      <c r="E2401" s="7" t="s">
        <v>6228</v>
      </c>
      <c r="F2401" s="7" t="n">
        <v>6337</v>
      </c>
      <c r="G2401" s="7" t="n">
        <v>65</v>
      </c>
      <c r="H2401" s="7" t="n">
        <v>0</v>
      </c>
      <c r="I2401" s="7" t="n">
        <v>78</v>
      </c>
      <c r="J2401" s="7" t="s">
        <v>7573</v>
      </c>
      <c r="K2401" s="7" t="s">
        <v>7573</v>
      </c>
    </row>
    <row r="2402" customFormat="false" ht="15" hidden="false" customHeight="false" outlineLevel="0" collapsed="false">
      <c r="A2402" s="7" t="s">
        <v>6229</v>
      </c>
      <c r="B2402" s="7" t="n">
        <v>2939</v>
      </c>
      <c r="C2402" s="7" t="s">
        <v>23</v>
      </c>
      <c r="F2402" s="7" t="n">
        <v>10595</v>
      </c>
      <c r="G2402" s="7" t="n">
        <v>35</v>
      </c>
      <c r="H2402" s="7" t="n">
        <v>0</v>
      </c>
      <c r="I2402" s="7" t="n">
        <v>14</v>
      </c>
      <c r="J2402" s="7" t="s">
        <v>7573</v>
      </c>
      <c r="K2402" s="7" t="s">
        <v>7573</v>
      </c>
    </row>
    <row r="2403" customFormat="false" ht="15" hidden="false" customHeight="false" outlineLevel="0" collapsed="false">
      <c r="A2403" s="7" t="s">
        <v>6230</v>
      </c>
      <c r="B2403" s="7" t="n">
        <v>1506</v>
      </c>
      <c r="C2403" s="7" t="s">
        <v>23</v>
      </c>
      <c r="D2403" s="7" t="s">
        <v>6231</v>
      </c>
      <c r="E2403" s="7" t="s">
        <v>6232</v>
      </c>
      <c r="F2403" s="7" t="n">
        <v>6174</v>
      </c>
      <c r="G2403" s="7" t="n">
        <v>87</v>
      </c>
      <c r="H2403" s="7" t="n">
        <v>0</v>
      </c>
      <c r="I2403" s="7" t="n">
        <v>23</v>
      </c>
      <c r="J2403" s="7" t="s">
        <v>7573</v>
      </c>
      <c r="K2403" s="7" t="s">
        <v>7573</v>
      </c>
    </row>
    <row r="2404" customFormat="false" ht="15" hidden="false" customHeight="false" outlineLevel="0" collapsed="false">
      <c r="A2404" s="7" t="s">
        <v>6233</v>
      </c>
      <c r="B2404" s="7" t="n">
        <v>304</v>
      </c>
      <c r="C2404" s="7" t="s">
        <v>23</v>
      </c>
      <c r="F2404" s="7" t="n">
        <v>7957</v>
      </c>
      <c r="G2404" s="7" t="n">
        <v>86</v>
      </c>
      <c r="H2404" s="7" t="n">
        <v>2</v>
      </c>
      <c r="I2404" s="7" t="n">
        <v>6</v>
      </c>
      <c r="J2404" s="7" t="s">
        <v>7573</v>
      </c>
      <c r="K2404" s="7" t="s">
        <v>7573</v>
      </c>
    </row>
    <row r="2405" customFormat="false" ht="15" hidden="false" customHeight="false" outlineLevel="0" collapsed="false">
      <c r="A2405" s="7" t="s">
        <v>6234</v>
      </c>
      <c r="B2405" s="7" t="n">
        <v>168</v>
      </c>
      <c r="C2405" s="7" t="s">
        <v>23</v>
      </c>
      <c r="D2405" s="7" t="s">
        <v>6235</v>
      </c>
      <c r="E2405" s="7" t="s">
        <v>6236</v>
      </c>
      <c r="F2405" s="7" t="n">
        <v>449215</v>
      </c>
      <c r="G2405" s="7" t="n">
        <v>124</v>
      </c>
      <c r="H2405" s="7" t="n">
        <v>0</v>
      </c>
      <c r="I2405" s="7" t="n">
        <v>4</v>
      </c>
      <c r="J2405" s="7" t="s">
        <v>7573</v>
      </c>
      <c r="K2405" s="7" t="s">
        <v>7573</v>
      </c>
    </row>
    <row r="2406" customFormat="false" ht="15" hidden="false" customHeight="false" outlineLevel="0" collapsed="false">
      <c r="A2406" s="7" t="s">
        <v>6237</v>
      </c>
      <c r="B2406" s="7" t="n">
        <v>213</v>
      </c>
      <c r="C2406" s="7" t="s">
        <v>23</v>
      </c>
      <c r="E2406" s="7" t="s">
        <v>6238</v>
      </c>
      <c r="F2406" s="7" t="n">
        <v>8831</v>
      </c>
      <c r="G2406" s="7" t="n">
        <v>110</v>
      </c>
      <c r="H2406" s="7" t="n">
        <v>1</v>
      </c>
      <c r="I2406" s="7" t="n">
        <v>4</v>
      </c>
      <c r="J2406" s="7" t="s">
        <v>7573</v>
      </c>
      <c r="K2406" s="7" t="s">
        <v>7573</v>
      </c>
    </row>
    <row r="2407" customFormat="false" ht="15" hidden="false" customHeight="false" outlineLevel="0" collapsed="false">
      <c r="A2407" s="7" t="s">
        <v>6239</v>
      </c>
      <c r="B2407" s="7" t="n">
        <v>268</v>
      </c>
      <c r="C2407" s="7" t="s">
        <v>23</v>
      </c>
      <c r="E2407" s="7" t="s">
        <v>6240</v>
      </c>
      <c r="F2407" s="7" t="n">
        <v>12236</v>
      </c>
      <c r="G2407" s="7" t="n">
        <v>119</v>
      </c>
      <c r="H2407" s="7" t="n">
        <v>0</v>
      </c>
      <c r="I2407" s="7" t="n">
        <v>15</v>
      </c>
      <c r="J2407" s="7" t="s">
        <v>7573</v>
      </c>
      <c r="K2407" s="7" t="s">
        <v>7573</v>
      </c>
    </row>
    <row r="2408" customFormat="false" ht="15" hidden="false" customHeight="false" outlineLevel="0" collapsed="false">
      <c r="A2408" s="7" t="s">
        <v>6241</v>
      </c>
      <c r="B2408" s="7" t="n">
        <v>350</v>
      </c>
      <c r="C2408" s="7" t="s">
        <v>23</v>
      </c>
      <c r="E2408" s="7" t="s">
        <v>6242</v>
      </c>
      <c r="F2408" s="7" t="n">
        <v>10379</v>
      </c>
      <c r="G2408" s="7" t="n">
        <v>62</v>
      </c>
      <c r="H2408" s="7" t="n">
        <v>0</v>
      </c>
      <c r="I2408" s="7" t="n">
        <v>1</v>
      </c>
      <c r="J2408" s="7" t="s">
        <v>7573</v>
      </c>
      <c r="K2408" s="7" t="s">
        <v>7573</v>
      </c>
    </row>
    <row r="2409" customFormat="false" ht="15" hidden="false" customHeight="false" outlineLevel="0" collapsed="false">
      <c r="A2409" s="7" t="s">
        <v>6243</v>
      </c>
      <c r="B2409" s="7" t="n">
        <v>431</v>
      </c>
      <c r="C2409" s="7" t="s">
        <v>23</v>
      </c>
      <c r="D2409" s="7" t="s">
        <v>6244</v>
      </c>
      <c r="E2409" s="7" t="s">
        <v>6245</v>
      </c>
      <c r="F2409" s="7" t="n">
        <v>377363</v>
      </c>
      <c r="G2409" s="7" t="n">
        <v>1381</v>
      </c>
      <c r="H2409" s="7" t="n">
        <v>0</v>
      </c>
      <c r="I2409" s="7" t="n">
        <v>5149</v>
      </c>
      <c r="J2409" s="7" t="s">
        <v>7573</v>
      </c>
      <c r="K2409" s="7" t="s">
        <v>7573</v>
      </c>
    </row>
    <row r="2410" customFormat="false" ht="15" hidden="false" customHeight="false" outlineLevel="0" collapsed="false">
      <c r="A2410" s="7" t="s">
        <v>6246</v>
      </c>
      <c r="B2410" s="7" t="n">
        <v>4004</v>
      </c>
      <c r="C2410" s="7" t="s">
        <v>23</v>
      </c>
      <c r="D2410" s="7" t="s">
        <v>6247</v>
      </c>
      <c r="E2410" s="7" t="s">
        <v>6248</v>
      </c>
      <c r="F2410" s="7" t="n">
        <v>29028</v>
      </c>
      <c r="G2410" s="7" t="n">
        <v>216</v>
      </c>
      <c r="H2410" s="7" t="n">
        <v>2</v>
      </c>
      <c r="I2410" s="7" t="n">
        <v>188</v>
      </c>
      <c r="J2410" s="7" t="s">
        <v>7573</v>
      </c>
      <c r="K2410" s="7" t="s">
        <v>7573</v>
      </c>
    </row>
    <row r="2411" customFormat="false" ht="15" hidden="false" customHeight="false" outlineLevel="0" collapsed="false">
      <c r="A2411" s="7" t="s">
        <v>6249</v>
      </c>
      <c r="B2411" s="7" t="n">
        <v>243</v>
      </c>
      <c r="C2411" s="7" t="s">
        <v>23</v>
      </c>
      <c r="D2411" s="7" t="s">
        <v>6250</v>
      </c>
      <c r="E2411" s="7" t="s">
        <v>6251</v>
      </c>
      <c r="F2411" s="7" t="n">
        <v>6476</v>
      </c>
      <c r="G2411" s="7" t="n">
        <v>50</v>
      </c>
      <c r="H2411" s="7" t="n">
        <v>0</v>
      </c>
      <c r="I2411" s="7" t="n">
        <v>93</v>
      </c>
      <c r="J2411" s="7" t="s">
        <v>7573</v>
      </c>
      <c r="K2411" s="7" t="s">
        <v>7573</v>
      </c>
    </row>
    <row r="2412" customFormat="false" ht="15" hidden="false" customHeight="false" outlineLevel="0" collapsed="false">
      <c r="A2412" s="7" t="s">
        <v>6252</v>
      </c>
      <c r="B2412" s="7" t="n">
        <v>155</v>
      </c>
      <c r="C2412" s="7" t="s">
        <v>23</v>
      </c>
      <c r="E2412" s="7" t="s">
        <v>6253</v>
      </c>
      <c r="F2412" s="7" t="n">
        <v>11953</v>
      </c>
      <c r="G2412" s="7" t="n">
        <v>257</v>
      </c>
      <c r="H2412" s="7" t="n">
        <v>0</v>
      </c>
      <c r="I2412" s="7" t="n">
        <v>6</v>
      </c>
      <c r="J2412" s="7" t="s">
        <v>7573</v>
      </c>
      <c r="K2412" s="7" t="s">
        <v>7573</v>
      </c>
    </row>
    <row r="2413" customFormat="false" ht="15" hidden="false" customHeight="false" outlineLevel="0" collapsed="false">
      <c r="A2413" s="7" t="s">
        <v>6254</v>
      </c>
      <c r="B2413" s="7" t="n">
        <v>159</v>
      </c>
      <c r="C2413" s="7" t="s">
        <v>23</v>
      </c>
      <c r="D2413" s="7" t="s">
        <v>6255</v>
      </c>
      <c r="E2413" s="7" t="s">
        <v>6256</v>
      </c>
      <c r="F2413" s="7" t="n">
        <v>6184</v>
      </c>
      <c r="G2413" s="7" t="n">
        <v>31</v>
      </c>
      <c r="H2413" s="7" t="n">
        <v>0</v>
      </c>
      <c r="I2413" s="7" t="n">
        <v>18</v>
      </c>
      <c r="J2413" s="7" t="s">
        <v>7573</v>
      </c>
      <c r="K2413" s="7" t="s">
        <v>7573</v>
      </c>
    </row>
    <row r="2414" customFormat="false" ht="15" hidden="false" customHeight="false" outlineLevel="0" collapsed="false">
      <c r="A2414" s="7" t="s">
        <v>6257</v>
      </c>
      <c r="B2414" s="7" t="n">
        <v>206</v>
      </c>
      <c r="C2414" s="7" t="s">
        <v>23</v>
      </c>
      <c r="E2414" s="7" t="s">
        <v>6258</v>
      </c>
      <c r="F2414" s="7" t="n">
        <v>60577</v>
      </c>
      <c r="G2414" s="7" t="n">
        <v>531</v>
      </c>
      <c r="H2414" s="7" t="n">
        <v>0</v>
      </c>
      <c r="I2414" s="7" t="n">
        <v>81</v>
      </c>
      <c r="J2414" s="7" t="s">
        <v>7573</v>
      </c>
      <c r="K2414" s="7" t="s">
        <v>7573</v>
      </c>
    </row>
    <row r="2415" customFormat="false" ht="15" hidden="false" customHeight="false" outlineLevel="0" collapsed="false">
      <c r="A2415" s="7" t="s">
        <v>6259</v>
      </c>
      <c r="B2415" s="7" t="n">
        <v>1029</v>
      </c>
      <c r="C2415" s="7" t="s">
        <v>23</v>
      </c>
      <c r="D2415" s="7" t="s">
        <v>6260</v>
      </c>
      <c r="E2415" s="7" t="s">
        <v>6261</v>
      </c>
      <c r="F2415" s="7" t="n">
        <v>5978</v>
      </c>
      <c r="G2415" s="7" t="n">
        <v>64</v>
      </c>
      <c r="H2415" s="7" t="n">
        <v>0</v>
      </c>
      <c r="I2415" s="7" t="n">
        <v>3</v>
      </c>
      <c r="J2415" s="7" t="s">
        <v>7573</v>
      </c>
      <c r="K2415" s="7" t="s">
        <v>7573</v>
      </c>
    </row>
    <row r="2416" customFormat="false" ht="15" hidden="false" customHeight="false" outlineLevel="0" collapsed="false">
      <c r="A2416" s="7" t="s">
        <v>6262</v>
      </c>
      <c r="B2416" s="7" t="n">
        <v>2503</v>
      </c>
      <c r="C2416" s="7" t="s">
        <v>23</v>
      </c>
      <c r="D2416" s="7" t="s">
        <v>6263</v>
      </c>
      <c r="E2416" s="7" t="s">
        <v>6264</v>
      </c>
      <c r="F2416" s="7" t="n">
        <v>37681</v>
      </c>
      <c r="G2416" s="7" t="n">
        <v>177</v>
      </c>
      <c r="H2416" s="7" t="n">
        <v>0</v>
      </c>
      <c r="I2416" s="7" t="n">
        <v>25</v>
      </c>
      <c r="J2416" s="7" t="s">
        <v>7573</v>
      </c>
      <c r="K2416" s="7" t="s">
        <v>7573</v>
      </c>
    </row>
    <row r="2417" customFormat="false" ht="15" hidden="false" customHeight="false" outlineLevel="0" collapsed="false">
      <c r="A2417" s="7" t="s">
        <v>6265</v>
      </c>
      <c r="B2417" s="7" t="n">
        <v>21007</v>
      </c>
      <c r="C2417" s="7" t="s">
        <v>23</v>
      </c>
      <c r="E2417" s="7" t="s">
        <v>6266</v>
      </c>
      <c r="F2417" s="7" t="n">
        <v>6886</v>
      </c>
      <c r="G2417" s="7" t="n">
        <v>84</v>
      </c>
      <c r="H2417" s="7" t="n">
        <v>0</v>
      </c>
      <c r="I2417" s="7" t="n">
        <v>47</v>
      </c>
      <c r="J2417" s="7" t="s">
        <v>7573</v>
      </c>
      <c r="K2417" s="7" t="s">
        <v>7573</v>
      </c>
    </row>
    <row r="2418" customFormat="false" ht="15" hidden="false" customHeight="false" outlineLevel="0" collapsed="false">
      <c r="A2418" s="7" t="s">
        <v>6267</v>
      </c>
      <c r="B2418" s="7" t="n">
        <v>123</v>
      </c>
      <c r="C2418" s="7" t="s">
        <v>23</v>
      </c>
      <c r="D2418" s="7" t="s">
        <v>6268</v>
      </c>
      <c r="E2418" s="7" t="s">
        <v>6269</v>
      </c>
      <c r="F2418" s="7" t="n">
        <v>272300</v>
      </c>
      <c r="G2418" s="7" t="n">
        <v>1093</v>
      </c>
      <c r="H2418" s="7" t="n">
        <v>0</v>
      </c>
      <c r="I2418" s="7" t="n">
        <v>151</v>
      </c>
      <c r="J2418" s="7" t="s">
        <v>7573</v>
      </c>
      <c r="K2418" s="7" t="s">
        <v>7573</v>
      </c>
    </row>
    <row r="2419" customFormat="false" ht="15" hidden="false" customHeight="false" outlineLevel="0" collapsed="false">
      <c r="A2419" s="7" t="s">
        <v>6270</v>
      </c>
      <c r="B2419" s="7" t="n">
        <v>650</v>
      </c>
      <c r="C2419" s="7" t="s">
        <v>23</v>
      </c>
      <c r="D2419" s="7" t="s">
        <v>6271</v>
      </c>
      <c r="E2419" s="7" t="s">
        <v>6272</v>
      </c>
      <c r="F2419" s="7" t="n">
        <v>36131</v>
      </c>
      <c r="G2419" s="7" t="n">
        <v>654</v>
      </c>
      <c r="H2419" s="7" t="n">
        <v>2</v>
      </c>
      <c r="I2419" s="7" t="n">
        <v>68</v>
      </c>
      <c r="J2419" s="7" t="s">
        <v>7573</v>
      </c>
      <c r="K2419" s="7" t="s">
        <v>7573</v>
      </c>
    </row>
    <row r="2420" customFormat="false" ht="15" hidden="false" customHeight="false" outlineLevel="0" collapsed="false">
      <c r="A2420" s="7" t="s">
        <v>6273</v>
      </c>
      <c r="B2420" s="7" t="n">
        <v>394</v>
      </c>
      <c r="C2420" s="7" t="s">
        <v>23</v>
      </c>
      <c r="D2420" s="7" t="s">
        <v>6274</v>
      </c>
      <c r="E2420" s="7" t="s">
        <v>6275</v>
      </c>
      <c r="F2420" s="7" t="n">
        <v>6758</v>
      </c>
      <c r="G2420" s="7" t="n">
        <v>122</v>
      </c>
      <c r="H2420" s="7" t="n">
        <v>0</v>
      </c>
      <c r="I2420" s="7" t="n">
        <v>31</v>
      </c>
      <c r="J2420" s="7" t="s">
        <v>7573</v>
      </c>
      <c r="K2420" s="7" t="s">
        <v>7573</v>
      </c>
    </row>
    <row r="2421" customFormat="false" ht="15" hidden="false" customHeight="false" outlineLevel="0" collapsed="false">
      <c r="A2421" s="7" t="s">
        <v>6276</v>
      </c>
      <c r="B2421" s="7" t="n">
        <v>327</v>
      </c>
      <c r="C2421" s="7" t="s">
        <v>23</v>
      </c>
      <c r="D2421" s="7" t="s">
        <v>6277</v>
      </c>
      <c r="E2421" s="7" t="s">
        <v>6278</v>
      </c>
      <c r="F2421" s="7" t="n">
        <v>49020</v>
      </c>
      <c r="G2421" s="7" t="n">
        <v>418</v>
      </c>
      <c r="H2421" s="7" t="n">
        <v>0</v>
      </c>
      <c r="I2421" s="7" t="n">
        <v>12</v>
      </c>
      <c r="J2421" s="7" t="s">
        <v>7573</v>
      </c>
      <c r="K2421" s="7" t="s">
        <v>7573</v>
      </c>
    </row>
    <row r="2422" customFormat="false" ht="15" hidden="false" customHeight="false" outlineLevel="0" collapsed="false">
      <c r="A2422" s="7" t="s">
        <v>6279</v>
      </c>
      <c r="B2422" s="7" t="n">
        <v>7706</v>
      </c>
      <c r="C2422" s="7" t="s">
        <v>23</v>
      </c>
      <c r="D2422" s="7" t="s">
        <v>6280</v>
      </c>
      <c r="E2422" s="7" t="s">
        <v>6281</v>
      </c>
      <c r="F2422" s="7" t="n">
        <v>5208</v>
      </c>
      <c r="G2422" s="7" t="n">
        <v>96</v>
      </c>
      <c r="H2422" s="7" t="n">
        <v>0</v>
      </c>
      <c r="I2422" s="7" t="n">
        <v>19</v>
      </c>
      <c r="J2422" s="7" t="s">
        <v>7573</v>
      </c>
      <c r="K2422" s="7" t="s">
        <v>7573</v>
      </c>
    </row>
    <row r="2423" customFormat="false" ht="15" hidden="false" customHeight="false" outlineLevel="0" collapsed="false">
      <c r="A2423" s="7" t="s">
        <v>6282</v>
      </c>
      <c r="B2423" s="7" t="n">
        <v>116</v>
      </c>
      <c r="C2423" s="7" t="s">
        <v>23</v>
      </c>
      <c r="E2423" s="7" t="s">
        <v>6283</v>
      </c>
      <c r="F2423" s="7" t="n">
        <v>6929</v>
      </c>
      <c r="G2423" s="7" t="n">
        <v>44</v>
      </c>
      <c r="H2423" s="7" t="n">
        <v>0</v>
      </c>
      <c r="I2423" s="7" t="n">
        <v>30</v>
      </c>
      <c r="J2423" s="7" t="s">
        <v>7573</v>
      </c>
      <c r="K2423" s="7" t="s">
        <v>7573</v>
      </c>
    </row>
    <row r="2424" customFormat="false" ht="15" hidden="false" customHeight="false" outlineLevel="0" collapsed="false">
      <c r="A2424" s="7" t="s">
        <v>6284</v>
      </c>
      <c r="B2424" s="7" t="n">
        <v>206</v>
      </c>
      <c r="C2424" s="7" t="s">
        <v>23</v>
      </c>
      <c r="D2424" s="7" t="s">
        <v>6285</v>
      </c>
      <c r="E2424" s="7" t="s">
        <v>6286</v>
      </c>
      <c r="F2424" s="7" t="n">
        <v>5960</v>
      </c>
      <c r="G2424" s="7" t="n">
        <v>51</v>
      </c>
      <c r="H2424" s="7" t="n">
        <v>0</v>
      </c>
      <c r="I2424" s="7" t="n">
        <v>37</v>
      </c>
      <c r="J2424" s="7" t="s">
        <v>7573</v>
      </c>
      <c r="K2424" s="7" t="s">
        <v>7573</v>
      </c>
    </row>
    <row r="2425" customFormat="false" ht="15" hidden="false" customHeight="false" outlineLevel="0" collapsed="false">
      <c r="A2425" s="7" t="s">
        <v>6287</v>
      </c>
      <c r="B2425" s="7" t="n">
        <v>271</v>
      </c>
      <c r="C2425" s="7" t="s">
        <v>23</v>
      </c>
      <c r="D2425" s="7" t="s">
        <v>6288</v>
      </c>
      <c r="E2425" s="7" t="s">
        <v>6289</v>
      </c>
      <c r="F2425" s="7" t="n">
        <v>8649</v>
      </c>
      <c r="G2425" s="7" t="n">
        <v>75</v>
      </c>
      <c r="H2425" s="7" t="n">
        <v>0</v>
      </c>
      <c r="I2425" s="7" t="n">
        <v>16</v>
      </c>
      <c r="J2425" s="7" t="s">
        <v>7573</v>
      </c>
      <c r="K2425" s="7" t="s">
        <v>7573</v>
      </c>
    </row>
    <row r="2426" customFormat="false" ht="15" hidden="false" customHeight="false" outlineLevel="0" collapsed="false">
      <c r="A2426" s="7" t="s">
        <v>6290</v>
      </c>
      <c r="B2426" s="7" t="n">
        <v>173</v>
      </c>
      <c r="C2426" s="7" t="s">
        <v>23</v>
      </c>
      <c r="E2426" s="7" t="s">
        <v>6291</v>
      </c>
      <c r="F2426" s="7" t="n">
        <v>15240</v>
      </c>
      <c r="G2426" s="7" t="n">
        <v>153</v>
      </c>
      <c r="H2426" s="7" t="n">
        <v>0</v>
      </c>
      <c r="I2426" s="7" t="n">
        <v>10</v>
      </c>
      <c r="J2426" s="7" t="s">
        <v>7573</v>
      </c>
      <c r="K2426" s="7" t="s">
        <v>7573</v>
      </c>
    </row>
    <row r="2427" customFormat="false" ht="15" hidden="false" customHeight="false" outlineLevel="0" collapsed="false">
      <c r="A2427" s="7" t="s">
        <v>6292</v>
      </c>
      <c r="B2427" s="7" t="n">
        <v>114</v>
      </c>
      <c r="C2427" s="7" t="s">
        <v>23</v>
      </c>
      <c r="D2427" s="7" t="s">
        <v>6293</v>
      </c>
      <c r="E2427" s="7" t="s">
        <v>6294</v>
      </c>
      <c r="F2427" s="7" t="n">
        <v>7746</v>
      </c>
      <c r="G2427" s="7" t="n">
        <v>32</v>
      </c>
      <c r="H2427" s="7" t="n">
        <v>4</v>
      </c>
      <c r="I2427" s="7" t="n">
        <v>9</v>
      </c>
      <c r="J2427" s="7" t="s">
        <v>7573</v>
      </c>
      <c r="K2427" s="7" t="s">
        <v>7573</v>
      </c>
    </row>
    <row r="2428" customFormat="false" ht="15" hidden="false" customHeight="false" outlineLevel="0" collapsed="false">
      <c r="A2428" s="7" t="s">
        <v>6295</v>
      </c>
      <c r="B2428" s="7" t="n">
        <v>290</v>
      </c>
      <c r="C2428" s="7" t="s">
        <v>23</v>
      </c>
      <c r="E2428" s="7" t="s">
        <v>6296</v>
      </c>
      <c r="F2428" s="7" t="n">
        <v>32661</v>
      </c>
      <c r="G2428" s="7" t="n">
        <v>592</v>
      </c>
      <c r="H2428" s="7" t="n">
        <v>0</v>
      </c>
      <c r="I2428" s="7" t="n">
        <v>447</v>
      </c>
      <c r="J2428" s="7" t="s">
        <v>7573</v>
      </c>
      <c r="K2428" s="7" t="s">
        <v>7573</v>
      </c>
    </row>
    <row r="2429" customFormat="false" ht="15" hidden="false" customHeight="false" outlineLevel="0" collapsed="false">
      <c r="A2429" s="7" t="s">
        <v>6297</v>
      </c>
      <c r="B2429" s="7" t="n">
        <v>226</v>
      </c>
      <c r="C2429" s="7" t="s">
        <v>23</v>
      </c>
      <c r="D2429" s="7" t="s">
        <v>6298</v>
      </c>
      <c r="E2429" s="7" t="s">
        <v>6299</v>
      </c>
      <c r="F2429" s="7" t="n">
        <v>31099</v>
      </c>
      <c r="G2429" s="7" t="n">
        <v>203</v>
      </c>
      <c r="H2429" s="7" t="n">
        <v>3</v>
      </c>
      <c r="I2429" s="7" t="n">
        <v>207</v>
      </c>
      <c r="J2429" s="7" t="s">
        <v>7573</v>
      </c>
      <c r="K2429" s="7" t="s">
        <v>7573</v>
      </c>
    </row>
    <row r="2430" customFormat="false" ht="15" hidden="false" customHeight="false" outlineLevel="0" collapsed="false">
      <c r="A2430" s="7" t="s">
        <v>6300</v>
      </c>
      <c r="B2430" s="7" t="n">
        <v>153</v>
      </c>
      <c r="C2430" s="7" t="s">
        <v>23</v>
      </c>
      <c r="E2430" s="7" t="s">
        <v>6301</v>
      </c>
      <c r="F2430" s="7" t="n">
        <v>21053</v>
      </c>
      <c r="G2430" s="7" t="n">
        <v>203</v>
      </c>
      <c r="H2430" s="7" t="n">
        <v>0</v>
      </c>
      <c r="I2430" s="7" t="n">
        <v>5</v>
      </c>
      <c r="J2430" s="7" t="s">
        <v>7573</v>
      </c>
      <c r="K2430" s="7" t="s">
        <v>7573</v>
      </c>
    </row>
    <row r="2431" customFormat="false" ht="15" hidden="false" customHeight="false" outlineLevel="0" collapsed="false">
      <c r="A2431" s="7" t="s">
        <v>6302</v>
      </c>
      <c r="B2431" s="7" t="n">
        <v>245</v>
      </c>
      <c r="C2431" s="7" t="s">
        <v>23</v>
      </c>
      <c r="E2431" s="7" t="s">
        <v>6303</v>
      </c>
      <c r="F2431" s="7" t="n">
        <v>17290</v>
      </c>
      <c r="G2431" s="7" t="n">
        <v>93</v>
      </c>
      <c r="H2431" s="7" t="n">
        <v>0</v>
      </c>
      <c r="I2431" s="7" t="n">
        <v>11</v>
      </c>
      <c r="J2431" s="7" t="s">
        <v>7573</v>
      </c>
      <c r="K2431" s="7" t="s">
        <v>7573</v>
      </c>
    </row>
    <row r="2432" customFormat="false" ht="15" hidden="false" customHeight="false" outlineLevel="0" collapsed="false">
      <c r="A2432" s="7" t="s">
        <v>6304</v>
      </c>
      <c r="B2432" s="7" t="n">
        <v>143</v>
      </c>
      <c r="C2432" s="7" t="s">
        <v>23</v>
      </c>
      <c r="E2432" s="7" t="s">
        <v>6305</v>
      </c>
      <c r="F2432" s="7" t="n">
        <v>15798</v>
      </c>
      <c r="G2432" s="7" t="n">
        <v>149</v>
      </c>
      <c r="H2432" s="7" t="n">
        <v>0</v>
      </c>
      <c r="I2432" s="7" t="n">
        <v>8</v>
      </c>
      <c r="J2432" s="7" t="s">
        <v>7573</v>
      </c>
      <c r="K2432" s="7" t="s">
        <v>7573</v>
      </c>
    </row>
    <row r="2433" customFormat="false" ht="15" hidden="false" customHeight="false" outlineLevel="0" collapsed="false">
      <c r="A2433" s="7" t="s">
        <v>6306</v>
      </c>
      <c r="B2433" s="7" t="n">
        <v>461</v>
      </c>
      <c r="C2433" s="7" t="s">
        <v>23</v>
      </c>
      <c r="D2433" s="7" t="s">
        <v>6307</v>
      </c>
      <c r="E2433" s="7" t="s">
        <v>6308</v>
      </c>
      <c r="F2433" s="7" t="n">
        <v>37301</v>
      </c>
      <c r="G2433" s="7" t="n">
        <v>180</v>
      </c>
      <c r="H2433" s="7" t="n">
        <v>0</v>
      </c>
      <c r="I2433" s="7" t="n">
        <v>9</v>
      </c>
      <c r="J2433" s="7" t="s">
        <v>7573</v>
      </c>
      <c r="K2433" s="7" t="s">
        <v>7573</v>
      </c>
    </row>
    <row r="2434" customFormat="false" ht="15" hidden="false" customHeight="false" outlineLevel="0" collapsed="false">
      <c r="A2434" s="7" t="s">
        <v>6309</v>
      </c>
      <c r="B2434" s="7" t="n">
        <v>4571</v>
      </c>
      <c r="C2434" s="7" t="s">
        <v>23</v>
      </c>
      <c r="E2434" s="7" t="s">
        <v>6310</v>
      </c>
      <c r="F2434" s="7" t="n">
        <v>65486</v>
      </c>
      <c r="G2434" s="7" t="n">
        <v>180</v>
      </c>
      <c r="H2434" s="7" t="n">
        <v>0</v>
      </c>
      <c r="I2434" s="7" t="n">
        <v>18</v>
      </c>
      <c r="J2434" s="7" t="s">
        <v>7573</v>
      </c>
      <c r="K2434" s="7" t="s">
        <v>7573</v>
      </c>
    </row>
    <row r="2435" customFormat="false" ht="15" hidden="false" customHeight="false" outlineLevel="0" collapsed="false">
      <c r="A2435" s="7" t="s">
        <v>6311</v>
      </c>
      <c r="B2435" s="7" t="n">
        <v>1102</v>
      </c>
      <c r="C2435" s="7" t="s">
        <v>23</v>
      </c>
      <c r="D2435" s="7" t="s">
        <v>6312</v>
      </c>
      <c r="E2435" s="7" t="s">
        <v>6313</v>
      </c>
      <c r="F2435" s="7" t="n">
        <v>97010</v>
      </c>
      <c r="G2435" s="7" t="n">
        <v>1457</v>
      </c>
      <c r="H2435" s="7" t="n">
        <v>0</v>
      </c>
      <c r="I2435" s="7" t="n">
        <v>441</v>
      </c>
      <c r="J2435" s="7" t="s">
        <v>7573</v>
      </c>
      <c r="K2435" s="7" t="s">
        <v>7573</v>
      </c>
    </row>
    <row r="2436" customFormat="false" ht="15" hidden="false" customHeight="false" outlineLevel="0" collapsed="false">
      <c r="A2436" s="7" t="s">
        <v>6314</v>
      </c>
      <c r="B2436" s="7" t="n">
        <v>323</v>
      </c>
      <c r="C2436" s="7" t="s">
        <v>23</v>
      </c>
      <c r="F2436" s="7" t="n">
        <v>7676</v>
      </c>
      <c r="G2436" s="7" t="n">
        <v>43</v>
      </c>
      <c r="H2436" s="7" t="n">
        <v>0</v>
      </c>
      <c r="I2436" s="7" t="n">
        <v>1</v>
      </c>
      <c r="J2436" s="7" t="s">
        <v>7573</v>
      </c>
      <c r="K2436" s="7" t="s">
        <v>7573</v>
      </c>
    </row>
    <row r="2437" customFormat="false" ht="15" hidden="false" customHeight="false" outlineLevel="0" collapsed="false">
      <c r="A2437" s="7" t="s">
        <v>6315</v>
      </c>
      <c r="B2437" s="7" t="n">
        <v>504</v>
      </c>
      <c r="C2437" s="7" t="s">
        <v>23</v>
      </c>
      <c r="E2437" s="7" t="s">
        <v>6316</v>
      </c>
      <c r="F2437" s="7" t="n">
        <v>42429</v>
      </c>
      <c r="G2437" s="7" t="n">
        <v>305</v>
      </c>
      <c r="H2437" s="7" t="n">
        <v>0</v>
      </c>
      <c r="I2437" s="7" t="n">
        <v>25</v>
      </c>
      <c r="J2437" s="7" t="s">
        <v>7573</v>
      </c>
      <c r="K2437" s="7" t="s">
        <v>7573</v>
      </c>
    </row>
    <row r="2438" customFormat="false" ht="15" hidden="false" customHeight="false" outlineLevel="0" collapsed="false">
      <c r="A2438" s="7" t="s">
        <v>6317</v>
      </c>
      <c r="B2438" s="7" t="n">
        <v>236</v>
      </c>
      <c r="C2438" s="7" t="s">
        <v>23</v>
      </c>
      <c r="E2438" s="7" t="s">
        <v>6318</v>
      </c>
      <c r="F2438" s="7" t="n">
        <v>92940</v>
      </c>
      <c r="G2438" s="7" t="n">
        <v>915</v>
      </c>
      <c r="H2438" s="7" t="n">
        <v>0</v>
      </c>
      <c r="I2438" s="7" t="n">
        <v>16</v>
      </c>
      <c r="J2438" s="7" t="s">
        <v>7573</v>
      </c>
      <c r="K2438" s="7" t="s">
        <v>7573</v>
      </c>
    </row>
    <row r="2439" customFormat="false" ht="15" hidden="false" customHeight="false" outlineLevel="0" collapsed="false">
      <c r="A2439" s="7" t="s">
        <v>6319</v>
      </c>
      <c r="B2439" s="7" t="n">
        <v>331</v>
      </c>
      <c r="C2439" s="7" t="s">
        <v>23</v>
      </c>
      <c r="E2439" s="7" t="s">
        <v>6320</v>
      </c>
      <c r="F2439" s="7" t="n">
        <v>200135</v>
      </c>
      <c r="G2439" s="7" t="n">
        <v>102</v>
      </c>
      <c r="H2439" s="7" t="n">
        <v>0</v>
      </c>
      <c r="I2439" s="7" t="n">
        <v>2480</v>
      </c>
      <c r="J2439" s="7" t="s">
        <v>7573</v>
      </c>
      <c r="K2439" s="7" t="s">
        <v>7573</v>
      </c>
    </row>
    <row r="2440" customFormat="false" ht="15" hidden="false" customHeight="false" outlineLevel="0" collapsed="false">
      <c r="A2440" s="7" t="s">
        <v>6321</v>
      </c>
      <c r="B2440" s="7" t="n">
        <v>122</v>
      </c>
      <c r="C2440" s="7" t="s">
        <v>23</v>
      </c>
      <c r="E2440" s="7" t="s">
        <v>6322</v>
      </c>
      <c r="F2440" s="7" t="n">
        <v>17653</v>
      </c>
      <c r="G2440" s="7" t="n">
        <v>123</v>
      </c>
      <c r="H2440" s="7" t="n">
        <v>0</v>
      </c>
      <c r="I2440" s="7" t="n">
        <v>262</v>
      </c>
      <c r="J2440" s="7" t="s">
        <v>7573</v>
      </c>
      <c r="K2440" s="7" t="s">
        <v>7573</v>
      </c>
    </row>
    <row r="2441" customFormat="false" ht="15" hidden="false" customHeight="false" outlineLevel="0" collapsed="false">
      <c r="A2441" s="7" t="s">
        <v>6323</v>
      </c>
      <c r="B2441" s="7" t="n">
        <v>136</v>
      </c>
      <c r="C2441" s="7" t="s">
        <v>23</v>
      </c>
      <c r="D2441" s="7" t="s">
        <v>6324</v>
      </c>
      <c r="E2441" s="7" t="s">
        <v>6325</v>
      </c>
      <c r="F2441" s="7" t="n">
        <v>7425</v>
      </c>
      <c r="G2441" s="7" t="n">
        <v>44</v>
      </c>
      <c r="H2441" s="7" t="n">
        <v>0</v>
      </c>
      <c r="I2441" s="7" t="n">
        <v>0</v>
      </c>
      <c r="J2441" s="7" t="s">
        <v>7573</v>
      </c>
      <c r="K2441" s="7" t="s">
        <v>7573</v>
      </c>
    </row>
    <row r="2442" customFormat="false" ht="15" hidden="false" customHeight="false" outlineLevel="0" collapsed="false">
      <c r="A2442" s="7" t="s">
        <v>6326</v>
      </c>
      <c r="B2442" s="7" t="n">
        <v>221</v>
      </c>
      <c r="C2442" s="7" t="s">
        <v>23</v>
      </c>
      <c r="D2442" s="7" t="s">
        <v>6327</v>
      </c>
      <c r="E2442" s="7" t="s">
        <v>6328</v>
      </c>
      <c r="F2442" s="7" t="n">
        <v>14805</v>
      </c>
      <c r="G2442" s="7" t="n">
        <v>125</v>
      </c>
      <c r="H2442" s="7" t="n">
        <v>0</v>
      </c>
      <c r="I2442" s="7" t="n">
        <v>278</v>
      </c>
      <c r="J2442" s="7" t="s">
        <v>7573</v>
      </c>
      <c r="K2442" s="7" t="s">
        <v>7573</v>
      </c>
    </row>
    <row r="2443" customFormat="false" ht="15" hidden="false" customHeight="false" outlineLevel="0" collapsed="false">
      <c r="A2443" s="7" t="s">
        <v>6329</v>
      </c>
      <c r="B2443" s="7" t="n">
        <v>3097</v>
      </c>
      <c r="C2443" s="7" t="s">
        <v>23</v>
      </c>
      <c r="E2443" s="7" t="s">
        <v>6330</v>
      </c>
      <c r="F2443" s="7" t="n">
        <v>6175</v>
      </c>
      <c r="G2443" s="7" t="n">
        <v>72</v>
      </c>
      <c r="H2443" s="7" t="n">
        <v>0</v>
      </c>
      <c r="I2443" s="7" t="n">
        <v>6</v>
      </c>
      <c r="J2443" s="7" t="s">
        <v>7573</v>
      </c>
      <c r="K2443" s="7" t="s">
        <v>7573</v>
      </c>
    </row>
    <row r="2444" customFormat="false" ht="15" hidden="false" customHeight="false" outlineLevel="0" collapsed="false">
      <c r="A2444" s="7" t="s">
        <v>6331</v>
      </c>
      <c r="B2444" s="7" t="n">
        <v>325</v>
      </c>
      <c r="C2444" s="7" t="s">
        <v>23</v>
      </c>
      <c r="E2444" s="7" t="s">
        <v>6332</v>
      </c>
      <c r="F2444" s="7" t="n">
        <v>7495</v>
      </c>
      <c r="G2444" s="7" t="n">
        <v>62</v>
      </c>
      <c r="H2444" s="7" t="n">
        <v>2</v>
      </c>
      <c r="I2444" s="7" t="n">
        <v>10</v>
      </c>
      <c r="J2444" s="7" t="s">
        <v>7573</v>
      </c>
      <c r="K2444" s="7" t="s">
        <v>7573</v>
      </c>
    </row>
    <row r="2445" customFormat="false" ht="15" hidden="false" customHeight="false" outlineLevel="0" collapsed="false">
      <c r="A2445" s="7" t="s">
        <v>6333</v>
      </c>
      <c r="B2445" s="7" t="n">
        <v>119</v>
      </c>
      <c r="C2445" s="7" t="s">
        <v>23</v>
      </c>
      <c r="E2445" s="7" t="s">
        <v>6334</v>
      </c>
      <c r="F2445" s="7" t="n">
        <v>11484</v>
      </c>
      <c r="G2445" s="7" t="n">
        <v>111</v>
      </c>
      <c r="H2445" s="7" t="n">
        <v>0</v>
      </c>
      <c r="I2445" s="7" t="n">
        <v>1</v>
      </c>
      <c r="J2445" s="7" t="s">
        <v>7573</v>
      </c>
      <c r="K2445" s="7" t="s">
        <v>7573</v>
      </c>
    </row>
    <row r="2446" customFormat="false" ht="15" hidden="false" customHeight="false" outlineLevel="0" collapsed="false">
      <c r="A2446" s="7" t="s">
        <v>6335</v>
      </c>
      <c r="B2446" s="7" t="n">
        <v>662</v>
      </c>
      <c r="C2446" s="7" t="s">
        <v>23</v>
      </c>
      <c r="D2446" s="7" t="s">
        <v>6336</v>
      </c>
      <c r="E2446" s="7" t="s">
        <v>6337</v>
      </c>
      <c r="F2446" s="7" t="n">
        <v>11585</v>
      </c>
      <c r="G2446" s="7" t="n">
        <v>99</v>
      </c>
      <c r="H2446" s="7" t="n">
        <v>0</v>
      </c>
      <c r="I2446" s="7" t="n">
        <v>29</v>
      </c>
      <c r="J2446" s="7" t="s">
        <v>7573</v>
      </c>
      <c r="K2446" s="7" t="s">
        <v>7573</v>
      </c>
    </row>
    <row r="2447" customFormat="false" ht="15" hidden="false" customHeight="false" outlineLevel="0" collapsed="false">
      <c r="A2447" s="7" t="s">
        <v>6338</v>
      </c>
      <c r="B2447" s="7" t="n">
        <v>141</v>
      </c>
      <c r="C2447" s="7" t="s">
        <v>23</v>
      </c>
      <c r="D2447" s="7" t="s">
        <v>6339</v>
      </c>
      <c r="E2447" s="7" t="s">
        <v>6340</v>
      </c>
      <c r="F2447" s="7" t="n">
        <v>10312</v>
      </c>
      <c r="G2447" s="7" t="n">
        <v>189</v>
      </c>
      <c r="H2447" s="7" t="n">
        <v>0</v>
      </c>
      <c r="I2447" s="7" t="n">
        <v>4</v>
      </c>
      <c r="J2447" s="7" t="s">
        <v>7573</v>
      </c>
      <c r="K2447" s="7" t="s">
        <v>7573</v>
      </c>
    </row>
    <row r="2448" customFormat="false" ht="15" hidden="false" customHeight="false" outlineLevel="0" collapsed="false">
      <c r="A2448" s="7" t="s">
        <v>6341</v>
      </c>
      <c r="B2448" s="7" t="n">
        <v>116</v>
      </c>
      <c r="C2448" s="7" t="s">
        <v>23</v>
      </c>
      <c r="E2448" s="7" t="s">
        <v>6342</v>
      </c>
      <c r="F2448" s="7" t="n">
        <v>31198</v>
      </c>
      <c r="G2448" s="7" t="n">
        <v>229</v>
      </c>
      <c r="H2448" s="7" t="n">
        <v>0</v>
      </c>
      <c r="I2448" s="7" t="n">
        <v>21</v>
      </c>
      <c r="J2448" s="7" t="s">
        <v>7573</v>
      </c>
      <c r="K2448" s="7" t="s">
        <v>7573</v>
      </c>
    </row>
    <row r="2449" customFormat="false" ht="15" hidden="false" customHeight="false" outlineLevel="0" collapsed="false">
      <c r="A2449" s="7" t="s">
        <v>6343</v>
      </c>
      <c r="B2449" s="7" t="n">
        <v>295</v>
      </c>
      <c r="C2449" s="7" t="s">
        <v>23</v>
      </c>
      <c r="E2449" s="7" t="s">
        <v>6344</v>
      </c>
      <c r="F2449" s="7" t="n">
        <v>5220</v>
      </c>
      <c r="G2449" s="7" t="n">
        <v>54</v>
      </c>
      <c r="H2449" s="7" t="n">
        <v>0</v>
      </c>
      <c r="I2449" s="7" t="n">
        <v>14</v>
      </c>
      <c r="J2449" s="7" t="s">
        <v>7573</v>
      </c>
      <c r="K2449" s="7" t="s">
        <v>7573</v>
      </c>
    </row>
    <row r="2450" customFormat="false" ht="15" hidden="false" customHeight="false" outlineLevel="0" collapsed="false">
      <c r="A2450" s="7" t="s">
        <v>6345</v>
      </c>
      <c r="B2450" s="7" t="n">
        <v>115</v>
      </c>
      <c r="C2450" s="7" t="s">
        <v>23</v>
      </c>
      <c r="D2450" s="7" t="s">
        <v>6346</v>
      </c>
      <c r="E2450" s="7" t="s">
        <v>6347</v>
      </c>
      <c r="F2450" s="7" t="n">
        <v>34053</v>
      </c>
      <c r="G2450" s="7" t="n">
        <v>210</v>
      </c>
      <c r="H2450" s="7" t="n">
        <v>0</v>
      </c>
      <c r="I2450" s="7" t="n">
        <v>10</v>
      </c>
      <c r="J2450" s="7" t="s">
        <v>7573</v>
      </c>
      <c r="K2450" s="7" t="s">
        <v>7573</v>
      </c>
    </row>
    <row r="2451" customFormat="false" ht="15" hidden="false" customHeight="false" outlineLevel="0" collapsed="false">
      <c r="A2451" s="7" t="s">
        <v>6348</v>
      </c>
      <c r="B2451" s="7" t="n">
        <v>665</v>
      </c>
      <c r="C2451" s="7" t="s">
        <v>23</v>
      </c>
      <c r="D2451" s="7" t="s">
        <v>6349</v>
      </c>
      <c r="E2451" s="7" t="s">
        <v>6350</v>
      </c>
      <c r="F2451" s="7" t="n">
        <v>9688</v>
      </c>
      <c r="G2451" s="7" t="n">
        <v>212</v>
      </c>
      <c r="H2451" s="7" t="n">
        <v>1</v>
      </c>
      <c r="I2451" s="7" t="n">
        <v>355</v>
      </c>
      <c r="J2451" s="7" t="s">
        <v>7573</v>
      </c>
      <c r="K2451" s="7" t="s">
        <v>7573</v>
      </c>
    </row>
    <row r="2452" customFormat="false" ht="15" hidden="false" customHeight="false" outlineLevel="0" collapsed="false">
      <c r="A2452" s="7" t="s">
        <v>6351</v>
      </c>
      <c r="B2452" s="7" t="n">
        <v>383</v>
      </c>
      <c r="C2452" s="7" t="s">
        <v>23</v>
      </c>
      <c r="D2452" s="7" t="s">
        <v>6352</v>
      </c>
      <c r="E2452" s="7" t="s">
        <v>6353</v>
      </c>
      <c r="F2452" s="7" t="n">
        <v>16635</v>
      </c>
      <c r="G2452" s="7" t="n">
        <v>170</v>
      </c>
      <c r="H2452" s="7" t="n">
        <v>0</v>
      </c>
      <c r="I2452" s="7" t="n">
        <v>10</v>
      </c>
      <c r="J2452" s="7" t="s">
        <v>7573</v>
      </c>
      <c r="K2452" s="7" t="s">
        <v>7573</v>
      </c>
    </row>
    <row r="2453" customFormat="false" ht="15" hidden="false" customHeight="false" outlineLevel="0" collapsed="false">
      <c r="A2453" s="7" t="s">
        <v>6354</v>
      </c>
      <c r="B2453" s="7" t="n">
        <v>216</v>
      </c>
      <c r="C2453" s="7" t="s">
        <v>23</v>
      </c>
      <c r="D2453" s="7" t="s">
        <v>6355</v>
      </c>
      <c r="E2453" s="7" t="s">
        <v>6356</v>
      </c>
      <c r="F2453" s="7" t="n">
        <v>117848</v>
      </c>
      <c r="G2453" s="7" t="n">
        <v>984</v>
      </c>
      <c r="H2453" s="7" t="n">
        <v>0</v>
      </c>
      <c r="I2453" s="7" t="n">
        <v>38</v>
      </c>
      <c r="J2453" s="7" t="s">
        <v>7573</v>
      </c>
      <c r="K2453" s="7" t="s">
        <v>7573</v>
      </c>
    </row>
    <row r="2454" customFormat="false" ht="15" hidden="false" customHeight="false" outlineLevel="0" collapsed="false">
      <c r="A2454" s="7" t="s">
        <v>6357</v>
      </c>
      <c r="B2454" s="7" t="n">
        <v>125</v>
      </c>
      <c r="C2454" s="7" t="s">
        <v>23</v>
      </c>
      <c r="E2454" s="7" t="s">
        <v>6358</v>
      </c>
      <c r="F2454" s="7" t="n">
        <v>38291</v>
      </c>
      <c r="G2454" s="7" t="n">
        <v>510</v>
      </c>
      <c r="H2454" s="7" t="n">
        <v>8</v>
      </c>
      <c r="I2454" s="7" t="n">
        <v>608</v>
      </c>
      <c r="J2454" s="7" t="s">
        <v>7573</v>
      </c>
      <c r="K2454" s="7" t="s">
        <v>7573</v>
      </c>
    </row>
    <row r="2455" customFormat="false" ht="15" hidden="false" customHeight="false" outlineLevel="0" collapsed="false">
      <c r="A2455" s="7" t="s">
        <v>6359</v>
      </c>
      <c r="B2455" s="7" t="n">
        <v>1488</v>
      </c>
      <c r="C2455" s="7" t="s">
        <v>23</v>
      </c>
      <c r="D2455" s="7" t="s">
        <v>6360</v>
      </c>
      <c r="E2455" s="7" t="s">
        <v>6361</v>
      </c>
      <c r="F2455" s="7" t="n">
        <v>18449</v>
      </c>
      <c r="G2455" s="7" t="n">
        <v>124</v>
      </c>
      <c r="H2455" s="7" t="n">
        <v>0</v>
      </c>
      <c r="I2455" s="7" t="n">
        <v>34</v>
      </c>
      <c r="J2455" s="7" t="s">
        <v>7573</v>
      </c>
      <c r="K2455" s="7" t="s">
        <v>7573</v>
      </c>
    </row>
    <row r="2456" customFormat="false" ht="15" hidden="false" customHeight="false" outlineLevel="0" collapsed="false">
      <c r="A2456" s="7" t="s">
        <v>6362</v>
      </c>
      <c r="B2456" s="7" t="n">
        <v>2050</v>
      </c>
      <c r="C2456" s="7" t="s">
        <v>23</v>
      </c>
      <c r="D2456" s="7" t="s">
        <v>6363</v>
      </c>
      <c r="E2456" s="7" t="s">
        <v>6364</v>
      </c>
      <c r="F2456" s="7" t="n">
        <v>7457</v>
      </c>
      <c r="G2456" s="7" t="n">
        <v>82</v>
      </c>
      <c r="H2456" s="7" t="n">
        <v>0</v>
      </c>
      <c r="I2456" s="7" t="n">
        <v>35</v>
      </c>
      <c r="J2456" s="7" t="s">
        <v>7573</v>
      </c>
      <c r="K2456" s="7" t="s">
        <v>7573</v>
      </c>
    </row>
    <row r="2457" customFormat="false" ht="15" hidden="false" customHeight="false" outlineLevel="0" collapsed="false">
      <c r="A2457" s="7" t="s">
        <v>6365</v>
      </c>
      <c r="B2457" s="7" t="n">
        <v>745</v>
      </c>
      <c r="C2457" s="7" t="s">
        <v>23</v>
      </c>
      <c r="E2457" s="7" t="s">
        <v>6366</v>
      </c>
      <c r="F2457" s="7" t="n">
        <v>10029</v>
      </c>
      <c r="G2457" s="7" t="n">
        <v>124</v>
      </c>
      <c r="H2457" s="7" t="n">
        <v>0</v>
      </c>
      <c r="I2457" s="7" t="n">
        <v>8</v>
      </c>
      <c r="J2457" s="7" t="s">
        <v>7573</v>
      </c>
      <c r="K2457" s="7" t="s">
        <v>7573</v>
      </c>
    </row>
    <row r="2458" customFormat="false" ht="15" hidden="false" customHeight="false" outlineLevel="0" collapsed="false">
      <c r="A2458" s="7" t="s">
        <v>6367</v>
      </c>
      <c r="B2458" s="7" t="n">
        <v>101</v>
      </c>
      <c r="C2458" s="7" t="s">
        <v>23</v>
      </c>
      <c r="D2458" s="7" t="s">
        <v>6368</v>
      </c>
      <c r="E2458" s="7" t="s">
        <v>6369</v>
      </c>
      <c r="F2458" s="7" t="n">
        <v>23179</v>
      </c>
      <c r="G2458" s="7" t="n">
        <v>159</v>
      </c>
      <c r="H2458" s="7" t="n">
        <v>0</v>
      </c>
      <c r="I2458" s="7" t="n">
        <v>6</v>
      </c>
      <c r="J2458" s="7" t="s">
        <v>7573</v>
      </c>
      <c r="K2458" s="7" t="s">
        <v>7573</v>
      </c>
    </row>
    <row r="2459" customFormat="false" ht="15" hidden="false" customHeight="false" outlineLevel="0" collapsed="false">
      <c r="A2459" s="7" t="s">
        <v>6370</v>
      </c>
      <c r="B2459" s="7" t="n">
        <v>167</v>
      </c>
      <c r="C2459" s="7" t="s">
        <v>23</v>
      </c>
      <c r="D2459" s="7" t="s">
        <v>6371</v>
      </c>
      <c r="E2459" s="7" t="s">
        <v>6372</v>
      </c>
      <c r="F2459" s="7" t="n">
        <v>18040</v>
      </c>
      <c r="G2459" s="7" t="n">
        <v>77</v>
      </c>
      <c r="H2459" s="7" t="n">
        <v>23</v>
      </c>
      <c r="I2459" s="7" t="n">
        <v>16</v>
      </c>
      <c r="J2459" s="7" t="s">
        <v>7573</v>
      </c>
      <c r="K2459" s="7" t="s">
        <v>7573</v>
      </c>
    </row>
    <row r="2460" customFormat="false" ht="15" hidden="false" customHeight="false" outlineLevel="0" collapsed="false">
      <c r="A2460" s="7" t="s">
        <v>6373</v>
      </c>
      <c r="B2460" s="7" t="n">
        <v>490</v>
      </c>
      <c r="C2460" s="7" t="s">
        <v>23</v>
      </c>
      <c r="D2460" s="7" t="s">
        <v>6374</v>
      </c>
      <c r="E2460" s="7" t="s">
        <v>6375</v>
      </c>
      <c r="F2460" s="7" t="n">
        <v>8707</v>
      </c>
      <c r="G2460" s="7" t="n">
        <v>116</v>
      </c>
      <c r="H2460" s="7" t="n">
        <v>0</v>
      </c>
      <c r="I2460" s="7" t="n">
        <v>2</v>
      </c>
      <c r="J2460" s="7" t="s">
        <v>7573</v>
      </c>
      <c r="K2460" s="7" t="s">
        <v>7573</v>
      </c>
    </row>
    <row r="2461" customFormat="false" ht="15" hidden="false" customHeight="false" outlineLevel="0" collapsed="false">
      <c r="A2461" s="7" t="s">
        <v>6376</v>
      </c>
      <c r="B2461" s="7" t="n">
        <v>304</v>
      </c>
      <c r="C2461" s="7" t="s">
        <v>23</v>
      </c>
      <c r="D2461" s="7" t="s">
        <v>6377</v>
      </c>
      <c r="E2461" s="7" t="s">
        <v>6378</v>
      </c>
      <c r="F2461" s="7" t="n">
        <v>28442</v>
      </c>
      <c r="G2461" s="7" t="n">
        <v>378</v>
      </c>
      <c r="H2461" s="7" t="n">
        <v>0</v>
      </c>
      <c r="I2461" s="7" t="n">
        <v>878</v>
      </c>
      <c r="J2461" s="7" t="s">
        <v>7573</v>
      </c>
      <c r="K2461" s="7" t="s">
        <v>7573</v>
      </c>
    </row>
    <row r="2462" customFormat="false" ht="15" hidden="false" customHeight="false" outlineLevel="0" collapsed="false">
      <c r="A2462" s="7" t="s">
        <v>6379</v>
      </c>
      <c r="B2462" s="7" t="n">
        <v>234</v>
      </c>
      <c r="C2462" s="7" t="s">
        <v>23</v>
      </c>
      <c r="D2462" s="7" t="s">
        <v>6380</v>
      </c>
      <c r="E2462" s="7" t="s">
        <v>6381</v>
      </c>
      <c r="F2462" s="7" t="n">
        <v>41253</v>
      </c>
      <c r="G2462" s="7" t="n">
        <v>419</v>
      </c>
      <c r="H2462" s="7" t="n">
        <v>0</v>
      </c>
      <c r="I2462" s="7" t="n">
        <v>50</v>
      </c>
      <c r="J2462" s="7" t="s">
        <v>7573</v>
      </c>
      <c r="K2462" s="7" t="s">
        <v>7573</v>
      </c>
    </row>
    <row r="2463" customFormat="false" ht="15" hidden="false" customHeight="false" outlineLevel="0" collapsed="false">
      <c r="A2463" s="7" t="s">
        <v>6382</v>
      </c>
      <c r="B2463" s="7" t="n">
        <v>297</v>
      </c>
      <c r="C2463" s="7" t="s">
        <v>23</v>
      </c>
      <c r="D2463" s="7" t="s">
        <v>6383</v>
      </c>
      <c r="E2463" s="7" t="s">
        <v>6384</v>
      </c>
      <c r="F2463" s="7" t="n">
        <v>63606</v>
      </c>
      <c r="G2463" s="7" t="n">
        <v>931</v>
      </c>
      <c r="H2463" s="7" t="n">
        <v>0</v>
      </c>
      <c r="I2463" s="7" t="n">
        <v>22</v>
      </c>
      <c r="J2463" s="7" t="s">
        <v>7573</v>
      </c>
      <c r="K2463" s="7" t="s">
        <v>7573</v>
      </c>
    </row>
    <row r="2464" customFormat="false" ht="15" hidden="false" customHeight="false" outlineLevel="0" collapsed="false">
      <c r="A2464" s="7" t="s">
        <v>6385</v>
      </c>
      <c r="B2464" s="7" t="n">
        <v>540</v>
      </c>
      <c r="C2464" s="7" t="s">
        <v>23</v>
      </c>
      <c r="E2464" s="7" t="s">
        <v>6386</v>
      </c>
      <c r="F2464" s="7" t="n">
        <v>57916</v>
      </c>
      <c r="G2464" s="7" t="n">
        <v>351</v>
      </c>
      <c r="H2464" s="7" t="n">
        <v>0</v>
      </c>
      <c r="I2464" s="7" t="n">
        <v>47</v>
      </c>
      <c r="J2464" s="7" t="s">
        <v>7573</v>
      </c>
      <c r="K2464" s="7" t="s">
        <v>7573</v>
      </c>
    </row>
    <row r="2465" customFormat="false" ht="15" hidden="false" customHeight="false" outlineLevel="0" collapsed="false">
      <c r="A2465" s="7" t="s">
        <v>6387</v>
      </c>
      <c r="B2465" s="7" t="n">
        <v>381</v>
      </c>
      <c r="C2465" s="7" t="s">
        <v>23</v>
      </c>
      <c r="E2465" s="7" t="s">
        <v>6388</v>
      </c>
      <c r="F2465" s="7" t="n">
        <v>10936</v>
      </c>
      <c r="G2465" s="7" t="n">
        <v>112</v>
      </c>
      <c r="H2465" s="7" t="n">
        <v>0</v>
      </c>
      <c r="I2465" s="7" t="n">
        <v>32</v>
      </c>
      <c r="J2465" s="7" t="s">
        <v>7573</v>
      </c>
      <c r="K2465" s="7" t="s">
        <v>7573</v>
      </c>
    </row>
    <row r="2466" customFormat="false" ht="15" hidden="false" customHeight="false" outlineLevel="0" collapsed="false">
      <c r="A2466" s="7" t="s">
        <v>6389</v>
      </c>
      <c r="B2466" s="7" t="n">
        <v>212</v>
      </c>
      <c r="C2466" s="7" t="s">
        <v>23</v>
      </c>
      <c r="D2466" s="7" t="s">
        <v>6390</v>
      </c>
      <c r="E2466" s="7" t="s">
        <v>6391</v>
      </c>
      <c r="F2466" s="7" t="n">
        <v>5913</v>
      </c>
      <c r="G2466" s="7" t="n">
        <v>114</v>
      </c>
      <c r="H2466" s="7" t="n">
        <v>0</v>
      </c>
      <c r="I2466" s="7" t="n">
        <v>6</v>
      </c>
      <c r="J2466" s="7" t="s">
        <v>7573</v>
      </c>
      <c r="K2466" s="7" t="s">
        <v>7573</v>
      </c>
    </row>
    <row r="2467" customFormat="false" ht="15" hidden="false" customHeight="false" outlineLevel="0" collapsed="false">
      <c r="A2467" s="7" t="s">
        <v>6392</v>
      </c>
      <c r="B2467" s="7" t="n">
        <v>442</v>
      </c>
      <c r="C2467" s="7" t="s">
        <v>23</v>
      </c>
      <c r="D2467" s="7" t="s">
        <v>6393</v>
      </c>
      <c r="E2467" s="7" t="s">
        <v>6394</v>
      </c>
      <c r="F2467" s="7" t="n">
        <v>8938</v>
      </c>
      <c r="G2467" s="7" t="n">
        <v>47</v>
      </c>
      <c r="H2467" s="7" t="n">
        <v>0</v>
      </c>
      <c r="I2467" s="7" t="n">
        <v>47</v>
      </c>
      <c r="J2467" s="7" t="s">
        <v>7573</v>
      </c>
      <c r="K2467" s="7" t="s">
        <v>7573</v>
      </c>
    </row>
    <row r="2468" customFormat="false" ht="15" hidden="false" customHeight="false" outlineLevel="0" collapsed="false">
      <c r="A2468" s="7" t="s">
        <v>6395</v>
      </c>
      <c r="B2468" s="7" t="n">
        <v>133</v>
      </c>
      <c r="C2468" s="7" t="s">
        <v>23</v>
      </c>
      <c r="E2468" s="7" t="s">
        <v>6396</v>
      </c>
      <c r="F2468" s="7" t="n">
        <v>7603</v>
      </c>
      <c r="G2468" s="7" t="n">
        <v>118</v>
      </c>
      <c r="H2468" s="7" t="n">
        <v>0</v>
      </c>
      <c r="I2468" s="7" t="n">
        <v>4</v>
      </c>
      <c r="J2468" s="7" t="s">
        <v>7573</v>
      </c>
      <c r="K2468" s="7" t="s">
        <v>7573</v>
      </c>
    </row>
    <row r="2469" customFormat="false" ht="15" hidden="false" customHeight="false" outlineLevel="0" collapsed="false">
      <c r="A2469" s="7" t="s">
        <v>6397</v>
      </c>
      <c r="B2469" s="7" t="n">
        <v>461</v>
      </c>
      <c r="C2469" s="7" t="s">
        <v>23</v>
      </c>
      <c r="D2469" s="7" t="s">
        <v>6398</v>
      </c>
      <c r="E2469" s="7" t="s">
        <v>6399</v>
      </c>
      <c r="F2469" s="7" t="n">
        <v>21740</v>
      </c>
      <c r="G2469" s="7" t="n">
        <v>146</v>
      </c>
      <c r="H2469" s="7" t="n">
        <v>0</v>
      </c>
      <c r="I2469" s="7" t="n">
        <v>50</v>
      </c>
      <c r="J2469" s="7" t="s">
        <v>7573</v>
      </c>
      <c r="K2469" s="7" t="s">
        <v>7573</v>
      </c>
    </row>
    <row r="2470" customFormat="false" ht="15" hidden="false" customHeight="false" outlineLevel="0" collapsed="false">
      <c r="A2470" s="7" t="s">
        <v>6400</v>
      </c>
      <c r="B2470" s="7" t="n">
        <v>17149</v>
      </c>
      <c r="C2470" s="7" t="s">
        <v>23</v>
      </c>
      <c r="D2470" s="7" t="s">
        <v>6401</v>
      </c>
      <c r="E2470" s="7" t="s">
        <v>6402</v>
      </c>
      <c r="F2470" s="7" t="n">
        <v>94174</v>
      </c>
      <c r="G2470" s="7" t="n">
        <v>630</v>
      </c>
      <c r="H2470" s="7" t="n">
        <v>0</v>
      </c>
      <c r="I2470" s="7" t="n">
        <v>112</v>
      </c>
      <c r="J2470" s="7" t="s">
        <v>7573</v>
      </c>
      <c r="K2470" s="7" t="s">
        <v>7573</v>
      </c>
    </row>
    <row r="2471" customFormat="false" ht="15" hidden="false" customHeight="false" outlineLevel="0" collapsed="false">
      <c r="A2471" s="7" t="s">
        <v>6403</v>
      </c>
      <c r="B2471" s="7" t="n">
        <v>504</v>
      </c>
      <c r="C2471" s="7" t="s">
        <v>23</v>
      </c>
      <c r="D2471" s="7" t="s">
        <v>6404</v>
      </c>
      <c r="E2471" s="7" t="s">
        <v>6405</v>
      </c>
      <c r="F2471" s="7" t="n">
        <v>21340</v>
      </c>
      <c r="G2471" s="7" t="n">
        <v>120</v>
      </c>
      <c r="H2471" s="7" t="n">
        <v>0</v>
      </c>
      <c r="I2471" s="7" t="n">
        <v>3</v>
      </c>
      <c r="J2471" s="7" t="s">
        <v>7573</v>
      </c>
      <c r="K2471" s="7" t="s">
        <v>7573</v>
      </c>
    </row>
    <row r="2472" customFormat="false" ht="15" hidden="false" customHeight="false" outlineLevel="0" collapsed="false">
      <c r="A2472" s="7" t="s">
        <v>6406</v>
      </c>
      <c r="B2472" s="7" t="n">
        <v>797</v>
      </c>
      <c r="C2472" s="7" t="s">
        <v>23</v>
      </c>
      <c r="D2472" s="7" t="s">
        <v>6407</v>
      </c>
      <c r="E2472" s="7" t="s">
        <v>6408</v>
      </c>
      <c r="F2472" s="7" t="n">
        <v>7886</v>
      </c>
      <c r="G2472" s="7" t="n">
        <v>45</v>
      </c>
      <c r="H2472" s="7" t="n">
        <v>0</v>
      </c>
      <c r="I2472" s="7" t="n">
        <v>13</v>
      </c>
      <c r="J2472" s="7" t="s">
        <v>7573</v>
      </c>
      <c r="K2472" s="7" t="s">
        <v>7573</v>
      </c>
    </row>
    <row r="2473" customFormat="false" ht="15" hidden="false" customHeight="false" outlineLevel="0" collapsed="false">
      <c r="A2473" s="7" t="s">
        <v>6409</v>
      </c>
      <c r="B2473" s="7" t="n">
        <v>6026</v>
      </c>
      <c r="C2473" s="7" t="s">
        <v>23</v>
      </c>
      <c r="D2473" s="7" t="s">
        <v>6410</v>
      </c>
      <c r="E2473" s="7" t="s">
        <v>6411</v>
      </c>
      <c r="F2473" s="7" t="n">
        <v>16716</v>
      </c>
      <c r="G2473" s="7" t="n">
        <v>197</v>
      </c>
      <c r="H2473" s="7" t="n">
        <v>0</v>
      </c>
      <c r="I2473" s="7" t="n">
        <v>116</v>
      </c>
      <c r="J2473" s="7" t="s">
        <v>7573</v>
      </c>
      <c r="K2473" s="7" t="s">
        <v>7573</v>
      </c>
    </row>
    <row r="2474" customFormat="false" ht="15" hidden="false" customHeight="false" outlineLevel="0" collapsed="false">
      <c r="A2474" s="7" t="s">
        <v>6412</v>
      </c>
      <c r="B2474" s="7" t="n">
        <v>365</v>
      </c>
      <c r="C2474" s="7" t="s">
        <v>23</v>
      </c>
      <c r="D2474" s="7" t="s">
        <v>6413</v>
      </c>
      <c r="E2474" s="7" t="s">
        <v>6414</v>
      </c>
      <c r="F2474" s="7" t="n">
        <v>9877</v>
      </c>
      <c r="G2474" s="7" t="n">
        <v>199</v>
      </c>
      <c r="H2474" s="7" t="n">
        <v>0</v>
      </c>
      <c r="I2474" s="7" t="n">
        <v>146</v>
      </c>
      <c r="J2474" s="7" t="s">
        <v>7573</v>
      </c>
      <c r="K2474" s="7" t="s">
        <v>7573</v>
      </c>
    </row>
    <row r="2475" customFormat="false" ht="15" hidden="false" customHeight="false" outlineLevel="0" collapsed="false">
      <c r="A2475" s="7" t="s">
        <v>6415</v>
      </c>
      <c r="B2475" s="7" t="n">
        <v>527</v>
      </c>
      <c r="C2475" s="7" t="s">
        <v>23</v>
      </c>
      <c r="F2475" s="7" t="n">
        <v>7579</v>
      </c>
      <c r="G2475" s="7" t="n">
        <v>54</v>
      </c>
      <c r="H2475" s="7" t="n">
        <v>0</v>
      </c>
      <c r="I2475" s="7" t="n">
        <v>2</v>
      </c>
      <c r="J2475" s="7" t="s">
        <v>7573</v>
      </c>
      <c r="K2475" s="7" t="s">
        <v>7573</v>
      </c>
    </row>
    <row r="2476" customFormat="false" ht="15" hidden="false" customHeight="false" outlineLevel="0" collapsed="false">
      <c r="A2476" s="7" t="s">
        <v>6416</v>
      </c>
      <c r="B2476" s="7" t="n">
        <v>122</v>
      </c>
      <c r="C2476" s="7" t="s">
        <v>23</v>
      </c>
      <c r="E2476" s="7" t="s">
        <v>6417</v>
      </c>
      <c r="F2476" s="7" t="n">
        <v>5325</v>
      </c>
      <c r="G2476" s="7" t="n">
        <v>34</v>
      </c>
      <c r="H2476" s="7" t="n">
        <v>0</v>
      </c>
      <c r="I2476" s="7" t="n">
        <v>58</v>
      </c>
      <c r="J2476" s="7" t="s">
        <v>7573</v>
      </c>
      <c r="K2476" s="7" t="s">
        <v>7573</v>
      </c>
    </row>
    <row r="2477" customFormat="false" ht="15" hidden="false" customHeight="false" outlineLevel="0" collapsed="false">
      <c r="A2477" s="7" t="s">
        <v>6418</v>
      </c>
      <c r="B2477" s="7" t="n">
        <v>126</v>
      </c>
      <c r="C2477" s="7" t="s">
        <v>23</v>
      </c>
      <c r="E2477" s="7" t="s">
        <v>6419</v>
      </c>
      <c r="F2477" s="7" t="n">
        <v>9523</v>
      </c>
      <c r="G2477" s="7" t="n">
        <v>305</v>
      </c>
      <c r="H2477" s="7" t="n">
        <v>0</v>
      </c>
      <c r="I2477" s="7" t="n">
        <v>58</v>
      </c>
      <c r="J2477" s="7" t="s">
        <v>7573</v>
      </c>
      <c r="K2477" s="7" t="s">
        <v>7573</v>
      </c>
    </row>
    <row r="2478" customFormat="false" ht="15" hidden="false" customHeight="false" outlineLevel="0" collapsed="false">
      <c r="A2478" s="7" t="s">
        <v>6420</v>
      </c>
      <c r="B2478" s="7" t="n">
        <v>1250</v>
      </c>
      <c r="C2478" s="7" t="s">
        <v>23</v>
      </c>
      <c r="D2478" s="7" t="s">
        <v>6421</v>
      </c>
      <c r="E2478" s="7" t="s">
        <v>6422</v>
      </c>
      <c r="F2478" s="7" t="n">
        <v>14623</v>
      </c>
      <c r="G2478" s="7" t="n">
        <v>531</v>
      </c>
      <c r="H2478" s="7" t="n">
        <v>0</v>
      </c>
      <c r="I2478" s="7" t="n">
        <v>744</v>
      </c>
      <c r="J2478" s="7" t="s">
        <v>7573</v>
      </c>
      <c r="K2478" s="7" t="s">
        <v>7573</v>
      </c>
    </row>
    <row r="2479" customFormat="false" ht="15" hidden="false" customHeight="false" outlineLevel="0" collapsed="false">
      <c r="A2479" s="7" t="s">
        <v>6423</v>
      </c>
      <c r="B2479" s="7" t="n">
        <v>141</v>
      </c>
      <c r="C2479" s="7" t="s">
        <v>23</v>
      </c>
      <c r="E2479" s="7" t="s">
        <v>6424</v>
      </c>
      <c r="F2479" s="7" t="n">
        <v>9000</v>
      </c>
      <c r="G2479" s="7" t="n">
        <v>106</v>
      </c>
      <c r="H2479" s="7" t="n">
        <v>4</v>
      </c>
      <c r="I2479" s="7" t="n">
        <v>15</v>
      </c>
      <c r="J2479" s="7" t="s">
        <v>7573</v>
      </c>
      <c r="K2479" s="7" t="s">
        <v>7573</v>
      </c>
    </row>
    <row r="2480" customFormat="false" ht="15" hidden="false" customHeight="false" outlineLevel="0" collapsed="false">
      <c r="A2480" s="7" t="s">
        <v>6425</v>
      </c>
      <c r="B2480" s="7" t="n">
        <v>650</v>
      </c>
      <c r="C2480" s="7" t="s">
        <v>23</v>
      </c>
      <c r="D2480" s="7" t="s">
        <v>6426</v>
      </c>
      <c r="E2480" s="7" t="s">
        <v>6427</v>
      </c>
      <c r="F2480" s="7" t="n">
        <v>6292</v>
      </c>
      <c r="G2480" s="7" t="n">
        <v>41</v>
      </c>
      <c r="H2480" s="7" t="n">
        <v>0</v>
      </c>
      <c r="I2480" s="7" t="n">
        <v>8</v>
      </c>
      <c r="J2480" s="7" t="s">
        <v>7573</v>
      </c>
      <c r="K2480" s="7" t="s">
        <v>7573</v>
      </c>
    </row>
    <row r="2481" customFormat="false" ht="15" hidden="false" customHeight="false" outlineLevel="0" collapsed="false">
      <c r="A2481" s="7" t="s">
        <v>6428</v>
      </c>
      <c r="B2481" s="7" t="n">
        <v>1089</v>
      </c>
      <c r="C2481" s="7" t="s">
        <v>23</v>
      </c>
      <c r="F2481" s="7" t="n">
        <v>5579</v>
      </c>
      <c r="G2481" s="7" t="n">
        <v>21</v>
      </c>
      <c r="H2481" s="7" t="n">
        <v>0</v>
      </c>
      <c r="I2481" s="7" t="n">
        <v>12</v>
      </c>
      <c r="J2481" s="7" t="s">
        <v>7573</v>
      </c>
      <c r="K2481" s="7" t="s">
        <v>7573</v>
      </c>
    </row>
    <row r="2482" customFormat="false" ht="15" hidden="false" customHeight="false" outlineLevel="0" collapsed="false">
      <c r="A2482" s="7" t="s">
        <v>6429</v>
      </c>
      <c r="B2482" s="7" t="n">
        <v>217</v>
      </c>
      <c r="C2482" s="7" t="s">
        <v>23</v>
      </c>
      <c r="D2482" s="7" t="s">
        <v>6430</v>
      </c>
      <c r="E2482" s="7" t="s">
        <v>6431</v>
      </c>
      <c r="F2482" s="7" t="n">
        <v>6552</v>
      </c>
      <c r="G2482" s="7" t="n">
        <v>65</v>
      </c>
      <c r="H2482" s="7" t="n">
        <v>0</v>
      </c>
      <c r="I2482" s="7" t="n">
        <v>3</v>
      </c>
      <c r="J2482" s="7" t="s">
        <v>7573</v>
      </c>
      <c r="K2482" s="7" t="s">
        <v>7573</v>
      </c>
    </row>
    <row r="2483" customFormat="false" ht="15" hidden="false" customHeight="false" outlineLevel="0" collapsed="false">
      <c r="A2483" s="7" t="s">
        <v>6432</v>
      </c>
      <c r="B2483" s="7" t="n">
        <v>729</v>
      </c>
      <c r="C2483" s="7" t="s">
        <v>23</v>
      </c>
      <c r="D2483" s="7" t="s">
        <v>6433</v>
      </c>
      <c r="E2483" s="7" t="s">
        <v>6434</v>
      </c>
      <c r="F2483" s="7" t="n">
        <v>12945</v>
      </c>
      <c r="G2483" s="7" t="n">
        <v>101</v>
      </c>
      <c r="H2483" s="7" t="n">
        <v>0</v>
      </c>
      <c r="I2483" s="7" t="n">
        <v>4</v>
      </c>
      <c r="J2483" s="7" t="s">
        <v>7573</v>
      </c>
      <c r="K2483" s="7" t="s">
        <v>7573</v>
      </c>
    </row>
    <row r="2484" customFormat="false" ht="15" hidden="false" customHeight="false" outlineLevel="0" collapsed="false">
      <c r="A2484" s="7" t="s">
        <v>6435</v>
      </c>
      <c r="B2484" s="7" t="n">
        <v>379</v>
      </c>
      <c r="C2484" s="7" t="s">
        <v>23</v>
      </c>
      <c r="E2484" s="7" t="s">
        <v>6436</v>
      </c>
      <c r="F2484" s="7" t="n">
        <v>5716</v>
      </c>
      <c r="G2484" s="7" t="n">
        <v>32</v>
      </c>
      <c r="H2484" s="7" t="n">
        <v>0</v>
      </c>
      <c r="I2484" s="7" t="n">
        <v>14</v>
      </c>
      <c r="J2484" s="7" t="s">
        <v>7573</v>
      </c>
      <c r="K2484" s="7" t="s">
        <v>7573</v>
      </c>
    </row>
    <row r="2485" customFormat="false" ht="15" hidden="false" customHeight="false" outlineLevel="0" collapsed="false">
      <c r="A2485" s="7" t="s">
        <v>6437</v>
      </c>
      <c r="B2485" s="7" t="n">
        <v>257</v>
      </c>
      <c r="C2485" s="7" t="s">
        <v>23</v>
      </c>
      <c r="E2485" s="7" t="s">
        <v>6438</v>
      </c>
      <c r="F2485" s="7" t="n">
        <v>5169</v>
      </c>
      <c r="G2485" s="7" t="n">
        <v>43</v>
      </c>
      <c r="H2485" s="7" t="n">
        <v>0</v>
      </c>
      <c r="I2485" s="7" t="n">
        <v>41</v>
      </c>
      <c r="J2485" s="7" t="s">
        <v>7573</v>
      </c>
      <c r="K2485" s="7" t="s">
        <v>7573</v>
      </c>
    </row>
    <row r="2486" customFormat="false" ht="15" hidden="false" customHeight="false" outlineLevel="0" collapsed="false">
      <c r="A2486" s="7" t="s">
        <v>6439</v>
      </c>
      <c r="B2486" s="7" t="n">
        <v>172</v>
      </c>
      <c r="C2486" s="7" t="s">
        <v>23</v>
      </c>
      <c r="D2486" s="7" t="s">
        <v>6440</v>
      </c>
      <c r="E2486" s="7" t="s">
        <v>6441</v>
      </c>
      <c r="F2486" s="7" t="n">
        <v>13798</v>
      </c>
      <c r="G2486" s="7" t="n">
        <v>102</v>
      </c>
      <c r="H2486" s="7" t="n">
        <v>0</v>
      </c>
      <c r="I2486" s="7" t="n">
        <v>38</v>
      </c>
      <c r="J2486" s="7" t="s">
        <v>7573</v>
      </c>
      <c r="K2486" s="7" t="s">
        <v>7573</v>
      </c>
    </row>
    <row r="2487" customFormat="false" ht="15" hidden="false" customHeight="false" outlineLevel="0" collapsed="false">
      <c r="A2487" s="7" t="s">
        <v>6442</v>
      </c>
      <c r="B2487" s="7" t="n">
        <v>104</v>
      </c>
      <c r="C2487" s="7" t="s">
        <v>23</v>
      </c>
      <c r="E2487" s="7" t="s">
        <v>6443</v>
      </c>
      <c r="F2487" s="7" t="n">
        <v>7104</v>
      </c>
      <c r="G2487" s="7" t="n">
        <v>81</v>
      </c>
      <c r="H2487" s="7" t="n">
        <v>0</v>
      </c>
      <c r="I2487" s="7" t="n">
        <v>2</v>
      </c>
      <c r="J2487" s="7" t="s">
        <v>7573</v>
      </c>
      <c r="K2487" s="7" t="s">
        <v>7573</v>
      </c>
    </row>
    <row r="2488" customFormat="false" ht="15" hidden="false" customHeight="false" outlineLevel="0" collapsed="false">
      <c r="A2488" s="7" t="s">
        <v>6444</v>
      </c>
      <c r="B2488" s="7" t="n">
        <v>274</v>
      </c>
      <c r="C2488" s="7" t="s">
        <v>23</v>
      </c>
      <c r="D2488" s="7" t="s">
        <v>6445</v>
      </c>
      <c r="E2488" s="7" t="s">
        <v>6446</v>
      </c>
      <c r="F2488" s="7" t="n">
        <v>33283</v>
      </c>
      <c r="G2488" s="7" t="n">
        <v>314</v>
      </c>
      <c r="H2488" s="7" t="n">
        <v>0</v>
      </c>
      <c r="I2488" s="7" t="n">
        <v>33</v>
      </c>
      <c r="J2488" s="7" t="s">
        <v>7573</v>
      </c>
      <c r="K2488" s="7" t="s">
        <v>7573</v>
      </c>
    </row>
    <row r="2489" customFormat="false" ht="15" hidden="false" customHeight="false" outlineLevel="0" collapsed="false">
      <c r="A2489" s="7" t="s">
        <v>6447</v>
      </c>
      <c r="B2489" s="7" t="n">
        <v>192</v>
      </c>
      <c r="C2489" s="7" t="s">
        <v>23</v>
      </c>
      <c r="F2489" s="7" t="n">
        <v>12793</v>
      </c>
      <c r="G2489" s="7" t="n">
        <v>124</v>
      </c>
      <c r="H2489" s="7" t="n">
        <v>0</v>
      </c>
      <c r="I2489" s="7" t="n">
        <v>23</v>
      </c>
      <c r="J2489" s="7" t="s">
        <v>7573</v>
      </c>
      <c r="K2489" s="7" t="s">
        <v>7573</v>
      </c>
    </row>
    <row r="2490" customFormat="false" ht="15" hidden="false" customHeight="false" outlineLevel="0" collapsed="false">
      <c r="A2490" s="7" t="s">
        <v>6448</v>
      </c>
      <c r="B2490" s="7" t="n">
        <v>6265</v>
      </c>
      <c r="C2490" s="7" t="s">
        <v>23</v>
      </c>
      <c r="D2490" s="7" t="s">
        <v>6449</v>
      </c>
      <c r="E2490" s="7" t="s">
        <v>6450</v>
      </c>
      <c r="F2490" s="7" t="n">
        <v>18711</v>
      </c>
      <c r="G2490" s="7" t="n">
        <v>76</v>
      </c>
      <c r="H2490" s="7" t="n">
        <v>0</v>
      </c>
      <c r="I2490" s="7" t="n">
        <v>52</v>
      </c>
      <c r="J2490" s="7" t="s">
        <v>7573</v>
      </c>
      <c r="K2490" s="7" t="s">
        <v>7573</v>
      </c>
    </row>
    <row r="2491" customFormat="false" ht="15" hidden="false" customHeight="false" outlineLevel="0" collapsed="false">
      <c r="A2491" s="7" t="s">
        <v>6451</v>
      </c>
      <c r="B2491" s="7" t="n">
        <v>108</v>
      </c>
      <c r="C2491" s="7" t="s">
        <v>23</v>
      </c>
      <c r="E2491" s="7" t="s">
        <v>6452</v>
      </c>
      <c r="F2491" s="7" t="n">
        <v>18805</v>
      </c>
      <c r="G2491" s="7" t="n">
        <v>150</v>
      </c>
      <c r="H2491" s="7" t="n">
        <v>0</v>
      </c>
      <c r="I2491" s="7" t="n">
        <v>2</v>
      </c>
      <c r="J2491" s="7" t="s">
        <v>7573</v>
      </c>
      <c r="K2491" s="7" t="s">
        <v>7573</v>
      </c>
    </row>
    <row r="2492" customFormat="false" ht="15" hidden="false" customHeight="false" outlineLevel="0" collapsed="false">
      <c r="A2492" s="7" t="s">
        <v>6453</v>
      </c>
      <c r="B2492" s="7" t="n">
        <v>151</v>
      </c>
      <c r="C2492" s="7" t="s">
        <v>23</v>
      </c>
      <c r="D2492" s="7" t="s">
        <v>6346</v>
      </c>
      <c r="E2492" s="7" t="s">
        <v>6454</v>
      </c>
      <c r="F2492" s="7" t="n">
        <v>34032</v>
      </c>
      <c r="G2492" s="7" t="n">
        <v>219</v>
      </c>
      <c r="H2492" s="7" t="n">
        <v>0</v>
      </c>
      <c r="I2492" s="7" t="n">
        <v>13</v>
      </c>
      <c r="J2492" s="7" t="s">
        <v>7573</v>
      </c>
      <c r="K2492" s="7" t="s">
        <v>7573</v>
      </c>
    </row>
    <row r="2493" customFormat="false" ht="15" hidden="false" customHeight="false" outlineLevel="0" collapsed="false">
      <c r="A2493" s="7" t="s">
        <v>6455</v>
      </c>
      <c r="B2493" s="7" t="n">
        <v>468</v>
      </c>
      <c r="C2493" s="7" t="s">
        <v>23</v>
      </c>
      <c r="D2493" s="7" t="s">
        <v>1188</v>
      </c>
      <c r="E2493" s="7" t="s">
        <v>6456</v>
      </c>
      <c r="F2493" s="7" t="n">
        <v>11298</v>
      </c>
      <c r="G2493" s="7" t="n">
        <v>95</v>
      </c>
      <c r="H2493" s="7" t="n">
        <v>0</v>
      </c>
      <c r="I2493" s="7" t="n">
        <v>6</v>
      </c>
      <c r="J2493" s="7" t="s">
        <v>7573</v>
      </c>
      <c r="K2493" s="7" t="s">
        <v>7573</v>
      </c>
    </row>
    <row r="2494" customFormat="false" ht="15" hidden="false" customHeight="false" outlineLevel="0" collapsed="false">
      <c r="A2494" s="7" t="s">
        <v>6457</v>
      </c>
      <c r="B2494" s="7" t="n">
        <v>616</v>
      </c>
      <c r="C2494" s="7" t="s">
        <v>23</v>
      </c>
      <c r="D2494" s="7" t="s">
        <v>6458</v>
      </c>
      <c r="E2494" s="7" t="s">
        <v>6459</v>
      </c>
      <c r="F2494" s="7" t="n">
        <v>14243</v>
      </c>
      <c r="G2494" s="7" t="n">
        <v>109</v>
      </c>
      <c r="H2494" s="7" t="n">
        <v>0</v>
      </c>
      <c r="I2494" s="7" t="n">
        <v>8</v>
      </c>
      <c r="J2494" s="7" t="s">
        <v>7573</v>
      </c>
      <c r="K2494" s="7" t="s">
        <v>7573</v>
      </c>
    </row>
    <row r="2495" customFormat="false" ht="15" hidden="false" customHeight="false" outlineLevel="0" collapsed="false">
      <c r="A2495" s="7" t="s">
        <v>6460</v>
      </c>
      <c r="B2495" s="7" t="n">
        <v>1112</v>
      </c>
      <c r="C2495" s="7" t="s">
        <v>23</v>
      </c>
      <c r="D2495" s="7" t="s">
        <v>6461</v>
      </c>
      <c r="E2495" s="7" t="s">
        <v>6462</v>
      </c>
      <c r="F2495" s="7" t="n">
        <v>160346</v>
      </c>
      <c r="G2495" s="7" t="n">
        <v>1209</v>
      </c>
      <c r="H2495" s="7" t="n">
        <v>7</v>
      </c>
      <c r="I2495" s="7" t="n">
        <v>317</v>
      </c>
      <c r="J2495" s="7" t="s">
        <v>7573</v>
      </c>
      <c r="K2495" s="7" t="s">
        <v>7573</v>
      </c>
    </row>
    <row r="2496" customFormat="false" ht="15" hidden="false" customHeight="false" outlineLevel="0" collapsed="false">
      <c r="A2496" s="7" t="s">
        <v>6463</v>
      </c>
      <c r="B2496" s="7" t="n">
        <v>102</v>
      </c>
      <c r="C2496" s="7" t="s">
        <v>23</v>
      </c>
      <c r="D2496" s="7" t="s">
        <v>6464</v>
      </c>
      <c r="E2496" s="7" t="s">
        <v>6465</v>
      </c>
      <c r="F2496" s="7" t="n">
        <v>7932</v>
      </c>
      <c r="G2496" s="7" t="n">
        <v>63</v>
      </c>
      <c r="H2496" s="7" t="n">
        <v>0</v>
      </c>
      <c r="I2496" s="7" t="n">
        <v>5</v>
      </c>
      <c r="J2496" s="7" t="s">
        <v>7573</v>
      </c>
      <c r="K2496" s="7" t="s">
        <v>7573</v>
      </c>
    </row>
    <row r="2497" customFormat="false" ht="15" hidden="false" customHeight="false" outlineLevel="0" collapsed="false">
      <c r="A2497" s="7" t="s">
        <v>6466</v>
      </c>
      <c r="B2497" s="7" t="n">
        <v>176</v>
      </c>
      <c r="C2497" s="7" t="s">
        <v>23</v>
      </c>
      <c r="E2497" s="7" t="s">
        <v>6467</v>
      </c>
      <c r="F2497" s="7" t="n">
        <v>8099</v>
      </c>
      <c r="G2497" s="7" t="n">
        <v>46</v>
      </c>
      <c r="H2497" s="7" t="n">
        <v>0</v>
      </c>
      <c r="I2497" s="7" t="n">
        <v>6</v>
      </c>
      <c r="J2497" s="7" t="s">
        <v>7573</v>
      </c>
      <c r="K2497" s="7" t="s">
        <v>7573</v>
      </c>
    </row>
    <row r="2498" customFormat="false" ht="15" hidden="false" customHeight="false" outlineLevel="0" collapsed="false">
      <c r="A2498" s="7" t="s">
        <v>6468</v>
      </c>
      <c r="B2498" s="7" t="n">
        <v>129</v>
      </c>
      <c r="C2498" s="7" t="s">
        <v>23</v>
      </c>
      <c r="D2498" s="7" t="s">
        <v>6469</v>
      </c>
      <c r="E2498" s="7" t="s">
        <v>6470</v>
      </c>
      <c r="F2498" s="7" t="n">
        <v>33001</v>
      </c>
      <c r="G2498" s="7" t="n">
        <v>288</v>
      </c>
      <c r="H2498" s="7" t="n">
        <v>0</v>
      </c>
      <c r="I2498" s="7" t="n">
        <v>2</v>
      </c>
      <c r="J2498" s="7" t="s">
        <v>7573</v>
      </c>
      <c r="K2498" s="7" t="s">
        <v>7573</v>
      </c>
    </row>
    <row r="2499" customFormat="false" ht="15" hidden="false" customHeight="false" outlineLevel="0" collapsed="false">
      <c r="A2499" s="7" t="s">
        <v>6471</v>
      </c>
      <c r="B2499" s="7" t="n">
        <v>263</v>
      </c>
      <c r="C2499" s="7" t="s">
        <v>23</v>
      </c>
      <c r="D2499" s="7" t="s">
        <v>6472</v>
      </c>
      <c r="E2499" s="7" t="s">
        <v>6473</v>
      </c>
      <c r="F2499" s="7" t="n">
        <v>14822</v>
      </c>
      <c r="G2499" s="7" t="n">
        <v>115</v>
      </c>
      <c r="H2499" s="7" t="n">
        <v>0</v>
      </c>
      <c r="I2499" s="7" t="n">
        <v>17</v>
      </c>
      <c r="J2499" s="7" t="s">
        <v>7573</v>
      </c>
      <c r="K2499" s="7" t="s">
        <v>7573</v>
      </c>
    </row>
    <row r="2500" customFormat="false" ht="15" hidden="false" customHeight="false" outlineLevel="0" collapsed="false">
      <c r="A2500" s="7" t="s">
        <v>6474</v>
      </c>
      <c r="B2500" s="7" t="n">
        <v>421</v>
      </c>
      <c r="C2500" s="7" t="s">
        <v>23</v>
      </c>
      <c r="D2500" s="7" t="s">
        <v>6475</v>
      </c>
      <c r="E2500" s="7" t="s">
        <v>6476</v>
      </c>
      <c r="F2500" s="7" t="n">
        <v>7112</v>
      </c>
      <c r="G2500" s="7" t="n">
        <v>39</v>
      </c>
      <c r="H2500" s="7" t="n">
        <v>0</v>
      </c>
      <c r="I2500" s="7" t="n">
        <v>6</v>
      </c>
      <c r="J2500" s="7" t="s">
        <v>7573</v>
      </c>
      <c r="K2500" s="7" t="s">
        <v>7573</v>
      </c>
    </row>
    <row r="2501" customFormat="false" ht="15" hidden="false" customHeight="false" outlineLevel="0" collapsed="false">
      <c r="A2501" s="7" t="s">
        <v>6477</v>
      </c>
      <c r="B2501" s="7" t="n">
        <v>252</v>
      </c>
      <c r="C2501" s="7" t="s">
        <v>23</v>
      </c>
      <c r="E2501" s="7" t="s">
        <v>6478</v>
      </c>
      <c r="F2501" s="7" t="n">
        <v>5815</v>
      </c>
      <c r="G2501" s="7" t="n">
        <v>47</v>
      </c>
      <c r="H2501" s="7" t="n">
        <v>0</v>
      </c>
      <c r="I2501" s="7" t="n">
        <v>7</v>
      </c>
      <c r="J2501" s="7" t="s">
        <v>7573</v>
      </c>
      <c r="K2501" s="7" t="s">
        <v>7573</v>
      </c>
    </row>
    <row r="2502" customFormat="false" ht="15" hidden="false" customHeight="false" outlineLevel="0" collapsed="false">
      <c r="A2502" s="7" t="s">
        <v>6479</v>
      </c>
      <c r="B2502" s="7" t="n">
        <v>101</v>
      </c>
      <c r="C2502" s="7" t="s">
        <v>23</v>
      </c>
      <c r="E2502" s="7" t="s">
        <v>6480</v>
      </c>
      <c r="F2502" s="7" t="n">
        <v>6284</v>
      </c>
      <c r="G2502" s="7" t="n">
        <v>35</v>
      </c>
      <c r="H2502" s="7" t="n">
        <v>0</v>
      </c>
      <c r="I2502" s="7" t="n">
        <v>26</v>
      </c>
      <c r="J2502" s="7" t="s">
        <v>7573</v>
      </c>
      <c r="K2502" s="7" t="s">
        <v>7573</v>
      </c>
    </row>
    <row r="2503" customFormat="false" ht="15" hidden="false" customHeight="false" outlineLevel="0" collapsed="false">
      <c r="A2503" s="7" t="s">
        <v>6481</v>
      </c>
      <c r="B2503" s="7" t="n">
        <v>251</v>
      </c>
      <c r="C2503" s="7" t="s">
        <v>23</v>
      </c>
      <c r="E2503" s="7" t="s">
        <v>6482</v>
      </c>
      <c r="F2503" s="7" t="n">
        <v>6853</v>
      </c>
      <c r="G2503" s="7" t="n">
        <v>85</v>
      </c>
      <c r="H2503" s="7" t="n">
        <v>0</v>
      </c>
      <c r="I2503" s="7" t="n">
        <v>24</v>
      </c>
      <c r="J2503" s="7" t="s">
        <v>7573</v>
      </c>
      <c r="K2503" s="7" t="s">
        <v>7573</v>
      </c>
    </row>
    <row r="2504" customFormat="false" ht="15" hidden="false" customHeight="false" outlineLevel="0" collapsed="false">
      <c r="A2504" s="7" t="s">
        <v>6483</v>
      </c>
      <c r="B2504" s="7" t="n">
        <v>105</v>
      </c>
      <c r="C2504" s="7" t="s">
        <v>23</v>
      </c>
      <c r="E2504" s="7" t="s">
        <v>6484</v>
      </c>
      <c r="F2504" s="7" t="n">
        <v>7409</v>
      </c>
      <c r="G2504" s="7" t="n">
        <v>24</v>
      </c>
      <c r="H2504" s="7" t="n">
        <v>1</v>
      </c>
      <c r="I2504" s="7" t="n">
        <v>4</v>
      </c>
      <c r="J2504" s="7" t="s">
        <v>7573</v>
      </c>
      <c r="K2504" s="7" t="s">
        <v>7573</v>
      </c>
    </row>
    <row r="2505" customFormat="false" ht="15" hidden="false" customHeight="false" outlineLevel="0" collapsed="false">
      <c r="A2505" s="7" t="s">
        <v>6485</v>
      </c>
      <c r="B2505" s="7" t="n">
        <v>555</v>
      </c>
      <c r="C2505" s="7" t="s">
        <v>23</v>
      </c>
      <c r="D2505" s="7" t="s">
        <v>6486</v>
      </c>
      <c r="E2505" s="7" t="s">
        <v>6487</v>
      </c>
      <c r="F2505" s="7" t="n">
        <v>21530</v>
      </c>
      <c r="G2505" s="7" t="n">
        <v>189</v>
      </c>
      <c r="H2505" s="7" t="n">
        <v>0</v>
      </c>
      <c r="I2505" s="7" t="n">
        <v>45</v>
      </c>
      <c r="J2505" s="7" t="s">
        <v>7573</v>
      </c>
      <c r="K2505" s="7" t="s">
        <v>7573</v>
      </c>
    </row>
    <row r="2506" customFormat="false" ht="15" hidden="false" customHeight="false" outlineLevel="0" collapsed="false">
      <c r="A2506" s="7" t="s">
        <v>6488</v>
      </c>
      <c r="B2506" s="7" t="n">
        <v>278</v>
      </c>
      <c r="C2506" s="7" t="s">
        <v>23</v>
      </c>
      <c r="D2506" s="7" t="s">
        <v>6489</v>
      </c>
      <c r="E2506" s="7" t="s">
        <v>6490</v>
      </c>
      <c r="F2506" s="7" t="n">
        <v>5325</v>
      </c>
      <c r="G2506" s="7" t="n">
        <v>39</v>
      </c>
      <c r="H2506" s="7" t="n">
        <v>0</v>
      </c>
      <c r="I2506" s="7" t="n">
        <v>10</v>
      </c>
      <c r="J2506" s="7" t="s">
        <v>7573</v>
      </c>
      <c r="K2506" s="7" t="s">
        <v>7573</v>
      </c>
    </row>
    <row r="2507" customFormat="false" ht="15" hidden="false" customHeight="false" outlineLevel="0" collapsed="false">
      <c r="A2507" s="7" t="s">
        <v>6491</v>
      </c>
      <c r="B2507" s="7" t="n">
        <v>152</v>
      </c>
      <c r="C2507" s="7" t="s">
        <v>23</v>
      </c>
      <c r="D2507" s="7" t="s">
        <v>6492</v>
      </c>
      <c r="E2507" s="7" t="s">
        <v>6493</v>
      </c>
      <c r="F2507" s="7" t="n">
        <v>30654</v>
      </c>
      <c r="G2507" s="7" t="n">
        <v>292</v>
      </c>
      <c r="H2507" s="7" t="n">
        <v>0</v>
      </c>
      <c r="I2507" s="7" t="n">
        <v>226</v>
      </c>
      <c r="J2507" s="7" t="s">
        <v>7573</v>
      </c>
      <c r="K2507" s="7" t="s">
        <v>7573</v>
      </c>
    </row>
    <row r="2508" customFormat="false" ht="15" hidden="false" customHeight="false" outlineLevel="0" collapsed="false">
      <c r="A2508" s="7" t="s">
        <v>6494</v>
      </c>
      <c r="B2508" s="7" t="n">
        <v>502</v>
      </c>
      <c r="C2508" s="7" t="s">
        <v>23</v>
      </c>
      <c r="E2508" s="7" t="s">
        <v>6495</v>
      </c>
      <c r="F2508" s="7" t="n">
        <v>23079</v>
      </c>
      <c r="G2508" s="7" t="n">
        <v>238</v>
      </c>
      <c r="H2508" s="7" t="n">
        <v>0</v>
      </c>
      <c r="I2508" s="7" t="n">
        <v>3</v>
      </c>
      <c r="J2508" s="7" t="s">
        <v>7573</v>
      </c>
      <c r="K2508" s="7" t="s">
        <v>7573</v>
      </c>
    </row>
    <row r="2509" customFormat="false" ht="15" hidden="false" customHeight="false" outlineLevel="0" collapsed="false">
      <c r="A2509" s="7" t="s">
        <v>6496</v>
      </c>
      <c r="B2509" s="7" t="n">
        <v>6286</v>
      </c>
      <c r="C2509" s="7" t="s">
        <v>23</v>
      </c>
      <c r="D2509" s="7" t="s">
        <v>6497</v>
      </c>
      <c r="E2509" s="7" t="s">
        <v>6498</v>
      </c>
      <c r="F2509" s="7" t="n">
        <v>26353</v>
      </c>
      <c r="G2509" s="7" t="n">
        <v>247</v>
      </c>
      <c r="H2509" s="7" t="n">
        <v>0</v>
      </c>
      <c r="I2509" s="7" t="n">
        <v>23</v>
      </c>
      <c r="J2509" s="7" t="s">
        <v>7573</v>
      </c>
      <c r="K2509" s="7" t="s">
        <v>7573</v>
      </c>
    </row>
    <row r="2510" customFormat="false" ht="15" hidden="false" customHeight="false" outlineLevel="0" collapsed="false">
      <c r="A2510" s="7" t="s">
        <v>6499</v>
      </c>
      <c r="B2510" s="7" t="n">
        <v>244</v>
      </c>
      <c r="C2510" s="7" t="s">
        <v>23</v>
      </c>
      <c r="D2510" s="7" t="s">
        <v>6500</v>
      </c>
      <c r="E2510" s="7" t="s">
        <v>6501</v>
      </c>
      <c r="F2510" s="7" t="n">
        <v>6742</v>
      </c>
      <c r="G2510" s="7" t="n">
        <v>72</v>
      </c>
      <c r="H2510" s="7" t="n">
        <v>0</v>
      </c>
      <c r="I2510" s="7" t="n">
        <v>27</v>
      </c>
      <c r="J2510" s="7" t="s">
        <v>7573</v>
      </c>
      <c r="K2510" s="7" t="s">
        <v>7573</v>
      </c>
    </row>
    <row r="2511" customFormat="false" ht="15" hidden="false" customHeight="false" outlineLevel="0" collapsed="false">
      <c r="A2511" s="7" t="s">
        <v>6502</v>
      </c>
      <c r="B2511" s="7" t="n">
        <v>2158</v>
      </c>
      <c r="C2511" s="7" t="s">
        <v>23</v>
      </c>
      <c r="D2511" s="7" t="s">
        <v>6503</v>
      </c>
      <c r="E2511" s="7" t="s">
        <v>6504</v>
      </c>
      <c r="F2511" s="7" t="n">
        <v>20707</v>
      </c>
      <c r="G2511" s="7" t="n">
        <v>403</v>
      </c>
      <c r="H2511" s="7" t="n">
        <v>0</v>
      </c>
      <c r="I2511" s="7" t="n">
        <v>11</v>
      </c>
      <c r="J2511" s="7" t="s">
        <v>7573</v>
      </c>
      <c r="K2511" s="7" t="s">
        <v>7573</v>
      </c>
    </row>
    <row r="2512" customFormat="false" ht="15" hidden="false" customHeight="false" outlineLevel="0" collapsed="false">
      <c r="A2512" s="7" t="s">
        <v>6505</v>
      </c>
      <c r="B2512" s="7" t="n">
        <v>146</v>
      </c>
      <c r="C2512" s="7" t="s">
        <v>23</v>
      </c>
      <c r="D2512" s="7" t="s">
        <v>6506</v>
      </c>
      <c r="E2512" s="7" t="s">
        <v>6507</v>
      </c>
      <c r="F2512" s="7" t="n">
        <v>8639</v>
      </c>
      <c r="G2512" s="7" t="n">
        <v>41</v>
      </c>
      <c r="H2512" s="7" t="n">
        <v>0</v>
      </c>
      <c r="I2512" s="7" t="n">
        <v>5</v>
      </c>
      <c r="J2512" s="7" t="s">
        <v>7573</v>
      </c>
      <c r="K2512" s="7" t="s">
        <v>7573</v>
      </c>
    </row>
    <row r="2513" customFormat="false" ht="15" hidden="false" customHeight="false" outlineLevel="0" collapsed="false">
      <c r="A2513" s="7" t="s">
        <v>6508</v>
      </c>
      <c r="B2513" s="7" t="n">
        <v>303</v>
      </c>
      <c r="C2513" s="7" t="s">
        <v>23</v>
      </c>
      <c r="D2513" s="7" t="s">
        <v>6509</v>
      </c>
      <c r="E2513" s="7" t="s">
        <v>6510</v>
      </c>
      <c r="F2513" s="7" t="n">
        <v>118967</v>
      </c>
      <c r="G2513" s="7" t="n">
        <v>1408</v>
      </c>
      <c r="H2513" s="7" t="n">
        <v>2</v>
      </c>
      <c r="I2513" s="7" t="n">
        <v>419</v>
      </c>
      <c r="J2513" s="7" t="s">
        <v>7573</v>
      </c>
      <c r="K2513" s="7" t="s">
        <v>7573</v>
      </c>
    </row>
    <row r="2514" customFormat="false" ht="15" hidden="false" customHeight="false" outlineLevel="0" collapsed="false">
      <c r="A2514" s="7" t="s">
        <v>6511</v>
      </c>
      <c r="B2514" s="7" t="n">
        <v>161</v>
      </c>
      <c r="C2514" s="7" t="s">
        <v>23</v>
      </c>
      <c r="F2514" s="7" t="n">
        <v>5866</v>
      </c>
      <c r="G2514" s="7" t="n">
        <v>67</v>
      </c>
      <c r="H2514" s="7" t="n">
        <v>0</v>
      </c>
      <c r="I2514" s="7" t="n">
        <v>33</v>
      </c>
      <c r="J2514" s="7" t="s">
        <v>7573</v>
      </c>
      <c r="K2514" s="7" t="s">
        <v>7573</v>
      </c>
    </row>
    <row r="2515" customFormat="false" ht="15" hidden="false" customHeight="false" outlineLevel="0" collapsed="false">
      <c r="A2515" s="7" t="s">
        <v>6512</v>
      </c>
      <c r="B2515" s="7" t="n">
        <v>119</v>
      </c>
      <c r="C2515" s="7" t="s">
        <v>23</v>
      </c>
      <c r="D2515" s="7" t="s">
        <v>6513</v>
      </c>
      <c r="E2515" s="7" t="s">
        <v>6514</v>
      </c>
      <c r="F2515" s="7" t="n">
        <v>5513</v>
      </c>
      <c r="G2515" s="7" t="n">
        <v>109</v>
      </c>
      <c r="H2515" s="7" t="n">
        <v>0</v>
      </c>
      <c r="I2515" s="7" t="n">
        <v>1</v>
      </c>
      <c r="J2515" s="7" t="s">
        <v>7573</v>
      </c>
      <c r="K2515" s="7" t="s">
        <v>7573</v>
      </c>
    </row>
    <row r="2516" customFormat="false" ht="15" hidden="false" customHeight="false" outlineLevel="0" collapsed="false">
      <c r="A2516" s="7" t="s">
        <v>6515</v>
      </c>
      <c r="B2516" s="7" t="n">
        <v>1522</v>
      </c>
      <c r="C2516" s="7" t="s">
        <v>23</v>
      </c>
      <c r="D2516" s="7" t="s">
        <v>6516</v>
      </c>
      <c r="E2516" s="7" t="s">
        <v>6517</v>
      </c>
      <c r="F2516" s="7" t="n">
        <v>33575</v>
      </c>
      <c r="G2516" s="7" t="n">
        <v>297</v>
      </c>
      <c r="H2516" s="7" t="n">
        <v>0</v>
      </c>
      <c r="I2516" s="7" t="n">
        <v>5</v>
      </c>
      <c r="J2516" s="7" t="s">
        <v>7573</v>
      </c>
      <c r="K2516" s="7" t="s">
        <v>7573</v>
      </c>
    </row>
    <row r="2517" customFormat="false" ht="15" hidden="false" customHeight="false" outlineLevel="0" collapsed="false">
      <c r="A2517" s="7" t="s">
        <v>6518</v>
      </c>
      <c r="B2517" s="7" t="n">
        <v>1960</v>
      </c>
      <c r="C2517" s="7" t="s">
        <v>23</v>
      </c>
      <c r="D2517" s="7" t="s">
        <v>6519</v>
      </c>
      <c r="E2517" s="7" t="s">
        <v>6520</v>
      </c>
      <c r="F2517" s="7" t="n">
        <v>23447</v>
      </c>
      <c r="G2517" s="7" t="n">
        <v>373</v>
      </c>
      <c r="H2517" s="7" t="n">
        <v>0</v>
      </c>
      <c r="I2517" s="7" t="n">
        <v>30</v>
      </c>
      <c r="J2517" s="7" t="s">
        <v>7573</v>
      </c>
      <c r="K2517" s="7" t="s">
        <v>7573</v>
      </c>
    </row>
    <row r="2518" customFormat="false" ht="15" hidden="false" customHeight="false" outlineLevel="0" collapsed="false">
      <c r="A2518" s="7" t="s">
        <v>6521</v>
      </c>
      <c r="B2518" s="7" t="n">
        <v>300</v>
      </c>
      <c r="C2518" s="7" t="s">
        <v>23</v>
      </c>
      <c r="E2518" s="7" t="s">
        <v>6522</v>
      </c>
      <c r="F2518" s="7" t="n">
        <v>33319</v>
      </c>
      <c r="G2518" s="7" t="n">
        <v>295</v>
      </c>
      <c r="H2518" s="7" t="n">
        <v>0</v>
      </c>
      <c r="I2518" s="7" t="n">
        <v>15</v>
      </c>
      <c r="J2518" s="7" t="s">
        <v>7573</v>
      </c>
      <c r="K2518" s="7" t="s">
        <v>7573</v>
      </c>
    </row>
    <row r="2519" customFormat="false" ht="15" hidden="false" customHeight="false" outlineLevel="0" collapsed="false">
      <c r="A2519" s="7" t="s">
        <v>6523</v>
      </c>
      <c r="B2519" s="7" t="n">
        <v>24639</v>
      </c>
      <c r="C2519" s="7" t="s">
        <v>23</v>
      </c>
      <c r="D2519" s="7" t="s">
        <v>6524</v>
      </c>
      <c r="E2519" s="7" t="s">
        <v>6525</v>
      </c>
      <c r="F2519" s="7" t="n">
        <v>186358</v>
      </c>
      <c r="G2519" s="7" t="n">
        <v>1925</v>
      </c>
      <c r="H2519" s="7" t="n">
        <v>0</v>
      </c>
      <c r="I2519" s="7" t="n">
        <v>2599</v>
      </c>
      <c r="J2519" s="7" t="s">
        <v>7573</v>
      </c>
      <c r="K2519" s="7" t="s">
        <v>7573</v>
      </c>
    </row>
    <row r="2520" customFormat="false" ht="15" hidden="false" customHeight="false" outlineLevel="0" collapsed="false">
      <c r="A2520" s="7" t="s">
        <v>6526</v>
      </c>
      <c r="B2520" s="7" t="n">
        <v>1547</v>
      </c>
      <c r="C2520" s="7" t="s">
        <v>23</v>
      </c>
      <c r="D2520" s="7" t="s">
        <v>6527</v>
      </c>
      <c r="E2520" s="7" t="s">
        <v>6528</v>
      </c>
      <c r="F2520" s="7" t="n">
        <v>7558</v>
      </c>
      <c r="G2520" s="7" t="n">
        <v>127</v>
      </c>
      <c r="H2520" s="7" t="n">
        <v>0</v>
      </c>
      <c r="I2520" s="7" t="n">
        <v>3</v>
      </c>
      <c r="J2520" s="7" t="s">
        <v>7573</v>
      </c>
      <c r="K2520" s="7" t="s">
        <v>7573</v>
      </c>
    </row>
    <row r="2521" customFormat="false" ht="15" hidden="false" customHeight="false" outlineLevel="0" collapsed="false">
      <c r="A2521" s="7" t="s">
        <v>6529</v>
      </c>
      <c r="B2521" s="7" t="n">
        <v>345</v>
      </c>
      <c r="C2521" s="7" t="s">
        <v>23</v>
      </c>
      <c r="D2521" s="7" t="s">
        <v>6530</v>
      </c>
      <c r="E2521" s="7" t="s">
        <v>6531</v>
      </c>
      <c r="F2521" s="7" t="n">
        <v>28574</v>
      </c>
      <c r="G2521" s="7" t="n">
        <v>164</v>
      </c>
      <c r="H2521" s="7" t="n">
        <v>0</v>
      </c>
      <c r="I2521" s="7" t="n">
        <v>16</v>
      </c>
      <c r="J2521" s="7" t="s">
        <v>7573</v>
      </c>
      <c r="K2521" s="7" t="s">
        <v>7573</v>
      </c>
    </row>
    <row r="2522" customFormat="false" ht="15" hidden="false" customHeight="false" outlineLevel="0" collapsed="false">
      <c r="A2522" s="7" t="s">
        <v>6532</v>
      </c>
      <c r="B2522" s="7" t="n">
        <v>122</v>
      </c>
      <c r="C2522" s="7" t="s">
        <v>23</v>
      </c>
      <c r="E2522" s="7" t="s">
        <v>6533</v>
      </c>
      <c r="F2522" s="7" t="n">
        <v>6239</v>
      </c>
      <c r="G2522" s="7" t="n">
        <v>47</v>
      </c>
      <c r="H2522" s="7" t="n">
        <v>0</v>
      </c>
      <c r="I2522" s="7" t="n">
        <v>1</v>
      </c>
      <c r="J2522" s="7" t="s">
        <v>7573</v>
      </c>
      <c r="K2522" s="7" t="s">
        <v>7573</v>
      </c>
    </row>
    <row r="2523" customFormat="false" ht="15" hidden="false" customHeight="false" outlineLevel="0" collapsed="false">
      <c r="A2523" s="7" t="s">
        <v>6534</v>
      </c>
      <c r="B2523" s="7" t="n">
        <v>108</v>
      </c>
      <c r="C2523" s="7" t="s">
        <v>23</v>
      </c>
      <c r="E2523" s="7" t="s">
        <v>6535</v>
      </c>
      <c r="F2523" s="7" t="n">
        <v>97090</v>
      </c>
      <c r="G2523" s="7" t="n">
        <v>741</v>
      </c>
      <c r="H2523" s="7" t="n">
        <v>0</v>
      </c>
      <c r="I2523" s="7" t="n">
        <v>146</v>
      </c>
      <c r="J2523" s="7" t="s">
        <v>7573</v>
      </c>
      <c r="K2523" s="7" t="s">
        <v>7573</v>
      </c>
    </row>
    <row r="2524" customFormat="false" ht="15" hidden="false" customHeight="false" outlineLevel="0" collapsed="false">
      <c r="A2524" s="7" t="s">
        <v>6536</v>
      </c>
      <c r="B2524" s="7" t="n">
        <v>3855</v>
      </c>
      <c r="C2524" s="7" t="s">
        <v>23</v>
      </c>
      <c r="D2524" s="7" t="s">
        <v>6537</v>
      </c>
      <c r="E2524" s="7" t="s">
        <v>6538</v>
      </c>
      <c r="F2524" s="7" t="n">
        <v>5184</v>
      </c>
      <c r="G2524" s="7" t="n">
        <v>49</v>
      </c>
      <c r="H2524" s="7" t="n">
        <v>0</v>
      </c>
      <c r="I2524" s="7" t="n">
        <v>3</v>
      </c>
      <c r="J2524" s="7" t="s">
        <v>7573</v>
      </c>
      <c r="K2524" s="7" t="s">
        <v>7573</v>
      </c>
    </row>
    <row r="2525" customFormat="false" ht="15" hidden="false" customHeight="false" outlineLevel="0" collapsed="false">
      <c r="A2525" s="7" t="s">
        <v>6539</v>
      </c>
      <c r="B2525" s="7" t="n">
        <v>844</v>
      </c>
      <c r="C2525" s="7" t="s">
        <v>23</v>
      </c>
      <c r="D2525" s="7" t="s">
        <v>6540</v>
      </c>
      <c r="E2525" s="7" t="s">
        <v>6541</v>
      </c>
      <c r="F2525" s="7" t="n">
        <v>19164</v>
      </c>
      <c r="G2525" s="7" t="n">
        <v>281</v>
      </c>
      <c r="H2525" s="7" t="n">
        <v>0</v>
      </c>
      <c r="I2525" s="7" t="n">
        <v>53</v>
      </c>
      <c r="J2525" s="7" t="s">
        <v>7573</v>
      </c>
      <c r="K2525" s="7" t="s">
        <v>7573</v>
      </c>
    </row>
    <row r="2526" customFormat="false" ht="15" hidden="false" customHeight="false" outlineLevel="0" collapsed="false">
      <c r="A2526" s="7" t="s">
        <v>6542</v>
      </c>
      <c r="B2526" s="7" t="n">
        <v>215</v>
      </c>
      <c r="C2526" s="7" t="s">
        <v>23</v>
      </c>
      <c r="E2526" s="7" t="s">
        <v>6543</v>
      </c>
      <c r="F2526" s="7" t="n">
        <v>16845</v>
      </c>
      <c r="G2526" s="7" t="n">
        <v>146</v>
      </c>
      <c r="H2526" s="7" t="n">
        <v>0</v>
      </c>
      <c r="I2526" s="7" t="n">
        <v>7</v>
      </c>
      <c r="J2526" s="7" t="s">
        <v>7573</v>
      </c>
      <c r="K2526" s="7" t="s">
        <v>7573</v>
      </c>
    </row>
    <row r="2527" customFormat="false" ht="15" hidden="false" customHeight="false" outlineLevel="0" collapsed="false">
      <c r="A2527" s="7" t="s">
        <v>6544</v>
      </c>
      <c r="B2527" s="7" t="n">
        <v>1629</v>
      </c>
      <c r="C2527" s="7" t="s">
        <v>23</v>
      </c>
      <c r="D2527" s="7" t="s">
        <v>6545</v>
      </c>
      <c r="E2527" s="7" t="s">
        <v>6546</v>
      </c>
      <c r="F2527" s="7" t="n">
        <v>22138</v>
      </c>
      <c r="G2527" s="7" t="n">
        <v>268</v>
      </c>
      <c r="H2527" s="7" t="n">
        <v>0</v>
      </c>
      <c r="I2527" s="7" t="n">
        <v>126</v>
      </c>
      <c r="J2527" s="7" t="s">
        <v>7573</v>
      </c>
      <c r="K2527" s="7" t="s">
        <v>7573</v>
      </c>
    </row>
    <row r="2528" customFormat="false" ht="15" hidden="false" customHeight="false" outlineLevel="0" collapsed="false">
      <c r="A2528" s="7" t="s">
        <v>6547</v>
      </c>
      <c r="B2528" s="7" t="n">
        <v>360</v>
      </c>
      <c r="C2528" s="7" t="s">
        <v>23</v>
      </c>
      <c r="D2528" s="7" t="s">
        <v>6548</v>
      </c>
      <c r="E2528" s="7" t="s">
        <v>6549</v>
      </c>
      <c r="F2528" s="7" t="n">
        <v>9226</v>
      </c>
      <c r="G2528" s="7" t="n">
        <v>28</v>
      </c>
      <c r="H2528" s="7" t="n">
        <v>0</v>
      </c>
      <c r="I2528" s="7" t="n">
        <v>2</v>
      </c>
      <c r="J2528" s="7" t="s">
        <v>7573</v>
      </c>
      <c r="K2528" s="7" t="s">
        <v>7573</v>
      </c>
    </row>
    <row r="2529" customFormat="false" ht="15" hidden="false" customHeight="false" outlineLevel="0" collapsed="false">
      <c r="A2529" s="7" t="s">
        <v>6550</v>
      </c>
      <c r="B2529" s="7" t="n">
        <v>245</v>
      </c>
      <c r="C2529" s="7" t="s">
        <v>23</v>
      </c>
      <c r="D2529" s="7" t="s">
        <v>6551</v>
      </c>
      <c r="E2529" s="7" t="s">
        <v>6552</v>
      </c>
      <c r="F2529" s="7" t="n">
        <v>34305</v>
      </c>
      <c r="G2529" s="7" t="n">
        <v>362</v>
      </c>
      <c r="H2529" s="7" t="n">
        <v>0</v>
      </c>
      <c r="I2529" s="7" t="n">
        <v>15</v>
      </c>
      <c r="J2529" s="7" t="s">
        <v>7573</v>
      </c>
      <c r="K2529" s="7" t="s">
        <v>7573</v>
      </c>
    </row>
    <row r="2530" customFormat="false" ht="15" hidden="false" customHeight="false" outlineLevel="0" collapsed="false">
      <c r="A2530" s="7" t="s">
        <v>6553</v>
      </c>
      <c r="B2530" s="7" t="n">
        <v>1652</v>
      </c>
      <c r="C2530" s="7" t="s">
        <v>23</v>
      </c>
      <c r="F2530" s="7" t="n">
        <v>10217</v>
      </c>
      <c r="G2530" s="7" t="n">
        <v>59</v>
      </c>
      <c r="H2530" s="7" t="n">
        <v>0</v>
      </c>
      <c r="I2530" s="7" t="n">
        <v>6</v>
      </c>
      <c r="J2530" s="7" t="s">
        <v>7573</v>
      </c>
      <c r="K2530" s="7" t="s">
        <v>7573</v>
      </c>
    </row>
    <row r="2531" customFormat="false" ht="15" hidden="false" customHeight="false" outlineLevel="0" collapsed="false">
      <c r="A2531" s="7" t="s">
        <v>6554</v>
      </c>
      <c r="B2531" s="7" t="n">
        <v>257</v>
      </c>
      <c r="C2531" s="7" t="s">
        <v>23</v>
      </c>
      <c r="D2531" s="7" t="s">
        <v>6555</v>
      </c>
      <c r="E2531" s="7" t="s">
        <v>6556</v>
      </c>
      <c r="F2531" s="7" t="n">
        <v>11279</v>
      </c>
      <c r="G2531" s="7" t="n">
        <v>101</v>
      </c>
      <c r="H2531" s="7" t="n">
        <v>0</v>
      </c>
      <c r="I2531" s="7" t="n">
        <v>6</v>
      </c>
      <c r="J2531" s="7" t="s">
        <v>7573</v>
      </c>
      <c r="K2531" s="7" t="s">
        <v>7573</v>
      </c>
    </row>
    <row r="2532" customFormat="false" ht="15" hidden="false" customHeight="false" outlineLevel="0" collapsed="false">
      <c r="A2532" s="7" t="s">
        <v>6557</v>
      </c>
      <c r="B2532" s="7" t="n">
        <v>102</v>
      </c>
      <c r="C2532" s="7" t="s">
        <v>23</v>
      </c>
      <c r="F2532" s="7" t="n">
        <v>6393</v>
      </c>
      <c r="G2532" s="7" t="n">
        <v>86</v>
      </c>
      <c r="H2532" s="7" t="n">
        <v>0</v>
      </c>
      <c r="I2532" s="7" t="n">
        <v>4</v>
      </c>
      <c r="J2532" s="7" t="s">
        <v>7573</v>
      </c>
      <c r="K2532" s="7" t="s">
        <v>7573</v>
      </c>
    </row>
    <row r="2533" customFormat="false" ht="15" hidden="false" customHeight="false" outlineLevel="0" collapsed="false">
      <c r="A2533" s="7" t="s">
        <v>6558</v>
      </c>
      <c r="B2533" s="7" t="n">
        <v>380</v>
      </c>
      <c r="C2533" s="7" t="s">
        <v>23</v>
      </c>
      <c r="D2533" s="7" t="s">
        <v>6559</v>
      </c>
      <c r="E2533" s="7" t="s">
        <v>6560</v>
      </c>
      <c r="F2533" s="7" t="n">
        <v>8374</v>
      </c>
      <c r="G2533" s="7" t="n">
        <v>90</v>
      </c>
      <c r="H2533" s="7" t="n">
        <v>0</v>
      </c>
      <c r="I2533" s="7" t="n">
        <v>17</v>
      </c>
      <c r="J2533" s="7" t="s">
        <v>7573</v>
      </c>
      <c r="K2533" s="7" t="s">
        <v>7573</v>
      </c>
    </row>
    <row r="2534" customFormat="false" ht="15" hidden="false" customHeight="false" outlineLevel="0" collapsed="false">
      <c r="A2534" s="7" t="s">
        <v>6561</v>
      </c>
      <c r="B2534" s="7" t="n">
        <v>2675</v>
      </c>
      <c r="C2534" s="7" t="s">
        <v>23</v>
      </c>
      <c r="E2534" s="7" t="s">
        <v>6562</v>
      </c>
      <c r="F2534" s="7" t="n">
        <v>10527</v>
      </c>
      <c r="G2534" s="7" t="n">
        <v>158</v>
      </c>
      <c r="H2534" s="7" t="n">
        <v>0</v>
      </c>
      <c r="I2534" s="7" t="n">
        <v>21</v>
      </c>
      <c r="J2534" s="7" t="s">
        <v>7573</v>
      </c>
      <c r="K2534" s="7" t="s">
        <v>7573</v>
      </c>
    </row>
    <row r="2535" customFormat="false" ht="15" hidden="false" customHeight="false" outlineLevel="0" collapsed="false">
      <c r="A2535" s="7" t="s">
        <v>6563</v>
      </c>
      <c r="B2535" s="7" t="n">
        <v>650</v>
      </c>
      <c r="C2535" s="7" t="s">
        <v>23</v>
      </c>
      <c r="E2535" s="7" t="s">
        <v>6564</v>
      </c>
      <c r="F2535" s="7" t="n">
        <v>6510</v>
      </c>
      <c r="G2535" s="7" t="n">
        <v>62</v>
      </c>
      <c r="H2535" s="7" t="n">
        <v>0</v>
      </c>
      <c r="I2535" s="7" t="n">
        <v>22</v>
      </c>
      <c r="J2535" s="7" t="s">
        <v>7573</v>
      </c>
      <c r="K2535" s="7" t="s">
        <v>7573</v>
      </c>
    </row>
    <row r="2536" customFormat="false" ht="15" hidden="false" customHeight="false" outlineLevel="0" collapsed="false">
      <c r="A2536" s="7" t="s">
        <v>6565</v>
      </c>
      <c r="B2536" s="7" t="n">
        <v>209</v>
      </c>
      <c r="C2536" s="7" t="s">
        <v>23</v>
      </c>
      <c r="D2536" s="7" t="s">
        <v>6566</v>
      </c>
      <c r="E2536" s="7" t="s">
        <v>6567</v>
      </c>
      <c r="F2536" s="7" t="n">
        <v>10711</v>
      </c>
      <c r="G2536" s="7" t="n">
        <v>87</v>
      </c>
      <c r="H2536" s="7" t="n">
        <v>0</v>
      </c>
      <c r="I2536" s="7" t="n">
        <v>6</v>
      </c>
      <c r="J2536" s="7" t="s">
        <v>7573</v>
      </c>
      <c r="K2536" s="7" t="s">
        <v>7573</v>
      </c>
    </row>
    <row r="2537" customFormat="false" ht="15" hidden="false" customHeight="false" outlineLevel="0" collapsed="false">
      <c r="A2537" s="7" t="s">
        <v>6568</v>
      </c>
      <c r="B2537" s="7" t="n">
        <v>249</v>
      </c>
      <c r="C2537" s="7" t="s">
        <v>23</v>
      </c>
      <c r="D2537" s="7" t="s">
        <v>6569</v>
      </c>
      <c r="E2537" s="7" t="s">
        <v>6570</v>
      </c>
      <c r="F2537" s="7" t="n">
        <v>6249</v>
      </c>
      <c r="G2537" s="7" t="n">
        <v>42</v>
      </c>
      <c r="H2537" s="7" t="n">
        <v>0</v>
      </c>
      <c r="I2537" s="7" t="n">
        <v>10</v>
      </c>
      <c r="J2537" s="7" t="s">
        <v>7573</v>
      </c>
      <c r="K2537" s="7" t="s">
        <v>7573</v>
      </c>
    </row>
    <row r="2538" customFormat="false" ht="15" hidden="false" customHeight="false" outlineLevel="0" collapsed="false">
      <c r="A2538" s="7" t="s">
        <v>6571</v>
      </c>
      <c r="B2538" s="7" t="n">
        <v>1911</v>
      </c>
      <c r="C2538" s="7" t="s">
        <v>23</v>
      </c>
      <c r="D2538" s="7" t="s">
        <v>6572</v>
      </c>
      <c r="E2538" s="7" t="s">
        <v>6573</v>
      </c>
      <c r="F2538" s="7" t="n">
        <v>59436</v>
      </c>
      <c r="G2538" s="7" t="n">
        <v>743</v>
      </c>
      <c r="H2538" s="7" t="n">
        <v>0</v>
      </c>
      <c r="I2538" s="7" t="n">
        <v>66</v>
      </c>
      <c r="J2538" s="7" t="s">
        <v>7573</v>
      </c>
      <c r="K2538" s="7" t="s">
        <v>7573</v>
      </c>
    </row>
    <row r="2539" customFormat="false" ht="15" hidden="false" customHeight="false" outlineLevel="0" collapsed="false">
      <c r="A2539" s="7" t="s">
        <v>6574</v>
      </c>
      <c r="B2539" s="7" t="n">
        <v>811</v>
      </c>
      <c r="C2539" s="7" t="s">
        <v>23</v>
      </c>
      <c r="D2539" s="7" t="s">
        <v>6575</v>
      </c>
      <c r="E2539" s="7" t="s">
        <v>6576</v>
      </c>
      <c r="F2539" s="7" t="n">
        <v>9976</v>
      </c>
      <c r="G2539" s="7" t="n">
        <v>186</v>
      </c>
      <c r="H2539" s="7" t="n">
        <v>1</v>
      </c>
      <c r="I2539" s="7" t="n">
        <v>16</v>
      </c>
      <c r="J2539" s="7" t="s">
        <v>7573</v>
      </c>
      <c r="K2539" s="7" t="s">
        <v>7573</v>
      </c>
    </row>
    <row r="2540" customFormat="false" ht="15" hidden="false" customHeight="false" outlineLevel="0" collapsed="false">
      <c r="A2540" s="7" t="s">
        <v>6577</v>
      </c>
      <c r="B2540" s="7" t="n">
        <v>192</v>
      </c>
      <c r="C2540" s="7" t="s">
        <v>23</v>
      </c>
      <c r="E2540" s="7" t="s">
        <v>6578</v>
      </c>
      <c r="F2540" s="7" t="n">
        <v>8566</v>
      </c>
      <c r="G2540" s="7" t="n">
        <v>71</v>
      </c>
      <c r="H2540" s="7" t="n">
        <v>0</v>
      </c>
      <c r="I2540" s="7" t="n">
        <v>26</v>
      </c>
      <c r="J2540" s="7" t="s">
        <v>7573</v>
      </c>
      <c r="K2540" s="7" t="s">
        <v>7573</v>
      </c>
    </row>
    <row r="2541" customFormat="false" ht="15" hidden="false" customHeight="false" outlineLevel="0" collapsed="false">
      <c r="A2541" s="7" t="s">
        <v>6579</v>
      </c>
      <c r="B2541" s="7" t="n">
        <v>471</v>
      </c>
      <c r="C2541" s="7" t="s">
        <v>23</v>
      </c>
      <c r="D2541" s="7" t="s">
        <v>6580</v>
      </c>
      <c r="E2541" s="7" t="s">
        <v>6581</v>
      </c>
      <c r="F2541" s="7" t="n">
        <v>53463</v>
      </c>
      <c r="G2541" s="7" t="n">
        <v>372</v>
      </c>
      <c r="H2541" s="7" t="n">
        <v>0</v>
      </c>
      <c r="I2541" s="7" t="n">
        <v>32</v>
      </c>
      <c r="J2541" s="7" t="s">
        <v>7573</v>
      </c>
      <c r="K2541" s="7" t="s">
        <v>7573</v>
      </c>
    </row>
    <row r="2542" customFormat="false" ht="15" hidden="false" customHeight="false" outlineLevel="0" collapsed="false">
      <c r="A2542" s="7" t="s">
        <v>6582</v>
      </c>
      <c r="B2542" s="7" t="n">
        <v>114</v>
      </c>
      <c r="C2542" s="7" t="s">
        <v>23</v>
      </c>
      <c r="D2542" s="7" t="s">
        <v>6583</v>
      </c>
      <c r="E2542" s="7" t="s">
        <v>6584</v>
      </c>
      <c r="F2542" s="7" t="n">
        <v>12133</v>
      </c>
      <c r="G2542" s="7" t="n">
        <v>67</v>
      </c>
      <c r="H2542" s="7" t="n">
        <v>0</v>
      </c>
      <c r="I2542" s="7" t="n">
        <v>291</v>
      </c>
      <c r="J2542" s="7" t="s">
        <v>7573</v>
      </c>
      <c r="K2542" s="7" t="s">
        <v>7573</v>
      </c>
    </row>
    <row r="2543" customFormat="false" ht="15" hidden="false" customHeight="false" outlineLevel="0" collapsed="false">
      <c r="A2543" s="7" t="s">
        <v>6585</v>
      </c>
      <c r="B2543" s="7" t="n">
        <v>352</v>
      </c>
      <c r="C2543" s="7" t="s">
        <v>23</v>
      </c>
      <c r="E2543" s="7" t="s">
        <v>6586</v>
      </c>
      <c r="F2543" s="7" t="n">
        <v>5681</v>
      </c>
      <c r="G2543" s="7" t="n">
        <v>64</v>
      </c>
      <c r="H2543" s="7" t="n">
        <v>0</v>
      </c>
      <c r="I2543" s="7" t="n">
        <v>5</v>
      </c>
      <c r="J2543" s="7" t="s">
        <v>7573</v>
      </c>
      <c r="K2543" s="7" t="s">
        <v>7573</v>
      </c>
    </row>
    <row r="2544" customFormat="false" ht="15" hidden="false" customHeight="false" outlineLevel="0" collapsed="false">
      <c r="A2544" s="7" t="s">
        <v>6587</v>
      </c>
      <c r="B2544" s="7" t="n">
        <v>263</v>
      </c>
      <c r="C2544" s="7" t="s">
        <v>23</v>
      </c>
      <c r="E2544" s="7" t="s">
        <v>6588</v>
      </c>
      <c r="F2544" s="7" t="n">
        <v>5603</v>
      </c>
      <c r="G2544" s="7" t="n">
        <v>51</v>
      </c>
      <c r="H2544" s="7" t="n">
        <v>1</v>
      </c>
      <c r="I2544" s="7" t="n">
        <v>32</v>
      </c>
      <c r="J2544" s="7" t="s">
        <v>7573</v>
      </c>
      <c r="K2544" s="7" t="s">
        <v>7573</v>
      </c>
    </row>
    <row r="2545" customFormat="false" ht="15" hidden="false" customHeight="false" outlineLevel="0" collapsed="false">
      <c r="A2545" s="7" t="s">
        <v>6589</v>
      </c>
      <c r="B2545" s="7" t="n">
        <v>2116</v>
      </c>
      <c r="C2545" s="7" t="s">
        <v>23</v>
      </c>
      <c r="D2545" s="7" t="s">
        <v>6590</v>
      </c>
      <c r="E2545" s="7" t="s">
        <v>6591</v>
      </c>
      <c r="F2545" s="7" t="n">
        <v>9890</v>
      </c>
      <c r="G2545" s="7" t="n">
        <v>168</v>
      </c>
      <c r="H2545" s="7" t="n">
        <v>0</v>
      </c>
      <c r="I2545" s="7" t="n">
        <v>61</v>
      </c>
      <c r="J2545" s="7" t="s">
        <v>7573</v>
      </c>
      <c r="K2545" s="7" t="s">
        <v>7573</v>
      </c>
    </row>
    <row r="2546" customFormat="false" ht="15" hidden="false" customHeight="false" outlineLevel="0" collapsed="false">
      <c r="A2546" s="7" t="s">
        <v>6592</v>
      </c>
      <c r="B2546" s="7" t="n">
        <v>8043</v>
      </c>
      <c r="C2546" s="7" t="s">
        <v>23</v>
      </c>
      <c r="D2546" s="7" t="s">
        <v>6593</v>
      </c>
      <c r="E2546" s="7" t="s">
        <v>6594</v>
      </c>
      <c r="F2546" s="7" t="n">
        <v>67935</v>
      </c>
      <c r="G2546" s="7" t="n">
        <v>504</v>
      </c>
      <c r="H2546" s="7" t="n">
        <v>0</v>
      </c>
      <c r="I2546" s="7" t="n">
        <v>208</v>
      </c>
      <c r="J2546" s="7" t="s">
        <v>7573</v>
      </c>
      <c r="K2546" s="7" t="s">
        <v>7573</v>
      </c>
    </row>
    <row r="2547" customFormat="false" ht="15" hidden="false" customHeight="false" outlineLevel="0" collapsed="false">
      <c r="A2547" s="7" t="s">
        <v>6595</v>
      </c>
      <c r="B2547" s="7" t="n">
        <v>312</v>
      </c>
      <c r="C2547" s="7" t="s">
        <v>23</v>
      </c>
      <c r="D2547" s="7" t="s">
        <v>6596</v>
      </c>
      <c r="E2547" s="7" t="s">
        <v>6597</v>
      </c>
      <c r="F2547" s="7" t="n">
        <v>19395</v>
      </c>
      <c r="G2547" s="7" t="n">
        <v>225</v>
      </c>
      <c r="H2547" s="7" t="n">
        <v>0</v>
      </c>
      <c r="I2547" s="7" t="n">
        <v>15</v>
      </c>
      <c r="J2547" s="7" t="s">
        <v>7573</v>
      </c>
      <c r="K2547" s="7" t="s">
        <v>7573</v>
      </c>
    </row>
    <row r="2548" customFormat="false" ht="15" hidden="false" customHeight="false" outlineLevel="0" collapsed="false">
      <c r="A2548" s="7" t="s">
        <v>6598</v>
      </c>
      <c r="B2548" s="7" t="n">
        <v>766</v>
      </c>
      <c r="C2548" s="7" t="s">
        <v>23</v>
      </c>
      <c r="D2548" s="7" t="s">
        <v>6599</v>
      </c>
      <c r="E2548" s="7" t="s">
        <v>4930</v>
      </c>
      <c r="F2548" s="7" t="n">
        <v>39181</v>
      </c>
      <c r="G2548" s="7" t="n">
        <v>177</v>
      </c>
      <c r="H2548" s="7" t="n">
        <v>0</v>
      </c>
      <c r="I2548" s="7" t="n">
        <v>7</v>
      </c>
      <c r="J2548" s="7" t="s">
        <v>7573</v>
      </c>
      <c r="K2548" s="7" t="s">
        <v>7573</v>
      </c>
    </row>
    <row r="2549" customFormat="false" ht="15" hidden="false" customHeight="false" outlineLevel="0" collapsed="false">
      <c r="A2549" s="7" t="s">
        <v>6600</v>
      </c>
      <c r="B2549" s="7" t="n">
        <v>621</v>
      </c>
      <c r="C2549" s="7" t="s">
        <v>23</v>
      </c>
      <c r="D2549" s="7" t="s">
        <v>6601</v>
      </c>
      <c r="E2549" s="7" t="s">
        <v>6602</v>
      </c>
      <c r="F2549" s="7" t="n">
        <v>18512</v>
      </c>
      <c r="G2549" s="7" t="n">
        <v>198</v>
      </c>
      <c r="H2549" s="7" t="n">
        <v>1</v>
      </c>
      <c r="I2549" s="7" t="n">
        <v>24</v>
      </c>
      <c r="J2549" s="7" t="s">
        <v>7573</v>
      </c>
      <c r="K2549" s="7" t="s">
        <v>7573</v>
      </c>
    </row>
    <row r="2550" customFormat="false" ht="15" hidden="false" customHeight="false" outlineLevel="0" collapsed="false">
      <c r="A2550" s="7" t="s">
        <v>6603</v>
      </c>
      <c r="B2550" s="7" t="n">
        <v>124</v>
      </c>
      <c r="C2550" s="7" t="s">
        <v>23</v>
      </c>
      <c r="E2550" s="7" t="s">
        <v>6604</v>
      </c>
      <c r="F2550" s="7" t="n">
        <v>7621</v>
      </c>
      <c r="G2550" s="7" t="n">
        <v>69</v>
      </c>
      <c r="H2550" s="7" t="n">
        <v>0</v>
      </c>
      <c r="I2550" s="7" t="n">
        <v>23</v>
      </c>
      <c r="J2550" s="7" t="s">
        <v>7573</v>
      </c>
      <c r="K2550" s="7" t="s">
        <v>7573</v>
      </c>
    </row>
    <row r="2551" customFormat="false" ht="15" hidden="false" customHeight="false" outlineLevel="0" collapsed="false">
      <c r="A2551" s="7" t="s">
        <v>6605</v>
      </c>
      <c r="B2551" s="7" t="n">
        <v>626</v>
      </c>
      <c r="C2551" s="7" t="s">
        <v>23</v>
      </c>
      <c r="E2551" s="7" t="s">
        <v>6606</v>
      </c>
      <c r="F2551" s="7" t="n">
        <v>5858</v>
      </c>
      <c r="G2551" s="7" t="n">
        <v>82</v>
      </c>
      <c r="H2551" s="7" t="n">
        <v>0</v>
      </c>
      <c r="I2551" s="7" t="n">
        <v>2</v>
      </c>
      <c r="J2551" s="7" t="s">
        <v>7573</v>
      </c>
      <c r="K2551" s="7" t="s">
        <v>7573</v>
      </c>
    </row>
    <row r="2552" customFormat="false" ht="15" hidden="false" customHeight="false" outlineLevel="0" collapsed="false">
      <c r="A2552" s="7" t="s">
        <v>6607</v>
      </c>
      <c r="B2552" s="7" t="n">
        <v>5738</v>
      </c>
      <c r="C2552" s="7" t="s">
        <v>23</v>
      </c>
      <c r="D2552" s="7" t="s">
        <v>6608</v>
      </c>
      <c r="E2552" s="7" t="s">
        <v>6609</v>
      </c>
      <c r="F2552" s="7" t="n">
        <v>131196</v>
      </c>
      <c r="G2552" s="7" t="n">
        <v>2585</v>
      </c>
      <c r="H2552" s="7" t="n">
        <v>0</v>
      </c>
      <c r="I2552" s="7" t="n">
        <v>433</v>
      </c>
      <c r="J2552" s="7" t="s">
        <v>7573</v>
      </c>
      <c r="K2552" s="7" t="s">
        <v>7573</v>
      </c>
    </row>
    <row r="2553" customFormat="false" ht="15" hidden="false" customHeight="false" outlineLevel="0" collapsed="false">
      <c r="A2553" s="7" t="s">
        <v>6610</v>
      </c>
      <c r="B2553" s="7" t="n">
        <v>387</v>
      </c>
      <c r="C2553" s="7" t="s">
        <v>23</v>
      </c>
      <c r="D2553" s="7" t="s">
        <v>6611</v>
      </c>
      <c r="E2553" s="7" t="s">
        <v>6612</v>
      </c>
      <c r="F2553" s="7" t="n">
        <v>34497</v>
      </c>
      <c r="G2553" s="7" t="n">
        <v>698</v>
      </c>
      <c r="H2553" s="7" t="n">
        <v>0</v>
      </c>
      <c r="I2553" s="7" t="n">
        <v>37</v>
      </c>
      <c r="J2553" s="7" t="s">
        <v>7573</v>
      </c>
      <c r="K2553" s="7" t="s">
        <v>7573</v>
      </c>
    </row>
    <row r="2554" customFormat="false" ht="15" hidden="false" customHeight="false" outlineLevel="0" collapsed="false">
      <c r="A2554" s="7" t="s">
        <v>6613</v>
      </c>
      <c r="B2554" s="7" t="n">
        <v>441</v>
      </c>
      <c r="C2554" s="7" t="s">
        <v>23</v>
      </c>
      <c r="F2554" s="7" t="n">
        <v>9543</v>
      </c>
      <c r="G2554" s="7" t="n">
        <v>73</v>
      </c>
      <c r="H2554" s="7" t="n">
        <v>2</v>
      </c>
      <c r="I2554" s="7" t="n">
        <v>8</v>
      </c>
      <c r="J2554" s="7" t="s">
        <v>7573</v>
      </c>
      <c r="K2554" s="7" t="s">
        <v>7573</v>
      </c>
    </row>
    <row r="2555" customFormat="false" ht="15" hidden="false" customHeight="false" outlineLevel="0" collapsed="false">
      <c r="A2555" s="7" t="s">
        <v>6614</v>
      </c>
      <c r="B2555" s="7" t="n">
        <v>100</v>
      </c>
      <c r="C2555" s="7" t="s">
        <v>23</v>
      </c>
      <c r="D2555" s="7" t="s">
        <v>6615</v>
      </c>
      <c r="E2555" s="7" t="s">
        <v>6616</v>
      </c>
      <c r="F2555" s="7" t="n">
        <v>31145</v>
      </c>
      <c r="G2555" s="7" t="n">
        <v>266</v>
      </c>
      <c r="H2555" s="7" t="n">
        <v>0</v>
      </c>
      <c r="I2555" s="7" t="n">
        <v>16</v>
      </c>
      <c r="J2555" s="7" t="s">
        <v>7573</v>
      </c>
      <c r="K2555" s="7" t="s">
        <v>7573</v>
      </c>
    </row>
    <row r="2556" customFormat="false" ht="15" hidden="false" customHeight="false" outlineLevel="0" collapsed="false">
      <c r="A2556" s="7" t="s">
        <v>6617</v>
      </c>
      <c r="B2556" s="7" t="n">
        <v>207</v>
      </c>
      <c r="C2556" s="7" t="s">
        <v>23</v>
      </c>
      <c r="E2556" s="7" t="s">
        <v>6618</v>
      </c>
      <c r="F2556" s="7" t="n">
        <v>7226</v>
      </c>
      <c r="G2556" s="7" t="n">
        <v>122</v>
      </c>
      <c r="H2556" s="7" t="n">
        <v>0</v>
      </c>
      <c r="I2556" s="7" t="n">
        <v>76</v>
      </c>
      <c r="J2556" s="7" t="s">
        <v>7573</v>
      </c>
      <c r="K2556" s="7" t="s">
        <v>7573</v>
      </c>
    </row>
    <row r="2557" customFormat="false" ht="15" hidden="false" customHeight="false" outlineLevel="0" collapsed="false">
      <c r="A2557" s="7" t="s">
        <v>6619</v>
      </c>
      <c r="B2557" s="7" t="n">
        <v>160</v>
      </c>
      <c r="C2557" s="7" t="s">
        <v>23</v>
      </c>
      <c r="E2557" s="7" t="s">
        <v>6620</v>
      </c>
      <c r="F2557" s="7" t="n">
        <v>9997</v>
      </c>
      <c r="G2557" s="7" t="n">
        <v>119</v>
      </c>
      <c r="H2557" s="7" t="n">
        <v>0</v>
      </c>
      <c r="I2557" s="7" t="n">
        <v>12</v>
      </c>
      <c r="J2557" s="7" t="s">
        <v>7573</v>
      </c>
      <c r="K2557" s="7" t="s">
        <v>7573</v>
      </c>
    </row>
    <row r="2558" customFormat="false" ht="15" hidden="false" customHeight="false" outlineLevel="0" collapsed="false">
      <c r="A2558" s="7" t="s">
        <v>6621</v>
      </c>
      <c r="B2558" s="7" t="n">
        <v>593</v>
      </c>
      <c r="C2558" s="7" t="s">
        <v>23</v>
      </c>
      <c r="E2558" s="7" t="s">
        <v>6622</v>
      </c>
      <c r="F2558" s="7" t="n">
        <v>20975</v>
      </c>
      <c r="G2558" s="7" t="n">
        <v>105</v>
      </c>
      <c r="H2558" s="7" t="n">
        <v>0</v>
      </c>
      <c r="I2558" s="7" t="n">
        <v>7</v>
      </c>
      <c r="J2558" s="7" t="s">
        <v>7573</v>
      </c>
      <c r="K2558" s="7" t="s">
        <v>7573</v>
      </c>
    </row>
    <row r="2559" customFormat="false" ht="15" hidden="false" customHeight="false" outlineLevel="0" collapsed="false">
      <c r="A2559" s="7" t="s">
        <v>6623</v>
      </c>
      <c r="B2559" s="7" t="n">
        <v>186</v>
      </c>
      <c r="C2559" s="7" t="s">
        <v>23</v>
      </c>
      <c r="D2559" s="7" t="s">
        <v>6624</v>
      </c>
      <c r="E2559" s="7" t="s">
        <v>6625</v>
      </c>
      <c r="F2559" s="7" t="n">
        <v>18361</v>
      </c>
      <c r="G2559" s="7" t="n">
        <v>224</v>
      </c>
      <c r="H2559" s="7" t="n">
        <v>0</v>
      </c>
      <c r="I2559" s="7" t="n">
        <v>33</v>
      </c>
      <c r="J2559" s="7" t="s">
        <v>7573</v>
      </c>
      <c r="K2559" s="7" t="s">
        <v>7573</v>
      </c>
    </row>
    <row r="2560" customFormat="false" ht="15" hidden="false" customHeight="false" outlineLevel="0" collapsed="false">
      <c r="A2560" s="7" t="s">
        <v>6626</v>
      </c>
      <c r="B2560" s="7" t="n">
        <v>222</v>
      </c>
      <c r="C2560" s="7" t="s">
        <v>23</v>
      </c>
      <c r="E2560" s="7" t="s">
        <v>6627</v>
      </c>
      <c r="F2560" s="7" t="n">
        <v>7711</v>
      </c>
      <c r="G2560" s="7" t="n">
        <v>87</v>
      </c>
      <c r="H2560" s="7" t="n">
        <v>3</v>
      </c>
      <c r="I2560" s="7" t="n">
        <v>13</v>
      </c>
      <c r="J2560" s="7" t="s">
        <v>7573</v>
      </c>
      <c r="K2560" s="7" t="s">
        <v>7573</v>
      </c>
    </row>
    <row r="2561" customFormat="false" ht="15" hidden="false" customHeight="false" outlineLevel="0" collapsed="false">
      <c r="A2561" s="7" t="s">
        <v>6628</v>
      </c>
      <c r="B2561" s="7" t="n">
        <v>139</v>
      </c>
      <c r="C2561" s="7" t="s">
        <v>23</v>
      </c>
      <c r="D2561" s="7" t="s">
        <v>6629</v>
      </c>
      <c r="E2561" s="7" t="s">
        <v>6630</v>
      </c>
      <c r="F2561" s="7" t="n">
        <v>20464</v>
      </c>
      <c r="G2561" s="7" t="n">
        <v>90</v>
      </c>
      <c r="H2561" s="7" t="n">
        <v>0</v>
      </c>
      <c r="I2561" s="7" t="n">
        <v>106</v>
      </c>
      <c r="J2561" s="7" t="s">
        <v>7573</v>
      </c>
      <c r="K2561" s="7" t="s">
        <v>7573</v>
      </c>
    </row>
    <row r="2562" customFormat="false" ht="15" hidden="false" customHeight="false" outlineLevel="0" collapsed="false">
      <c r="A2562" s="7" t="s">
        <v>6631</v>
      </c>
      <c r="B2562" s="7" t="n">
        <v>249</v>
      </c>
      <c r="C2562" s="7" t="s">
        <v>23</v>
      </c>
      <c r="E2562" s="7" t="s">
        <v>6632</v>
      </c>
      <c r="F2562" s="7" t="n">
        <v>6555</v>
      </c>
      <c r="G2562" s="7" t="n">
        <v>77</v>
      </c>
      <c r="H2562" s="7" t="n">
        <v>0</v>
      </c>
      <c r="I2562" s="7" t="n">
        <v>39</v>
      </c>
      <c r="J2562" s="7" t="s">
        <v>7573</v>
      </c>
      <c r="K2562" s="7" t="s">
        <v>7573</v>
      </c>
    </row>
    <row r="2563" customFormat="false" ht="15" hidden="false" customHeight="false" outlineLevel="0" collapsed="false">
      <c r="A2563" s="7" t="s">
        <v>6633</v>
      </c>
      <c r="B2563" s="7" t="n">
        <v>202</v>
      </c>
      <c r="C2563" s="7" t="s">
        <v>23</v>
      </c>
      <c r="E2563" s="7" t="s">
        <v>6634</v>
      </c>
      <c r="F2563" s="7" t="n">
        <v>15512</v>
      </c>
      <c r="G2563" s="7" t="n">
        <v>103</v>
      </c>
      <c r="H2563" s="7" t="n">
        <v>0</v>
      </c>
      <c r="I2563" s="7" t="n">
        <v>3</v>
      </c>
      <c r="J2563" s="7" t="s">
        <v>7573</v>
      </c>
      <c r="K2563" s="7" t="s">
        <v>7573</v>
      </c>
    </row>
    <row r="2564" customFormat="false" ht="15" hidden="false" customHeight="false" outlineLevel="0" collapsed="false">
      <c r="A2564" s="7" t="s">
        <v>6635</v>
      </c>
      <c r="B2564" s="7" t="n">
        <v>8445</v>
      </c>
      <c r="C2564" s="7" t="s">
        <v>23</v>
      </c>
      <c r="D2564" s="7" t="s">
        <v>6636</v>
      </c>
      <c r="E2564" s="7" t="s">
        <v>6637</v>
      </c>
      <c r="F2564" s="7" t="n">
        <v>114972</v>
      </c>
      <c r="G2564" s="7" t="n">
        <v>45</v>
      </c>
      <c r="H2564" s="7" t="n">
        <v>0</v>
      </c>
      <c r="I2564" s="7" t="n">
        <v>22</v>
      </c>
      <c r="J2564" s="7" t="s">
        <v>7573</v>
      </c>
      <c r="K2564" s="7" t="s">
        <v>7573</v>
      </c>
    </row>
    <row r="2565" customFormat="false" ht="15" hidden="false" customHeight="false" outlineLevel="0" collapsed="false">
      <c r="A2565" s="7" t="s">
        <v>6638</v>
      </c>
      <c r="B2565" s="7" t="n">
        <v>263</v>
      </c>
      <c r="C2565" s="7" t="s">
        <v>23</v>
      </c>
      <c r="F2565" s="7" t="n">
        <v>110509</v>
      </c>
      <c r="G2565" s="7" t="n">
        <v>935</v>
      </c>
      <c r="H2565" s="7" t="n">
        <v>0</v>
      </c>
      <c r="I2565" s="7" t="n">
        <v>20</v>
      </c>
      <c r="J2565" s="7" t="s">
        <v>7573</v>
      </c>
      <c r="K2565" s="7" t="s">
        <v>7573</v>
      </c>
    </row>
    <row r="2566" customFormat="false" ht="15" hidden="false" customHeight="false" outlineLevel="0" collapsed="false">
      <c r="A2566" s="7" t="s">
        <v>6639</v>
      </c>
      <c r="B2566" s="7" t="n">
        <v>619</v>
      </c>
      <c r="C2566" s="7" t="s">
        <v>23</v>
      </c>
      <c r="D2566" s="7" t="s">
        <v>6640</v>
      </c>
      <c r="E2566" s="7" t="s">
        <v>6641</v>
      </c>
      <c r="F2566" s="7" t="n">
        <v>23136</v>
      </c>
      <c r="G2566" s="7" t="n">
        <v>444</v>
      </c>
      <c r="H2566" s="7" t="n">
        <v>0</v>
      </c>
      <c r="I2566" s="7" t="n">
        <v>8</v>
      </c>
      <c r="J2566" s="7" t="s">
        <v>7573</v>
      </c>
      <c r="K2566" s="7" t="s">
        <v>7573</v>
      </c>
    </row>
    <row r="2567" customFormat="false" ht="15" hidden="false" customHeight="false" outlineLevel="0" collapsed="false">
      <c r="A2567" s="7" t="s">
        <v>6642</v>
      </c>
      <c r="B2567" s="7" t="n">
        <v>329</v>
      </c>
      <c r="C2567" s="7" t="s">
        <v>23</v>
      </c>
      <c r="D2567" s="7" t="s">
        <v>6643</v>
      </c>
      <c r="E2567" s="7" t="s">
        <v>6644</v>
      </c>
      <c r="F2567" s="7" t="n">
        <v>12316</v>
      </c>
      <c r="G2567" s="7" t="n">
        <v>93</v>
      </c>
      <c r="H2567" s="7" t="n">
        <v>0</v>
      </c>
      <c r="I2567" s="7" t="n">
        <v>254</v>
      </c>
      <c r="J2567" s="7" t="s">
        <v>7573</v>
      </c>
      <c r="K2567" s="7" t="s">
        <v>7573</v>
      </c>
    </row>
    <row r="2568" customFormat="false" ht="15" hidden="false" customHeight="false" outlineLevel="0" collapsed="false">
      <c r="A2568" s="7" t="s">
        <v>6645</v>
      </c>
      <c r="B2568" s="7" t="n">
        <v>692</v>
      </c>
      <c r="C2568" s="7" t="s">
        <v>23</v>
      </c>
      <c r="D2568" s="7" t="s">
        <v>6646</v>
      </c>
      <c r="E2568" s="7" t="s">
        <v>6647</v>
      </c>
      <c r="F2568" s="7" t="n">
        <v>40892</v>
      </c>
      <c r="G2568" s="7" t="n">
        <v>191</v>
      </c>
      <c r="H2568" s="7" t="n">
        <v>0</v>
      </c>
      <c r="I2568" s="7" t="n">
        <v>279</v>
      </c>
      <c r="J2568" s="7" t="s">
        <v>7573</v>
      </c>
      <c r="K2568" s="7" t="s">
        <v>7573</v>
      </c>
    </row>
    <row r="2569" customFormat="false" ht="15" hidden="false" customHeight="false" outlineLevel="0" collapsed="false">
      <c r="A2569" s="7" t="s">
        <v>6648</v>
      </c>
      <c r="B2569" s="7" t="n">
        <v>141</v>
      </c>
      <c r="C2569" s="7" t="s">
        <v>23</v>
      </c>
      <c r="E2569" s="7" t="s">
        <v>6649</v>
      </c>
      <c r="F2569" s="7" t="n">
        <v>12468</v>
      </c>
      <c r="G2569" s="7" t="n">
        <v>126</v>
      </c>
      <c r="H2569" s="7" t="n">
        <v>0</v>
      </c>
      <c r="I2569" s="7" t="n">
        <v>31</v>
      </c>
      <c r="J2569" s="7" t="s">
        <v>7573</v>
      </c>
      <c r="K2569" s="7" t="s">
        <v>7573</v>
      </c>
    </row>
    <row r="2570" customFormat="false" ht="15" hidden="false" customHeight="false" outlineLevel="0" collapsed="false">
      <c r="A2570" s="7" t="s">
        <v>6650</v>
      </c>
      <c r="B2570" s="7" t="n">
        <v>6919</v>
      </c>
      <c r="C2570" s="7" t="s">
        <v>23</v>
      </c>
      <c r="D2570" s="7" t="s">
        <v>6651</v>
      </c>
      <c r="E2570" s="7" t="s">
        <v>6652</v>
      </c>
      <c r="F2570" s="7" t="n">
        <v>20663</v>
      </c>
      <c r="G2570" s="7" t="n">
        <v>230</v>
      </c>
      <c r="H2570" s="7" t="n">
        <v>0</v>
      </c>
      <c r="I2570" s="7" t="n">
        <v>72</v>
      </c>
      <c r="J2570" s="7" t="s">
        <v>7573</v>
      </c>
      <c r="K2570" s="7" t="s">
        <v>7573</v>
      </c>
    </row>
    <row r="2571" customFormat="false" ht="15" hidden="false" customHeight="false" outlineLevel="0" collapsed="false">
      <c r="A2571" s="7" t="s">
        <v>6653</v>
      </c>
      <c r="B2571" s="7" t="n">
        <v>228</v>
      </c>
      <c r="C2571" s="7" t="s">
        <v>23</v>
      </c>
      <c r="D2571" s="7" t="s">
        <v>6654</v>
      </c>
      <c r="E2571" s="7" t="s">
        <v>6655</v>
      </c>
      <c r="F2571" s="7" t="n">
        <v>6509</v>
      </c>
      <c r="G2571" s="7" t="n">
        <v>58</v>
      </c>
      <c r="H2571" s="7" t="n">
        <v>0</v>
      </c>
      <c r="I2571" s="7" t="n">
        <v>7</v>
      </c>
      <c r="J2571" s="7" t="s">
        <v>7573</v>
      </c>
      <c r="K2571" s="7" t="s">
        <v>7573</v>
      </c>
    </row>
    <row r="2572" customFormat="false" ht="15" hidden="false" customHeight="false" outlineLevel="0" collapsed="false">
      <c r="A2572" s="7" t="s">
        <v>6656</v>
      </c>
      <c r="B2572" s="7" t="n">
        <v>1780</v>
      </c>
      <c r="C2572" s="7" t="s">
        <v>23</v>
      </c>
      <c r="D2572" s="7" t="s">
        <v>6657</v>
      </c>
      <c r="E2572" s="7" t="s">
        <v>6658</v>
      </c>
      <c r="F2572" s="7" t="n">
        <v>11790</v>
      </c>
      <c r="G2572" s="7" t="n">
        <v>71</v>
      </c>
      <c r="H2572" s="7" t="n">
        <v>0</v>
      </c>
      <c r="I2572" s="7" t="n">
        <v>475</v>
      </c>
      <c r="J2572" s="7" t="s">
        <v>7573</v>
      </c>
      <c r="K2572" s="7" t="s">
        <v>7573</v>
      </c>
    </row>
    <row r="2573" customFormat="false" ht="15" hidden="false" customHeight="false" outlineLevel="0" collapsed="false">
      <c r="A2573" s="7" t="s">
        <v>6659</v>
      </c>
      <c r="B2573" s="7" t="n">
        <v>107</v>
      </c>
      <c r="C2573" s="7" t="s">
        <v>23</v>
      </c>
      <c r="E2573" s="7" t="s">
        <v>6660</v>
      </c>
      <c r="F2573" s="7" t="n">
        <v>5053</v>
      </c>
      <c r="G2573" s="7" t="n">
        <v>192</v>
      </c>
      <c r="H2573" s="7" t="n">
        <v>0</v>
      </c>
      <c r="I2573" s="7" t="n">
        <v>43</v>
      </c>
      <c r="J2573" s="7" t="s">
        <v>7573</v>
      </c>
      <c r="K2573" s="7" t="s">
        <v>7573</v>
      </c>
    </row>
    <row r="2574" customFormat="false" ht="15" hidden="false" customHeight="false" outlineLevel="0" collapsed="false">
      <c r="A2574" s="7" t="s">
        <v>6661</v>
      </c>
      <c r="B2574" s="7" t="n">
        <v>2708</v>
      </c>
      <c r="C2574" s="7" t="s">
        <v>23</v>
      </c>
      <c r="E2574" s="7" t="s">
        <v>6662</v>
      </c>
      <c r="F2574" s="7" t="n">
        <v>7593</v>
      </c>
      <c r="G2574" s="7" t="n">
        <v>171</v>
      </c>
      <c r="H2574" s="7" t="n">
        <v>0</v>
      </c>
      <c r="I2574" s="7" t="n">
        <v>16</v>
      </c>
      <c r="J2574" s="7" t="s">
        <v>7573</v>
      </c>
      <c r="K2574" s="7" t="s">
        <v>7573</v>
      </c>
    </row>
    <row r="2575" customFormat="false" ht="15" hidden="false" customHeight="false" outlineLevel="0" collapsed="false">
      <c r="A2575" s="7" t="s">
        <v>6663</v>
      </c>
      <c r="B2575" s="7" t="n">
        <v>1950</v>
      </c>
      <c r="C2575" s="7" t="s">
        <v>23</v>
      </c>
      <c r="D2575" s="7" t="s">
        <v>6664</v>
      </c>
      <c r="E2575" s="7" t="s">
        <v>6665</v>
      </c>
      <c r="F2575" s="7" t="n">
        <v>11127</v>
      </c>
      <c r="G2575" s="7" t="n">
        <v>162</v>
      </c>
      <c r="H2575" s="7" t="n">
        <v>0</v>
      </c>
      <c r="I2575" s="7" t="n">
        <v>7</v>
      </c>
      <c r="J2575" s="7" t="s">
        <v>7573</v>
      </c>
      <c r="K2575" s="7" t="s">
        <v>7573</v>
      </c>
    </row>
    <row r="2576" customFormat="false" ht="15" hidden="false" customHeight="false" outlineLevel="0" collapsed="false">
      <c r="A2576" s="7" t="s">
        <v>6666</v>
      </c>
      <c r="B2576" s="7" t="n">
        <v>348</v>
      </c>
      <c r="C2576" s="7" t="s">
        <v>23</v>
      </c>
      <c r="D2576" s="7" t="s">
        <v>6667</v>
      </c>
      <c r="E2576" s="7" t="s">
        <v>6668</v>
      </c>
      <c r="F2576" s="7" t="n">
        <v>5047</v>
      </c>
      <c r="G2576" s="7" t="n">
        <v>37</v>
      </c>
      <c r="H2576" s="7" t="n">
        <v>0</v>
      </c>
      <c r="I2576" s="7" t="n">
        <v>14</v>
      </c>
      <c r="J2576" s="7" t="s">
        <v>7573</v>
      </c>
      <c r="K2576" s="7" t="s">
        <v>7573</v>
      </c>
    </row>
    <row r="2577" customFormat="false" ht="15" hidden="false" customHeight="false" outlineLevel="0" collapsed="false">
      <c r="A2577" s="7" t="s">
        <v>6669</v>
      </c>
      <c r="B2577" s="7" t="n">
        <v>757</v>
      </c>
      <c r="C2577" s="7" t="s">
        <v>23</v>
      </c>
      <c r="E2577" s="7" t="s">
        <v>6670</v>
      </c>
      <c r="F2577" s="7" t="n">
        <v>6500</v>
      </c>
      <c r="G2577" s="7" t="n">
        <v>99</v>
      </c>
      <c r="H2577" s="7" t="n">
        <v>0</v>
      </c>
      <c r="I2577" s="7" t="n">
        <v>45</v>
      </c>
      <c r="J2577" s="7" t="s">
        <v>7573</v>
      </c>
      <c r="K2577" s="7" t="s">
        <v>7573</v>
      </c>
    </row>
    <row r="2578" customFormat="false" ht="15" hidden="false" customHeight="false" outlineLevel="0" collapsed="false">
      <c r="A2578" s="7" t="s">
        <v>6671</v>
      </c>
      <c r="B2578" s="7" t="n">
        <v>150</v>
      </c>
      <c r="C2578" s="7" t="s">
        <v>23</v>
      </c>
      <c r="F2578" s="7" t="n">
        <v>5712</v>
      </c>
      <c r="G2578" s="7" t="n">
        <v>44</v>
      </c>
      <c r="H2578" s="7" t="n">
        <v>0</v>
      </c>
      <c r="I2578" s="7" t="n">
        <v>9</v>
      </c>
      <c r="J2578" s="7" t="s">
        <v>7573</v>
      </c>
      <c r="K2578" s="7" t="s">
        <v>7573</v>
      </c>
    </row>
    <row r="2579" customFormat="false" ht="15" hidden="false" customHeight="false" outlineLevel="0" collapsed="false">
      <c r="A2579" s="7" t="s">
        <v>6672</v>
      </c>
      <c r="B2579" s="7" t="n">
        <v>500</v>
      </c>
      <c r="C2579" s="7" t="s">
        <v>23</v>
      </c>
      <c r="E2579" s="7" t="s">
        <v>6673</v>
      </c>
      <c r="F2579" s="7" t="n">
        <v>15936</v>
      </c>
      <c r="G2579" s="7" t="n">
        <v>140</v>
      </c>
      <c r="H2579" s="7" t="n">
        <v>1</v>
      </c>
      <c r="I2579" s="7" t="n">
        <v>1</v>
      </c>
      <c r="J2579" s="7" t="s">
        <v>7573</v>
      </c>
      <c r="K2579" s="7" t="s">
        <v>7573</v>
      </c>
    </row>
    <row r="2580" customFormat="false" ht="15" hidden="false" customHeight="false" outlineLevel="0" collapsed="false">
      <c r="A2580" s="7" t="s">
        <v>6674</v>
      </c>
      <c r="B2580" s="7" t="n">
        <v>136</v>
      </c>
      <c r="C2580" s="7" t="s">
        <v>23</v>
      </c>
      <c r="E2580" s="7" t="s">
        <v>6675</v>
      </c>
      <c r="F2580" s="7" t="n">
        <v>6827</v>
      </c>
      <c r="G2580" s="7" t="n">
        <v>72</v>
      </c>
      <c r="H2580" s="7" t="n">
        <v>0</v>
      </c>
      <c r="I2580" s="7" t="n">
        <v>25</v>
      </c>
      <c r="J2580" s="7" t="s">
        <v>7573</v>
      </c>
      <c r="K2580" s="7" t="s">
        <v>7573</v>
      </c>
    </row>
    <row r="2581" customFormat="false" ht="15" hidden="false" customHeight="false" outlineLevel="0" collapsed="false">
      <c r="A2581" s="7" t="s">
        <v>6676</v>
      </c>
      <c r="B2581" s="7" t="n">
        <v>132</v>
      </c>
      <c r="C2581" s="7" t="s">
        <v>23</v>
      </c>
      <c r="D2581" s="7" t="s">
        <v>6677</v>
      </c>
      <c r="E2581" s="7" t="s">
        <v>6678</v>
      </c>
      <c r="F2581" s="7" t="n">
        <v>5983</v>
      </c>
      <c r="G2581" s="7" t="n">
        <v>110</v>
      </c>
      <c r="H2581" s="7" t="n">
        <v>0</v>
      </c>
      <c r="I2581" s="7" t="n">
        <v>10</v>
      </c>
      <c r="J2581" s="7" t="s">
        <v>7573</v>
      </c>
      <c r="K2581" s="7" t="s">
        <v>7573</v>
      </c>
    </row>
    <row r="2582" customFormat="false" ht="15" hidden="false" customHeight="false" outlineLevel="0" collapsed="false">
      <c r="A2582" s="7" t="s">
        <v>6679</v>
      </c>
      <c r="B2582" s="7" t="n">
        <v>200</v>
      </c>
      <c r="C2582" s="7" t="s">
        <v>23</v>
      </c>
      <c r="D2582" s="7" t="s">
        <v>6680</v>
      </c>
      <c r="E2582" s="7" t="s">
        <v>6681</v>
      </c>
      <c r="F2582" s="7" t="n">
        <v>29476</v>
      </c>
      <c r="G2582" s="7" t="n">
        <v>686</v>
      </c>
      <c r="H2582" s="7" t="n">
        <v>0</v>
      </c>
      <c r="I2582" s="7" t="n">
        <v>53</v>
      </c>
      <c r="J2582" s="7" t="s">
        <v>7573</v>
      </c>
      <c r="K2582" s="7" t="s">
        <v>7573</v>
      </c>
    </row>
    <row r="2583" customFormat="false" ht="15" hidden="false" customHeight="false" outlineLevel="0" collapsed="false">
      <c r="A2583" s="7" t="s">
        <v>6682</v>
      </c>
      <c r="B2583" s="7" t="n">
        <v>4485</v>
      </c>
      <c r="C2583" s="7" t="s">
        <v>23</v>
      </c>
      <c r="D2583" s="7" t="s">
        <v>6683</v>
      </c>
      <c r="E2583" s="7" t="s">
        <v>6684</v>
      </c>
      <c r="F2583" s="7" t="n">
        <v>8516</v>
      </c>
      <c r="G2583" s="7" t="n">
        <v>195</v>
      </c>
      <c r="H2583" s="7" t="n">
        <v>0</v>
      </c>
      <c r="I2583" s="7" t="n">
        <v>52</v>
      </c>
      <c r="J2583" s="7" t="s">
        <v>7573</v>
      </c>
      <c r="K2583" s="7" t="s">
        <v>7573</v>
      </c>
    </row>
    <row r="2584" customFormat="false" ht="15" hidden="false" customHeight="false" outlineLevel="0" collapsed="false">
      <c r="A2584" s="7" t="s">
        <v>6685</v>
      </c>
      <c r="B2584" s="7" t="n">
        <v>179</v>
      </c>
      <c r="C2584" s="7" t="s">
        <v>23</v>
      </c>
      <c r="D2584" s="7" t="s">
        <v>6686</v>
      </c>
      <c r="E2584" s="7" t="s">
        <v>6687</v>
      </c>
      <c r="F2584" s="7" t="n">
        <v>5264</v>
      </c>
      <c r="G2584" s="7" t="n">
        <v>60</v>
      </c>
      <c r="H2584" s="7" t="n">
        <v>0</v>
      </c>
      <c r="I2584" s="7" t="n">
        <v>32498</v>
      </c>
      <c r="J2584" s="7" t="s">
        <v>7573</v>
      </c>
      <c r="K2584" s="7" t="s">
        <v>7573</v>
      </c>
    </row>
    <row r="2585" customFormat="false" ht="15" hidden="false" customHeight="false" outlineLevel="0" collapsed="false">
      <c r="A2585" s="7" t="s">
        <v>6688</v>
      </c>
      <c r="B2585" s="7" t="n">
        <v>2157</v>
      </c>
      <c r="C2585" s="7" t="s">
        <v>23</v>
      </c>
      <c r="D2585" s="7" t="s">
        <v>6689</v>
      </c>
      <c r="E2585" s="7" t="s">
        <v>6690</v>
      </c>
      <c r="F2585" s="7" t="n">
        <v>39417</v>
      </c>
      <c r="G2585" s="7" t="n">
        <v>363</v>
      </c>
      <c r="H2585" s="7" t="n">
        <v>0</v>
      </c>
      <c r="I2585" s="7" t="n">
        <v>21</v>
      </c>
      <c r="J2585" s="7" t="s">
        <v>7573</v>
      </c>
      <c r="K2585" s="7" t="s">
        <v>7573</v>
      </c>
    </row>
    <row r="2586" customFormat="false" ht="15" hidden="false" customHeight="false" outlineLevel="0" collapsed="false">
      <c r="A2586" s="7" t="s">
        <v>6691</v>
      </c>
      <c r="B2586" s="7" t="n">
        <v>14185</v>
      </c>
      <c r="C2586" s="7" t="s">
        <v>23</v>
      </c>
      <c r="D2586" s="7" t="s">
        <v>6692</v>
      </c>
      <c r="E2586" s="7" t="s">
        <v>6693</v>
      </c>
      <c r="F2586" s="7" t="n">
        <v>24404</v>
      </c>
      <c r="G2586" s="7" t="n">
        <v>152</v>
      </c>
      <c r="H2586" s="7" t="n">
        <v>0</v>
      </c>
      <c r="I2586" s="7" t="n">
        <v>19</v>
      </c>
      <c r="J2586" s="7" t="s">
        <v>7573</v>
      </c>
      <c r="K2586" s="7" t="s">
        <v>7573</v>
      </c>
    </row>
    <row r="2587" customFormat="false" ht="15" hidden="false" customHeight="false" outlineLevel="0" collapsed="false">
      <c r="A2587" s="7" t="s">
        <v>6694</v>
      </c>
      <c r="B2587" s="7" t="n">
        <v>121</v>
      </c>
      <c r="C2587" s="7" t="s">
        <v>23</v>
      </c>
      <c r="D2587" s="7" t="s">
        <v>6695</v>
      </c>
      <c r="E2587" s="7" t="s">
        <v>6696</v>
      </c>
      <c r="F2587" s="7" t="n">
        <v>8039</v>
      </c>
      <c r="G2587" s="7" t="n">
        <v>71</v>
      </c>
      <c r="H2587" s="7" t="n">
        <v>0</v>
      </c>
      <c r="I2587" s="7" t="n">
        <v>23</v>
      </c>
      <c r="J2587" s="7" t="s">
        <v>7573</v>
      </c>
      <c r="K2587" s="7" t="s">
        <v>7573</v>
      </c>
    </row>
    <row r="2588" customFormat="false" ht="15" hidden="false" customHeight="false" outlineLevel="0" collapsed="false">
      <c r="A2588" s="7" t="s">
        <v>6697</v>
      </c>
      <c r="B2588" s="7" t="n">
        <v>161</v>
      </c>
      <c r="C2588" s="7" t="s">
        <v>23</v>
      </c>
      <c r="E2588" s="7" t="s">
        <v>6698</v>
      </c>
      <c r="F2588" s="7" t="n">
        <v>5467</v>
      </c>
      <c r="G2588" s="7" t="n">
        <v>18</v>
      </c>
      <c r="H2588" s="7" t="n">
        <v>0</v>
      </c>
      <c r="I2588" s="7" t="n">
        <v>2</v>
      </c>
      <c r="J2588" s="7" t="s">
        <v>7573</v>
      </c>
      <c r="K2588" s="7" t="s">
        <v>7573</v>
      </c>
    </row>
    <row r="2589" customFormat="false" ht="15" hidden="false" customHeight="false" outlineLevel="0" collapsed="false">
      <c r="A2589" s="7" t="s">
        <v>6699</v>
      </c>
      <c r="B2589" s="7" t="n">
        <v>3276</v>
      </c>
      <c r="C2589" s="7" t="s">
        <v>23</v>
      </c>
      <c r="D2589" s="7" t="s">
        <v>6700</v>
      </c>
      <c r="E2589" s="7" t="s">
        <v>6701</v>
      </c>
      <c r="F2589" s="7" t="n">
        <v>9145</v>
      </c>
      <c r="G2589" s="7" t="n">
        <v>55</v>
      </c>
      <c r="H2589" s="7" t="n">
        <v>0</v>
      </c>
      <c r="I2589" s="7" t="n">
        <v>2</v>
      </c>
      <c r="J2589" s="7" t="s">
        <v>7573</v>
      </c>
      <c r="K2589" s="7" t="s">
        <v>7573</v>
      </c>
    </row>
    <row r="2590" customFormat="false" ht="15" hidden="false" customHeight="false" outlineLevel="0" collapsed="false">
      <c r="A2590" s="7" t="s">
        <v>6702</v>
      </c>
      <c r="B2590" s="7" t="n">
        <v>260</v>
      </c>
      <c r="C2590" s="7" t="s">
        <v>23</v>
      </c>
      <c r="D2590" s="7" t="s">
        <v>6703</v>
      </c>
      <c r="E2590" s="7" t="s">
        <v>6704</v>
      </c>
      <c r="F2590" s="7" t="n">
        <v>31595</v>
      </c>
      <c r="G2590" s="7" t="n">
        <v>59</v>
      </c>
      <c r="H2590" s="7" t="n">
        <v>0</v>
      </c>
      <c r="I2590" s="7" t="n">
        <v>5</v>
      </c>
      <c r="J2590" s="7" t="s">
        <v>7573</v>
      </c>
      <c r="K2590" s="7" t="s">
        <v>7573</v>
      </c>
    </row>
    <row r="2591" customFormat="false" ht="15" hidden="false" customHeight="false" outlineLevel="0" collapsed="false">
      <c r="A2591" s="7" t="s">
        <v>6705</v>
      </c>
      <c r="B2591" s="7" t="n">
        <v>276</v>
      </c>
      <c r="C2591" s="7" t="s">
        <v>23</v>
      </c>
      <c r="D2591" s="7" t="s">
        <v>6706</v>
      </c>
      <c r="E2591" s="7" t="s">
        <v>6707</v>
      </c>
      <c r="F2591" s="7" t="n">
        <v>6766</v>
      </c>
      <c r="G2591" s="7" t="n">
        <v>157</v>
      </c>
      <c r="H2591" s="7" t="n">
        <v>0</v>
      </c>
      <c r="I2591" s="7" t="n">
        <v>28</v>
      </c>
      <c r="J2591" s="7" t="s">
        <v>7573</v>
      </c>
      <c r="K2591" s="7" t="s">
        <v>7573</v>
      </c>
    </row>
    <row r="2592" customFormat="false" ht="15" hidden="false" customHeight="false" outlineLevel="0" collapsed="false">
      <c r="A2592" s="7" t="s">
        <v>6708</v>
      </c>
      <c r="B2592" s="7" t="n">
        <v>220</v>
      </c>
      <c r="C2592" s="7" t="s">
        <v>23</v>
      </c>
      <c r="D2592" s="7" t="s">
        <v>6709</v>
      </c>
      <c r="E2592" s="7" t="s">
        <v>6710</v>
      </c>
      <c r="F2592" s="7" t="n">
        <v>10286</v>
      </c>
      <c r="G2592" s="7" t="n">
        <v>158</v>
      </c>
      <c r="H2592" s="7" t="n">
        <v>0</v>
      </c>
      <c r="I2592" s="7" t="n">
        <v>6</v>
      </c>
      <c r="J2592" s="7" t="s">
        <v>7573</v>
      </c>
      <c r="K2592" s="7" t="s">
        <v>7573</v>
      </c>
    </row>
    <row r="2593" customFormat="false" ht="15" hidden="false" customHeight="false" outlineLevel="0" collapsed="false">
      <c r="A2593" s="7" t="s">
        <v>6711</v>
      </c>
      <c r="B2593" s="7" t="n">
        <v>2135</v>
      </c>
      <c r="C2593" s="7" t="s">
        <v>23</v>
      </c>
      <c r="D2593" s="7" t="s">
        <v>6712</v>
      </c>
      <c r="E2593" s="7" t="s">
        <v>6713</v>
      </c>
      <c r="F2593" s="7" t="n">
        <v>17563</v>
      </c>
      <c r="G2593" s="7" t="n">
        <v>134</v>
      </c>
      <c r="H2593" s="7" t="n">
        <v>0</v>
      </c>
      <c r="I2593" s="7" t="n">
        <v>2</v>
      </c>
      <c r="J2593" s="7" t="s">
        <v>7573</v>
      </c>
      <c r="K2593" s="7" t="s">
        <v>7573</v>
      </c>
    </row>
    <row r="2594" customFormat="false" ht="15" hidden="false" customHeight="false" outlineLevel="0" collapsed="false">
      <c r="A2594" s="7" t="s">
        <v>6714</v>
      </c>
      <c r="B2594" s="7" t="n">
        <v>4227</v>
      </c>
      <c r="C2594" s="7" t="s">
        <v>23</v>
      </c>
      <c r="D2594" s="7" t="s">
        <v>6715</v>
      </c>
      <c r="E2594" s="7" t="s">
        <v>6716</v>
      </c>
      <c r="F2594" s="7" t="n">
        <v>28570</v>
      </c>
      <c r="G2594" s="7" t="n">
        <v>267</v>
      </c>
      <c r="H2594" s="7" t="n">
        <v>6</v>
      </c>
      <c r="I2594" s="7" t="n">
        <v>41</v>
      </c>
      <c r="J2594" s="7" t="s">
        <v>7573</v>
      </c>
      <c r="K2594" s="7" t="s">
        <v>7573</v>
      </c>
    </row>
    <row r="2595" customFormat="false" ht="15" hidden="false" customHeight="false" outlineLevel="0" collapsed="false">
      <c r="A2595" s="7" t="s">
        <v>6717</v>
      </c>
      <c r="B2595" s="7" t="n">
        <v>173</v>
      </c>
      <c r="C2595" s="7" t="s">
        <v>23</v>
      </c>
      <c r="F2595" s="7" t="n">
        <v>8541</v>
      </c>
      <c r="G2595" s="7" t="n">
        <v>56</v>
      </c>
      <c r="H2595" s="7" t="n">
        <v>0</v>
      </c>
      <c r="I2595" s="7" t="n">
        <v>6</v>
      </c>
      <c r="J2595" s="7" t="s">
        <v>7573</v>
      </c>
      <c r="K2595" s="7" t="s">
        <v>7573</v>
      </c>
    </row>
    <row r="2596" customFormat="false" ht="15" hidden="false" customHeight="false" outlineLevel="0" collapsed="false">
      <c r="A2596" s="7" t="s">
        <v>6718</v>
      </c>
      <c r="B2596" s="7" t="n">
        <v>269</v>
      </c>
      <c r="C2596" s="7" t="s">
        <v>23</v>
      </c>
      <c r="D2596" s="7" t="s">
        <v>6719</v>
      </c>
      <c r="E2596" s="7" t="s">
        <v>6720</v>
      </c>
      <c r="F2596" s="7" t="n">
        <v>100540</v>
      </c>
      <c r="G2596" s="7" t="n">
        <v>1264</v>
      </c>
      <c r="H2596" s="7" t="n">
        <v>1</v>
      </c>
      <c r="I2596" s="7" t="n">
        <v>93</v>
      </c>
      <c r="J2596" s="7" t="s">
        <v>7573</v>
      </c>
      <c r="K2596" s="7" t="s">
        <v>7573</v>
      </c>
    </row>
    <row r="2597" customFormat="false" ht="15" hidden="false" customHeight="false" outlineLevel="0" collapsed="false">
      <c r="A2597" s="7" t="s">
        <v>6721</v>
      </c>
      <c r="B2597" s="7" t="n">
        <v>486</v>
      </c>
      <c r="C2597" s="7" t="s">
        <v>23</v>
      </c>
      <c r="D2597" s="7" t="s">
        <v>6722</v>
      </c>
      <c r="E2597" s="7" t="s">
        <v>6723</v>
      </c>
      <c r="F2597" s="7" t="n">
        <v>13779</v>
      </c>
      <c r="G2597" s="7" t="n">
        <v>87</v>
      </c>
      <c r="H2597" s="7" t="n">
        <v>0</v>
      </c>
      <c r="I2597" s="7" t="n">
        <v>4</v>
      </c>
      <c r="J2597" s="7" t="s">
        <v>7573</v>
      </c>
      <c r="K2597" s="7" t="s">
        <v>7573</v>
      </c>
    </row>
    <row r="2598" customFormat="false" ht="15" hidden="false" customHeight="false" outlineLevel="0" collapsed="false">
      <c r="A2598" s="7" t="s">
        <v>6724</v>
      </c>
      <c r="B2598" s="7" t="n">
        <v>454</v>
      </c>
      <c r="C2598" s="7" t="s">
        <v>23</v>
      </c>
      <c r="E2598" s="7" t="s">
        <v>6725</v>
      </c>
      <c r="F2598" s="7" t="n">
        <v>1095682</v>
      </c>
      <c r="G2598" s="7" t="n">
        <v>19112</v>
      </c>
      <c r="H2598" s="7" t="n">
        <v>101</v>
      </c>
      <c r="I2598" s="7" t="n">
        <v>17196</v>
      </c>
      <c r="J2598" s="7" t="s">
        <v>7573</v>
      </c>
      <c r="K2598" s="7" t="s">
        <v>7573</v>
      </c>
    </row>
    <row r="2599" customFormat="false" ht="15" hidden="false" customHeight="false" outlineLevel="0" collapsed="false">
      <c r="A2599" s="7" t="s">
        <v>6726</v>
      </c>
      <c r="B2599" s="7" t="n">
        <v>5642</v>
      </c>
      <c r="C2599" s="7" t="s">
        <v>23</v>
      </c>
      <c r="D2599" s="7" t="s">
        <v>6727</v>
      </c>
      <c r="E2599" s="7" t="s">
        <v>6728</v>
      </c>
      <c r="F2599" s="7" t="n">
        <v>55193</v>
      </c>
      <c r="G2599" s="7" t="n">
        <v>539</v>
      </c>
      <c r="H2599" s="7" t="n">
        <v>0</v>
      </c>
      <c r="I2599" s="7" t="n">
        <v>82</v>
      </c>
      <c r="J2599" s="7" t="s">
        <v>7573</v>
      </c>
      <c r="K2599" s="7" t="s">
        <v>7573</v>
      </c>
    </row>
    <row r="2600" customFormat="false" ht="15" hidden="false" customHeight="false" outlineLevel="0" collapsed="false">
      <c r="A2600" s="7" t="s">
        <v>6729</v>
      </c>
      <c r="B2600" s="7" t="n">
        <v>153</v>
      </c>
      <c r="C2600" s="7" t="s">
        <v>23</v>
      </c>
      <c r="E2600" s="7" t="s">
        <v>6730</v>
      </c>
      <c r="F2600" s="7" t="n">
        <v>10362</v>
      </c>
      <c r="G2600" s="7" t="n">
        <v>109</v>
      </c>
      <c r="H2600" s="7" t="n">
        <v>0</v>
      </c>
      <c r="I2600" s="7" t="n">
        <v>340</v>
      </c>
      <c r="J2600" s="7" t="s">
        <v>7573</v>
      </c>
      <c r="K2600" s="7" t="s">
        <v>7573</v>
      </c>
    </row>
    <row r="2601" customFormat="false" ht="15" hidden="false" customHeight="false" outlineLevel="0" collapsed="false">
      <c r="A2601" s="7" t="s">
        <v>6731</v>
      </c>
      <c r="B2601" s="7" t="n">
        <v>196</v>
      </c>
      <c r="C2601" s="7" t="s">
        <v>23</v>
      </c>
      <c r="D2601" s="7" t="s">
        <v>6732</v>
      </c>
      <c r="E2601" s="7" t="s">
        <v>6733</v>
      </c>
      <c r="F2601" s="7" t="n">
        <v>15381</v>
      </c>
      <c r="G2601" s="7" t="n">
        <v>161</v>
      </c>
      <c r="H2601" s="7" t="n">
        <v>0</v>
      </c>
      <c r="I2601" s="7" t="n">
        <v>9</v>
      </c>
      <c r="J2601" s="7" t="s">
        <v>7573</v>
      </c>
      <c r="K2601" s="7" t="s">
        <v>7573</v>
      </c>
    </row>
    <row r="2602" customFormat="false" ht="15" hidden="false" customHeight="false" outlineLevel="0" collapsed="false">
      <c r="A2602" s="7" t="s">
        <v>6734</v>
      </c>
      <c r="B2602" s="7" t="n">
        <v>294</v>
      </c>
      <c r="C2602" s="7" t="s">
        <v>23</v>
      </c>
      <c r="E2602" s="7" t="s">
        <v>6735</v>
      </c>
      <c r="F2602" s="7" t="n">
        <v>10477</v>
      </c>
      <c r="G2602" s="7" t="n">
        <v>131</v>
      </c>
      <c r="H2602" s="7" t="n">
        <v>0</v>
      </c>
      <c r="I2602" s="7" t="n">
        <v>5</v>
      </c>
      <c r="J2602" s="7" t="s">
        <v>7573</v>
      </c>
      <c r="K2602" s="7" t="s">
        <v>7573</v>
      </c>
    </row>
    <row r="2603" customFormat="false" ht="15" hidden="false" customHeight="false" outlineLevel="0" collapsed="false">
      <c r="A2603" s="7" t="s">
        <v>6736</v>
      </c>
      <c r="B2603" s="7" t="n">
        <v>142</v>
      </c>
      <c r="C2603" s="7" t="s">
        <v>23</v>
      </c>
      <c r="D2603" s="7" t="s">
        <v>6737</v>
      </c>
      <c r="E2603" s="7" t="s">
        <v>6738</v>
      </c>
      <c r="F2603" s="7" t="n">
        <v>7388</v>
      </c>
      <c r="G2603" s="7" t="n">
        <v>125</v>
      </c>
      <c r="H2603" s="7" t="n">
        <v>0</v>
      </c>
      <c r="I2603" s="7" t="n">
        <v>48</v>
      </c>
      <c r="J2603" s="7" t="s">
        <v>7573</v>
      </c>
      <c r="K2603" s="7" t="s">
        <v>7573</v>
      </c>
    </row>
    <row r="2604" customFormat="false" ht="15" hidden="false" customHeight="false" outlineLevel="0" collapsed="false">
      <c r="A2604" s="7" t="s">
        <v>6739</v>
      </c>
      <c r="B2604" s="7" t="n">
        <v>23247</v>
      </c>
      <c r="C2604" s="7" t="s">
        <v>23</v>
      </c>
      <c r="D2604" s="7" t="s">
        <v>6740</v>
      </c>
      <c r="E2604" s="7" t="s">
        <v>6741</v>
      </c>
      <c r="F2604" s="7" t="n">
        <v>68442</v>
      </c>
      <c r="G2604" s="7" t="n">
        <v>396</v>
      </c>
      <c r="H2604" s="7" t="n">
        <v>3</v>
      </c>
      <c r="I2604" s="7" t="n">
        <v>51</v>
      </c>
      <c r="J2604" s="7" t="s">
        <v>7573</v>
      </c>
      <c r="K2604" s="7" t="s">
        <v>7573</v>
      </c>
    </row>
    <row r="2605" customFormat="false" ht="15" hidden="false" customHeight="false" outlineLevel="0" collapsed="false">
      <c r="A2605" s="7" t="s">
        <v>6742</v>
      </c>
      <c r="B2605" s="7" t="n">
        <v>460</v>
      </c>
      <c r="C2605" s="7" t="s">
        <v>23</v>
      </c>
      <c r="F2605" s="7" t="n">
        <v>13023</v>
      </c>
      <c r="G2605" s="7" t="n">
        <v>126</v>
      </c>
      <c r="H2605" s="7" t="n">
        <v>0</v>
      </c>
      <c r="I2605" s="7" t="n">
        <v>58</v>
      </c>
      <c r="J2605" s="7" t="s">
        <v>7573</v>
      </c>
      <c r="K2605" s="7" t="s">
        <v>7573</v>
      </c>
    </row>
    <row r="2606" customFormat="false" ht="15" hidden="false" customHeight="false" outlineLevel="0" collapsed="false">
      <c r="A2606" s="7" t="s">
        <v>6743</v>
      </c>
      <c r="B2606" s="7" t="n">
        <v>108</v>
      </c>
      <c r="C2606" s="7" t="s">
        <v>23</v>
      </c>
      <c r="D2606" s="7" t="s">
        <v>6744</v>
      </c>
      <c r="E2606" s="7" t="s">
        <v>6745</v>
      </c>
      <c r="F2606" s="7" t="n">
        <v>38227</v>
      </c>
      <c r="G2606" s="7" t="n">
        <v>340</v>
      </c>
      <c r="H2606" s="7" t="n">
        <v>0</v>
      </c>
      <c r="I2606" s="7" t="n">
        <v>15</v>
      </c>
      <c r="J2606" s="7" t="s">
        <v>7573</v>
      </c>
      <c r="K2606" s="7" t="s">
        <v>7573</v>
      </c>
    </row>
    <row r="2607" customFormat="false" ht="15" hidden="false" customHeight="false" outlineLevel="0" collapsed="false">
      <c r="A2607" s="7" t="s">
        <v>6746</v>
      </c>
      <c r="B2607" s="7" t="n">
        <v>157</v>
      </c>
      <c r="C2607" s="7" t="s">
        <v>23</v>
      </c>
      <c r="F2607" s="7" t="n">
        <v>10978</v>
      </c>
      <c r="G2607" s="7" t="n">
        <v>69</v>
      </c>
      <c r="H2607" s="7" t="n">
        <v>1</v>
      </c>
      <c r="I2607" s="7" t="n">
        <v>9</v>
      </c>
      <c r="J2607" s="7" t="s">
        <v>7573</v>
      </c>
      <c r="K2607" s="7" t="s">
        <v>7573</v>
      </c>
    </row>
    <row r="2608" customFormat="false" ht="15" hidden="false" customHeight="false" outlineLevel="0" collapsed="false">
      <c r="A2608" s="7" t="s">
        <v>6747</v>
      </c>
      <c r="B2608" s="7" t="n">
        <v>391</v>
      </c>
      <c r="C2608" s="7" t="s">
        <v>23</v>
      </c>
      <c r="F2608" s="7" t="n">
        <v>53694</v>
      </c>
      <c r="G2608" s="7" t="n">
        <v>582</v>
      </c>
      <c r="H2608" s="7" t="n">
        <v>0</v>
      </c>
      <c r="I2608" s="7" t="n">
        <v>237</v>
      </c>
      <c r="J2608" s="7" t="s">
        <v>7573</v>
      </c>
      <c r="K2608" s="7" t="s">
        <v>7573</v>
      </c>
    </row>
    <row r="2609" customFormat="false" ht="15" hidden="false" customHeight="false" outlineLevel="0" collapsed="false">
      <c r="A2609" s="7" t="s">
        <v>6748</v>
      </c>
      <c r="B2609" s="7" t="n">
        <v>157</v>
      </c>
      <c r="C2609" s="7" t="s">
        <v>23</v>
      </c>
      <c r="E2609" s="7" t="s">
        <v>6749</v>
      </c>
      <c r="F2609" s="7" t="n">
        <v>6020</v>
      </c>
      <c r="G2609" s="7" t="n">
        <v>69</v>
      </c>
      <c r="H2609" s="7" t="n">
        <v>0</v>
      </c>
      <c r="I2609" s="7" t="n">
        <v>240</v>
      </c>
      <c r="J2609" s="7" t="s">
        <v>7573</v>
      </c>
      <c r="K2609" s="7" t="s">
        <v>7573</v>
      </c>
    </row>
    <row r="2610" customFormat="false" ht="15" hidden="false" customHeight="false" outlineLevel="0" collapsed="false">
      <c r="A2610" s="7" t="s">
        <v>6750</v>
      </c>
      <c r="B2610" s="7" t="n">
        <v>138</v>
      </c>
      <c r="C2610" s="7" t="s">
        <v>23</v>
      </c>
      <c r="D2610" s="7" t="s">
        <v>6751</v>
      </c>
      <c r="E2610" s="7" t="s">
        <v>6752</v>
      </c>
      <c r="F2610" s="7" t="n">
        <v>17120</v>
      </c>
      <c r="G2610" s="7" t="n">
        <v>193</v>
      </c>
      <c r="H2610" s="7" t="n">
        <v>0</v>
      </c>
      <c r="I2610" s="7" t="n">
        <v>2</v>
      </c>
      <c r="J2610" s="7" t="s">
        <v>7573</v>
      </c>
      <c r="K2610" s="7" t="s">
        <v>7573</v>
      </c>
    </row>
    <row r="2611" customFormat="false" ht="15" hidden="false" customHeight="false" outlineLevel="0" collapsed="false">
      <c r="A2611" s="7" t="s">
        <v>6753</v>
      </c>
      <c r="B2611" s="7" t="n">
        <v>230</v>
      </c>
      <c r="C2611" s="7" t="s">
        <v>23</v>
      </c>
      <c r="E2611" s="7" t="s">
        <v>6754</v>
      </c>
      <c r="F2611" s="7" t="n">
        <v>8061</v>
      </c>
      <c r="G2611" s="7" t="n">
        <v>109</v>
      </c>
      <c r="H2611" s="7" t="n">
        <v>0</v>
      </c>
      <c r="I2611" s="7" t="n">
        <v>8</v>
      </c>
      <c r="J2611" s="7" t="s">
        <v>7573</v>
      </c>
      <c r="K2611" s="7" t="s">
        <v>7573</v>
      </c>
    </row>
    <row r="2612" customFormat="false" ht="15" hidden="false" customHeight="false" outlineLevel="0" collapsed="false">
      <c r="A2612" s="7" t="s">
        <v>6755</v>
      </c>
      <c r="B2612" s="7" t="n">
        <v>478</v>
      </c>
      <c r="C2612" s="7" t="s">
        <v>23</v>
      </c>
      <c r="E2612" s="7" t="s">
        <v>6756</v>
      </c>
      <c r="F2612" s="7" t="n">
        <v>9101</v>
      </c>
      <c r="G2612" s="7" t="n">
        <v>108</v>
      </c>
      <c r="H2612" s="7" t="n">
        <v>0</v>
      </c>
      <c r="I2612" s="7" t="n">
        <v>14</v>
      </c>
      <c r="J2612" s="7" t="s">
        <v>7573</v>
      </c>
      <c r="K2612" s="7" t="s">
        <v>7573</v>
      </c>
    </row>
    <row r="2613" customFormat="false" ht="15" hidden="false" customHeight="false" outlineLevel="0" collapsed="false">
      <c r="A2613" s="7" t="s">
        <v>6757</v>
      </c>
      <c r="B2613" s="7" t="n">
        <v>406</v>
      </c>
      <c r="C2613" s="7" t="s">
        <v>23</v>
      </c>
      <c r="D2613" s="7" t="s">
        <v>6758</v>
      </c>
      <c r="E2613" s="7" t="s">
        <v>6759</v>
      </c>
      <c r="F2613" s="7" t="n">
        <v>7153</v>
      </c>
      <c r="G2613" s="7" t="n">
        <v>118</v>
      </c>
      <c r="H2613" s="7" t="n">
        <v>0</v>
      </c>
      <c r="I2613" s="7" t="n">
        <v>9</v>
      </c>
      <c r="J2613" s="7" t="s">
        <v>7573</v>
      </c>
      <c r="K2613" s="7" t="s">
        <v>7573</v>
      </c>
    </row>
    <row r="2614" customFormat="false" ht="15" hidden="false" customHeight="false" outlineLevel="0" collapsed="false">
      <c r="A2614" s="7" t="s">
        <v>6760</v>
      </c>
      <c r="B2614" s="7" t="n">
        <v>330</v>
      </c>
      <c r="C2614" s="7" t="s">
        <v>23</v>
      </c>
      <c r="D2614" s="7" t="s">
        <v>6761</v>
      </c>
      <c r="E2614" s="7" t="s">
        <v>6762</v>
      </c>
      <c r="F2614" s="7" t="n">
        <v>9166</v>
      </c>
      <c r="G2614" s="7" t="n">
        <v>53</v>
      </c>
      <c r="H2614" s="7" t="n">
        <v>0</v>
      </c>
      <c r="I2614" s="7" t="n">
        <v>6</v>
      </c>
      <c r="J2614" s="7" t="s">
        <v>7573</v>
      </c>
      <c r="K2614" s="7" t="s">
        <v>7573</v>
      </c>
    </row>
    <row r="2615" customFormat="false" ht="15" hidden="false" customHeight="false" outlineLevel="0" collapsed="false">
      <c r="A2615" s="7" t="s">
        <v>6763</v>
      </c>
      <c r="B2615" s="7" t="n">
        <v>160</v>
      </c>
      <c r="C2615" s="7" t="s">
        <v>23</v>
      </c>
      <c r="E2615" s="7" t="s">
        <v>6764</v>
      </c>
      <c r="F2615" s="7" t="n">
        <v>7921</v>
      </c>
      <c r="G2615" s="7" t="n">
        <v>53</v>
      </c>
      <c r="H2615" s="7" t="n">
        <v>0</v>
      </c>
      <c r="I2615" s="7" t="n">
        <v>4</v>
      </c>
      <c r="J2615" s="7" t="s">
        <v>7573</v>
      </c>
      <c r="K2615" s="7" t="s">
        <v>7573</v>
      </c>
    </row>
    <row r="2616" customFormat="false" ht="15" hidden="false" customHeight="false" outlineLevel="0" collapsed="false">
      <c r="A2616" s="7" t="s">
        <v>6765</v>
      </c>
      <c r="B2616" s="7" t="n">
        <v>1607</v>
      </c>
      <c r="C2616" s="7" t="s">
        <v>23</v>
      </c>
      <c r="D2616" s="7" t="s">
        <v>6766</v>
      </c>
      <c r="E2616" s="7" t="s">
        <v>6767</v>
      </c>
      <c r="F2616" s="7" t="n">
        <v>187441</v>
      </c>
      <c r="G2616" s="7" t="n">
        <v>609</v>
      </c>
      <c r="H2616" s="7" t="n">
        <v>0</v>
      </c>
      <c r="I2616" s="7" t="n">
        <v>91</v>
      </c>
      <c r="J2616" s="7" t="s">
        <v>7573</v>
      </c>
      <c r="K2616" s="7" t="s">
        <v>7573</v>
      </c>
    </row>
    <row r="2617" customFormat="false" ht="15" hidden="false" customHeight="false" outlineLevel="0" collapsed="false">
      <c r="A2617" s="7" t="s">
        <v>6768</v>
      </c>
      <c r="B2617" s="7" t="n">
        <v>1053</v>
      </c>
      <c r="C2617" s="7" t="s">
        <v>23</v>
      </c>
      <c r="D2617" s="7" t="s">
        <v>6769</v>
      </c>
      <c r="E2617" s="7" t="s">
        <v>6770</v>
      </c>
      <c r="F2617" s="7" t="n">
        <v>8588</v>
      </c>
      <c r="G2617" s="7" t="n">
        <v>102</v>
      </c>
      <c r="H2617" s="7" t="n">
        <v>0</v>
      </c>
      <c r="I2617" s="7" t="n">
        <v>34</v>
      </c>
      <c r="J2617" s="7" t="s">
        <v>7573</v>
      </c>
      <c r="K2617" s="7" t="s">
        <v>7573</v>
      </c>
    </row>
    <row r="2618" customFormat="false" ht="15" hidden="false" customHeight="false" outlineLevel="0" collapsed="false">
      <c r="A2618" s="7" t="s">
        <v>6771</v>
      </c>
      <c r="B2618" s="7" t="n">
        <v>1800</v>
      </c>
      <c r="C2618" s="7" t="s">
        <v>23</v>
      </c>
      <c r="D2618" s="7" t="s">
        <v>6772</v>
      </c>
      <c r="E2618" s="7" t="s">
        <v>6773</v>
      </c>
      <c r="F2618" s="7" t="n">
        <v>62111</v>
      </c>
      <c r="G2618" s="7" t="n">
        <v>737</v>
      </c>
      <c r="H2618" s="7" t="n">
        <v>5</v>
      </c>
      <c r="I2618" s="7" t="n">
        <v>108</v>
      </c>
      <c r="J2618" s="7" t="s">
        <v>7573</v>
      </c>
      <c r="K2618" s="7" t="s">
        <v>7573</v>
      </c>
    </row>
    <row r="2619" customFormat="false" ht="15" hidden="false" customHeight="false" outlineLevel="0" collapsed="false">
      <c r="A2619" s="7" t="s">
        <v>6774</v>
      </c>
      <c r="B2619" s="7" t="n">
        <v>203</v>
      </c>
      <c r="C2619" s="7" t="s">
        <v>23</v>
      </c>
      <c r="E2619" s="7" t="s">
        <v>6775</v>
      </c>
      <c r="F2619" s="7" t="n">
        <v>23049</v>
      </c>
      <c r="G2619" s="7" t="n">
        <v>184</v>
      </c>
      <c r="H2619" s="7" t="n">
        <v>0</v>
      </c>
      <c r="I2619" s="7" t="n">
        <v>53</v>
      </c>
      <c r="J2619" s="7" t="s">
        <v>7573</v>
      </c>
      <c r="K2619" s="7" t="s">
        <v>7573</v>
      </c>
    </row>
    <row r="2620" customFormat="false" ht="15" hidden="false" customHeight="false" outlineLevel="0" collapsed="false">
      <c r="A2620" s="7" t="s">
        <v>6776</v>
      </c>
      <c r="B2620" s="7" t="n">
        <v>814</v>
      </c>
      <c r="C2620" s="7" t="s">
        <v>23</v>
      </c>
      <c r="D2620" s="7" t="s">
        <v>6777</v>
      </c>
      <c r="E2620" s="7" t="s">
        <v>6778</v>
      </c>
      <c r="F2620" s="7" t="n">
        <v>308105</v>
      </c>
      <c r="G2620" s="7" t="n">
        <v>4269</v>
      </c>
      <c r="H2620" s="7" t="n">
        <v>1</v>
      </c>
      <c r="I2620" s="7" t="n">
        <v>2095</v>
      </c>
      <c r="J2620" s="7" t="s">
        <v>7573</v>
      </c>
      <c r="K2620" s="7" t="s">
        <v>7573</v>
      </c>
    </row>
    <row r="2621" customFormat="false" ht="15" hidden="false" customHeight="false" outlineLevel="0" collapsed="false">
      <c r="A2621" s="7" t="s">
        <v>6779</v>
      </c>
      <c r="B2621" s="7" t="n">
        <v>157</v>
      </c>
      <c r="C2621" s="7" t="s">
        <v>23</v>
      </c>
      <c r="E2621" s="7" t="s">
        <v>6780</v>
      </c>
      <c r="F2621" s="7" t="n">
        <v>5440</v>
      </c>
      <c r="G2621" s="7" t="n">
        <v>49</v>
      </c>
      <c r="H2621" s="7" t="n">
        <v>0</v>
      </c>
      <c r="I2621" s="7" t="n">
        <v>1</v>
      </c>
      <c r="J2621" s="7" t="s">
        <v>7573</v>
      </c>
      <c r="K2621" s="7" t="s">
        <v>7573</v>
      </c>
    </row>
    <row r="2622" customFormat="false" ht="15" hidden="false" customHeight="false" outlineLevel="0" collapsed="false">
      <c r="A2622" s="7" t="s">
        <v>6781</v>
      </c>
      <c r="B2622" s="7" t="n">
        <v>212</v>
      </c>
      <c r="C2622" s="7" t="s">
        <v>23</v>
      </c>
      <c r="D2622" s="7" t="s">
        <v>6782</v>
      </c>
      <c r="E2622" s="7" t="s">
        <v>6783</v>
      </c>
      <c r="F2622" s="7" t="n">
        <v>43329</v>
      </c>
      <c r="G2622" s="7" t="n">
        <v>252</v>
      </c>
      <c r="H2622" s="7" t="n">
        <v>0</v>
      </c>
      <c r="I2622" s="7" t="n">
        <v>0</v>
      </c>
      <c r="J2622" s="7" t="s">
        <v>7573</v>
      </c>
      <c r="K2622" s="7" t="s">
        <v>7573</v>
      </c>
    </row>
    <row r="2623" customFormat="false" ht="15" hidden="false" customHeight="false" outlineLevel="0" collapsed="false">
      <c r="A2623" s="7" t="s">
        <v>6784</v>
      </c>
      <c r="B2623" s="7" t="n">
        <v>2136</v>
      </c>
      <c r="C2623" s="7" t="s">
        <v>23</v>
      </c>
      <c r="F2623" s="7" t="n">
        <v>25036</v>
      </c>
      <c r="G2623" s="7" t="n">
        <v>136</v>
      </c>
      <c r="H2623" s="7" t="n">
        <v>0</v>
      </c>
      <c r="I2623" s="7" t="n">
        <v>3</v>
      </c>
      <c r="J2623" s="7" t="s">
        <v>7573</v>
      </c>
      <c r="K2623" s="7" t="s">
        <v>7573</v>
      </c>
    </row>
    <row r="2624" customFormat="false" ht="15" hidden="false" customHeight="false" outlineLevel="0" collapsed="false">
      <c r="A2624" s="7" t="s">
        <v>6785</v>
      </c>
      <c r="B2624" s="7" t="n">
        <v>170</v>
      </c>
      <c r="C2624" s="7" t="s">
        <v>23</v>
      </c>
      <c r="D2624" s="7" t="s">
        <v>6786</v>
      </c>
      <c r="E2624" s="7" t="s">
        <v>6787</v>
      </c>
      <c r="F2624" s="7" t="n">
        <v>7657</v>
      </c>
      <c r="G2624" s="7" t="n">
        <v>92</v>
      </c>
      <c r="H2624" s="7" t="n">
        <v>0</v>
      </c>
      <c r="I2624" s="7" t="n">
        <v>8</v>
      </c>
      <c r="J2624" s="7" t="s">
        <v>7573</v>
      </c>
      <c r="K2624" s="7" t="s">
        <v>7573</v>
      </c>
    </row>
    <row r="2625" customFormat="false" ht="15" hidden="false" customHeight="false" outlineLevel="0" collapsed="false">
      <c r="A2625" s="7" t="s">
        <v>6788</v>
      </c>
      <c r="B2625" s="7" t="n">
        <v>993</v>
      </c>
      <c r="C2625" s="7" t="s">
        <v>23</v>
      </c>
      <c r="D2625" s="7" t="s">
        <v>6789</v>
      </c>
      <c r="E2625" s="7" t="s">
        <v>6790</v>
      </c>
      <c r="F2625" s="7" t="n">
        <v>5957</v>
      </c>
      <c r="G2625" s="7" t="n">
        <v>79</v>
      </c>
      <c r="H2625" s="7" t="n">
        <v>0</v>
      </c>
      <c r="I2625" s="7" t="n">
        <v>12</v>
      </c>
      <c r="J2625" s="7" t="s">
        <v>7573</v>
      </c>
      <c r="K2625" s="7" t="s">
        <v>7573</v>
      </c>
    </row>
    <row r="2626" customFormat="false" ht="15" hidden="false" customHeight="false" outlineLevel="0" collapsed="false">
      <c r="A2626" s="7" t="s">
        <v>6791</v>
      </c>
      <c r="B2626" s="7" t="n">
        <v>168</v>
      </c>
      <c r="C2626" s="7" t="s">
        <v>23</v>
      </c>
      <c r="E2626" s="7" t="s">
        <v>6792</v>
      </c>
      <c r="F2626" s="7" t="n">
        <v>17423</v>
      </c>
      <c r="G2626" s="7" t="n">
        <v>392</v>
      </c>
      <c r="H2626" s="7" t="n">
        <v>0</v>
      </c>
      <c r="I2626" s="7" t="n">
        <v>75</v>
      </c>
      <c r="J2626" s="7" t="s">
        <v>7573</v>
      </c>
      <c r="K2626" s="7" t="s">
        <v>7573</v>
      </c>
    </row>
    <row r="2627" customFormat="false" ht="15" hidden="false" customHeight="false" outlineLevel="0" collapsed="false">
      <c r="A2627" s="7" t="s">
        <v>6793</v>
      </c>
      <c r="B2627" s="7" t="n">
        <v>132</v>
      </c>
      <c r="C2627" s="7" t="s">
        <v>23</v>
      </c>
      <c r="E2627" s="7" t="s">
        <v>6794</v>
      </c>
      <c r="F2627" s="7" t="n">
        <v>109932</v>
      </c>
      <c r="G2627" s="7" t="n">
        <v>966</v>
      </c>
      <c r="H2627" s="7" t="n">
        <v>0</v>
      </c>
      <c r="I2627" s="7" t="n">
        <v>10</v>
      </c>
      <c r="J2627" s="7" t="s">
        <v>7573</v>
      </c>
      <c r="K2627" s="7" t="s">
        <v>7573</v>
      </c>
    </row>
    <row r="2628" customFormat="false" ht="15" hidden="false" customHeight="false" outlineLevel="0" collapsed="false">
      <c r="A2628" s="7" t="s">
        <v>6795</v>
      </c>
      <c r="B2628" s="7" t="n">
        <v>147</v>
      </c>
      <c r="C2628" s="7" t="s">
        <v>23</v>
      </c>
      <c r="E2628" s="7" t="s">
        <v>6796</v>
      </c>
      <c r="F2628" s="7" t="n">
        <v>33628</v>
      </c>
      <c r="G2628" s="7" t="n">
        <v>245</v>
      </c>
      <c r="H2628" s="7" t="n">
        <v>0</v>
      </c>
      <c r="I2628" s="7" t="n">
        <v>3</v>
      </c>
      <c r="J2628" s="7" t="s">
        <v>7573</v>
      </c>
      <c r="K2628" s="7" t="s">
        <v>7573</v>
      </c>
    </row>
    <row r="2629" customFormat="false" ht="15" hidden="false" customHeight="false" outlineLevel="0" collapsed="false">
      <c r="A2629" s="7" t="s">
        <v>6797</v>
      </c>
      <c r="B2629" s="7" t="n">
        <v>13526</v>
      </c>
      <c r="C2629" s="7" t="s">
        <v>23</v>
      </c>
      <c r="E2629" s="7" t="s">
        <v>6798</v>
      </c>
      <c r="F2629" s="7" t="n">
        <v>79934</v>
      </c>
      <c r="G2629" s="7" t="n">
        <v>788</v>
      </c>
      <c r="H2629" s="7" t="n">
        <v>0</v>
      </c>
      <c r="I2629" s="7" t="n">
        <v>40</v>
      </c>
      <c r="J2629" s="7" t="s">
        <v>7573</v>
      </c>
      <c r="K2629" s="7" t="s">
        <v>7573</v>
      </c>
    </row>
    <row r="2630" customFormat="false" ht="15" hidden="false" customHeight="false" outlineLevel="0" collapsed="false">
      <c r="A2630" s="7" t="s">
        <v>6799</v>
      </c>
      <c r="B2630" s="7" t="n">
        <v>2189</v>
      </c>
      <c r="C2630" s="7" t="s">
        <v>23</v>
      </c>
      <c r="D2630" s="7" t="s">
        <v>6800</v>
      </c>
      <c r="E2630" s="7" t="s">
        <v>6801</v>
      </c>
      <c r="F2630" s="7" t="n">
        <v>14717</v>
      </c>
      <c r="G2630" s="7" t="n">
        <v>86</v>
      </c>
      <c r="H2630" s="7" t="n">
        <v>0</v>
      </c>
      <c r="I2630" s="7" t="n">
        <v>94</v>
      </c>
      <c r="J2630" s="7" t="s">
        <v>7573</v>
      </c>
      <c r="K2630" s="7" t="s">
        <v>7573</v>
      </c>
    </row>
    <row r="2631" customFormat="false" ht="15" hidden="false" customHeight="false" outlineLevel="0" collapsed="false">
      <c r="A2631" s="7" t="s">
        <v>6802</v>
      </c>
      <c r="B2631" s="7" t="n">
        <v>293</v>
      </c>
      <c r="C2631" s="7" t="s">
        <v>23</v>
      </c>
      <c r="E2631" s="7" t="s">
        <v>6803</v>
      </c>
      <c r="F2631" s="7" t="n">
        <v>65186</v>
      </c>
      <c r="G2631" s="7" t="n">
        <v>455</v>
      </c>
      <c r="H2631" s="7" t="n">
        <v>5</v>
      </c>
      <c r="I2631" s="7" t="n">
        <v>72</v>
      </c>
      <c r="J2631" s="7" t="s">
        <v>7573</v>
      </c>
      <c r="K2631" s="7" t="s">
        <v>7573</v>
      </c>
    </row>
    <row r="2632" customFormat="false" ht="15" hidden="false" customHeight="false" outlineLevel="0" collapsed="false">
      <c r="A2632" s="7" t="s">
        <v>6804</v>
      </c>
      <c r="B2632" s="7" t="n">
        <v>123</v>
      </c>
      <c r="C2632" s="7" t="s">
        <v>23</v>
      </c>
      <c r="D2632" s="7" t="s">
        <v>6805</v>
      </c>
      <c r="E2632" s="7" t="s">
        <v>6806</v>
      </c>
      <c r="F2632" s="7" t="n">
        <v>9012</v>
      </c>
      <c r="G2632" s="7" t="n">
        <v>135</v>
      </c>
      <c r="H2632" s="7" t="n">
        <v>0</v>
      </c>
      <c r="I2632" s="7" t="n">
        <v>86</v>
      </c>
      <c r="J2632" s="7" t="s">
        <v>7573</v>
      </c>
      <c r="K2632" s="7" t="s">
        <v>7573</v>
      </c>
    </row>
    <row r="2633" customFormat="false" ht="15" hidden="false" customHeight="false" outlineLevel="0" collapsed="false">
      <c r="A2633" s="7" t="s">
        <v>6807</v>
      </c>
      <c r="B2633" s="7" t="n">
        <v>128</v>
      </c>
      <c r="C2633" s="7" t="s">
        <v>23</v>
      </c>
      <c r="F2633" s="7" t="n">
        <v>272498</v>
      </c>
      <c r="G2633" s="7" t="n">
        <v>1967</v>
      </c>
      <c r="H2633" s="7" t="n">
        <v>0</v>
      </c>
      <c r="I2633" s="7" t="n">
        <v>308</v>
      </c>
      <c r="J2633" s="7" t="s">
        <v>7573</v>
      </c>
      <c r="K2633" s="7" t="s">
        <v>7573</v>
      </c>
    </row>
    <row r="2634" customFormat="false" ht="15" hidden="false" customHeight="false" outlineLevel="0" collapsed="false">
      <c r="A2634" s="7" t="s">
        <v>6808</v>
      </c>
      <c r="B2634" s="7" t="n">
        <v>328</v>
      </c>
      <c r="C2634" s="7" t="s">
        <v>23</v>
      </c>
      <c r="E2634" s="7" t="s">
        <v>6809</v>
      </c>
      <c r="F2634" s="7" t="n">
        <v>23803</v>
      </c>
      <c r="G2634" s="7" t="n">
        <v>352</v>
      </c>
      <c r="H2634" s="7" t="n">
        <v>0</v>
      </c>
      <c r="I2634" s="7" t="n">
        <v>18</v>
      </c>
      <c r="J2634" s="7" t="s">
        <v>7573</v>
      </c>
      <c r="K2634" s="7" t="s">
        <v>7573</v>
      </c>
    </row>
    <row r="2635" customFormat="false" ht="15" hidden="false" customHeight="false" outlineLevel="0" collapsed="false">
      <c r="A2635" s="7" t="s">
        <v>6810</v>
      </c>
      <c r="B2635" s="7" t="n">
        <v>128</v>
      </c>
      <c r="C2635" s="7" t="s">
        <v>23</v>
      </c>
      <c r="D2635" s="7" t="s">
        <v>6811</v>
      </c>
      <c r="E2635" s="7" t="s">
        <v>6812</v>
      </c>
      <c r="F2635" s="7" t="n">
        <v>53070</v>
      </c>
      <c r="G2635" s="7" t="n">
        <v>253</v>
      </c>
      <c r="H2635" s="7" t="n">
        <v>0</v>
      </c>
      <c r="I2635" s="7" t="n">
        <v>30</v>
      </c>
      <c r="J2635" s="7" t="s">
        <v>7573</v>
      </c>
      <c r="K2635" s="7" t="s">
        <v>7573</v>
      </c>
    </row>
    <row r="2636" customFormat="false" ht="15" hidden="false" customHeight="false" outlineLevel="0" collapsed="false">
      <c r="A2636" s="7" t="s">
        <v>6813</v>
      </c>
      <c r="B2636" s="7" t="n">
        <v>234</v>
      </c>
      <c r="C2636" s="7" t="s">
        <v>23</v>
      </c>
      <c r="D2636" s="7" t="s">
        <v>6814</v>
      </c>
      <c r="E2636" s="7" t="s">
        <v>6815</v>
      </c>
      <c r="F2636" s="7" t="n">
        <v>7492</v>
      </c>
      <c r="G2636" s="7" t="n">
        <v>93</v>
      </c>
      <c r="H2636" s="7" t="n">
        <v>0</v>
      </c>
      <c r="I2636" s="7" t="n">
        <v>39</v>
      </c>
      <c r="J2636" s="7" t="s">
        <v>7573</v>
      </c>
      <c r="K2636" s="7" t="s">
        <v>7573</v>
      </c>
    </row>
    <row r="2637" customFormat="false" ht="15" hidden="false" customHeight="false" outlineLevel="0" collapsed="false">
      <c r="A2637" s="7" t="s">
        <v>6816</v>
      </c>
      <c r="B2637" s="7" t="n">
        <v>224</v>
      </c>
      <c r="C2637" s="7" t="s">
        <v>23</v>
      </c>
      <c r="E2637" s="7" t="s">
        <v>6817</v>
      </c>
      <c r="F2637" s="7" t="n">
        <v>6924</v>
      </c>
      <c r="G2637" s="7" t="n">
        <v>115</v>
      </c>
      <c r="H2637" s="7" t="n">
        <v>0</v>
      </c>
      <c r="I2637" s="7" t="n">
        <v>7</v>
      </c>
      <c r="J2637" s="7" t="s">
        <v>7573</v>
      </c>
      <c r="K2637" s="7" t="s">
        <v>7573</v>
      </c>
    </row>
    <row r="2638" customFormat="false" ht="15" hidden="false" customHeight="false" outlineLevel="0" collapsed="false">
      <c r="A2638" s="7" t="s">
        <v>6818</v>
      </c>
      <c r="B2638" s="7" t="n">
        <v>244</v>
      </c>
      <c r="C2638" s="7" t="s">
        <v>23</v>
      </c>
      <c r="D2638" s="7" t="s">
        <v>6819</v>
      </c>
      <c r="E2638" s="7" t="s">
        <v>6820</v>
      </c>
      <c r="F2638" s="7" t="n">
        <v>11227</v>
      </c>
      <c r="G2638" s="7" t="n">
        <v>114</v>
      </c>
      <c r="H2638" s="7" t="n">
        <v>0</v>
      </c>
      <c r="I2638" s="7" t="n">
        <v>2</v>
      </c>
      <c r="J2638" s="7" t="s">
        <v>7573</v>
      </c>
      <c r="K2638" s="7" t="s">
        <v>7573</v>
      </c>
    </row>
    <row r="2639" customFormat="false" ht="15" hidden="false" customHeight="false" outlineLevel="0" collapsed="false">
      <c r="A2639" s="7" t="s">
        <v>6821</v>
      </c>
      <c r="B2639" s="7" t="n">
        <v>887</v>
      </c>
      <c r="C2639" s="7" t="s">
        <v>23</v>
      </c>
      <c r="D2639" s="7" t="s">
        <v>6822</v>
      </c>
      <c r="E2639" s="7" t="s">
        <v>6823</v>
      </c>
      <c r="F2639" s="7" t="n">
        <v>36002</v>
      </c>
      <c r="G2639" s="7" t="n">
        <v>163</v>
      </c>
      <c r="H2639" s="7" t="n">
        <v>4</v>
      </c>
      <c r="I2639" s="7" t="n">
        <v>44</v>
      </c>
      <c r="J2639" s="7" t="s">
        <v>7573</v>
      </c>
      <c r="K2639" s="7" t="s">
        <v>7573</v>
      </c>
    </row>
    <row r="2640" customFormat="false" ht="15" hidden="false" customHeight="false" outlineLevel="0" collapsed="false">
      <c r="A2640" s="7" t="s">
        <v>6824</v>
      </c>
      <c r="B2640" s="7" t="n">
        <v>216</v>
      </c>
      <c r="C2640" s="7" t="s">
        <v>23</v>
      </c>
      <c r="D2640" s="7" t="s">
        <v>6825</v>
      </c>
      <c r="E2640" s="7" t="s">
        <v>6826</v>
      </c>
      <c r="F2640" s="7" t="n">
        <v>9958</v>
      </c>
      <c r="G2640" s="7" t="n">
        <v>79</v>
      </c>
      <c r="H2640" s="7" t="n">
        <v>0</v>
      </c>
      <c r="I2640" s="7" t="n">
        <v>6</v>
      </c>
      <c r="J2640" s="7" t="s">
        <v>7573</v>
      </c>
      <c r="K2640" s="7" t="s">
        <v>7573</v>
      </c>
    </row>
    <row r="2641" customFormat="false" ht="15" hidden="false" customHeight="false" outlineLevel="0" collapsed="false">
      <c r="A2641" s="7" t="s">
        <v>6827</v>
      </c>
      <c r="B2641" s="7" t="n">
        <v>610</v>
      </c>
      <c r="C2641" s="7" t="s">
        <v>23</v>
      </c>
      <c r="D2641" s="7" t="s">
        <v>6828</v>
      </c>
      <c r="E2641" s="7" t="s">
        <v>6829</v>
      </c>
      <c r="F2641" s="7" t="n">
        <v>11350</v>
      </c>
      <c r="G2641" s="7" t="n">
        <v>260</v>
      </c>
      <c r="H2641" s="7" t="n">
        <v>0</v>
      </c>
      <c r="I2641" s="7" t="n">
        <v>41</v>
      </c>
      <c r="J2641" s="7" t="s">
        <v>7573</v>
      </c>
      <c r="K2641" s="7" t="s">
        <v>7573</v>
      </c>
    </row>
    <row r="2642" customFormat="false" ht="15" hidden="false" customHeight="false" outlineLevel="0" collapsed="false">
      <c r="A2642" s="7" t="s">
        <v>6830</v>
      </c>
      <c r="B2642" s="7" t="n">
        <v>110</v>
      </c>
      <c r="C2642" s="7" t="s">
        <v>23</v>
      </c>
      <c r="F2642" s="7" t="n">
        <v>56956</v>
      </c>
      <c r="G2642" s="7" t="n">
        <v>407</v>
      </c>
      <c r="H2642" s="7" t="n">
        <v>0</v>
      </c>
      <c r="I2642" s="7" t="n">
        <v>13</v>
      </c>
      <c r="J2642" s="7" t="s">
        <v>7573</v>
      </c>
      <c r="K2642" s="7" t="s">
        <v>7573</v>
      </c>
    </row>
    <row r="2643" customFormat="false" ht="15" hidden="false" customHeight="false" outlineLevel="0" collapsed="false">
      <c r="A2643" s="7" t="s">
        <v>6831</v>
      </c>
      <c r="B2643" s="7" t="n">
        <v>135</v>
      </c>
      <c r="C2643" s="7" t="s">
        <v>23</v>
      </c>
      <c r="E2643" s="7" t="s">
        <v>6832</v>
      </c>
      <c r="F2643" s="7" t="n">
        <v>23171</v>
      </c>
      <c r="G2643" s="7" t="n">
        <v>226</v>
      </c>
      <c r="H2643" s="7" t="n">
        <v>0</v>
      </c>
      <c r="I2643" s="7" t="n">
        <v>14</v>
      </c>
      <c r="J2643" s="7" t="s">
        <v>7573</v>
      </c>
      <c r="K2643" s="7" t="s">
        <v>7573</v>
      </c>
    </row>
    <row r="2644" customFormat="false" ht="15" hidden="false" customHeight="false" outlineLevel="0" collapsed="false">
      <c r="A2644" s="7" t="s">
        <v>6833</v>
      </c>
      <c r="B2644" s="7" t="n">
        <v>170</v>
      </c>
      <c r="C2644" s="7" t="s">
        <v>23</v>
      </c>
      <c r="D2644" s="7" t="s">
        <v>6834</v>
      </c>
      <c r="E2644" s="7" t="s">
        <v>6835</v>
      </c>
      <c r="F2644" s="7" t="n">
        <v>5998</v>
      </c>
      <c r="G2644" s="7" t="n">
        <v>66</v>
      </c>
      <c r="H2644" s="7" t="n">
        <v>0</v>
      </c>
      <c r="I2644" s="7" t="n">
        <v>25</v>
      </c>
      <c r="J2644" s="7" t="s">
        <v>7573</v>
      </c>
      <c r="K2644" s="7" t="s">
        <v>7573</v>
      </c>
    </row>
    <row r="2645" customFormat="false" ht="15" hidden="false" customHeight="false" outlineLevel="0" collapsed="false">
      <c r="A2645" s="7" t="s">
        <v>6836</v>
      </c>
      <c r="B2645" s="7" t="n">
        <v>451</v>
      </c>
      <c r="C2645" s="7" t="s">
        <v>23</v>
      </c>
      <c r="E2645" s="7" t="s">
        <v>6837</v>
      </c>
      <c r="F2645" s="7" t="n">
        <v>9438</v>
      </c>
      <c r="G2645" s="7" t="n">
        <v>43</v>
      </c>
      <c r="H2645" s="7" t="n">
        <v>0</v>
      </c>
      <c r="I2645" s="7" t="n">
        <v>4</v>
      </c>
      <c r="J2645" s="7" t="s">
        <v>7573</v>
      </c>
      <c r="K2645" s="7" t="s">
        <v>7573</v>
      </c>
    </row>
    <row r="2646" customFormat="false" ht="15" hidden="false" customHeight="false" outlineLevel="0" collapsed="false">
      <c r="A2646" s="7" t="s">
        <v>6838</v>
      </c>
      <c r="B2646" s="7" t="n">
        <v>136</v>
      </c>
      <c r="C2646" s="7" t="s">
        <v>23</v>
      </c>
      <c r="D2646" s="7" t="s">
        <v>6839</v>
      </c>
      <c r="E2646" s="7" t="s">
        <v>6840</v>
      </c>
      <c r="F2646" s="7" t="n">
        <v>9968</v>
      </c>
      <c r="G2646" s="7" t="n">
        <v>243</v>
      </c>
      <c r="H2646" s="7" t="n">
        <v>0</v>
      </c>
      <c r="I2646" s="7" t="n">
        <v>97</v>
      </c>
      <c r="J2646" s="7" t="s">
        <v>7573</v>
      </c>
      <c r="K2646" s="7" t="s">
        <v>7573</v>
      </c>
    </row>
    <row r="2647" customFormat="false" ht="15" hidden="false" customHeight="false" outlineLevel="0" collapsed="false">
      <c r="A2647" s="7" t="s">
        <v>6841</v>
      </c>
      <c r="B2647" s="7" t="n">
        <v>131</v>
      </c>
      <c r="C2647" s="7" t="s">
        <v>23</v>
      </c>
      <c r="D2647" s="7" t="s">
        <v>6842</v>
      </c>
      <c r="E2647" s="7" t="s">
        <v>6843</v>
      </c>
      <c r="F2647" s="7" t="n">
        <v>11575</v>
      </c>
      <c r="G2647" s="7" t="n">
        <v>82</v>
      </c>
      <c r="H2647" s="7" t="n">
        <v>0</v>
      </c>
      <c r="I2647" s="7" t="n">
        <v>1</v>
      </c>
      <c r="J2647" s="7" t="s">
        <v>7573</v>
      </c>
      <c r="K2647" s="7" t="s">
        <v>7573</v>
      </c>
    </row>
    <row r="2648" customFormat="false" ht="15" hidden="false" customHeight="false" outlineLevel="0" collapsed="false">
      <c r="A2648" s="7" t="s">
        <v>6844</v>
      </c>
      <c r="B2648" s="7" t="n">
        <v>102</v>
      </c>
      <c r="C2648" s="7" t="s">
        <v>23</v>
      </c>
      <c r="F2648" s="7" t="n">
        <v>16466</v>
      </c>
      <c r="G2648" s="7" t="n">
        <v>208</v>
      </c>
      <c r="H2648" s="7" t="n">
        <v>1</v>
      </c>
      <c r="I2648" s="7" t="n">
        <v>31</v>
      </c>
      <c r="J2648" s="7" t="s">
        <v>7573</v>
      </c>
      <c r="K2648" s="7" t="s">
        <v>7573</v>
      </c>
    </row>
    <row r="2649" customFormat="false" ht="15" hidden="false" customHeight="false" outlineLevel="0" collapsed="false">
      <c r="A2649" s="7" t="s">
        <v>6845</v>
      </c>
      <c r="B2649" s="7" t="n">
        <v>369</v>
      </c>
      <c r="C2649" s="7" t="s">
        <v>23</v>
      </c>
      <c r="D2649" s="7" t="s">
        <v>6846</v>
      </c>
      <c r="E2649" s="7" t="s">
        <v>6847</v>
      </c>
      <c r="F2649" s="7" t="n">
        <v>34370</v>
      </c>
      <c r="G2649" s="7" t="n">
        <v>307</v>
      </c>
      <c r="H2649" s="7" t="n">
        <v>19</v>
      </c>
      <c r="I2649" s="7" t="n">
        <v>5</v>
      </c>
      <c r="J2649" s="7" t="s">
        <v>7573</v>
      </c>
      <c r="K2649" s="7" t="s">
        <v>7573</v>
      </c>
    </row>
    <row r="2650" customFormat="false" ht="15" hidden="false" customHeight="false" outlineLevel="0" collapsed="false">
      <c r="A2650" s="7" t="s">
        <v>6848</v>
      </c>
      <c r="B2650" s="7" t="n">
        <v>124</v>
      </c>
      <c r="C2650" s="7" t="s">
        <v>23</v>
      </c>
      <c r="E2650" s="7" t="s">
        <v>6849</v>
      </c>
      <c r="F2650" s="7" t="n">
        <v>5512</v>
      </c>
      <c r="G2650" s="7" t="n">
        <v>84</v>
      </c>
      <c r="H2650" s="7" t="n">
        <v>0</v>
      </c>
      <c r="I2650" s="7" t="n">
        <v>30</v>
      </c>
      <c r="J2650" s="7" t="s">
        <v>7573</v>
      </c>
      <c r="K2650" s="7" t="s">
        <v>7573</v>
      </c>
    </row>
    <row r="2651" customFormat="false" ht="15" hidden="false" customHeight="false" outlineLevel="0" collapsed="false">
      <c r="A2651" s="7" t="s">
        <v>6850</v>
      </c>
      <c r="B2651" s="7" t="n">
        <v>214</v>
      </c>
      <c r="C2651" s="7" t="s">
        <v>23</v>
      </c>
      <c r="F2651" s="7" t="n">
        <v>46795</v>
      </c>
      <c r="G2651" s="7" t="n">
        <v>366</v>
      </c>
      <c r="H2651" s="7" t="n">
        <v>0</v>
      </c>
      <c r="I2651" s="7" t="n">
        <v>32</v>
      </c>
      <c r="J2651" s="7" t="s">
        <v>7573</v>
      </c>
      <c r="K2651" s="7" t="s">
        <v>7573</v>
      </c>
    </row>
    <row r="2652" customFormat="false" ht="15" hidden="false" customHeight="false" outlineLevel="0" collapsed="false">
      <c r="A2652" s="7" t="s">
        <v>6851</v>
      </c>
      <c r="B2652" s="7" t="n">
        <v>131</v>
      </c>
      <c r="C2652" s="7" t="s">
        <v>23</v>
      </c>
      <c r="D2652" s="7" t="s">
        <v>6852</v>
      </c>
      <c r="E2652" s="7" t="s">
        <v>6853</v>
      </c>
      <c r="F2652" s="7" t="n">
        <v>5795</v>
      </c>
      <c r="G2652" s="7" t="n">
        <v>151</v>
      </c>
      <c r="H2652" s="7" t="n">
        <v>0</v>
      </c>
      <c r="I2652" s="7" t="n">
        <v>3</v>
      </c>
      <c r="J2652" s="7" t="s">
        <v>7573</v>
      </c>
      <c r="K2652" s="7" t="s">
        <v>7573</v>
      </c>
    </row>
    <row r="2653" customFormat="false" ht="15" hidden="false" customHeight="false" outlineLevel="0" collapsed="false">
      <c r="A2653" s="7" t="s">
        <v>6854</v>
      </c>
      <c r="B2653" s="7" t="n">
        <v>1655</v>
      </c>
      <c r="C2653" s="7" t="s">
        <v>23</v>
      </c>
      <c r="D2653" s="7" t="s">
        <v>6855</v>
      </c>
      <c r="E2653" s="7" t="s">
        <v>6856</v>
      </c>
      <c r="F2653" s="7" t="n">
        <v>34579</v>
      </c>
      <c r="G2653" s="7" t="n">
        <v>395</v>
      </c>
      <c r="H2653" s="7" t="n">
        <v>0</v>
      </c>
      <c r="I2653" s="7" t="n">
        <v>19</v>
      </c>
      <c r="J2653" s="7" t="s">
        <v>7573</v>
      </c>
      <c r="K2653" s="7" t="s">
        <v>7573</v>
      </c>
    </row>
    <row r="2654" customFormat="false" ht="15" hidden="false" customHeight="false" outlineLevel="0" collapsed="false">
      <c r="A2654" s="7" t="s">
        <v>6857</v>
      </c>
      <c r="B2654" s="7" t="n">
        <v>166</v>
      </c>
      <c r="C2654" s="7" t="s">
        <v>23</v>
      </c>
      <c r="D2654" s="7" t="s">
        <v>6858</v>
      </c>
      <c r="E2654" s="7" t="s">
        <v>6859</v>
      </c>
      <c r="F2654" s="7" t="n">
        <v>7579</v>
      </c>
      <c r="G2654" s="7" t="n">
        <v>131</v>
      </c>
      <c r="H2654" s="7" t="n">
        <v>0</v>
      </c>
      <c r="I2654" s="7" t="n">
        <v>2</v>
      </c>
      <c r="J2654" s="7" t="s">
        <v>7573</v>
      </c>
      <c r="K2654" s="7" t="s">
        <v>7573</v>
      </c>
    </row>
    <row r="2655" customFormat="false" ht="15" hidden="false" customHeight="false" outlineLevel="0" collapsed="false">
      <c r="A2655" s="7" t="s">
        <v>6860</v>
      </c>
      <c r="B2655" s="7" t="n">
        <v>118</v>
      </c>
      <c r="C2655" s="7" t="s">
        <v>23</v>
      </c>
      <c r="D2655" s="7" t="s">
        <v>6861</v>
      </c>
      <c r="E2655" s="7" t="s">
        <v>6862</v>
      </c>
      <c r="F2655" s="7" t="n">
        <v>10941</v>
      </c>
      <c r="G2655" s="7" t="n">
        <v>66</v>
      </c>
      <c r="H2655" s="7" t="n">
        <v>0</v>
      </c>
      <c r="I2655" s="7" t="n">
        <v>8</v>
      </c>
      <c r="J2655" s="7" t="s">
        <v>7573</v>
      </c>
      <c r="K2655" s="7" t="s">
        <v>7573</v>
      </c>
    </row>
    <row r="2656" customFormat="false" ht="15" hidden="false" customHeight="false" outlineLevel="0" collapsed="false">
      <c r="A2656" s="7" t="s">
        <v>6863</v>
      </c>
      <c r="B2656" s="7" t="n">
        <v>3030</v>
      </c>
      <c r="C2656" s="7" t="s">
        <v>23</v>
      </c>
      <c r="E2656" s="7" t="s">
        <v>6864</v>
      </c>
      <c r="F2656" s="7" t="n">
        <v>20835</v>
      </c>
      <c r="G2656" s="7" t="n">
        <v>206</v>
      </c>
      <c r="H2656" s="7" t="n">
        <v>0</v>
      </c>
      <c r="I2656" s="7" t="n">
        <v>6</v>
      </c>
      <c r="J2656" s="7" t="s">
        <v>7573</v>
      </c>
      <c r="K2656" s="7" t="s">
        <v>7573</v>
      </c>
    </row>
    <row r="2657" customFormat="false" ht="15" hidden="false" customHeight="false" outlineLevel="0" collapsed="false">
      <c r="A2657" s="7" t="s">
        <v>6865</v>
      </c>
      <c r="B2657" s="7" t="n">
        <v>289</v>
      </c>
      <c r="C2657" s="7" t="s">
        <v>23</v>
      </c>
      <c r="D2657" s="7" t="s">
        <v>6866</v>
      </c>
      <c r="E2657" s="7" t="s">
        <v>6867</v>
      </c>
      <c r="F2657" s="7" t="n">
        <v>9835</v>
      </c>
      <c r="G2657" s="7" t="n">
        <v>116</v>
      </c>
      <c r="H2657" s="7" t="n">
        <v>0</v>
      </c>
      <c r="I2657" s="7" t="n">
        <v>23</v>
      </c>
      <c r="J2657" s="7" t="s">
        <v>7573</v>
      </c>
      <c r="K2657" s="7" t="s">
        <v>7573</v>
      </c>
    </row>
    <row r="2658" customFormat="false" ht="15" hidden="false" customHeight="false" outlineLevel="0" collapsed="false">
      <c r="A2658" s="7" t="s">
        <v>6868</v>
      </c>
      <c r="B2658" s="7" t="n">
        <v>142</v>
      </c>
      <c r="C2658" s="7" t="s">
        <v>23</v>
      </c>
      <c r="E2658" s="7" t="s">
        <v>6869</v>
      </c>
      <c r="F2658" s="7" t="n">
        <v>25615</v>
      </c>
      <c r="G2658" s="7" t="n">
        <v>297</v>
      </c>
      <c r="H2658" s="7" t="n">
        <v>0</v>
      </c>
      <c r="I2658" s="7" t="n">
        <v>7</v>
      </c>
      <c r="J2658" s="7" t="s">
        <v>7573</v>
      </c>
      <c r="K2658" s="7" t="s">
        <v>7573</v>
      </c>
    </row>
    <row r="2659" customFormat="false" ht="15" hidden="false" customHeight="false" outlineLevel="0" collapsed="false">
      <c r="A2659" s="7" t="s">
        <v>6870</v>
      </c>
      <c r="B2659" s="7" t="n">
        <v>125</v>
      </c>
      <c r="C2659" s="7" t="s">
        <v>23</v>
      </c>
      <c r="D2659" s="7" t="s">
        <v>6871</v>
      </c>
      <c r="E2659" s="7" t="s">
        <v>6872</v>
      </c>
      <c r="F2659" s="7" t="n">
        <v>9392</v>
      </c>
      <c r="G2659" s="7" t="n">
        <v>55</v>
      </c>
      <c r="H2659" s="7" t="n">
        <v>0</v>
      </c>
      <c r="I2659" s="7" t="n">
        <v>2</v>
      </c>
      <c r="J2659" s="7" t="s">
        <v>7573</v>
      </c>
      <c r="K2659" s="7" t="s">
        <v>7573</v>
      </c>
    </row>
    <row r="2660" customFormat="false" ht="15" hidden="false" customHeight="false" outlineLevel="0" collapsed="false">
      <c r="A2660" s="7" t="s">
        <v>6873</v>
      </c>
      <c r="B2660" s="7" t="n">
        <v>753</v>
      </c>
      <c r="C2660" s="7" t="s">
        <v>23</v>
      </c>
      <c r="D2660" s="7" t="s">
        <v>6874</v>
      </c>
      <c r="E2660" s="7" t="s">
        <v>6875</v>
      </c>
      <c r="F2660" s="7" t="n">
        <v>11673</v>
      </c>
      <c r="G2660" s="7" t="n">
        <v>161</v>
      </c>
      <c r="H2660" s="7" t="n">
        <v>0</v>
      </c>
      <c r="I2660" s="7" t="n">
        <v>20</v>
      </c>
      <c r="J2660" s="7" t="s">
        <v>7573</v>
      </c>
      <c r="K2660" s="7" t="s">
        <v>7573</v>
      </c>
    </row>
    <row r="2661" customFormat="false" ht="15" hidden="false" customHeight="false" outlineLevel="0" collapsed="false">
      <c r="A2661" s="7" t="s">
        <v>6876</v>
      </c>
      <c r="B2661" s="7" t="n">
        <v>297</v>
      </c>
      <c r="C2661" s="7" t="s">
        <v>23</v>
      </c>
      <c r="E2661" s="7" t="s">
        <v>6877</v>
      </c>
      <c r="F2661" s="7" t="n">
        <v>5618</v>
      </c>
      <c r="G2661" s="7" t="n">
        <v>35</v>
      </c>
      <c r="H2661" s="7" t="n">
        <v>0</v>
      </c>
      <c r="I2661" s="7" t="n">
        <v>8</v>
      </c>
      <c r="J2661" s="7" t="s">
        <v>7573</v>
      </c>
      <c r="K2661" s="7" t="s">
        <v>7573</v>
      </c>
    </row>
    <row r="2662" customFormat="false" ht="15" hidden="false" customHeight="false" outlineLevel="0" collapsed="false">
      <c r="A2662" s="7" t="s">
        <v>6878</v>
      </c>
      <c r="B2662" s="7" t="n">
        <v>629</v>
      </c>
      <c r="C2662" s="7" t="s">
        <v>23</v>
      </c>
      <c r="D2662" s="7" t="s">
        <v>6879</v>
      </c>
      <c r="E2662" s="7" t="s">
        <v>6880</v>
      </c>
      <c r="F2662" s="7" t="n">
        <v>19148</v>
      </c>
      <c r="G2662" s="7" t="n">
        <v>179</v>
      </c>
      <c r="H2662" s="7" t="n">
        <v>0</v>
      </c>
      <c r="I2662" s="7" t="n">
        <v>180</v>
      </c>
      <c r="J2662" s="7" t="s">
        <v>7573</v>
      </c>
      <c r="K2662" s="7" t="s">
        <v>7573</v>
      </c>
    </row>
    <row r="2663" customFormat="false" ht="15" hidden="false" customHeight="false" outlineLevel="0" collapsed="false">
      <c r="A2663" s="7" t="s">
        <v>6881</v>
      </c>
      <c r="B2663" s="7" t="n">
        <v>1541</v>
      </c>
      <c r="C2663" s="7" t="s">
        <v>23</v>
      </c>
      <c r="D2663" s="7" t="s">
        <v>6882</v>
      </c>
      <c r="E2663" s="7" t="s">
        <v>6883</v>
      </c>
      <c r="F2663" s="7" t="n">
        <v>35079</v>
      </c>
      <c r="G2663" s="7" t="n">
        <v>392</v>
      </c>
      <c r="H2663" s="7" t="n">
        <v>0</v>
      </c>
      <c r="I2663" s="7" t="n">
        <v>5</v>
      </c>
      <c r="J2663" s="7" t="s">
        <v>7573</v>
      </c>
      <c r="K2663" s="7" t="s">
        <v>7573</v>
      </c>
    </row>
    <row r="2664" customFormat="false" ht="15" hidden="false" customHeight="false" outlineLevel="0" collapsed="false">
      <c r="A2664" s="7" t="s">
        <v>6884</v>
      </c>
      <c r="B2664" s="7" t="n">
        <v>14163</v>
      </c>
      <c r="C2664" s="7" t="s">
        <v>23</v>
      </c>
      <c r="D2664" s="7" t="s">
        <v>6885</v>
      </c>
      <c r="E2664" s="7" t="s">
        <v>6886</v>
      </c>
      <c r="F2664" s="7" t="n">
        <v>14793</v>
      </c>
      <c r="G2664" s="7" t="n">
        <v>98</v>
      </c>
      <c r="H2664" s="7" t="n">
        <v>0</v>
      </c>
      <c r="I2664" s="7" t="n">
        <v>35</v>
      </c>
      <c r="J2664" s="7" t="s">
        <v>7573</v>
      </c>
      <c r="K2664" s="7" t="s">
        <v>7573</v>
      </c>
    </row>
    <row r="2665" customFormat="false" ht="15" hidden="false" customHeight="false" outlineLevel="0" collapsed="false">
      <c r="A2665" s="7" t="s">
        <v>6887</v>
      </c>
      <c r="B2665" s="7" t="n">
        <v>121</v>
      </c>
      <c r="C2665" s="7" t="s">
        <v>23</v>
      </c>
      <c r="D2665" s="7" t="s">
        <v>6888</v>
      </c>
      <c r="E2665" s="7" t="s">
        <v>6889</v>
      </c>
      <c r="F2665" s="7" t="n">
        <v>44090</v>
      </c>
      <c r="G2665" s="7" t="n">
        <v>183</v>
      </c>
      <c r="H2665" s="7" t="n">
        <v>0</v>
      </c>
      <c r="I2665" s="7" t="n">
        <v>68</v>
      </c>
      <c r="J2665" s="7" t="s">
        <v>7573</v>
      </c>
      <c r="K2665" s="7" t="s">
        <v>7573</v>
      </c>
    </row>
    <row r="2666" customFormat="false" ht="15" hidden="false" customHeight="false" outlineLevel="0" collapsed="false">
      <c r="A2666" s="7" t="s">
        <v>6890</v>
      </c>
      <c r="B2666" s="7" t="n">
        <v>591</v>
      </c>
      <c r="C2666" s="7" t="s">
        <v>23</v>
      </c>
      <c r="D2666" s="7" t="s">
        <v>6891</v>
      </c>
      <c r="E2666" s="7" t="s">
        <v>6892</v>
      </c>
      <c r="F2666" s="7" t="n">
        <v>7210</v>
      </c>
      <c r="G2666" s="7" t="n">
        <v>66</v>
      </c>
      <c r="H2666" s="7" t="n">
        <v>0</v>
      </c>
      <c r="I2666" s="7" t="n">
        <v>24</v>
      </c>
      <c r="J2666" s="7" t="s">
        <v>7573</v>
      </c>
      <c r="K2666" s="7" t="s">
        <v>7573</v>
      </c>
    </row>
    <row r="2667" customFormat="false" ht="15" hidden="false" customHeight="false" outlineLevel="0" collapsed="false">
      <c r="A2667" s="7" t="s">
        <v>6893</v>
      </c>
      <c r="B2667" s="7" t="n">
        <v>225</v>
      </c>
      <c r="C2667" s="7" t="s">
        <v>23</v>
      </c>
      <c r="D2667" s="7" t="s">
        <v>6894</v>
      </c>
      <c r="E2667" s="7" t="s">
        <v>6895</v>
      </c>
      <c r="F2667" s="7" t="n">
        <v>10359</v>
      </c>
      <c r="G2667" s="7" t="n">
        <v>43</v>
      </c>
      <c r="H2667" s="7" t="n">
        <v>0</v>
      </c>
      <c r="I2667" s="7" t="n">
        <v>1</v>
      </c>
      <c r="J2667" s="7" t="s">
        <v>7573</v>
      </c>
      <c r="K2667" s="7" t="s">
        <v>7573</v>
      </c>
    </row>
    <row r="2668" customFormat="false" ht="15" hidden="false" customHeight="false" outlineLevel="0" collapsed="false">
      <c r="A2668" s="7" t="s">
        <v>6896</v>
      </c>
      <c r="B2668" s="7" t="n">
        <v>6938</v>
      </c>
      <c r="C2668" s="7" t="s">
        <v>23</v>
      </c>
      <c r="E2668" s="7" t="s">
        <v>6897</v>
      </c>
      <c r="F2668" s="7" t="n">
        <v>5080</v>
      </c>
      <c r="G2668" s="7" t="n">
        <v>44</v>
      </c>
      <c r="H2668" s="7" t="n">
        <v>0</v>
      </c>
      <c r="I2668" s="7" t="n">
        <v>5</v>
      </c>
      <c r="J2668" s="7" t="s">
        <v>7573</v>
      </c>
      <c r="K2668" s="7" t="s">
        <v>7573</v>
      </c>
    </row>
    <row r="2669" customFormat="false" ht="15" hidden="false" customHeight="false" outlineLevel="0" collapsed="false">
      <c r="A2669" s="7" t="s">
        <v>6898</v>
      </c>
      <c r="B2669" s="7" t="n">
        <v>108</v>
      </c>
      <c r="C2669" s="7" t="s">
        <v>23</v>
      </c>
      <c r="F2669" s="7" t="n">
        <v>9293</v>
      </c>
      <c r="G2669" s="7" t="n">
        <v>57</v>
      </c>
      <c r="H2669" s="7" t="n">
        <v>0</v>
      </c>
      <c r="I2669" s="7" t="n">
        <v>3</v>
      </c>
      <c r="J2669" s="7" t="s">
        <v>7573</v>
      </c>
      <c r="K2669" s="7" t="s">
        <v>7573</v>
      </c>
    </row>
    <row r="2670" customFormat="false" ht="15" hidden="false" customHeight="false" outlineLevel="0" collapsed="false">
      <c r="A2670" s="7" t="s">
        <v>6899</v>
      </c>
      <c r="B2670" s="7" t="n">
        <v>105</v>
      </c>
      <c r="C2670" s="7" t="s">
        <v>23</v>
      </c>
      <c r="E2670" s="7" t="s">
        <v>6900</v>
      </c>
      <c r="F2670" s="7" t="n">
        <v>5582</v>
      </c>
      <c r="G2670" s="7" t="n">
        <v>56</v>
      </c>
      <c r="H2670" s="7" t="n">
        <v>0</v>
      </c>
      <c r="I2670" s="7" t="n">
        <v>2</v>
      </c>
      <c r="J2670" s="7" t="s">
        <v>7573</v>
      </c>
      <c r="K2670" s="7" t="s">
        <v>7573</v>
      </c>
    </row>
    <row r="2671" customFormat="false" ht="15" hidden="false" customHeight="false" outlineLevel="0" collapsed="false">
      <c r="A2671" s="7" t="s">
        <v>6901</v>
      </c>
      <c r="B2671" s="7" t="n">
        <v>290</v>
      </c>
      <c r="C2671" s="7" t="s">
        <v>23</v>
      </c>
      <c r="D2671" s="7" t="s">
        <v>6902</v>
      </c>
      <c r="E2671" s="7" t="s">
        <v>6903</v>
      </c>
      <c r="F2671" s="7" t="n">
        <v>13134</v>
      </c>
      <c r="G2671" s="7" t="n">
        <v>140</v>
      </c>
      <c r="H2671" s="7" t="n">
        <v>0</v>
      </c>
      <c r="I2671" s="7" t="n">
        <v>2</v>
      </c>
      <c r="J2671" s="7" t="s">
        <v>7573</v>
      </c>
      <c r="K2671" s="7" t="s">
        <v>7573</v>
      </c>
    </row>
    <row r="2672" customFormat="false" ht="15" hidden="false" customHeight="false" outlineLevel="0" collapsed="false">
      <c r="A2672" s="7" t="s">
        <v>6904</v>
      </c>
      <c r="B2672" s="7" t="n">
        <v>223</v>
      </c>
      <c r="C2672" s="7" t="s">
        <v>23</v>
      </c>
      <c r="F2672" s="7" t="n">
        <v>16403</v>
      </c>
      <c r="G2672" s="7" t="n">
        <v>361</v>
      </c>
      <c r="H2672" s="7" t="n">
        <v>0</v>
      </c>
      <c r="I2672" s="7" t="n">
        <v>5</v>
      </c>
      <c r="J2672" s="7" t="s">
        <v>7573</v>
      </c>
      <c r="K2672" s="7" t="s">
        <v>7573</v>
      </c>
    </row>
    <row r="2673" customFormat="false" ht="15" hidden="false" customHeight="false" outlineLevel="0" collapsed="false">
      <c r="A2673" s="7" t="s">
        <v>6905</v>
      </c>
      <c r="B2673" s="7" t="n">
        <v>108</v>
      </c>
      <c r="C2673" s="7" t="s">
        <v>23</v>
      </c>
      <c r="E2673" s="7" t="s">
        <v>6906</v>
      </c>
      <c r="F2673" s="7" t="n">
        <v>7586</v>
      </c>
      <c r="G2673" s="7" t="n">
        <v>125</v>
      </c>
      <c r="H2673" s="7" t="n">
        <v>0</v>
      </c>
      <c r="I2673" s="7" t="n">
        <v>1</v>
      </c>
      <c r="J2673" s="7" t="s">
        <v>7573</v>
      </c>
      <c r="K2673" s="7" t="s">
        <v>7573</v>
      </c>
    </row>
    <row r="2674" customFormat="false" ht="15" hidden="false" customHeight="false" outlineLevel="0" collapsed="false">
      <c r="A2674" s="7" t="s">
        <v>6907</v>
      </c>
      <c r="B2674" s="7" t="n">
        <v>2120</v>
      </c>
      <c r="C2674" s="7" t="s">
        <v>23</v>
      </c>
      <c r="E2674" s="7" t="s">
        <v>6908</v>
      </c>
      <c r="F2674" s="7" t="n">
        <v>7912</v>
      </c>
      <c r="G2674" s="7" t="n">
        <v>65</v>
      </c>
      <c r="H2674" s="7" t="n">
        <v>0</v>
      </c>
      <c r="I2674" s="7" t="n">
        <v>25</v>
      </c>
      <c r="J2674" s="7" t="s">
        <v>7573</v>
      </c>
      <c r="K2674" s="7" t="s">
        <v>7573</v>
      </c>
    </row>
    <row r="2675" customFormat="false" ht="15" hidden="false" customHeight="false" outlineLevel="0" collapsed="false">
      <c r="A2675" s="7" t="s">
        <v>6909</v>
      </c>
      <c r="B2675" s="7" t="n">
        <v>210</v>
      </c>
      <c r="C2675" s="7" t="s">
        <v>23</v>
      </c>
      <c r="D2675" s="7" t="s">
        <v>6910</v>
      </c>
      <c r="E2675" s="7" t="s">
        <v>6911</v>
      </c>
      <c r="F2675" s="7" t="n">
        <v>11833</v>
      </c>
      <c r="G2675" s="7" t="n">
        <v>134</v>
      </c>
      <c r="H2675" s="7" t="n">
        <v>0</v>
      </c>
      <c r="I2675" s="7" t="n">
        <v>39</v>
      </c>
      <c r="J2675" s="7" t="s">
        <v>7573</v>
      </c>
      <c r="K2675" s="7" t="s">
        <v>7573</v>
      </c>
    </row>
    <row r="2676" customFormat="false" ht="15" hidden="false" customHeight="false" outlineLevel="0" collapsed="false">
      <c r="A2676" s="7" t="s">
        <v>6912</v>
      </c>
      <c r="B2676" s="7" t="n">
        <v>327</v>
      </c>
      <c r="C2676" s="7" t="s">
        <v>23</v>
      </c>
      <c r="D2676" s="7" t="s">
        <v>6913</v>
      </c>
      <c r="E2676" s="7" t="s">
        <v>6914</v>
      </c>
      <c r="F2676" s="7" t="n">
        <v>8627</v>
      </c>
      <c r="G2676" s="7" t="n">
        <v>130</v>
      </c>
      <c r="H2676" s="7" t="n">
        <v>0</v>
      </c>
      <c r="I2676" s="7" t="n">
        <v>10</v>
      </c>
      <c r="J2676" s="7" t="s">
        <v>7573</v>
      </c>
      <c r="K2676" s="7" t="s">
        <v>7573</v>
      </c>
    </row>
    <row r="2677" customFormat="false" ht="15" hidden="false" customHeight="false" outlineLevel="0" collapsed="false">
      <c r="A2677" s="7" t="s">
        <v>6915</v>
      </c>
      <c r="B2677" s="7" t="n">
        <v>306</v>
      </c>
      <c r="C2677" s="7" t="s">
        <v>23</v>
      </c>
      <c r="D2677" s="7" t="s">
        <v>6916</v>
      </c>
      <c r="E2677" s="7" t="s">
        <v>6917</v>
      </c>
      <c r="F2677" s="7" t="n">
        <v>12985</v>
      </c>
      <c r="G2677" s="7" t="n">
        <v>97</v>
      </c>
      <c r="H2677" s="7" t="n">
        <v>0</v>
      </c>
      <c r="I2677" s="7" t="n">
        <v>69</v>
      </c>
      <c r="J2677" s="7" t="s">
        <v>7573</v>
      </c>
      <c r="K2677" s="7" t="s">
        <v>7573</v>
      </c>
    </row>
    <row r="2678" customFormat="false" ht="15" hidden="false" customHeight="false" outlineLevel="0" collapsed="false">
      <c r="A2678" s="7" t="s">
        <v>6918</v>
      </c>
      <c r="B2678" s="7" t="n">
        <v>447</v>
      </c>
      <c r="C2678" s="7" t="s">
        <v>23</v>
      </c>
      <c r="D2678" s="7" t="s">
        <v>6919</v>
      </c>
      <c r="E2678" s="7" t="s">
        <v>6920</v>
      </c>
      <c r="F2678" s="7" t="n">
        <v>15528</v>
      </c>
      <c r="G2678" s="7" t="n">
        <v>350</v>
      </c>
      <c r="H2678" s="7" t="n">
        <v>0</v>
      </c>
      <c r="I2678" s="7" t="n">
        <v>9</v>
      </c>
      <c r="J2678" s="7" t="s">
        <v>7573</v>
      </c>
      <c r="K2678" s="7" t="s">
        <v>7573</v>
      </c>
    </row>
    <row r="2679" customFormat="false" ht="15" hidden="false" customHeight="false" outlineLevel="0" collapsed="false">
      <c r="A2679" s="7" t="s">
        <v>6921</v>
      </c>
      <c r="B2679" s="7" t="n">
        <v>445</v>
      </c>
      <c r="C2679" s="7" t="s">
        <v>23</v>
      </c>
      <c r="D2679" s="7" t="s">
        <v>6922</v>
      </c>
      <c r="E2679" s="7" t="s">
        <v>6923</v>
      </c>
      <c r="F2679" s="7" t="n">
        <v>14828</v>
      </c>
      <c r="G2679" s="7" t="n">
        <v>164</v>
      </c>
      <c r="H2679" s="7" t="n">
        <v>0</v>
      </c>
      <c r="I2679" s="7" t="n">
        <v>5</v>
      </c>
      <c r="J2679" s="7" t="s">
        <v>7573</v>
      </c>
      <c r="K2679" s="7" t="s">
        <v>7573</v>
      </c>
    </row>
    <row r="2680" customFormat="false" ht="15" hidden="false" customHeight="false" outlineLevel="0" collapsed="false">
      <c r="A2680" s="7" t="s">
        <v>6924</v>
      </c>
      <c r="B2680" s="7" t="n">
        <v>189</v>
      </c>
      <c r="C2680" s="7" t="s">
        <v>23</v>
      </c>
      <c r="D2680" s="7" t="s">
        <v>6925</v>
      </c>
      <c r="E2680" s="7" t="s">
        <v>6926</v>
      </c>
      <c r="F2680" s="7" t="n">
        <v>5196</v>
      </c>
      <c r="G2680" s="7" t="n">
        <v>88</v>
      </c>
      <c r="H2680" s="7" t="n">
        <v>0</v>
      </c>
      <c r="I2680" s="7" t="n">
        <v>0</v>
      </c>
      <c r="J2680" s="7" t="s">
        <v>7573</v>
      </c>
      <c r="K2680" s="7" t="s">
        <v>7573</v>
      </c>
    </row>
    <row r="2681" customFormat="false" ht="15" hidden="false" customHeight="false" outlineLevel="0" collapsed="false">
      <c r="A2681" s="7" t="s">
        <v>6927</v>
      </c>
      <c r="B2681" s="7" t="n">
        <v>16578</v>
      </c>
      <c r="C2681" s="7" t="s">
        <v>23</v>
      </c>
      <c r="D2681" s="7" t="s">
        <v>6928</v>
      </c>
      <c r="E2681" s="7" t="s">
        <v>6929</v>
      </c>
      <c r="F2681" s="7" t="n">
        <v>25595</v>
      </c>
      <c r="G2681" s="7" t="n">
        <v>300</v>
      </c>
      <c r="H2681" s="7" t="n">
        <v>0</v>
      </c>
      <c r="I2681" s="7" t="n">
        <v>2</v>
      </c>
      <c r="J2681" s="7" t="s">
        <v>7573</v>
      </c>
      <c r="K2681" s="7" t="s">
        <v>7573</v>
      </c>
    </row>
    <row r="2682" customFormat="false" ht="15" hidden="false" customHeight="false" outlineLevel="0" collapsed="false">
      <c r="A2682" s="7" t="s">
        <v>6930</v>
      </c>
      <c r="B2682" s="7" t="n">
        <v>177</v>
      </c>
      <c r="C2682" s="7" t="s">
        <v>23</v>
      </c>
      <c r="F2682" s="7" t="n">
        <v>18354</v>
      </c>
      <c r="G2682" s="7" t="n">
        <v>187</v>
      </c>
      <c r="H2682" s="7" t="n">
        <v>0</v>
      </c>
      <c r="I2682" s="7" t="n">
        <v>15</v>
      </c>
      <c r="J2682" s="7" t="s">
        <v>7573</v>
      </c>
      <c r="K2682" s="7" t="s">
        <v>7573</v>
      </c>
    </row>
    <row r="2683" customFormat="false" ht="15" hidden="false" customHeight="false" outlineLevel="0" collapsed="false">
      <c r="A2683" s="7" t="s">
        <v>6931</v>
      </c>
      <c r="B2683" s="7" t="n">
        <v>127</v>
      </c>
      <c r="C2683" s="7" t="s">
        <v>23</v>
      </c>
      <c r="D2683" s="7" t="s">
        <v>6932</v>
      </c>
      <c r="E2683" s="7" t="s">
        <v>6933</v>
      </c>
      <c r="F2683" s="7" t="n">
        <v>19547</v>
      </c>
      <c r="G2683" s="7" t="n">
        <v>144</v>
      </c>
      <c r="H2683" s="7" t="n">
        <v>0</v>
      </c>
      <c r="I2683" s="7" t="n">
        <v>39</v>
      </c>
      <c r="J2683" s="7" t="s">
        <v>7573</v>
      </c>
      <c r="K2683" s="7" t="s">
        <v>7573</v>
      </c>
    </row>
    <row r="2684" customFormat="false" ht="15" hidden="false" customHeight="false" outlineLevel="0" collapsed="false">
      <c r="A2684" s="7" t="s">
        <v>6934</v>
      </c>
      <c r="B2684" s="7" t="n">
        <v>120</v>
      </c>
      <c r="C2684" s="7" t="s">
        <v>23</v>
      </c>
      <c r="F2684" s="7" t="n">
        <v>5223</v>
      </c>
      <c r="G2684" s="7" t="n">
        <v>41</v>
      </c>
      <c r="H2684" s="7" t="n">
        <v>0</v>
      </c>
      <c r="I2684" s="7" t="n">
        <v>37</v>
      </c>
      <c r="J2684" s="7" t="s">
        <v>7573</v>
      </c>
      <c r="K2684" s="7" t="s">
        <v>7573</v>
      </c>
    </row>
    <row r="2685" customFormat="false" ht="15" hidden="false" customHeight="false" outlineLevel="0" collapsed="false">
      <c r="A2685" s="7" t="s">
        <v>6935</v>
      </c>
      <c r="B2685" s="7" t="n">
        <v>3127</v>
      </c>
      <c r="C2685" s="7" t="s">
        <v>23</v>
      </c>
      <c r="D2685" s="7" t="s">
        <v>6936</v>
      </c>
      <c r="E2685" s="7" t="s">
        <v>6937</v>
      </c>
      <c r="F2685" s="7" t="n">
        <v>21042</v>
      </c>
      <c r="G2685" s="7" t="n">
        <v>215</v>
      </c>
      <c r="H2685" s="7" t="n">
        <v>0</v>
      </c>
      <c r="I2685" s="7" t="n">
        <v>32</v>
      </c>
      <c r="J2685" s="7" t="s">
        <v>7573</v>
      </c>
      <c r="K2685" s="7" t="s">
        <v>7573</v>
      </c>
    </row>
    <row r="2686" customFormat="false" ht="15" hidden="false" customHeight="false" outlineLevel="0" collapsed="false">
      <c r="A2686" s="7" t="s">
        <v>6938</v>
      </c>
      <c r="B2686" s="7" t="n">
        <v>126</v>
      </c>
      <c r="C2686" s="7" t="s">
        <v>23</v>
      </c>
      <c r="D2686" s="7" t="s">
        <v>6939</v>
      </c>
      <c r="E2686" s="7" t="s">
        <v>6940</v>
      </c>
      <c r="F2686" s="7" t="n">
        <v>5759</v>
      </c>
      <c r="G2686" s="7" t="n">
        <v>67</v>
      </c>
      <c r="H2686" s="7" t="n">
        <v>0</v>
      </c>
      <c r="I2686" s="7" t="n">
        <v>18</v>
      </c>
      <c r="J2686" s="7" t="s">
        <v>7573</v>
      </c>
      <c r="K2686" s="7" t="s">
        <v>7573</v>
      </c>
    </row>
    <row r="2687" customFormat="false" ht="15" hidden="false" customHeight="false" outlineLevel="0" collapsed="false">
      <c r="A2687" s="7" t="s">
        <v>6941</v>
      </c>
      <c r="B2687" s="7" t="n">
        <v>207</v>
      </c>
      <c r="C2687" s="7" t="s">
        <v>23</v>
      </c>
      <c r="E2687" s="7" t="s">
        <v>6942</v>
      </c>
      <c r="F2687" s="7" t="n">
        <v>8233</v>
      </c>
      <c r="G2687" s="7" t="n">
        <v>117</v>
      </c>
      <c r="H2687" s="7" t="n">
        <v>1</v>
      </c>
      <c r="I2687" s="7" t="n">
        <v>23</v>
      </c>
      <c r="J2687" s="7" t="s">
        <v>7573</v>
      </c>
      <c r="K2687" s="7" t="s">
        <v>7573</v>
      </c>
    </row>
    <row r="2688" customFormat="false" ht="15" hidden="false" customHeight="false" outlineLevel="0" collapsed="false">
      <c r="A2688" s="7" t="s">
        <v>6943</v>
      </c>
      <c r="B2688" s="7" t="n">
        <v>103</v>
      </c>
      <c r="C2688" s="7" t="s">
        <v>23</v>
      </c>
      <c r="D2688" s="7" t="s">
        <v>6944</v>
      </c>
      <c r="E2688" s="7" t="s">
        <v>6945</v>
      </c>
      <c r="F2688" s="7" t="n">
        <v>11877</v>
      </c>
      <c r="G2688" s="7" t="n">
        <v>85</v>
      </c>
      <c r="H2688" s="7" t="n">
        <v>0</v>
      </c>
      <c r="I2688" s="7" t="n">
        <v>3</v>
      </c>
      <c r="J2688" s="7" t="s">
        <v>7573</v>
      </c>
      <c r="K2688" s="7" t="s">
        <v>7573</v>
      </c>
    </row>
    <row r="2689" customFormat="false" ht="15" hidden="false" customHeight="false" outlineLevel="0" collapsed="false">
      <c r="A2689" s="7" t="s">
        <v>6946</v>
      </c>
      <c r="B2689" s="7" t="n">
        <v>259</v>
      </c>
      <c r="C2689" s="7" t="s">
        <v>23</v>
      </c>
      <c r="D2689" s="7" t="s">
        <v>6947</v>
      </c>
      <c r="E2689" s="7" t="s">
        <v>6948</v>
      </c>
      <c r="F2689" s="7" t="n">
        <v>9699</v>
      </c>
      <c r="G2689" s="7" t="n">
        <v>75</v>
      </c>
      <c r="H2689" s="7" t="n">
        <v>0</v>
      </c>
      <c r="I2689" s="7" t="n">
        <v>408</v>
      </c>
      <c r="J2689" s="7" t="s">
        <v>7573</v>
      </c>
      <c r="K2689" s="7" t="s">
        <v>7573</v>
      </c>
    </row>
    <row r="2690" customFormat="false" ht="15" hidden="false" customHeight="false" outlineLevel="0" collapsed="false">
      <c r="A2690" s="7" t="s">
        <v>6949</v>
      </c>
      <c r="B2690" s="7" t="n">
        <v>262</v>
      </c>
      <c r="C2690" s="7" t="s">
        <v>23</v>
      </c>
      <c r="D2690" s="7" t="s">
        <v>6950</v>
      </c>
      <c r="E2690" s="7" t="s">
        <v>6951</v>
      </c>
      <c r="F2690" s="7" t="n">
        <v>20729</v>
      </c>
      <c r="G2690" s="7" t="n">
        <v>139</v>
      </c>
      <c r="H2690" s="7" t="n">
        <v>2</v>
      </c>
      <c r="I2690" s="7" t="n">
        <v>29</v>
      </c>
      <c r="J2690" s="7" t="s">
        <v>7573</v>
      </c>
      <c r="K2690" s="7" t="s">
        <v>7573</v>
      </c>
    </row>
    <row r="2691" customFormat="false" ht="15" hidden="false" customHeight="false" outlineLevel="0" collapsed="false">
      <c r="A2691" s="7" t="s">
        <v>6952</v>
      </c>
      <c r="B2691" s="7" t="n">
        <v>292</v>
      </c>
      <c r="C2691" s="7" t="s">
        <v>23</v>
      </c>
      <c r="D2691" s="7" t="s">
        <v>6953</v>
      </c>
      <c r="E2691" s="7" t="s">
        <v>6954</v>
      </c>
      <c r="F2691" s="7" t="n">
        <v>23265</v>
      </c>
      <c r="G2691" s="7" t="n">
        <v>225</v>
      </c>
      <c r="H2691" s="7" t="n">
        <v>0</v>
      </c>
      <c r="I2691" s="7" t="n">
        <v>34</v>
      </c>
      <c r="J2691" s="7" t="s">
        <v>7573</v>
      </c>
      <c r="K2691" s="7" t="s">
        <v>7573</v>
      </c>
    </row>
    <row r="2692" customFormat="false" ht="15" hidden="false" customHeight="false" outlineLevel="0" collapsed="false">
      <c r="A2692" s="7" t="s">
        <v>6955</v>
      </c>
      <c r="B2692" s="7" t="n">
        <v>10328</v>
      </c>
      <c r="C2692" s="7" t="s">
        <v>23</v>
      </c>
      <c r="E2692" s="7" t="s">
        <v>6956</v>
      </c>
      <c r="F2692" s="7" t="n">
        <v>117266</v>
      </c>
      <c r="G2692" s="7" t="n">
        <v>1451</v>
      </c>
      <c r="H2692" s="7" t="n">
        <v>0</v>
      </c>
      <c r="I2692" s="7" t="n">
        <v>189</v>
      </c>
      <c r="J2692" s="7" t="s">
        <v>7573</v>
      </c>
      <c r="K2692" s="7" t="s">
        <v>7573</v>
      </c>
    </row>
    <row r="2693" customFormat="false" ht="15" hidden="false" customHeight="false" outlineLevel="0" collapsed="false">
      <c r="A2693" s="7" t="s">
        <v>6957</v>
      </c>
      <c r="B2693" s="7" t="n">
        <v>182</v>
      </c>
      <c r="C2693" s="7" t="s">
        <v>23</v>
      </c>
      <c r="D2693" s="7" t="s">
        <v>6958</v>
      </c>
      <c r="E2693" s="7" t="s">
        <v>6959</v>
      </c>
      <c r="F2693" s="7" t="n">
        <v>5730</v>
      </c>
      <c r="G2693" s="7" t="n">
        <v>117</v>
      </c>
      <c r="H2693" s="7" t="n">
        <v>0</v>
      </c>
      <c r="I2693" s="7" t="n">
        <v>17</v>
      </c>
      <c r="J2693" s="7" t="s">
        <v>7573</v>
      </c>
      <c r="K2693" s="7" t="s">
        <v>7573</v>
      </c>
    </row>
    <row r="2694" customFormat="false" ht="15" hidden="false" customHeight="false" outlineLevel="0" collapsed="false">
      <c r="A2694" s="7" t="s">
        <v>6960</v>
      </c>
      <c r="B2694" s="7" t="n">
        <v>105</v>
      </c>
      <c r="C2694" s="7" t="s">
        <v>23</v>
      </c>
      <c r="D2694" s="7" t="s">
        <v>6961</v>
      </c>
      <c r="E2694" s="7" t="s">
        <v>6962</v>
      </c>
      <c r="F2694" s="7" t="n">
        <v>10005</v>
      </c>
      <c r="G2694" s="7" t="n">
        <v>122</v>
      </c>
      <c r="H2694" s="7" t="n">
        <v>0</v>
      </c>
      <c r="I2694" s="7" t="n">
        <v>48</v>
      </c>
      <c r="J2694" s="7" t="s">
        <v>7573</v>
      </c>
      <c r="K2694" s="7" t="s">
        <v>7573</v>
      </c>
    </row>
    <row r="2695" customFormat="false" ht="15" hidden="false" customHeight="false" outlineLevel="0" collapsed="false">
      <c r="A2695" s="7" t="s">
        <v>6963</v>
      </c>
      <c r="B2695" s="7" t="n">
        <v>628</v>
      </c>
      <c r="C2695" s="7" t="s">
        <v>23</v>
      </c>
      <c r="D2695" s="7" t="s">
        <v>6964</v>
      </c>
      <c r="E2695" s="7" t="s">
        <v>6965</v>
      </c>
      <c r="F2695" s="7" t="n">
        <v>11615</v>
      </c>
      <c r="G2695" s="7" t="n">
        <v>112</v>
      </c>
      <c r="H2695" s="7" t="n">
        <v>0</v>
      </c>
      <c r="I2695" s="7" t="n">
        <v>14</v>
      </c>
      <c r="J2695" s="7" t="s">
        <v>7573</v>
      </c>
      <c r="K2695" s="7" t="s">
        <v>7573</v>
      </c>
    </row>
    <row r="2696" customFormat="false" ht="15" hidden="false" customHeight="false" outlineLevel="0" collapsed="false">
      <c r="A2696" s="7" t="s">
        <v>6966</v>
      </c>
      <c r="B2696" s="7" t="n">
        <v>122</v>
      </c>
      <c r="C2696" s="7" t="s">
        <v>23</v>
      </c>
      <c r="D2696" s="7" t="s">
        <v>6967</v>
      </c>
      <c r="E2696" s="7" t="s">
        <v>6968</v>
      </c>
      <c r="F2696" s="7" t="n">
        <v>18114</v>
      </c>
      <c r="G2696" s="7" t="n">
        <v>336</v>
      </c>
      <c r="H2696" s="7" t="n">
        <v>0</v>
      </c>
      <c r="I2696" s="7" t="n">
        <v>329</v>
      </c>
      <c r="J2696" s="7" t="s">
        <v>7573</v>
      </c>
      <c r="K2696" s="7" t="s">
        <v>7573</v>
      </c>
    </row>
    <row r="2697" customFormat="false" ht="15" hidden="false" customHeight="false" outlineLevel="0" collapsed="false">
      <c r="A2697" s="7" t="s">
        <v>6969</v>
      </c>
      <c r="B2697" s="7" t="n">
        <v>3674</v>
      </c>
      <c r="C2697" s="7" t="s">
        <v>23</v>
      </c>
      <c r="E2697" s="7" t="s">
        <v>6970</v>
      </c>
      <c r="F2697" s="7" t="n">
        <v>13874</v>
      </c>
      <c r="G2697" s="7" t="n">
        <v>130</v>
      </c>
      <c r="H2697" s="7" t="n">
        <v>0</v>
      </c>
      <c r="I2697" s="7" t="n">
        <v>11</v>
      </c>
      <c r="J2697" s="7" t="s">
        <v>7573</v>
      </c>
      <c r="K2697" s="7" t="s">
        <v>7573</v>
      </c>
    </row>
    <row r="2698" customFormat="false" ht="15" hidden="false" customHeight="false" outlineLevel="0" collapsed="false">
      <c r="A2698" s="7" t="s">
        <v>6971</v>
      </c>
      <c r="B2698" s="7" t="n">
        <v>1192</v>
      </c>
      <c r="C2698" s="7" t="s">
        <v>23</v>
      </c>
      <c r="D2698" s="7" t="s">
        <v>6972</v>
      </c>
      <c r="E2698" s="7" t="s">
        <v>6973</v>
      </c>
      <c r="F2698" s="7" t="n">
        <v>15169</v>
      </c>
      <c r="G2698" s="7" t="n">
        <v>91</v>
      </c>
      <c r="H2698" s="7" t="n">
        <v>5</v>
      </c>
      <c r="I2698" s="7" t="n">
        <v>12</v>
      </c>
      <c r="J2698" s="7" t="s">
        <v>7573</v>
      </c>
      <c r="K2698" s="7" t="s">
        <v>7573</v>
      </c>
    </row>
    <row r="2699" customFormat="false" ht="15" hidden="false" customHeight="false" outlineLevel="0" collapsed="false">
      <c r="A2699" s="7" t="s">
        <v>6974</v>
      </c>
      <c r="B2699" s="7" t="n">
        <v>3492</v>
      </c>
      <c r="C2699" s="7" t="s">
        <v>23</v>
      </c>
      <c r="E2699" s="7" t="s">
        <v>6975</v>
      </c>
      <c r="F2699" s="7" t="n">
        <v>24436</v>
      </c>
      <c r="G2699" s="7" t="n">
        <v>90</v>
      </c>
      <c r="H2699" s="7" t="n">
        <v>0</v>
      </c>
      <c r="I2699" s="7" t="n">
        <v>27</v>
      </c>
      <c r="J2699" s="7" t="s">
        <v>7573</v>
      </c>
      <c r="K2699" s="7" t="s">
        <v>7573</v>
      </c>
    </row>
    <row r="2700" customFormat="false" ht="15" hidden="false" customHeight="false" outlineLevel="0" collapsed="false">
      <c r="A2700" s="7" t="s">
        <v>6976</v>
      </c>
      <c r="B2700" s="7" t="n">
        <v>533</v>
      </c>
      <c r="C2700" s="7" t="s">
        <v>23</v>
      </c>
      <c r="D2700" s="7" t="s">
        <v>6977</v>
      </c>
      <c r="E2700" s="7" t="s">
        <v>6978</v>
      </c>
      <c r="F2700" s="7" t="n">
        <v>44042</v>
      </c>
      <c r="G2700" s="7" t="n">
        <v>519</v>
      </c>
      <c r="H2700" s="7" t="n">
        <v>0</v>
      </c>
      <c r="I2700" s="7" t="n">
        <v>9</v>
      </c>
      <c r="J2700" s="7" t="s">
        <v>7573</v>
      </c>
      <c r="K2700" s="7" t="s">
        <v>7573</v>
      </c>
    </row>
    <row r="2701" customFormat="false" ht="15" hidden="false" customHeight="false" outlineLevel="0" collapsed="false">
      <c r="A2701" s="7" t="s">
        <v>6979</v>
      </c>
      <c r="B2701" s="7" t="n">
        <v>126</v>
      </c>
      <c r="C2701" s="7" t="s">
        <v>23</v>
      </c>
      <c r="E2701" s="7" t="s">
        <v>6980</v>
      </c>
      <c r="F2701" s="7" t="n">
        <v>9106</v>
      </c>
      <c r="G2701" s="7" t="n">
        <v>51</v>
      </c>
      <c r="H2701" s="7" t="n">
        <v>0</v>
      </c>
      <c r="I2701" s="7" t="n">
        <v>13</v>
      </c>
      <c r="J2701" s="7" t="s">
        <v>7573</v>
      </c>
      <c r="K2701" s="7" t="s">
        <v>7573</v>
      </c>
    </row>
    <row r="2702" customFormat="false" ht="15" hidden="false" customHeight="false" outlineLevel="0" collapsed="false">
      <c r="A2702" s="7" t="s">
        <v>6981</v>
      </c>
      <c r="B2702" s="7" t="n">
        <v>144</v>
      </c>
      <c r="C2702" s="7" t="s">
        <v>23</v>
      </c>
      <c r="E2702" s="7" t="s">
        <v>6982</v>
      </c>
      <c r="F2702" s="7" t="n">
        <v>22002</v>
      </c>
      <c r="G2702" s="7" t="n">
        <v>252</v>
      </c>
      <c r="H2702" s="7" t="n">
        <v>0</v>
      </c>
      <c r="I2702" s="7" t="n">
        <v>2</v>
      </c>
      <c r="J2702" s="7" t="s">
        <v>7573</v>
      </c>
      <c r="K2702" s="7" t="s">
        <v>7573</v>
      </c>
    </row>
    <row r="2703" customFormat="false" ht="15" hidden="false" customHeight="false" outlineLevel="0" collapsed="false">
      <c r="A2703" s="7" t="s">
        <v>6983</v>
      </c>
      <c r="B2703" s="7" t="n">
        <v>1062</v>
      </c>
      <c r="C2703" s="7" t="s">
        <v>23</v>
      </c>
      <c r="E2703" s="7" t="s">
        <v>6984</v>
      </c>
      <c r="F2703" s="7" t="n">
        <v>23282</v>
      </c>
      <c r="G2703" s="7" t="n">
        <v>196</v>
      </c>
      <c r="H2703" s="7" t="n">
        <v>0</v>
      </c>
      <c r="I2703" s="7" t="n">
        <v>12</v>
      </c>
      <c r="J2703" s="7" t="s">
        <v>7573</v>
      </c>
      <c r="K2703" s="7" t="s">
        <v>7573</v>
      </c>
    </row>
    <row r="2704" customFormat="false" ht="15" hidden="false" customHeight="false" outlineLevel="0" collapsed="false">
      <c r="A2704" s="7" t="s">
        <v>6985</v>
      </c>
      <c r="B2704" s="7" t="n">
        <v>703</v>
      </c>
      <c r="C2704" s="7" t="s">
        <v>23</v>
      </c>
      <c r="D2704" s="7" t="s">
        <v>6986</v>
      </c>
      <c r="E2704" s="7" t="s">
        <v>6987</v>
      </c>
      <c r="F2704" s="7" t="n">
        <v>9264</v>
      </c>
      <c r="G2704" s="7" t="n">
        <v>86</v>
      </c>
      <c r="H2704" s="7" t="n">
        <v>0</v>
      </c>
      <c r="I2704" s="7" t="n">
        <v>260</v>
      </c>
      <c r="J2704" s="7" t="s">
        <v>7573</v>
      </c>
      <c r="K2704" s="7" t="s">
        <v>7573</v>
      </c>
    </row>
    <row r="2705" customFormat="false" ht="15" hidden="false" customHeight="false" outlineLevel="0" collapsed="false">
      <c r="A2705" s="7" t="s">
        <v>6988</v>
      </c>
      <c r="B2705" s="7" t="n">
        <v>191</v>
      </c>
      <c r="C2705" s="7" t="s">
        <v>23</v>
      </c>
      <c r="D2705" s="7" t="s">
        <v>6989</v>
      </c>
      <c r="E2705" s="7" t="s">
        <v>6990</v>
      </c>
      <c r="F2705" s="7" t="n">
        <v>18761</v>
      </c>
      <c r="G2705" s="7" t="n">
        <v>210</v>
      </c>
      <c r="H2705" s="7" t="n">
        <v>0</v>
      </c>
      <c r="I2705" s="7" t="n">
        <v>1</v>
      </c>
      <c r="J2705" s="7" t="s">
        <v>7573</v>
      </c>
      <c r="K2705" s="7" t="s">
        <v>7573</v>
      </c>
    </row>
    <row r="2706" customFormat="false" ht="15" hidden="false" customHeight="false" outlineLevel="0" collapsed="false">
      <c r="A2706" s="7" t="s">
        <v>6991</v>
      </c>
      <c r="B2706" s="7" t="n">
        <v>320</v>
      </c>
      <c r="C2706" s="7" t="s">
        <v>23</v>
      </c>
      <c r="D2706" s="7" t="s">
        <v>6992</v>
      </c>
      <c r="E2706" s="7" t="s">
        <v>6993</v>
      </c>
      <c r="F2706" s="7" t="n">
        <v>35416</v>
      </c>
      <c r="G2706" s="7" t="n">
        <v>354</v>
      </c>
      <c r="H2706" s="7" t="n">
        <v>0</v>
      </c>
      <c r="I2706" s="7" t="n">
        <v>46</v>
      </c>
      <c r="J2706" s="7" t="s">
        <v>7573</v>
      </c>
      <c r="K2706" s="7" t="s">
        <v>7573</v>
      </c>
    </row>
    <row r="2707" customFormat="false" ht="15" hidden="false" customHeight="false" outlineLevel="0" collapsed="false">
      <c r="A2707" s="7" t="s">
        <v>6994</v>
      </c>
      <c r="B2707" s="7" t="n">
        <v>333</v>
      </c>
      <c r="C2707" s="7" t="s">
        <v>23</v>
      </c>
      <c r="D2707" s="7" t="s">
        <v>6995</v>
      </c>
      <c r="E2707" s="7" t="s">
        <v>6996</v>
      </c>
      <c r="F2707" s="7" t="n">
        <v>13892</v>
      </c>
      <c r="G2707" s="7" t="n">
        <v>138</v>
      </c>
      <c r="H2707" s="7" t="n">
        <v>0</v>
      </c>
      <c r="I2707" s="7" t="n">
        <v>41</v>
      </c>
      <c r="J2707" s="7" t="s">
        <v>7573</v>
      </c>
      <c r="K2707" s="7" t="s">
        <v>7573</v>
      </c>
    </row>
    <row r="2708" customFormat="false" ht="15" hidden="false" customHeight="false" outlineLevel="0" collapsed="false">
      <c r="A2708" s="7" t="s">
        <v>6997</v>
      </c>
      <c r="B2708" s="7" t="n">
        <v>301</v>
      </c>
      <c r="C2708" s="7" t="s">
        <v>23</v>
      </c>
      <c r="D2708" s="7" t="s">
        <v>6998</v>
      </c>
      <c r="E2708" s="7" t="s">
        <v>6999</v>
      </c>
      <c r="F2708" s="7" t="n">
        <v>5947</v>
      </c>
      <c r="G2708" s="7" t="n">
        <v>95</v>
      </c>
      <c r="H2708" s="7" t="n">
        <v>0</v>
      </c>
      <c r="I2708" s="7" t="n">
        <v>55</v>
      </c>
      <c r="J2708" s="7" t="s">
        <v>7573</v>
      </c>
      <c r="K2708" s="7" t="s">
        <v>7573</v>
      </c>
    </row>
    <row r="2709" customFormat="false" ht="15" hidden="false" customHeight="false" outlineLevel="0" collapsed="false">
      <c r="A2709" s="7" t="s">
        <v>7000</v>
      </c>
      <c r="B2709" s="7" t="n">
        <v>6826</v>
      </c>
      <c r="C2709" s="7" t="s">
        <v>23</v>
      </c>
      <c r="D2709" s="7" t="s">
        <v>7001</v>
      </c>
      <c r="E2709" s="7" t="s">
        <v>7002</v>
      </c>
      <c r="F2709" s="7" t="n">
        <v>28964</v>
      </c>
      <c r="G2709" s="7" t="n">
        <v>229</v>
      </c>
      <c r="H2709" s="7" t="n">
        <v>0</v>
      </c>
      <c r="I2709" s="7" t="n">
        <v>201</v>
      </c>
      <c r="J2709" s="7" t="s">
        <v>7573</v>
      </c>
      <c r="K2709" s="7" t="s">
        <v>7573</v>
      </c>
    </row>
    <row r="2710" customFormat="false" ht="15" hidden="false" customHeight="false" outlineLevel="0" collapsed="false">
      <c r="A2710" s="7" t="s">
        <v>7003</v>
      </c>
      <c r="B2710" s="7" t="n">
        <v>238</v>
      </c>
      <c r="C2710" s="7" t="s">
        <v>23</v>
      </c>
      <c r="E2710" s="7" t="s">
        <v>7004</v>
      </c>
      <c r="F2710" s="7" t="n">
        <v>34997</v>
      </c>
      <c r="G2710" s="7" t="n">
        <v>322</v>
      </c>
      <c r="H2710" s="7" t="n">
        <v>0</v>
      </c>
      <c r="I2710" s="7" t="n">
        <v>14</v>
      </c>
      <c r="J2710" s="7" t="s">
        <v>7573</v>
      </c>
      <c r="K2710" s="7" t="s">
        <v>7573</v>
      </c>
    </row>
    <row r="2711" customFormat="false" ht="15" hidden="false" customHeight="false" outlineLevel="0" collapsed="false">
      <c r="A2711" s="7" t="s">
        <v>7005</v>
      </c>
      <c r="B2711" s="7" t="n">
        <v>112</v>
      </c>
      <c r="C2711" s="7" t="s">
        <v>23</v>
      </c>
      <c r="D2711" s="7" t="s">
        <v>7006</v>
      </c>
      <c r="E2711" s="7" t="s">
        <v>7007</v>
      </c>
      <c r="F2711" s="7" t="n">
        <v>16894</v>
      </c>
      <c r="G2711" s="7" t="n">
        <v>192</v>
      </c>
      <c r="H2711" s="7" t="n">
        <v>0</v>
      </c>
      <c r="I2711" s="7" t="n">
        <v>71</v>
      </c>
      <c r="J2711" s="7" t="s">
        <v>7573</v>
      </c>
      <c r="K2711" s="7" t="s">
        <v>7573</v>
      </c>
    </row>
    <row r="2712" customFormat="false" ht="15" hidden="false" customHeight="false" outlineLevel="0" collapsed="false">
      <c r="A2712" s="7" t="s">
        <v>7008</v>
      </c>
      <c r="B2712" s="7" t="n">
        <v>2398</v>
      </c>
      <c r="C2712" s="7" t="s">
        <v>23</v>
      </c>
      <c r="D2712" s="7" t="s">
        <v>7009</v>
      </c>
      <c r="E2712" s="7" t="s">
        <v>7010</v>
      </c>
      <c r="F2712" s="7" t="n">
        <v>10280</v>
      </c>
      <c r="G2712" s="7" t="n">
        <v>105</v>
      </c>
      <c r="H2712" s="7" t="n">
        <v>0</v>
      </c>
      <c r="I2712" s="7" t="n">
        <v>9</v>
      </c>
      <c r="J2712" s="7" t="s">
        <v>7573</v>
      </c>
      <c r="K2712" s="7" t="s">
        <v>7573</v>
      </c>
    </row>
    <row r="2713" customFormat="false" ht="15" hidden="false" customHeight="false" outlineLevel="0" collapsed="false">
      <c r="A2713" s="7" t="s">
        <v>7011</v>
      </c>
      <c r="B2713" s="7" t="n">
        <v>293</v>
      </c>
      <c r="C2713" s="7" t="s">
        <v>23</v>
      </c>
      <c r="D2713" s="7" t="s">
        <v>7012</v>
      </c>
      <c r="E2713" s="7" t="s">
        <v>7013</v>
      </c>
      <c r="F2713" s="7" t="n">
        <v>5490</v>
      </c>
      <c r="G2713" s="7" t="n">
        <v>108</v>
      </c>
      <c r="H2713" s="7" t="n">
        <v>0</v>
      </c>
      <c r="I2713" s="7" t="n">
        <v>37</v>
      </c>
      <c r="J2713" s="7" t="s">
        <v>7573</v>
      </c>
      <c r="K2713" s="7" t="s">
        <v>7573</v>
      </c>
    </row>
    <row r="2714" customFormat="false" ht="15" hidden="false" customHeight="false" outlineLevel="0" collapsed="false">
      <c r="A2714" s="7" t="s">
        <v>7014</v>
      </c>
      <c r="B2714" s="7" t="n">
        <v>108</v>
      </c>
      <c r="C2714" s="7" t="s">
        <v>23</v>
      </c>
      <c r="D2714" s="7" t="s">
        <v>7015</v>
      </c>
      <c r="E2714" s="7" t="s">
        <v>7016</v>
      </c>
      <c r="F2714" s="7" t="n">
        <v>12839</v>
      </c>
      <c r="G2714" s="7" t="n">
        <v>105</v>
      </c>
      <c r="H2714" s="7" t="n">
        <v>0</v>
      </c>
      <c r="I2714" s="7" t="n">
        <v>36</v>
      </c>
      <c r="J2714" s="7" t="s">
        <v>7573</v>
      </c>
      <c r="K2714" s="7" t="s">
        <v>7573</v>
      </c>
    </row>
    <row r="2715" customFormat="false" ht="15" hidden="false" customHeight="false" outlineLevel="0" collapsed="false">
      <c r="A2715" s="7" t="s">
        <v>7017</v>
      </c>
      <c r="B2715" s="7" t="n">
        <v>119</v>
      </c>
      <c r="C2715" s="7" t="s">
        <v>23</v>
      </c>
      <c r="E2715" s="7" t="s">
        <v>7018</v>
      </c>
      <c r="F2715" s="7" t="n">
        <v>59657</v>
      </c>
      <c r="G2715" s="7" t="n">
        <v>1033</v>
      </c>
      <c r="H2715" s="7" t="n">
        <v>0</v>
      </c>
      <c r="I2715" s="7" t="n">
        <v>126</v>
      </c>
      <c r="J2715" s="7" t="s">
        <v>7573</v>
      </c>
      <c r="K2715" s="7" t="s">
        <v>7573</v>
      </c>
    </row>
    <row r="2716" customFormat="false" ht="15" hidden="false" customHeight="false" outlineLevel="0" collapsed="false">
      <c r="A2716" s="7" t="s">
        <v>7019</v>
      </c>
      <c r="B2716" s="7" t="n">
        <v>144</v>
      </c>
      <c r="C2716" s="7" t="s">
        <v>23</v>
      </c>
      <c r="F2716" s="7" t="n">
        <v>11484</v>
      </c>
      <c r="G2716" s="7" t="n">
        <v>129</v>
      </c>
      <c r="H2716" s="7" t="n">
        <v>0</v>
      </c>
      <c r="I2716" s="7" t="n">
        <v>35</v>
      </c>
      <c r="J2716" s="7" t="s">
        <v>7573</v>
      </c>
      <c r="K2716" s="7" t="s">
        <v>7573</v>
      </c>
    </row>
    <row r="2717" customFormat="false" ht="15" hidden="false" customHeight="false" outlineLevel="0" collapsed="false">
      <c r="A2717" s="7" t="s">
        <v>7020</v>
      </c>
      <c r="B2717" s="7" t="n">
        <v>14728</v>
      </c>
      <c r="C2717" s="7" t="s">
        <v>23</v>
      </c>
      <c r="D2717" s="7" t="s">
        <v>7021</v>
      </c>
      <c r="E2717" s="7" t="s">
        <v>7022</v>
      </c>
      <c r="F2717" s="7" t="n">
        <v>27655</v>
      </c>
      <c r="G2717" s="7" t="n">
        <v>267</v>
      </c>
      <c r="H2717" s="7" t="n">
        <v>0</v>
      </c>
      <c r="I2717" s="7" t="n">
        <v>162</v>
      </c>
      <c r="J2717" s="7" t="s">
        <v>7573</v>
      </c>
      <c r="K2717" s="7" t="s">
        <v>7573</v>
      </c>
    </row>
    <row r="2718" customFormat="false" ht="15" hidden="false" customHeight="false" outlineLevel="0" collapsed="false">
      <c r="A2718" s="7" t="s">
        <v>7023</v>
      </c>
      <c r="B2718" s="7" t="n">
        <v>821</v>
      </c>
      <c r="C2718" s="7" t="s">
        <v>23</v>
      </c>
      <c r="E2718" s="7" t="s">
        <v>7024</v>
      </c>
      <c r="F2718" s="7" t="n">
        <v>37041</v>
      </c>
      <c r="G2718" s="7" t="n">
        <v>233</v>
      </c>
      <c r="H2718" s="7" t="n">
        <v>0</v>
      </c>
      <c r="I2718" s="7" t="n">
        <v>80</v>
      </c>
      <c r="J2718" s="7" t="s">
        <v>7573</v>
      </c>
      <c r="K2718" s="7" t="s">
        <v>7573</v>
      </c>
    </row>
    <row r="2719" customFormat="false" ht="15" hidden="false" customHeight="false" outlineLevel="0" collapsed="false">
      <c r="A2719" s="7" t="s">
        <v>7025</v>
      </c>
      <c r="B2719" s="7" t="n">
        <v>3190</v>
      </c>
      <c r="C2719" s="7" t="s">
        <v>23</v>
      </c>
      <c r="D2719" s="7" t="s">
        <v>7026</v>
      </c>
      <c r="E2719" s="7" t="s">
        <v>7027</v>
      </c>
      <c r="F2719" s="7" t="n">
        <v>19224</v>
      </c>
      <c r="G2719" s="7" t="n">
        <v>75</v>
      </c>
      <c r="H2719" s="7" t="n">
        <v>0</v>
      </c>
      <c r="I2719" s="7" t="n">
        <v>14</v>
      </c>
      <c r="J2719" s="7" t="s">
        <v>7573</v>
      </c>
      <c r="K2719" s="7" t="s">
        <v>7573</v>
      </c>
    </row>
    <row r="2720" customFormat="false" ht="15" hidden="false" customHeight="false" outlineLevel="0" collapsed="false">
      <c r="A2720" s="7" t="s">
        <v>7028</v>
      </c>
      <c r="B2720" s="7" t="n">
        <v>757</v>
      </c>
      <c r="C2720" s="7" t="s">
        <v>23</v>
      </c>
      <c r="D2720" s="7" t="s">
        <v>7029</v>
      </c>
      <c r="E2720" s="7" t="s">
        <v>7030</v>
      </c>
      <c r="F2720" s="7" t="n">
        <v>293883</v>
      </c>
      <c r="G2720" s="7" t="n">
        <v>1951</v>
      </c>
      <c r="H2720" s="7" t="n">
        <v>0</v>
      </c>
      <c r="I2720" s="7" t="n">
        <v>268</v>
      </c>
      <c r="J2720" s="7" t="s">
        <v>7573</v>
      </c>
      <c r="K2720" s="7" t="s">
        <v>7573</v>
      </c>
    </row>
    <row r="2721" customFormat="false" ht="15" hidden="false" customHeight="false" outlineLevel="0" collapsed="false">
      <c r="A2721" s="7" t="s">
        <v>7031</v>
      </c>
      <c r="B2721" s="7" t="n">
        <v>3753</v>
      </c>
      <c r="C2721" s="7" t="s">
        <v>23</v>
      </c>
      <c r="D2721" s="7" t="s">
        <v>7032</v>
      </c>
      <c r="E2721" s="7" t="s">
        <v>7033</v>
      </c>
      <c r="F2721" s="7" t="n">
        <v>8238</v>
      </c>
      <c r="G2721" s="7" t="n">
        <v>75</v>
      </c>
      <c r="H2721" s="7" t="n">
        <v>0</v>
      </c>
      <c r="I2721" s="7" t="n">
        <v>14</v>
      </c>
      <c r="J2721" s="7" t="s">
        <v>7573</v>
      </c>
      <c r="K2721" s="7" t="s">
        <v>7573</v>
      </c>
    </row>
    <row r="2722" customFormat="false" ht="15" hidden="false" customHeight="false" outlineLevel="0" collapsed="false">
      <c r="A2722" s="7" t="s">
        <v>7034</v>
      </c>
      <c r="B2722" s="7" t="n">
        <v>834</v>
      </c>
      <c r="C2722" s="7" t="s">
        <v>23</v>
      </c>
      <c r="D2722" s="7" t="s">
        <v>7035</v>
      </c>
      <c r="E2722" s="7" t="s">
        <v>7036</v>
      </c>
      <c r="F2722" s="7" t="n">
        <v>5550</v>
      </c>
      <c r="G2722" s="7" t="n">
        <v>58</v>
      </c>
      <c r="H2722" s="7" t="n">
        <v>0</v>
      </c>
      <c r="I2722" s="7" t="n">
        <v>10</v>
      </c>
      <c r="J2722" s="7" t="s">
        <v>7573</v>
      </c>
      <c r="K2722" s="7" t="s">
        <v>7573</v>
      </c>
    </row>
    <row r="2723" customFormat="false" ht="15" hidden="false" customHeight="false" outlineLevel="0" collapsed="false">
      <c r="A2723" s="7" t="s">
        <v>7037</v>
      </c>
      <c r="B2723" s="7" t="n">
        <v>122</v>
      </c>
      <c r="C2723" s="7" t="s">
        <v>23</v>
      </c>
      <c r="D2723" s="7" t="s">
        <v>7038</v>
      </c>
      <c r="E2723" s="7" t="s">
        <v>7039</v>
      </c>
      <c r="F2723" s="7" t="n">
        <v>6229</v>
      </c>
      <c r="G2723" s="7" t="n">
        <v>54</v>
      </c>
      <c r="H2723" s="7" t="n">
        <v>0</v>
      </c>
      <c r="I2723" s="7" t="n">
        <v>5</v>
      </c>
      <c r="J2723" s="7" t="s">
        <v>7573</v>
      </c>
      <c r="K2723" s="7" t="s">
        <v>7573</v>
      </c>
    </row>
    <row r="2724" customFormat="false" ht="15" hidden="false" customHeight="false" outlineLevel="0" collapsed="false">
      <c r="A2724" s="7" t="s">
        <v>7040</v>
      </c>
      <c r="B2724" s="7" t="n">
        <v>3466</v>
      </c>
      <c r="C2724" s="7" t="s">
        <v>23</v>
      </c>
      <c r="D2724" s="7" t="s">
        <v>7041</v>
      </c>
      <c r="E2724" s="7" t="s">
        <v>7042</v>
      </c>
      <c r="F2724" s="7" t="n">
        <v>5504</v>
      </c>
      <c r="G2724" s="7" t="n">
        <v>45</v>
      </c>
      <c r="H2724" s="7" t="n">
        <v>0</v>
      </c>
      <c r="I2724" s="7" t="n">
        <v>875</v>
      </c>
      <c r="J2724" s="7" t="s">
        <v>7573</v>
      </c>
      <c r="K2724" s="7" t="s">
        <v>7573</v>
      </c>
    </row>
    <row r="2725" customFormat="false" ht="15" hidden="false" customHeight="false" outlineLevel="0" collapsed="false">
      <c r="A2725" s="7" t="s">
        <v>7043</v>
      </c>
      <c r="B2725" s="7" t="n">
        <v>216</v>
      </c>
      <c r="C2725" s="7" t="s">
        <v>23</v>
      </c>
      <c r="E2725" s="7" t="s">
        <v>7044</v>
      </c>
      <c r="F2725" s="7" t="n">
        <v>5945</v>
      </c>
      <c r="G2725" s="7" t="n">
        <v>37</v>
      </c>
      <c r="H2725" s="7" t="n">
        <v>0</v>
      </c>
      <c r="I2725" s="7" t="n">
        <v>0</v>
      </c>
      <c r="J2725" s="7" t="s">
        <v>7573</v>
      </c>
      <c r="K2725" s="7" t="s">
        <v>7573</v>
      </c>
    </row>
    <row r="2726" customFormat="false" ht="15" hidden="false" customHeight="false" outlineLevel="0" collapsed="false">
      <c r="A2726" s="7" t="s">
        <v>7045</v>
      </c>
      <c r="B2726" s="7" t="n">
        <v>107</v>
      </c>
      <c r="C2726" s="7" t="s">
        <v>23</v>
      </c>
      <c r="E2726" s="7" t="s">
        <v>7046</v>
      </c>
      <c r="F2726" s="7" t="n">
        <v>39488</v>
      </c>
      <c r="G2726" s="7" t="n">
        <v>328</v>
      </c>
      <c r="H2726" s="7" t="n">
        <v>0</v>
      </c>
      <c r="I2726" s="7" t="n">
        <v>5</v>
      </c>
      <c r="J2726" s="7" t="s">
        <v>7573</v>
      </c>
      <c r="K2726" s="7" t="s">
        <v>7573</v>
      </c>
    </row>
    <row r="2727" customFormat="false" ht="15" hidden="false" customHeight="false" outlineLevel="0" collapsed="false">
      <c r="A2727" s="7" t="s">
        <v>7047</v>
      </c>
      <c r="B2727" s="7" t="n">
        <v>1165</v>
      </c>
      <c r="C2727" s="7" t="s">
        <v>23</v>
      </c>
      <c r="D2727" s="7" t="s">
        <v>7048</v>
      </c>
      <c r="E2727" s="7" t="s">
        <v>7049</v>
      </c>
      <c r="F2727" s="7" t="n">
        <v>28554</v>
      </c>
      <c r="G2727" s="7" t="n">
        <v>272</v>
      </c>
      <c r="H2727" s="7" t="n">
        <v>0</v>
      </c>
      <c r="I2727" s="7" t="n">
        <v>72</v>
      </c>
      <c r="J2727" s="7" t="s">
        <v>7573</v>
      </c>
      <c r="K2727" s="7" t="s">
        <v>7573</v>
      </c>
    </row>
    <row r="2728" customFormat="false" ht="15" hidden="false" customHeight="false" outlineLevel="0" collapsed="false">
      <c r="A2728" s="7" t="s">
        <v>7050</v>
      </c>
      <c r="B2728" s="7" t="n">
        <v>270</v>
      </c>
      <c r="C2728" s="7" t="s">
        <v>23</v>
      </c>
      <c r="E2728" s="7" t="s">
        <v>7051</v>
      </c>
      <c r="F2728" s="7" t="n">
        <v>11001</v>
      </c>
      <c r="G2728" s="7" t="n">
        <v>86</v>
      </c>
      <c r="H2728" s="7" t="n">
        <v>1</v>
      </c>
      <c r="I2728" s="7" t="n">
        <v>27</v>
      </c>
      <c r="J2728" s="7" t="s">
        <v>7573</v>
      </c>
      <c r="K2728" s="7" t="s">
        <v>7573</v>
      </c>
    </row>
    <row r="2729" customFormat="false" ht="15" hidden="false" customHeight="false" outlineLevel="0" collapsed="false">
      <c r="A2729" s="7" t="s">
        <v>7052</v>
      </c>
      <c r="B2729" s="7" t="n">
        <v>132</v>
      </c>
      <c r="C2729" s="7" t="s">
        <v>23</v>
      </c>
      <c r="D2729" s="7" t="s">
        <v>7053</v>
      </c>
      <c r="E2729" s="7" t="s">
        <v>7054</v>
      </c>
      <c r="F2729" s="7" t="n">
        <v>5752</v>
      </c>
      <c r="G2729" s="7" t="n">
        <v>120</v>
      </c>
      <c r="H2729" s="7" t="n">
        <v>0</v>
      </c>
      <c r="I2729" s="7" t="n">
        <v>50</v>
      </c>
      <c r="J2729" s="7" t="s">
        <v>7573</v>
      </c>
      <c r="K2729" s="7" t="s">
        <v>7573</v>
      </c>
    </row>
    <row r="2730" customFormat="false" ht="15" hidden="false" customHeight="false" outlineLevel="0" collapsed="false">
      <c r="A2730" s="7" t="s">
        <v>7055</v>
      </c>
      <c r="B2730" s="7" t="n">
        <v>106</v>
      </c>
      <c r="C2730" s="7" t="s">
        <v>23</v>
      </c>
      <c r="D2730" s="7" t="s">
        <v>7056</v>
      </c>
      <c r="E2730" s="7" t="s">
        <v>7057</v>
      </c>
      <c r="F2730" s="7" t="n">
        <v>13574</v>
      </c>
      <c r="G2730" s="7" t="n">
        <v>153</v>
      </c>
      <c r="H2730" s="7" t="n">
        <v>0</v>
      </c>
      <c r="I2730" s="7" t="n">
        <v>15</v>
      </c>
      <c r="J2730" s="7" t="s">
        <v>7573</v>
      </c>
      <c r="K2730" s="7" t="s">
        <v>7573</v>
      </c>
    </row>
    <row r="2731" customFormat="false" ht="15" hidden="false" customHeight="false" outlineLevel="0" collapsed="false">
      <c r="A2731" s="7" t="s">
        <v>7058</v>
      </c>
      <c r="B2731" s="7" t="n">
        <v>263</v>
      </c>
      <c r="C2731" s="7" t="s">
        <v>23</v>
      </c>
      <c r="E2731" s="7" t="s">
        <v>7059</v>
      </c>
      <c r="F2731" s="7" t="n">
        <v>23641</v>
      </c>
      <c r="G2731" s="7" t="n">
        <v>213</v>
      </c>
      <c r="H2731" s="7" t="n">
        <v>0</v>
      </c>
      <c r="I2731" s="7" t="n">
        <v>3</v>
      </c>
      <c r="J2731" s="7" t="s">
        <v>7573</v>
      </c>
      <c r="K2731" s="7" t="s">
        <v>7573</v>
      </c>
    </row>
    <row r="2732" customFormat="false" ht="15" hidden="false" customHeight="false" outlineLevel="0" collapsed="false">
      <c r="A2732" s="7" t="s">
        <v>7060</v>
      </c>
      <c r="B2732" s="7" t="n">
        <v>3175</v>
      </c>
      <c r="C2732" s="7" t="s">
        <v>23</v>
      </c>
      <c r="D2732" s="7" t="s">
        <v>7061</v>
      </c>
      <c r="E2732" s="7" t="s">
        <v>7062</v>
      </c>
      <c r="F2732" s="7" t="n">
        <v>21378</v>
      </c>
      <c r="G2732" s="7" t="n">
        <v>450</v>
      </c>
      <c r="H2732" s="7" t="n">
        <v>0</v>
      </c>
      <c r="I2732" s="7" t="n">
        <v>89</v>
      </c>
      <c r="J2732" s="7" t="s">
        <v>7573</v>
      </c>
      <c r="K2732" s="7" t="s">
        <v>7573</v>
      </c>
    </row>
    <row r="2733" customFormat="false" ht="15" hidden="false" customHeight="false" outlineLevel="0" collapsed="false">
      <c r="A2733" s="7" t="s">
        <v>7063</v>
      </c>
      <c r="B2733" s="7" t="n">
        <v>352</v>
      </c>
      <c r="C2733" s="7" t="s">
        <v>23</v>
      </c>
      <c r="F2733" s="7" t="n">
        <v>39254</v>
      </c>
      <c r="G2733" s="7" t="n">
        <v>611</v>
      </c>
      <c r="H2733" s="7" t="n">
        <v>0</v>
      </c>
      <c r="I2733" s="7" t="n">
        <v>18</v>
      </c>
      <c r="J2733" s="7" t="s">
        <v>7573</v>
      </c>
      <c r="K2733" s="7" t="s">
        <v>7573</v>
      </c>
    </row>
    <row r="2734" customFormat="false" ht="15" hidden="false" customHeight="false" outlineLevel="0" collapsed="false">
      <c r="A2734" s="7" t="s">
        <v>7064</v>
      </c>
      <c r="B2734" s="7" t="n">
        <v>134</v>
      </c>
      <c r="C2734" s="7" t="s">
        <v>23</v>
      </c>
      <c r="F2734" s="7" t="n">
        <v>25814</v>
      </c>
      <c r="G2734" s="7" t="n">
        <v>199</v>
      </c>
      <c r="H2734" s="7" t="n">
        <v>1</v>
      </c>
      <c r="I2734" s="7" t="n">
        <v>4</v>
      </c>
      <c r="J2734" s="7" t="s">
        <v>7573</v>
      </c>
      <c r="K2734" s="7" t="s">
        <v>7573</v>
      </c>
    </row>
    <row r="2735" customFormat="false" ht="15" hidden="false" customHeight="false" outlineLevel="0" collapsed="false">
      <c r="A2735" s="7" t="s">
        <v>7065</v>
      </c>
      <c r="B2735" s="7" t="n">
        <v>112</v>
      </c>
      <c r="C2735" s="7" t="s">
        <v>23</v>
      </c>
      <c r="D2735" s="7" t="s">
        <v>7066</v>
      </c>
      <c r="E2735" s="7" t="s">
        <v>7067</v>
      </c>
      <c r="F2735" s="7" t="n">
        <v>23440</v>
      </c>
      <c r="G2735" s="7" t="n">
        <v>210</v>
      </c>
      <c r="H2735" s="7" t="n">
        <v>0</v>
      </c>
      <c r="I2735" s="7" t="n">
        <v>20</v>
      </c>
      <c r="J2735" s="7" t="s">
        <v>7573</v>
      </c>
      <c r="K2735" s="7" t="s">
        <v>7573</v>
      </c>
    </row>
    <row r="2736" customFormat="false" ht="15" hidden="false" customHeight="false" outlineLevel="0" collapsed="false">
      <c r="A2736" s="7" t="s">
        <v>7068</v>
      </c>
      <c r="B2736" s="7" t="n">
        <v>367</v>
      </c>
      <c r="C2736" s="7" t="s">
        <v>23</v>
      </c>
      <c r="E2736" s="7" t="s">
        <v>7069</v>
      </c>
      <c r="F2736" s="7" t="n">
        <v>5304</v>
      </c>
      <c r="G2736" s="7" t="n">
        <v>142</v>
      </c>
      <c r="H2736" s="7" t="n">
        <v>0</v>
      </c>
      <c r="I2736" s="7" t="n">
        <v>24</v>
      </c>
      <c r="J2736" s="7" t="s">
        <v>7573</v>
      </c>
      <c r="K2736" s="7" t="s">
        <v>7573</v>
      </c>
    </row>
    <row r="2737" customFormat="false" ht="15" hidden="false" customHeight="false" outlineLevel="0" collapsed="false">
      <c r="A2737" s="7" t="s">
        <v>7070</v>
      </c>
      <c r="B2737" s="7" t="n">
        <v>2813</v>
      </c>
      <c r="C2737" s="7" t="s">
        <v>23</v>
      </c>
      <c r="D2737" s="7" t="s">
        <v>7071</v>
      </c>
      <c r="E2737" s="7" t="s">
        <v>7072</v>
      </c>
      <c r="F2737" s="7" t="n">
        <v>29493</v>
      </c>
      <c r="G2737" s="7" t="n">
        <v>371</v>
      </c>
      <c r="H2737" s="7" t="n">
        <v>0</v>
      </c>
      <c r="I2737" s="7" t="n">
        <v>33</v>
      </c>
      <c r="J2737" s="7" t="s">
        <v>7573</v>
      </c>
      <c r="K2737" s="7" t="s">
        <v>7573</v>
      </c>
    </row>
    <row r="2738" customFormat="false" ht="15" hidden="false" customHeight="false" outlineLevel="0" collapsed="false">
      <c r="A2738" s="7" t="s">
        <v>7073</v>
      </c>
      <c r="B2738" s="7" t="n">
        <v>116</v>
      </c>
      <c r="C2738" s="7" t="s">
        <v>23</v>
      </c>
      <c r="D2738" s="7" t="s">
        <v>7074</v>
      </c>
      <c r="E2738" s="7" t="s">
        <v>7075</v>
      </c>
      <c r="F2738" s="7" t="n">
        <v>5593</v>
      </c>
      <c r="G2738" s="7" t="n">
        <v>78</v>
      </c>
      <c r="H2738" s="7" t="n">
        <v>0</v>
      </c>
      <c r="I2738" s="7" t="n">
        <v>110</v>
      </c>
      <c r="J2738" s="7" t="s">
        <v>7573</v>
      </c>
      <c r="K2738" s="7" t="s">
        <v>7573</v>
      </c>
    </row>
    <row r="2739" customFormat="false" ht="15" hidden="false" customHeight="false" outlineLevel="0" collapsed="false">
      <c r="A2739" s="7" t="s">
        <v>7076</v>
      </c>
      <c r="B2739" s="7" t="n">
        <v>479</v>
      </c>
      <c r="C2739" s="7" t="s">
        <v>23</v>
      </c>
      <c r="D2739" s="7" t="s">
        <v>7077</v>
      </c>
      <c r="E2739" s="7" t="s">
        <v>7078</v>
      </c>
      <c r="F2739" s="7" t="n">
        <v>6592</v>
      </c>
      <c r="G2739" s="7" t="n">
        <v>20</v>
      </c>
      <c r="H2739" s="7" t="n">
        <v>0</v>
      </c>
      <c r="I2739" s="7" t="n">
        <v>12</v>
      </c>
      <c r="J2739" s="7" t="s">
        <v>7573</v>
      </c>
      <c r="K2739" s="7" t="s">
        <v>7573</v>
      </c>
    </row>
    <row r="2740" customFormat="false" ht="15" hidden="false" customHeight="false" outlineLevel="0" collapsed="false">
      <c r="A2740" s="7" t="s">
        <v>7079</v>
      </c>
      <c r="B2740" s="7" t="n">
        <v>275</v>
      </c>
      <c r="C2740" s="7" t="s">
        <v>23</v>
      </c>
      <c r="D2740" s="7" t="s">
        <v>7080</v>
      </c>
      <c r="E2740" s="7" t="s">
        <v>7081</v>
      </c>
      <c r="F2740" s="7" t="n">
        <v>33627</v>
      </c>
      <c r="G2740" s="7" t="n">
        <v>256</v>
      </c>
      <c r="H2740" s="7" t="n">
        <v>0</v>
      </c>
      <c r="I2740" s="7" t="n">
        <v>64</v>
      </c>
      <c r="J2740" s="7" t="s">
        <v>7573</v>
      </c>
      <c r="K2740" s="7" t="s">
        <v>7573</v>
      </c>
    </row>
    <row r="2741" customFormat="false" ht="15" hidden="false" customHeight="false" outlineLevel="0" collapsed="false">
      <c r="A2741" s="7" t="s">
        <v>7082</v>
      </c>
      <c r="B2741" s="7" t="n">
        <v>172</v>
      </c>
      <c r="C2741" s="7" t="s">
        <v>23</v>
      </c>
      <c r="F2741" s="7" t="n">
        <v>13935</v>
      </c>
      <c r="G2741" s="7" t="n">
        <v>91</v>
      </c>
      <c r="H2741" s="7" t="n">
        <v>0</v>
      </c>
      <c r="I2741" s="7" t="n">
        <v>42</v>
      </c>
      <c r="J2741" s="7" t="s">
        <v>7573</v>
      </c>
      <c r="K2741" s="7" t="s">
        <v>7573</v>
      </c>
    </row>
    <row r="2742" customFormat="false" ht="15" hidden="false" customHeight="false" outlineLevel="0" collapsed="false">
      <c r="A2742" s="7" t="s">
        <v>7083</v>
      </c>
      <c r="B2742" s="7" t="n">
        <v>638</v>
      </c>
      <c r="C2742" s="7" t="s">
        <v>23</v>
      </c>
      <c r="E2742" s="7" t="s">
        <v>7084</v>
      </c>
      <c r="F2742" s="7" t="n">
        <v>9709</v>
      </c>
      <c r="G2742" s="7" t="n">
        <v>50</v>
      </c>
      <c r="H2742" s="7" t="n">
        <v>0</v>
      </c>
      <c r="I2742" s="7" t="n">
        <v>31</v>
      </c>
      <c r="J2742" s="7" t="s">
        <v>7573</v>
      </c>
      <c r="K2742" s="7" t="s">
        <v>7573</v>
      </c>
    </row>
    <row r="2743" customFormat="false" ht="15" hidden="false" customHeight="false" outlineLevel="0" collapsed="false">
      <c r="A2743" s="7" t="s">
        <v>7085</v>
      </c>
      <c r="B2743" s="7" t="n">
        <v>122</v>
      </c>
      <c r="C2743" s="7" t="s">
        <v>23</v>
      </c>
      <c r="D2743" s="7" t="s">
        <v>7086</v>
      </c>
      <c r="E2743" s="7" t="s">
        <v>7087</v>
      </c>
      <c r="F2743" s="7" t="n">
        <v>6789</v>
      </c>
      <c r="G2743" s="7" t="n">
        <v>103</v>
      </c>
      <c r="H2743" s="7" t="n">
        <v>0</v>
      </c>
      <c r="I2743" s="7" t="n">
        <v>4</v>
      </c>
      <c r="J2743" s="7" t="s">
        <v>7573</v>
      </c>
      <c r="K2743" s="7" t="s">
        <v>7573</v>
      </c>
    </row>
    <row r="2744" customFormat="false" ht="15" hidden="false" customHeight="false" outlineLevel="0" collapsed="false">
      <c r="A2744" s="7" t="s">
        <v>7088</v>
      </c>
      <c r="B2744" s="7" t="n">
        <v>3637</v>
      </c>
      <c r="C2744" s="7" t="s">
        <v>23</v>
      </c>
      <c r="E2744" s="7" t="s">
        <v>7089</v>
      </c>
      <c r="F2744" s="7" t="n">
        <v>52850</v>
      </c>
      <c r="G2744" s="7" t="n">
        <v>488</v>
      </c>
      <c r="H2744" s="7" t="n">
        <v>0</v>
      </c>
      <c r="I2744" s="7" t="n">
        <v>154</v>
      </c>
      <c r="J2744" s="7" t="s">
        <v>7573</v>
      </c>
      <c r="K2744" s="7" t="s">
        <v>7573</v>
      </c>
    </row>
    <row r="2745" customFormat="false" ht="15" hidden="false" customHeight="false" outlineLevel="0" collapsed="false">
      <c r="A2745" s="7" t="s">
        <v>7090</v>
      </c>
      <c r="B2745" s="7" t="n">
        <v>163</v>
      </c>
      <c r="C2745" s="7" t="s">
        <v>23</v>
      </c>
      <c r="F2745" s="7" t="n">
        <v>6368</v>
      </c>
      <c r="G2745" s="7" t="n">
        <v>67</v>
      </c>
      <c r="H2745" s="7" t="n">
        <v>0</v>
      </c>
      <c r="I2745" s="7" t="n">
        <v>20</v>
      </c>
      <c r="J2745" s="7" t="s">
        <v>7573</v>
      </c>
      <c r="K2745" s="7" t="s">
        <v>7573</v>
      </c>
    </row>
    <row r="2746" customFormat="false" ht="15" hidden="false" customHeight="false" outlineLevel="0" collapsed="false">
      <c r="A2746" s="7" t="s">
        <v>7091</v>
      </c>
      <c r="B2746" s="7" t="n">
        <v>284</v>
      </c>
      <c r="C2746" s="7" t="s">
        <v>23</v>
      </c>
      <c r="E2746" s="7" t="s">
        <v>7092</v>
      </c>
      <c r="F2746" s="7" t="n">
        <v>8098</v>
      </c>
      <c r="G2746" s="7" t="n">
        <v>55</v>
      </c>
      <c r="H2746" s="7" t="n">
        <v>7</v>
      </c>
      <c r="I2746" s="7" t="n">
        <v>57</v>
      </c>
      <c r="J2746" s="7" t="s">
        <v>7573</v>
      </c>
      <c r="K2746" s="7" t="s">
        <v>7573</v>
      </c>
    </row>
    <row r="2747" customFormat="false" ht="15" hidden="false" customHeight="false" outlineLevel="0" collapsed="false">
      <c r="A2747" s="7" t="s">
        <v>7093</v>
      </c>
      <c r="B2747" s="7" t="n">
        <v>713</v>
      </c>
      <c r="C2747" s="7" t="s">
        <v>23</v>
      </c>
      <c r="D2747" s="7" t="s">
        <v>7094</v>
      </c>
      <c r="E2747" s="7" t="s">
        <v>7095</v>
      </c>
      <c r="F2747" s="7" t="n">
        <v>7970</v>
      </c>
      <c r="G2747" s="7" t="n">
        <v>93</v>
      </c>
      <c r="H2747" s="7" t="n">
        <v>0</v>
      </c>
      <c r="I2747" s="7" t="n">
        <v>8</v>
      </c>
      <c r="J2747" s="7" t="s">
        <v>7573</v>
      </c>
      <c r="K2747" s="7" t="s">
        <v>7573</v>
      </c>
    </row>
    <row r="2748" customFormat="false" ht="15" hidden="false" customHeight="false" outlineLevel="0" collapsed="false">
      <c r="A2748" s="7" t="s">
        <v>7096</v>
      </c>
      <c r="B2748" s="7" t="n">
        <v>1101</v>
      </c>
      <c r="C2748" s="7" t="s">
        <v>23</v>
      </c>
      <c r="D2748" s="7" t="s">
        <v>7097</v>
      </c>
      <c r="E2748" s="7" t="s">
        <v>7098</v>
      </c>
      <c r="F2748" s="7" t="n">
        <v>8204</v>
      </c>
      <c r="G2748" s="7" t="n">
        <v>112</v>
      </c>
      <c r="H2748" s="7" t="n">
        <v>0</v>
      </c>
      <c r="I2748" s="7" t="n">
        <v>4</v>
      </c>
      <c r="J2748" s="7" t="s">
        <v>7573</v>
      </c>
      <c r="K2748" s="7" t="s">
        <v>7573</v>
      </c>
    </row>
    <row r="2749" customFormat="false" ht="15" hidden="false" customHeight="false" outlineLevel="0" collapsed="false">
      <c r="A2749" s="7" t="s">
        <v>7099</v>
      </c>
      <c r="B2749" s="7" t="n">
        <v>157</v>
      </c>
      <c r="C2749" s="7" t="s">
        <v>23</v>
      </c>
      <c r="E2749" s="7" t="s">
        <v>7100</v>
      </c>
      <c r="F2749" s="7" t="n">
        <v>8733</v>
      </c>
      <c r="G2749" s="7" t="n">
        <v>68</v>
      </c>
      <c r="H2749" s="7" t="n">
        <v>0</v>
      </c>
      <c r="I2749" s="7" t="n">
        <v>26</v>
      </c>
      <c r="J2749" s="7" t="s">
        <v>7573</v>
      </c>
      <c r="K2749" s="7" t="s">
        <v>7573</v>
      </c>
    </row>
    <row r="2750" customFormat="false" ht="15" hidden="false" customHeight="false" outlineLevel="0" collapsed="false">
      <c r="A2750" s="7" t="s">
        <v>7101</v>
      </c>
      <c r="B2750" s="7" t="n">
        <v>182</v>
      </c>
      <c r="C2750" s="7" t="s">
        <v>23</v>
      </c>
      <c r="D2750" s="7" t="s">
        <v>7102</v>
      </c>
      <c r="E2750" s="7" t="s">
        <v>7103</v>
      </c>
      <c r="F2750" s="7" t="n">
        <v>6692</v>
      </c>
      <c r="G2750" s="7" t="n">
        <v>75</v>
      </c>
      <c r="H2750" s="7" t="n">
        <v>0</v>
      </c>
      <c r="I2750" s="7" t="n">
        <v>36</v>
      </c>
      <c r="J2750" s="7" t="s">
        <v>7573</v>
      </c>
      <c r="K2750" s="7" t="s">
        <v>7573</v>
      </c>
    </row>
    <row r="2751" customFormat="false" ht="15" hidden="false" customHeight="false" outlineLevel="0" collapsed="false">
      <c r="A2751" s="7" t="s">
        <v>7104</v>
      </c>
      <c r="B2751" s="7" t="n">
        <v>100</v>
      </c>
      <c r="C2751" s="7" t="s">
        <v>23</v>
      </c>
      <c r="E2751" s="7" t="s">
        <v>7105</v>
      </c>
      <c r="F2751" s="7" t="n">
        <v>9241</v>
      </c>
      <c r="G2751" s="7" t="n">
        <v>153</v>
      </c>
      <c r="H2751" s="7" t="n">
        <v>0</v>
      </c>
      <c r="I2751" s="7" t="n">
        <v>3</v>
      </c>
      <c r="J2751" s="7" t="s">
        <v>7573</v>
      </c>
      <c r="K2751" s="7" t="s">
        <v>7573</v>
      </c>
    </row>
    <row r="2752" customFormat="false" ht="15" hidden="false" customHeight="false" outlineLevel="0" collapsed="false">
      <c r="A2752" s="7" t="s">
        <v>7106</v>
      </c>
      <c r="B2752" s="7" t="n">
        <v>495</v>
      </c>
      <c r="C2752" s="7" t="s">
        <v>23</v>
      </c>
      <c r="D2752" s="7" t="s">
        <v>7107</v>
      </c>
      <c r="E2752" s="7" t="s">
        <v>7108</v>
      </c>
      <c r="F2752" s="7" t="n">
        <v>8864</v>
      </c>
      <c r="G2752" s="7" t="n">
        <v>91</v>
      </c>
      <c r="H2752" s="7" t="n">
        <v>0</v>
      </c>
      <c r="I2752" s="7" t="n">
        <v>7</v>
      </c>
      <c r="J2752" s="7" t="s">
        <v>7573</v>
      </c>
      <c r="K2752" s="7" t="s">
        <v>7573</v>
      </c>
    </row>
    <row r="2753" customFormat="false" ht="15" hidden="false" customHeight="false" outlineLevel="0" collapsed="false">
      <c r="A2753" s="7" t="s">
        <v>7109</v>
      </c>
      <c r="B2753" s="7" t="n">
        <v>186</v>
      </c>
      <c r="C2753" s="7" t="s">
        <v>23</v>
      </c>
      <c r="E2753" s="7" t="s">
        <v>7110</v>
      </c>
      <c r="F2753" s="7" t="n">
        <v>5373</v>
      </c>
      <c r="G2753" s="7" t="n">
        <v>70</v>
      </c>
      <c r="H2753" s="7" t="n">
        <v>0</v>
      </c>
      <c r="I2753" s="7" t="n">
        <v>1</v>
      </c>
      <c r="J2753" s="7" t="s">
        <v>7573</v>
      </c>
      <c r="K2753" s="7" t="s">
        <v>7573</v>
      </c>
    </row>
    <row r="2754" customFormat="false" ht="15" hidden="false" customHeight="false" outlineLevel="0" collapsed="false">
      <c r="A2754" s="7" t="s">
        <v>7111</v>
      </c>
      <c r="B2754" s="7" t="n">
        <v>253</v>
      </c>
      <c r="C2754" s="7" t="s">
        <v>23</v>
      </c>
      <c r="D2754" s="7" t="s">
        <v>7112</v>
      </c>
      <c r="E2754" s="7" t="s">
        <v>7113</v>
      </c>
      <c r="F2754" s="7" t="n">
        <v>7525</v>
      </c>
      <c r="G2754" s="7" t="n">
        <v>67</v>
      </c>
      <c r="H2754" s="7" t="n">
        <v>0</v>
      </c>
      <c r="I2754" s="7" t="n">
        <v>9</v>
      </c>
      <c r="J2754" s="7" t="s">
        <v>7573</v>
      </c>
      <c r="K2754" s="7" t="s">
        <v>7573</v>
      </c>
    </row>
    <row r="2755" customFormat="false" ht="15" hidden="false" customHeight="false" outlineLevel="0" collapsed="false">
      <c r="A2755" s="7" t="s">
        <v>7114</v>
      </c>
      <c r="B2755" s="7" t="n">
        <v>257</v>
      </c>
      <c r="C2755" s="7" t="s">
        <v>23</v>
      </c>
      <c r="D2755" s="7" t="s">
        <v>7115</v>
      </c>
      <c r="E2755" s="7" t="s">
        <v>7116</v>
      </c>
      <c r="F2755" s="7" t="n">
        <v>47759</v>
      </c>
      <c r="G2755" s="7" t="n">
        <v>409</v>
      </c>
      <c r="H2755" s="7" t="n">
        <v>0</v>
      </c>
      <c r="I2755" s="7" t="n">
        <v>15</v>
      </c>
      <c r="J2755" s="7" t="s">
        <v>7573</v>
      </c>
      <c r="K2755" s="7" t="s">
        <v>7573</v>
      </c>
    </row>
    <row r="2756" customFormat="false" ht="15" hidden="false" customHeight="false" outlineLevel="0" collapsed="false">
      <c r="A2756" s="7" t="s">
        <v>7117</v>
      </c>
      <c r="B2756" s="7" t="n">
        <v>505</v>
      </c>
      <c r="C2756" s="7" t="s">
        <v>23</v>
      </c>
      <c r="D2756" s="7" t="s">
        <v>7118</v>
      </c>
      <c r="E2756" s="7" t="s">
        <v>7119</v>
      </c>
      <c r="F2756" s="7" t="n">
        <v>24157</v>
      </c>
      <c r="G2756" s="7" t="n">
        <v>369</v>
      </c>
      <c r="H2756" s="7" t="n">
        <v>0</v>
      </c>
      <c r="I2756" s="7" t="n">
        <v>249</v>
      </c>
      <c r="J2756" s="7" t="s">
        <v>7573</v>
      </c>
      <c r="K2756" s="7" t="s">
        <v>7573</v>
      </c>
    </row>
    <row r="2757" customFormat="false" ht="15" hidden="false" customHeight="false" outlineLevel="0" collapsed="false">
      <c r="A2757" s="7" t="s">
        <v>7120</v>
      </c>
      <c r="B2757" s="7" t="n">
        <v>690</v>
      </c>
      <c r="C2757" s="7" t="s">
        <v>23</v>
      </c>
      <c r="E2757" s="7" t="s">
        <v>7121</v>
      </c>
      <c r="F2757" s="7" t="n">
        <v>18759</v>
      </c>
      <c r="G2757" s="7" t="n">
        <v>152</v>
      </c>
      <c r="H2757" s="7" t="n">
        <v>0</v>
      </c>
      <c r="I2757" s="7" t="n">
        <v>15</v>
      </c>
      <c r="J2757" s="7" t="s">
        <v>7573</v>
      </c>
      <c r="K2757" s="7" t="s">
        <v>7573</v>
      </c>
    </row>
    <row r="2758" customFormat="false" ht="15" hidden="false" customHeight="false" outlineLevel="0" collapsed="false">
      <c r="A2758" s="7" t="s">
        <v>7122</v>
      </c>
      <c r="B2758" s="7" t="n">
        <v>463</v>
      </c>
      <c r="C2758" s="7" t="s">
        <v>23</v>
      </c>
      <c r="E2758" s="7" t="s">
        <v>7123</v>
      </c>
      <c r="F2758" s="7" t="n">
        <v>13689</v>
      </c>
      <c r="G2758" s="7" t="n">
        <v>121</v>
      </c>
      <c r="H2758" s="7" t="n">
        <v>0</v>
      </c>
      <c r="I2758" s="7" t="n">
        <v>8</v>
      </c>
      <c r="J2758" s="7" t="s">
        <v>7573</v>
      </c>
      <c r="K2758" s="7" t="s">
        <v>7573</v>
      </c>
    </row>
    <row r="2759" customFormat="false" ht="15" hidden="false" customHeight="false" outlineLevel="0" collapsed="false">
      <c r="A2759" s="7" t="s">
        <v>7124</v>
      </c>
      <c r="B2759" s="7" t="n">
        <v>177</v>
      </c>
      <c r="C2759" s="7" t="s">
        <v>23</v>
      </c>
      <c r="D2759" s="7" t="s">
        <v>7125</v>
      </c>
      <c r="E2759" s="7" t="s">
        <v>7126</v>
      </c>
      <c r="F2759" s="7" t="n">
        <v>11989</v>
      </c>
      <c r="G2759" s="7" t="n">
        <v>102</v>
      </c>
      <c r="H2759" s="7" t="n">
        <v>0</v>
      </c>
      <c r="I2759" s="7" t="n">
        <v>13</v>
      </c>
      <c r="J2759" s="7" t="s">
        <v>7573</v>
      </c>
      <c r="K2759" s="7" t="s">
        <v>7573</v>
      </c>
    </row>
    <row r="2760" customFormat="false" ht="15" hidden="false" customHeight="false" outlineLevel="0" collapsed="false">
      <c r="A2760" s="7" t="s">
        <v>7127</v>
      </c>
      <c r="B2760" s="7" t="n">
        <v>435</v>
      </c>
      <c r="C2760" s="7" t="s">
        <v>23</v>
      </c>
      <c r="D2760" s="7" t="s">
        <v>7128</v>
      </c>
      <c r="E2760" s="7" t="s">
        <v>7129</v>
      </c>
      <c r="F2760" s="7" t="n">
        <v>12854</v>
      </c>
      <c r="G2760" s="7" t="n">
        <v>149</v>
      </c>
      <c r="H2760" s="7" t="n">
        <v>0</v>
      </c>
      <c r="I2760" s="7" t="n">
        <v>29</v>
      </c>
      <c r="J2760" s="7" t="s">
        <v>7573</v>
      </c>
      <c r="K2760" s="7" t="s">
        <v>7573</v>
      </c>
    </row>
    <row r="2761" customFormat="false" ht="15" hidden="false" customHeight="false" outlineLevel="0" collapsed="false">
      <c r="A2761" s="7" t="s">
        <v>7130</v>
      </c>
      <c r="B2761" s="7" t="n">
        <v>5293</v>
      </c>
      <c r="C2761" s="7" t="s">
        <v>23</v>
      </c>
      <c r="D2761" s="7" t="s">
        <v>7131</v>
      </c>
      <c r="E2761" s="7" t="s">
        <v>7132</v>
      </c>
      <c r="F2761" s="7" t="n">
        <v>7871</v>
      </c>
      <c r="G2761" s="7" t="n">
        <v>30</v>
      </c>
      <c r="H2761" s="7" t="n">
        <v>0</v>
      </c>
      <c r="I2761" s="7" t="n">
        <v>4</v>
      </c>
      <c r="J2761" s="7" t="s">
        <v>7573</v>
      </c>
      <c r="K2761" s="7" t="s">
        <v>7573</v>
      </c>
    </row>
    <row r="2762" customFormat="false" ht="15" hidden="false" customHeight="false" outlineLevel="0" collapsed="false">
      <c r="A2762" s="7" t="s">
        <v>7133</v>
      </c>
      <c r="B2762" s="7" t="n">
        <v>105</v>
      </c>
      <c r="C2762" s="7" t="s">
        <v>23</v>
      </c>
      <c r="F2762" s="7" t="n">
        <v>27258</v>
      </c>
      <c r="G2762" s="7" t="n">
        <v>135</v>
      </c>
      <c r="H2762" s="7" t="n">
        <v>0</v>
      </c>
      <c r="I2762" s="7" t="n">
        <v>35</v>
      </c>
      <c r="J2762" s="7" t="s">
        <v>7573</v>
      </c>
      <c r="K2762" s="7" t="s">
        <v>7573</v>
      </c>
    </row>
    <row r="2763" customFormat="false" ht="15" hidden="false" customHeight="false" outlineLevel="0" collapsed="false">
      <c r="A2763" s="7" t="s">
        <v>7134</v>
      </c>
      <c r="B2763" s="7" t="n">
        <v>1021</v>
      </c>
      <c r="C2763" s="7" t="s">
        <v>23</v>
      </c>
      <c r="E2763" s="7" t="s">
        <v>7135</v>
      </c>
      <c r="F2763" s="7" t="n">
        <v>70924</v>
      </c>
      <c r="G2763" s="7" t="n">
        <v>570</v>
      </c>
      <c r="H2763" s="7" t="n">
        <v>0</v>
      </c>
      <c r="I2763" s="7" t="n">
        <v>85</v>
      </c>
      <c r="J2763" s="7" t="s">
        <v>7573</v>
      </c>
      <c r="K2763" s="7" t="s">
        <v>7573</v>
      </c>
    </row>
    <row r="2764" customFormat="false" ht="15" hidden="false" customHeight="false" outlineLevel="0" collapsed="false">
      <c r="A2764" s="7" t="s">
        <v>7136</v>
      </c>
      <c r="B2764" s="7" t="n">
        <v>512</v>
      </c>
      <c r="C2764" s="7" t="s">
        <v>23</v>
      </c>
      <c r="D2764" s="7" t="s">
        <v>2253</v>
      </c>
      <c r="E2764" s="7" t="s">
        <v>7137</v>
      </c>
      <c r="F2764" s="7" t="n">
        <v>6435</v>
      </c>
      <c r="G2764" s="7" t="n">
        <v>113</v>
      </c>
      <c r="H2764" s="7" t="n">
        <v>0</v>
      </c>
      <c r="I2764" s="7" t="n">
        <v>10</v>
      </c>
      <c r="J2764" s="7" t="s">
        <v>7573</v>
      </c>
      <c r="K2764" s="7" t="s">
        <v>7573</v>
      </c>
    </row>
    <row r="2765" customFormat="false" ht="15" hidden="false" customHeight="false" outlineLevel="0" collapsed="false">
      <c r="A2765" s="7" t="s">
        <v>7138</v>
      </c>
      <c r="B2765" s="7" t="n">
        <v>8838</v>
      </c>
      <c r="C2765" s="7" t="s">
        <v>23</v>
      </c>
      <c r="D2765" s="7" t="s">
        <v>7139</v>
      </c>
      <c r="E2765" s="7" t="s">
        <v>7140</v>
      </c>
      <c r="F2765" s="7" t="n">
        <v>6858</v>
      </c>
      <c r="G2765" s="7" t="n">
        <v>35</v>
      </c>
      <c r="H2765" s="7" t="n">
        <v>0</v>
      </c>
      <c r="I2765" s="7" t="n">
        <v>7</v>
      </c>
      <c r="J2765" s="7" t="s">
        <v>7573</v>
      </c>
      <c r="K2765" s="7" t="s">
        <v>7573</v>
      </c>
    </row>
    <row r="2766" customFormat="false" ht="15" hidden="false" customHeight="false" outlineLevel="0" collapsed="false">
      <c r="A2766" s="7" t="s">
        <v>7141</v>
      </c>
      <c r="B2766" s="7" t="n">
        <v>231</v>
      </c>
      <c r="C2766" s="7" t="s">
        <v>23</v>
      </c>
      <c r="D2766" s="7" t="s">
        <v>7142</v>
      </c>
      <c r="E2766" s="7" t="s">
        <v>7143</v>
      </c>
      <c r="F2766" s="7" t="n">
        <v>9739</v>
      </c>
      <c r="G2766" s="7" t="n">
        <v>98</v>
      </c>
      <c r="H2766" s="7" t="n">
        <v>0</v>
      </c>
      <c r="I2766" s="7" t="n">
        <v>35</v>
      </c>
      <c r="J2766" s="7" t="s">
        <v>7573</v>
      </c>
      <c r="K2766" s="7" t="s">
        <v>7573</v>
      </c>
    </row>
    <row r="2767" customFormat="false" ht="15" hidden="false" customHeight="false" outlineLevel="0" collapsed="false">
      <c r="A2767" s="7" t="s">
        <v>7144</v>
      </c>
      <c r="B2767" s="7" t="n">
        <v>1744</v>
      </c>
      <c r="C2767" s="7" t="s">
        <v>23</v>
      </c>
      <c r="E2767" s="7" t="s">
        <v>7145</v>
      </c>
      <c r="F2767" s="7" t="n">
        <v>6008</v>
      </c>
      <c r="G2767" s="7" t="n">
        <v>58</v>
      </c>
      <c r="H2767" s="7" t="n">
        <v>6</v>
      </c>
      <c r="I2767" s="7" t="n">
        <v>68</v>
      </c>
      <c r="J2767" s="7" t="s">
        <v>7573</v>
      </c>
      <c r="K2767" s="7" t="s">
        <v>7573</v>
      </c>
    </row>
    <row r="2768" customFormat="false" ht="15" hidden="false" customHeight="false" outlineLevel="0" collapsed="false">
      <c r="A2768" s="7" t="s">
        <v>7146</v>
      </c>
      <c r="B2768" s="7" t="n">
        <v>175</v>
      </c>
      <c r="C2768" s="7" t="s">
        <v>23</v>
      </c>
      <c r="E2768" s="7" t="s">
        <v>7147</v>
      </c>
      <c r="F2768" s="7" t="n">
        <v>6934</v>
      </c>
      <c r="G2768" s="7" t="n">
        <v>76</v>
      </c>
      <c r="H2768" s="7" t="n">
        <v>0</v>
      </c>
      <c r="I2768" s="7" t="n">
        <v>29</v>
      </c>
      <c r="J2768" s="7" t="s">
        <v>7573</v>
      </c>
      <c r="K2768" s="7" t="s">
        <v>7573</v>
      </c>
    </row>
    <row r="2769" customFormat="false" ht="15" hidden="false" customHeight="false" outlineLevel="0" collapsed="false">
      <c r="A2769" s="7" t="s">
        <v>7148</v>
      </c>
      <c r="B2769" s="7" t="n">
        <v>1366</v>
      </c>
      <c r="C2769" s="7" t="s">
        <v>23</v>
      </c>
      <c r="D2769" s="7" t="s">
        <v>7149</v>
      </c>
      <c r="E2769" s="7" t="s">
        <v>7150</v>
      </c>
      <c r="F2769" s="7" t="n">
        <v>9028</v>
      </c>
      <c r="G2769" s="7" t="n">
        <v>134</v>
      </c>
      <c r="H2769" s="7" t="n">
        <v>0</v>
      </c>
      <c r="I2769" s="7" t="n">
        <v>15</v>
      </c>
      <c r="J2769" s="7" t="s">
        <v>7573</v>
      </c>
      <c r="K2769" s="7" t="s">
        <v>7573</v>
      </c>
    </row>
    <row r="2770" customFormat="false" ht="15" hidden="false" customHeight="false" outlineLevel="0" collapsed="false">
      <c r="A2770" s="7" t="s">
        <v>7151</v>
      </c>
      <c r="B2770" s="7" t="n">
        <v>8747</v>
      </c>
      <c r="C2770" s="7" t="s">
        <v>23</v>
      </c>
      <c r="D2770" s="7" t="s">
        <v>7152</v>
      </c>
      <c r="E2770" s="7" t="s">
        <v>7153</v>
      </c>
      <c r="F2770" s="7" t="n">
        <v>336701</v>
      </c>
      <c r="G2770" s="7" t="n">
        <v>3715</v>
      </c>
      <c r="H2770" s="7" t="n">
        <v>0</v>
      </c>
      <c r="I2770" s="7" t="n">
        <v>573</v>
      </c>
      <c r="J2770" s="7" t="s">
        <v>7573</v>
      </c>
      <c r="K2770" s="7" t="s">
        <v>7573</v>
      </c>
    </row>
    <row r="2771" customFormat="false" ht="15" hidden="false" customHeight="false" outlineLevel="0" collapsed="false">
      <c r="A2771" s="7" t="s">
        <v>7154</v>
      </c>
      <c r="B2771" s="7" t="n">
        <v>103</v>
      </c>
      <c r="C2771" s="7" t="s">
        <v>23</v>
      </c>
      <c r="D2771" s="7" t="s">
        <v>7155</v>
      </c>
      <c r="E2771" s="7" t="s">
        <v>7156</v>
      </c>
      <c r="F2771" s="7" t="n">
        <v>5527</v>
      </c>
      <c r="G2771" s="7" t="n">
        <v>43</v>
      </c>
      <c r="H2771" s="7" t="n">
        <v>0</v>
      </c>
      <c r="I2771" s="7" t="n">
        <v>10</v>
      </c>
      <c r="J2771" s="7" t="s">
        <v>7573</v>
      </c>
      <c r="K2771" s="7" t="s">
        <v>7573</v>
      </c>
    </row>
    <row r="2772" customFormat="false" ht="15" hidden="false" customHeight="false" outlineLevel="0" collapsed="false">
      <c r="A2772" s="7" t="s">
        <v>7157</v>
      </c>
      <c r="B2772" s="7" t="n">
        <v>175</v>
      </c>
      <c r="C2772" s="7" t="s">
        <v>23</v>
      </c>
      <c r="D2772" s="7" t="s">
        <v>7158</v>
      </c>
      <c r="E2772" s="7" t="s">
        <v>7159</v>
      </c>
      <c r="F2772" s="7" t="n">
        <v>23238</v>
      </c>
      <c r="G2772" s="7" t="n">
        <v>209</v>
      </c>
      <c r="H2772" s="7" t="n">
        <v>0</v>
      </c>
      <c r="I2772" s="7" t="n">
        <v>1</v>
      </c>
      <c r="J2772" s="7" t="s">
        <v>7573</v>
      </c>
      <c r="K2772" s="7" t="s">
        <v>7573</v>
      </c>
    </row>
    <row r="2773" customFormat="false" ht="15" hidden="false" customHeight="false" outlineLevel="0" collapsed="false">
      <c r="A2773" s="7" t="s">
        <v>7160</v>
      </c>
      <c r="B2773" s="7" t="n">
        <v>158</v>
      </c>
      <c r="C2773" s="7" t="s">
        <v>23</v>
      </c>
      <c r="D2773" s="7" t="s">
        <v>7161</v>
      </c>
      <c r="E2773" s="7" t="s">
        <v>7162</v>
      </c>
      <c r="F2773" s="7" t="n">
        <v>11979</v>
      </c>
      <c r="G2773" s="7" t="n">
        <v>127</v>
      </c>
      <c r="H2773" s="7" t="n">
        <v>0</v>
      </c>
      <c r="I2773" s="7" t="n">
        <v>24</v>
      </c>
      <c r="J2773" s="7" t="s">
        <v>7573</v>
      </c>
      <c r="K2773" s="7" t="s">
        <v>7573</v>
      </c>
    </row>
    <row r="2774" customFormat="false" ht="15" hidden="false" customHeight="false" outlineLevel="0" collapsed="false">
      <c r="A2774" s="7" t="s">
        <v>7163</v>
      </c>
      <c r="B2774" s="7" t="n">
        <v>394</v>
      </c>
      <c r="C2774" s="7" t="s">
        <v>23</v>
      </c>
      <c r="D2774" s="7" t="s">
        <v>7164</v>
      </c>
      <c r="E2774" s="7" t="s">
        <v>7165</v>
      </c>
      <c r="F2774" s="7" t="n">
        <v>30104</v>
      </c>
      <c r="G2774" s="7" t="n">
        <v>154</v>
      </c>
      <c r="H2774" s="7" t="n">
        <v>0</v>
      </c>
      <c r="I2774" s="7" t="n">
        <v>355</v>
      </c>
      <c r="J2774" s="7" t="s">
        <v>7573</v>
      </c>
      <c r="K2774" s="7" t="s">
        <v>7573</v>
      </c>
    </row>
    <row r="2775" customFormat="false" ht="15" hidden="false" customHeight="false" outlineLevel="0" collapsed="false">
      <c r="A2775" s="7" t="s">
        <v>7166</v>
      </c>
      <c r="B2775" s="7" t="n">
        <v>342</v>
      </c>
      <c r="C2775" s="7" t="s">
        <v>23</v>
      </c>
      <c r="F2775" s="7" t="n">
        <v>12207</v>
      </c>
      <c r="G2775" s="7" t="n">
        <v>68</v>
      </c>
      <c r="H2775" s="7" t="n">
        <v>0</v>
      </c>
      <c r="I2775" s="7" t="n">
        <v>3</v>
      </c>
      <c r="J2775" s="7" t="s">
        <v>7573</v>
      </c>
      <c r="K2775" s="7" t="s">
        <v>7573</v>
      </c>
    </row>
    <row r="2776" customFormat="false" ht="15" hidden="false" customHeight="false" outlineLevel="0" collapsed="false">
      <c r="A2776" s="7" t="s">
        <v>7167</v>
      </c>
      <c r="B2776" s="7" t="n">
        <v>7026</v>
      </c>
      <c r="C2776" s="7" t="s">
        <v>23</v>
      </c>
      <c r="D2776" s="7" t="s">
        <v>7168</v>
      </c>
      <c r="E2776" s="7" t="s">
        <v>7169</v>
      </c>
      <c r="F2776" s="7" t="n">
        <v>46229</v>
      </c>
      <c r="G2776" s="7" t="n">
        <v>320</v>
      </c>
      <c r="H2776" s="7" t="n">
        <v>0</v>
      </c>
      <c r="I2776" s="7" t="n">
        <v>34</v>
      </c>
      <c r="J2776" s="7" t="s">
        <v>7573</v>
      </c>
      <c r="K2776" s="7" t="s">
        <v>7573</v>
      </c>
    </row>
    <row r="2777" customFormat="false" ht="15" hidden="false" customHeight="false" outlineLevel="0" collapsed="false">
      <c r="A2777" s="7" t="s">
        <v>7170</v>
      </c>
      <c r="B2777" s="7" t="n">
        <v>356</v>
      </c>
      <c r="C2777" s="7" t="s">
        <v>23</v>
      </c>
      <c r="E2777" s="7" t="s">
        <v>7171</v>
      </c>
      <c r="F2777" s="7" t="n">
        <v>80178</v>
      </c>
      <c r="G2777" s="7" t="n">
        <v>1162</v>
      </c>
      <c r="H2777" s="7" t="n">
        <v>0</v>
      </c>
      <c r="I2777" s="7" t="n">
        <v>140</v>
      </c>
      <c r="J2777" s="7" t="s">
        <v>7573</v>
      </c>
      <c r="K2777" s="7" t="s">
        <v>7573</v>
      </c>
    </row>
    <row r="2778" customFormat="false" ht="15" hidden="false" customHeight="false" outlineLevel="0" collapsed="false">
      <c r="A2778" s="7" t="s">
        <v>7172</v>
      </c>
      <c r="B2778" s="7" t="n">
        <v>351</v>
      </c>
      <c r="C2778" s="7" t="s">
        <v>23</v>
      </c>
      <c r="D2778" s="7" t="s">
        <v>7173</v>
      </c>
      <c r="E2778" s="7" t="s">
        <v>7174</v>
      </c>
      <c r="F2778" s="7" t="n">
        <v>14134</v>
      </c>
      <c r="G2778" s="7" t="n">
        <v>167</v>
      </c>
      <c r="H2778" s="7" t="n">
        <v>0</v>
      </c>
      <c r="I2778" s="7" t="n">
        <v>42</v>
      </c>
      <c r="J2778" s="7" t="s">
        <v>7573</v>
      </c>
      <c r="K2778" s="7" t="s">
        <v>7573</v>
      </c>
    </row>
    <row r="2779" customFormat="false" ht="15" hidden="false" customHeight="false" outlineLevel="0" collapsed="false">
      <c r="A2779" s="7" t="s">
        <v>7175</v>
      </c>
      <c r="B2779" s="7" t="n">
        <v>205</v>
      </c>
      <c r="C2779" s="7" t="s">
        <v>23</v>
      </c>
      <c r="E2779" s="7" t="s">
        <v>7176</v>
      </c>
      <c r="F2779" s="7" t="n">
        <v>30104</v>
      </c>
      <c r="G2779" s="7" t="n">
        <v>78</v>
      </c>
      <c r="H2779" s="7" t="n">
        <v>0</v>
      </c>
      <c r="I2779" s="7" t="n">
        <v>19</v>
      </c>
      <c r="J2779" s="7" t="s">
        <v>7573</v>
      </c>
      <c r="K2779" s="7" t="s">
        <v>7573</v>
      </c>
    </row>
    <row r="2780" customFormat="false" ht="15" hidden="false" customHeight="false" outlineLevel="0" collapsed="false">
      <c r="A2780" s="7" t="s">
        <v>7177</v>
      </c>
      <c r="B2780" s="7" t="n">
        <v>596</v>
      </c>
      <c r="C2780" s="7" t="s">
        <v>23</v>
      </c>
      <c r="D2780" s="7" t="s">
        <v>7178</v>
      </c>
      <c r="E2780" s="7" t="s">
        <v>7179</v>
      </c>
      <c r="F2780" s="7" t="n">
        <v>6290</v>
      </c>
      <c r="G2780" s="7" t="n">
        <v>105</v>
      </c>
      <c r="H2780" s="7" t="n">
        <v>0</v>
      </c>
      <c r="I2780" s="7" t="n">
        <v>13</v>
      </c>
      <c r="J2780" s="7" t="s">
        <v>7573</v>
      </c>
      <c r="K2780" s="7" t="s">
        <v>7573</v>
      </c>
    </row>
    <row r="2781" customFormat="false" ht="15" hidden="false" customHeight="false" outlineLevel="0" collapsed="false">
      <c r="A2781" s="7" t="s">
        <v>7180</v>
      </c>
      <c r="B2781" s="7" t="n">
        <v>149</v>
      </c>
      <c r="C2781" s="7" t="s">
        <v>23</v>
      </c>
      <c r="D2781" s="7" t="s">
        <v>7181</v>
      </c>
      <c r="E2781" s="7" t="s">
        <v>7182</v>
      </c>
      <c r="F2781" s="7" t="n">
        <v>59180</v>
      </c>
      <c r="G2781" s="7" t="n">
        <v>425</v>
      </c>
      <c r="H2781" s="7" t="n">
        <v>0</v>
      </c>
      <c r="I2781" s="7" t="n">
        <v>96</v>
      </c>
      <c r="J2781" s="7" t="s">
        <v>7573</v>
      </c>
      <c r="K2781" s="7" t="s">
        <v>7573</v>
      </c>
    </row>
    <row r="2782" customFormat="false" ht="15" hidden="false" customHeight="false" outlineLevel="0" collapsed="false">
      <c r="A2782" s="7" t="s">
        <v>7183</v>
      </c>
      <c r="B2782" s="7" t="n">
        <v>28155</v>
      </c>
      <c r="C2782" s="7" t="s">
        <v>23</v>
      </c>
      <c r="D2782" s="7" t="s">
        <v>7184</v>
      </c>
      <c r="E2782" s="7" t="s">
        <v>7185</v>
      </c>
      <c r="F2782" s="7" t="n">
        <v>51801</v>
      </c>
      <c r="G2782" s="7" t="n">
        <v>1030</v>
      </c>
      <c r="H2782" s="7" t="n">
        <v>0</v>
      </c>
      <c r="I2782" s="7" t="n">
        <v>2608</v>
      </c>
      <c r="J2782" s="7" t="s">
        <v>7573</v>
      </c>
      <c r="K2782" s="7" t="s">
        <v>7573</v>
      </c>
    </row>
    <row r="2783" customFormat="false" ht="15" hidden="false" customHeight="false" outlineLevel="0" collapsed="false">
      <c r="A2783" s="7" t="s">
        <v>7186</v>
      </c>
      <c r="B2783" s="7" t="n">
        <v>243</v>
      </c>
      <c r="C2783" s="7" t="s">
        <v>23</v>
      </c>
      <c r="D2783" s="7" t="s">
        <v>7187</v>
      </c>
      <c r="E2783" s="7" t="s">
        <v>7188</v>
      </c>
      <c r="F2783" s="7" t="n">
        <v>7017</v>
      </c>
      <c r="G2783" s="7" t="n">
        <v>92</v>
      </c>
      <c r="H2783" s="7" t="n">
        <v>0</v>
      </c>
      <c r="I2783" s="7" t="n">
        <v>69</v>
      </c>
      <c r="J2783" s="7" t="s">
        <v>7573</v>
      </c>
      <c r="K2783" s="7" t="s">
        <v>7573</v>
      </c>
    </row>
    <row r="2784" customFormat="false" ht="15" hidden="false" customHeight="false" outlineLevel="0" collapsed="false">
      <c r="A2784" s="7" t="s">
        <v>7189</v>
      </c>
      <c r="B2784" s="7" t="n">
        <v>111</v>
      </c>
      <c r="C2784" s="7" t="s">
        <v>23</v>
      </c>
      <c r="E2784" s="7" t="s">
        <v>7190</v>
      </c>
      <c r="F2784" s="7" t="n">
        <v>41832</v>
      </c>
      <c r="G2784" s="7" t="n">
        <v>286</v>
      </c>
      <c r="H2784" s="7" t="n">
        <v>0</v>
      </c>
      <c r="I2784" s="7" t="n">
        <v>14</v>
      </c>
      <c r="J2784" s="7" t="s">
        <v>7573</v>
      </c>
      <c r="K2784" s="7" t="s">
        <v>7573</v>
      </c>
    </row>
    <row r="2785" customFormat="false" ht="15" hidden="false" customHeight="false" outlineLevel="0" collapsed="false">
      <c r="A2785" s="7" t="s">
        <v>7191</v>
      </c>
      <c r="B2785" s="7" t="n">
        <v>432</v>
      </c>
      <c r="C2785" s="7" t="s">
        <v>23</v>
      </c>
      <c r="E2785" s="7" t="s">
        <v>7192</v>
      </c>
      <c r="F2785" s="7" t="n">
        <v>12411</v>
      </c>
      <c r="G2785" s="7" t="n">
        <v>117</v>
      </c>
      <c r="H2785" s="7" t="n">
        <v>0</v>
      </c>
      <c r="I2785" s="7" t="n">
        <v>112</v>
      </c>
      <c r="J2785" s="7" t="s">
        <v>7573</v>
      </c>
      <c r="K2785" s="7" t="s">
        <v>7573</v>
      </c>
    </row>
    <row r="2786" customFormat="false" ht="15" hidden="false" customHeight="false" outlineLevel="0" collapsed="false">
      <c r="A2786" s="7" t="s">
        <v>7193</v>
      </c>
      <c r="B2786" s="7" t="n">
        <v>237</v>
      </c>
      <c r="C2786" s="7" t="s">
        <v>23</v>
      </c>
      <c r="E2786" s="7" t="s">
        <v>7194</v>
      </c>
      <c r="F2786" s="7" t="n">
        <v>19772</v>
      </c>
      <c r="G2786" s="7" t="n">
        <v>151</v>
      </c>
      <c r="H2786" s="7" t="n">
        <v>0</v>
      </c>
      <c r="I2786" s="7" t="n">
        <v>126</v>
      </c>
      <c r="J2786" s="7" t="s">
        <v>7573</v>
      </c>
      <c r="K2786" s="7" t="s">
        <v>7573</v>
      </c>
    </row>
    <row r="2787" customFormat="false" ht="15" hidden="false" customHeight="false" outlineLevel="0" collapsed="false">
      <c r="A2787" s="7" t="s">
        <v>7195</v>
      </c>
      <c r="B2787" s="7" t="n">
        <v>436</v>
      </c>
      <c r="C2787" s="7" t="s">
        <v>23</v>
      </c>
      <c r="D2787" s="7" t="s">
        <v>7196</v>
      </c>
      <c r="E2787" s="7" t="s">
        <v>7197</v>
      </c>
      <c r="F2787" s="7" t="n">
        <v>6008</v>
      </c>
      <c r="G2787" s="7" t="n">
        <v>60</v>
      </c>
      <c r="H2787" s="7" t="n">
        <v>0</v>
      </c>
      <c r="I2787" s="7" t="n">
        <v>20</v>
      </c>
      <c r="J2787" s="7" t="s">
        <v>7573</v>
      </c>
      <c r="K2787" s="7" t="s">
        <v>7573</v>
      </c>
    </row>
    <row r="2788" customFormat="false" ht="15" hidden="false" customHeight="false" outlineLevel="0" collapsed="false">
      <c r="A2788" s="7" t="s">
        <v>7198</v>
      </c>
      <c r="B2788" s="7" t="n">
        <v>103</v>
      </c>
      <c r="C2788" s="7" t="s">
        <v>23</v>
      </c>
      <c r="D2788" s="7" t="s">
        <v>7199</v>
      </c>
      <c r="E2788" s="7" t="s">
        <v>7200</v>
      </c>
      <c r="F2788" s="7" t="n">
        <v>6142</v>
      </c>
      <c r="G2788" s="7" t="n">
        <v>252</v>
      </c>
      <c r="H2788" s="7" t="n">
        <v>0</v>
      </c>
      <c r="I2788" s="7" t="n">
        <v>24</v>
      </c>
      <c r="J2788" s="7" t="s">
        <v>7573</v>
      </c>
      <c r="K2788" s="7" t="s">
        <v>7573</v>
      </c>
    </row>
    <row r="2789" customFormat="false" ht="15" hidden="false" customHeight="false" outlineLevel="0" collapsed="false">
      <c r="A2789" s="7" t="s">
        <v>7201</v>
      </c>
      <c r="B2789" s="7" t="n">
        <v>623</v>
      </c>
      <c r="C2789" s="7" t="s">
        <v>23</v>
      </c>
      <c r="D2789" s="7" t="s">
        <v>7202</v>
      </c>
      <c r="E2789" s="7" t="s">
        <v>7203</v>
      </c>
      <c r="F2789" s="7" t="n">
        <v>11500</v>
      </c>
      <c r="G2789" s="7" t="n">
        <v>87</v>
      </c>
      <c r="H2789" s="7" t="n">
        <v>5</v>
      </c>
      <c r="I2789" s="7" t="n">
        <v>6</v>
      </c>
      <c r="J2789" s="7" t="s">
        <v>7573</v>
      </c>
      <c r="K2789" s="7" t="s">
        <v>7573</v>
      </c>
    </row>
    <row r="2790" customFormat="false" ht="15" hidden="false" customHeight="false" outlineLevel="0" collapsed="false">
      <c r="A2790" s="7" t="s">
        <v>7204</v>
      </c>
      <c r="B2790" s="7" t="n">
        <v>238</v>
      </c>
      <c r="C2790" s="7" t="s">
        <v>23</v>
      </c>
      <c r="E2790" s="7" t="s">
        <v>7205</v>
      </c>
      <c r="F2790" s="7" t="n">
        <v>20694</v>
      </c>
      <c r="G2790" s="7" t="n">
        <v>154</v>
      </c>
      <c r="H2790" s="7" t="n">
        <v>0</v>
      </c>
      <c r="I2790" s="7" t="n">
        <v>71</v>
      </c>
      <c r="J2790" s="7" t="s">
        <v>7573</v>
      </c>
      <c r="K2790" s="7" t="s">
        <v>7573</v>
      </c>
    </row>
    <row r="2791" customFormat="false" ht="15" hidden="false" customHeight="false" outlineLevel="0" collapsed="false">
      <c r="A2791" s="7" t="s">
        <v>7206</v>
      </c>
      <c r="B2791" s="7" t="n">
        <v>155</v>
      </c>
      <c r="C2791" s="7" t="s">
        <v>23</v>
      </c>
      <c r="D2791" s="7" t="s">
        <v>7207</v>
      </c>
      <c r="E2791" s="7" t="s">
        <v>7208</v>
      </c>
      <c r="F2791" s="7" t="n">
        <v>12473</v>
      </c>
      <c r="G2791" s="7" t="n">
        <v>134</v>
      </c>
      <c r="H2791" s="7" t="n">
        <v>0</v>
      </c>
      <c r="I2791" s="7" t="n">
        <v>3</v>
      </c>
      <c r="J2791" s="7" t="s">
        <v>7573</v>
      </c>
      <c r="K2791" s="7" t="s">
        <v>7573</v>
      </c>
    </row>
    <row r="2792" customFormat="false" ht="15" hidden="false" customHeight="false" outlineLevel="0" collapsed="false">
      <c r="A2792" s="7" t="s">
        <v>7209</v>
      </c>
      <c r="B2792" s="7" t="n">
        <v>285</v>
      </c>
      <c r="C2792" s="7" t="s">
        <v>23</v>
      </c>
      <c r="D2792" s="7" t="s">
        <v>7210</v>
      </c>
      <c r="E2792" s="7" t="s">
        <v>7211</v>
      </c>
      <c r="F2792" s="7" t="n">
        <v>5732</v>
      </c>
      <c r="G2792" s="7" t="n">
        <v>46</v>
      </c>
      <c r="H2792" s="7" t="n">
        <v>0</v>
      </c>
      <c r="I2792" s="7" t="n">
        <v>57</v>
      </c>
      <c r="J2792" s="7" t="s">
        <v>7573</v>
      </c>
      <c r="K2792" s="7" t="s">
        <v>7573</v>
      </c>
    </row>
    <row r="2793" customFormat="false" ht="15" hidden="false" customHeight="false" outlineLevel="0" collapsed="false">
      <c r="A2793" s="7" t="s">
        <v>7212</v>
      </c>
      <c r="B2793" s="7" t="n">
        <v>253</v>
      </c>
      <c r="C2793" s="7" t="s">
        <v>23</v>
      </c>
      <c r="D2793" s="7" t="s">
        <v>7213</v>
      </c>
      <c r="E2793" s="7" t="s">
        <v>7214</v>
      </c>
      <c r="F2793" s="7" t="n">
        <v>10400</v>
      </c>
      <c r="G2793" s="7" t="n">
        <v>64</v>
      </c>
      <c r="H2793" s="7" t="n">
        <v>0</v>
      </c>
      <c r="I2793" s="7" t="n">
        <v>10</v>
      </c>
      <c r="J2793" s="7" t="s">
        <v>7573</v>
      </c>
      <c r="K2793" s="7" t="s">
        <v>7573</v>
      </c>
    </row>
    <row r="2794" customFormat="false" ht="15" hidden="false" customHeight="false" outlineLevel="0" collapsed="false">
      <c r="A2794" s="7" t="s">
        <v>7215</v>
      </c>
      <c r="B2794" s="7" t="n">
        <v>630</v>
      </c>
      <c r="C2794" s="7" t="s">
        <v>23</v>
      </c>
      <c r="D2794" s="7" t="s">
        <v>7216</v>
      </c>
      <c r="E2794" s="7" t="s">
        <v>7217</v>
      </c>
      <c r="F2794" s="7" t="n">
        <v>18705</v>
      </c>
      <c r="G2794" s="7" t="n">
        <v>265</v>
      </c>
      <c r="H2794" s="7" t="n">
        <v>0</v>
      </c>
      <c r="I2794" s="7" t="n">
        <v>51</v>
      </c>
      <c r="J2794" s="7" t="s">
        <v>7573</v>
      </c>
      <c r="K2794" s="7" t="s">
        <v>7573</v>
      </c>
    </row>
    <row r="2795" customFormat="false" ht="15" hidden="false" customHeight="false" outlineLevel="0" collapsed="false">
      <c r="A2795" s="7" t="s">
        <v>7218</v>
      </c>
      <c r="B2795" s="7" t="n">
        <v>169</v>
      </c>
      <c r="C2795" s="7" t="s">
        <v>23</v>
      </c>
      <c r="D2795" s="7" t="s">
        <v>7219</v>
      </c>
      <c r="E2795" s="7" t="s">
        <v>7220</v>
      </c>
      <c r="F2795" s="7" t="n">
        <v>10334</v>
      </c>
      <c r="G2795" s="7" t="n">
        <v>87</v>
      </c>
      <c r="H2795" s="7" t="n">
        <v>0</v>
      </c>
      <c r="I2795" s="7" t="n">
        <v>89</v>
      </c>
      <c r="J2795" s="7" t="s">
        <v>7573</v>
      </c>
      <c r="K2795" s="7" t="s">
        <v>7573</v>
      </c>
    </row>
    <row r="2796" customFormat="false" ht="15" hidden="false" customHeight="false" outlineLevel="0" collapsed="false">
      <c r="A2796" s="7" t="s">
        <v>7221</v>
      </c>
      <c r="B2796" s="7" t="n">
        <v>169</v>
      </c>
      <c r="C2796" s="7" t="s">
        <v>23</v>
      </c>
      <c r="E2796" s="7" t="s">
        <v>7222</v>
      </c>
      <c r="F2796" s="7" t="n">
        <v>9955</v>
      </c>
      <c r="G2796" s="7" t="n">
        <v>89</v>
      </c>
      <c r="H2796" s="7" t="n">
        <v>0</v>
      </c>
      <c r="I2796" s="7" t="n">
        <v>10</v>
      </c>
      <c r="J2796" s="7" t="s">
        <v>7573</v>
      </c>
      <c r="K2796" s="7" t="s">
        <v>7573</v>
      </c>
    </row>
    <row r="2797" customFormat="false" ht="15" hidden="false" customHeight="false" outlineLevel="0" collapsed="false">
      <c r="A2797" s="7" t="s">
        <v>7223</v>
      </c>
      <c r="B2797" s="7" t="n">
        <v>25905</v>
      </c>
      <c r="C2797" s="7" t="s">
        <v>23</v>
      </c>
      <c r="D2797" s="7" t="s">
        <v>7224</v>
      </c>
      <c r="E2797" s="7" t="s">
        <v>7225</v>
      </c>
      <c r="F2797" s="7" t="n">
        <v>105278</v>
      </c>
      <c r="G2797" s="7" t="n">
        <v>1442</v>
      </c>
      <c r="H2797" s="7" t="n">
        <v>0</v>
      </c>
      <c r="I2797" s="7" t="n">
        <v>51</v>
      </c>
      <c r="J2797" s="7" t="s">
        <v>7573</v>
      </c>
      <c r="K2797" s="7" t="s">
        <v>7573</v>
      </c>
    </row>
    <row r="2798" customFormat="false" ht="15" hidden="false" customHeight="false" outlineLevel="0" collapsed="false">
      <c r="A2798" s="7" t="s">
        <v>7226</v>
      </c>
      <c r="B2798" s="7" t="n">
        <v>123</v>
      </c>
      <c r="C2798" s="7" t="s">
        <v>23</v>
      </c>
      <c r="E2798" s="7" t="s">
        <v>7227</v>
      </c>
      <c r="F2798" s="7" t="n">
        <v>30908</v>
      </c>
      <c r="G2798" s="7" t="n">
        <v>414</v>
      </c>
      <c r="H2798" s="7" t="n">
        <v>0</v>
      </c>
      <c r="I2798" s="7" t="n">
        <v>56</v>
      </c>
      <c r="J2798" s="7" t="s">
        <v>7573</v>
      </c>
      <c r="K2798" s="7" t="s">
        <v>7573</v>
      </c>
    </row>
    <row r="2799" customFormat="false" ht="15" hidden="false" customHeight="false" outlineLevel="0" collapsed="false">
      <c r="A2799" s="7" t="s">
        <v>7228</v>
      </c>
      <c r="B2799" s="7" t="n">
        <v>3541</v>
      </c>
      <c r="C2799" s="7" t="s">
        <v>23</v>
      </c>
      <c r="D2799" s="7" t="s">
        <v>7229</v>
      </c>
      <c r="E2799" s="7" t="s">
        <v>7230</v>
      </c>
      <c r="F2799" s="7" t="n">
        <v>34214</v>
      </c>
      <c r="G2799" s="7" t="n">
        <v>352</v>
      </c>
      <c r="H2799" s="7" t="n">
        <v>0</v>
      </c>
      <c r="I2799" s="7" t="n">
        <v>87</v>
      </c>
      <c r="J2799" s="7" t="s">
        <v>7573</v>
      </c>
      <c r="K2799" s="7" t="s">
        <v>7573</v>
      </c>
    </row>
    <row r="2800" customFormat="false" ht="15" hidden="false" customHeight="false" outlineLevel="0" collapsed="false">
      <c r="A2800" s="7" t="s">
        <v>7231</v>
      </c>
      <c r="B2800" s="7" t="n">
        <v>361</v>
      </c>
      <c r="C2800" s="7" t="s">
        <v>23</v>
      </c>
      <c r="D2800" s="7" t="s">
        <v>7232</v>
      </c>
      <c r="E2800" s="7" t="s">
        <v>7233</v>
      </c>
      <c r="F2800" s="7" t="n">
        <v>5962</v>
      </c>
      <c r="G2800" s="7" t="n">
        <v>133</v>
      </c>
      <c r="H2800" s="7" t="n">
        <v>0</v>
      </c>
      <c r="I2800" s="7" t="n">
        <v>21</v>
      </c>
      <c r="J2800" s="7" t="s">
        <v>7573</v>
      </c>
      <c r="K2800" s="7" t="s">
        <v>7573</v>
      </c>
    </row>
    <row r="2801" customFormat="false" ht="15" hidden="false" customHeight="false" outlineLevel="0" collapsed="false">
      <c r="A2801" s="7" t="s">
        <v>7234</v>
      </c>
      <c r="B2801" s="7" t="n">
        <v>3192</v>
      </c>
      <c r="C2801" s="7" t="s">
        <v>23</v>
      </c>
      <c r="D2801" s="7" t="s">
        <v>7235</v>
      </c>
      <c r="E2801" s="7" t="s">
        <v>7236</v>
      </c>
      <c r="F2801" s="7" t="n">
        <v>10889</v>
      </c>
      <c r="G2801" s="7" t="n">
        <v>154</v>
      </c>
      <c r="H2801" s="7" t="n">
        <v>0</v>
      </c>
      <c r="I2801" s="7" t="n">
        <v>15</v>
      </c>
      <c r="J2801" s="7" t="s">
        <v>7573</v>
      </c>
      <c r="K2801" s="7" t="s">
        <v>7573</v>
      </c>
    </row>
    <row r="2802" customFormat="false" ht="15" hidden="false" customHeight="false" outlineLevel="0" collapsed="false">
      <c r="A2802" s="7" t="s">
        <v>7237</v>
      </c>
      <c r="B2802" s="7" t="n">
        <v>104</v>
      </c>
      <c r="C2802" s="7" t="s">
        <v>23</v>
      </c>
      <c r="E2802" s="7" t="s">
        <v>7238</v>
      </c>
      <c r="F2802" s="7" t="n">
        <v>9902</v>
      </c>
      <c r="G2802" s="7" t="n">
        <v>123</v>
      </c>
      <c r="H2802" s="7" t="n">
        <v>0</v>
      </c>
      <c r="I2802" s="7" t="n">
        <v>59</v>
      </c>
      <c r="J2802" s="7" t="s">
        <v>7573</v>
      </c>
      <c r="K2802" s="7" t="s">
        <v>7573</v>
      </c>
    </row>
    <row r="2803" customFormat="false" ht="15" hidden="false" customHeight="false" outlineLevel="0" collapsed="false">
      <c r="A2803" s="7" t="s">
        <v>7239</v>
      </c>
      <c r="B2803" s="7" t="n">
        <v>154</v>
      </c>
      <c r="C2803" s="7" t="s">
        <v>23</v>
      </c>
      <c r="D2803" s="7" t="s">
        <v>7240</v>
      </c>
      <c r="E2803" s="7" t="s">
        <v>7241</v>
      </c>
      <c r="F2803" s="7" t="n">
        <v>75106</v>
      </c>
      <c r="G2803" s="7" t="n">
        <v>733</v>
      </c>
      <c r="H2803" s="7" t="n">
        <v>0</v>
      </c>
      <c r="I2803" s="7" t="n">
        <v>126</v>
      </c>
      <c r="J2803" s="7" t="s">
        <v>7573</v>
      </c>
      <c r="K2803" s="7" t="s">
        <v>7573</v>
      </c>
    </row>
    <row r="2804" customFormat="false" ht="15" hidden="false" customHeight="false" outlineLevel="0" collapsed="false">
      <c r="A2804" s="7" t="s">
        <v>7242</v>
      </c>
      <c r="B2804" s="7" t="n">
        <v>1697</v>
      </c>
      <c r="C2804" s="7" t="s">
        <v>23</v>
      </c>
      <c r="D2804" s="7" t="s">
        <v>7243</v>
      </c>
      <c r="E2804" s="7" t="s">
        <v>7244</v>
      </c>
      <c r="F2804" s="7" t="n">
        <v>7154</v>
      </c>
      <c r="G2804" s="7" t="n">
        <v>86</v>
      </c>
      <c r="H2804" s="7" t="n">
        <v>0</v>
      </c>
      <c r="I2804" s="7" t="n">
        <v>14</v>
      </c>
      <c r="J2804" s="7" t="s">
        <v>7573</v>
      </c>
      <c r="K2804" s="7" t="s">
        <v>7573</v>
      </c>
    </row>
    <row r="2805" customFormat="false" ht="15" hidden="false" customHeight="false" outlineLevel="0" collapsed="false">
      <c r="A2805" s="7" t="s">
        <v>7245</v>
      </c>
      <c r="B2805" s="7" t="n">
        <v>292</v>
      </c>
      <c r="C2805" s="7" t="s">
        <v>23</v>
      </c>
      <c r="D2805" s="7" t="s">
        <v>7246</v>
      </c>
      <c r="E2805" s="7" t="s">
        <v>7247</v>
      </c>
      <c r="F2805" s="7" t="n">
        <v>7534</v>
      </c>
      <c r="G2805" s="7" t="n">
        <v>68</v>
      </c>
      <c r="H2805" s="7" t="n">
        <v>0</v>
      </c>
      <c r="I2805" s="7" t="n">
        <v>1</v>
      </c>
      <c r="J2805" s="7" t="s">
        <v>7573</v>
      </c>
      <c r="K2805" s="7" t="s">
        <v>7573</v>
      </c>
    </row>
    <row r="2806" customFormat="false" ht="15" hidden="false" customHeight="false" outlineLevel="0" collapsed="false">
      <c r="A2806" s="7" t="s">
        <v>7248</v>
      </c>
      <c r="B2806" s="7" t="n">
        <v>103</v>
      </c>
      <c r="C2806" s="7" t="s">
        <v>23</v>
      </c>
      <c r="D2806" s="7" t="s">
        <v>7249</v>
      </c>
      <c r="E2806" s="7" t="s">
        <v>7250</v>
      </c>
      <c r="F2806" s="7" t="n">
        <v>11050</v>
      </c>
      <c r="G2806" s="7" t="n">
        <v>165</v>
      </c>
      <c r="H2806" s="7" t="n">
        <v>0</v>
      </c>
      <c r="I2806" s="7" t="n">
        <v>6</v>
      </c>
      <c r="J2806" s="7" t="s">
        <v>7573</v>
      </c>
      <c r="K2806" s="7" t="s">
        <v>7573</v>
      </c>
    </row>
    <row r="2807" customFormat="false" ht="15" hidden="false" customHeight="false" outlineLevel="0" collapsed="false">
      <c r="A2807" s="7" t="s">
        <v>7251</v>
      </c>
      <c r="B2807" s="7" t="n">
        <v>128</v>
      </c>
      <c r="C2807" s="7" t="s">
        <v>23</v>
      </c>
      <c r="E2807" s="7" t="s">
        <v>7252</v>
      </c>
      <c r="F2807" s="7" t="n">
        <v>16707</v>
      </c>
      <c r="G2807" s="7" t="n">
        <v>174</v>
      </c>
      <c r="H2807" s="7" t="n">
        <v>0</v>
      </c>
      <c r="I2807" s="7" t="n">
        <v>16</v>
      </c>
      <c r="J2807" s="7" t="s">
        <v>7573</v>
      </c>
      <c r="K2807" s="7" t="s">
        <v>7573</v>
      </c>
    </row>
    <row r="2808" customFormat="false" ht="15" hidden="false" customHeight="false" outlineLevel="0" collapsed="false">
      <c r="A2808" s="7" t="s">
        <v>7253</v>
      </c>
      <c r="B2808" s="7" t="n">
        <v>462</v>
      </c>
      <c r="C2808" s="7" t="s">
        <v>23</v>
      </c>
      <c r="D2808" s="7" t="s">
        <v>7254</v>
      </c>
      <c r="E2808" s="7" t="s">
        <v>7255</v>
      </c>
      <c r="F2808" s="7" t="n">
        <v>45261</v>
      </c>
      <c r="G2808" s="7" t="n">
        <v>705</v>
      </c>
      <c r="H2808" s="7" t="n">
        <v>0</v>
      </c>
      <c r="I2808" s="7" t="n">
        <v>16</v>
      </c>
      <c r="J2808" s="7" t="s">
        <v>7573</v>
      </c>
      <c r="K2808" s="7" t="s">
        <v>7573</v>
      </c>
    </row>
    <row r="2809" customFormat="false" ht="15" hidden="false" customHeight="false" outlineLevel="0" collapsed="false">
      <c r="A2809" s="7" t="s">
        <v>7256</v>
      </c>
      <c r="B2809" s="7" t="n">
        <v>1246</v>
      </c>
      <c r="C2809" s="7" t="s">
        <v>23</v>
      </c>
      <c r="E2809" s="7" t="s">
        <v>7257</v>
      </c>
      <c r="F2809" s="7" t="n">
        <v>6434</v>
      </c>
      <c r="G2809" s="7" t="n">
        <v>102</v>
      </c>
      <c r="H2809" s="7" t="n">
        <v>0</v>
      </c>
      <c r="I2809" s="7" t="n">
        <v>4</v>
      </c>
      <c r="J2809" s="7" t="s">
        <v>7573</v>
      </c>
      <c r="K2809" s="7" t="s">
        <v>7573</v>
      </c>
    </row>
    <row r="2810" customFormat="false" ht="15" hidden="false" customHeight="false" outlineLevel="0" collapsed="false">
      <c r="A2810" s="7" t="s">
        <v>7258</v>
      </c>
      <c r="B2810" s="7" t="n">
        <v>3236</v>
      </c>
      <c r="C2810" s="7" t="s">
        <v>23</v>
      </c>
      <c r="E2810" s="7" t="s">
        <v>7259</v>
      </c>
      <c r="F2810" s="7" t="n">
        <v>35003</v>
      </c>
      <c r="G2810" s="7" t="n">
        <v>458</v>
      </c>
      <c r="H2810" s="7" t="n">
        <v>0</v>
      </c>
      <c r="I2810" s="7" t="n">
        <v>42</v>
      </c>
      <c r="J2810" s="7" t="s">
        <v>7573</v>
      </c>
      <c r="K2810" s="7" t="s">
        <v>7573</v>
      </c>
    </row>
    <row r="2811" customFormat="false" ht="15" hidden="false" customHeight="false" outlineLevel="0" collapsed="false">
      <c r="A2811" s="7" t="s">
        <v>7260</v>
      </c>
      <c r="B2811" s="7" t="n">
        <v>253</v>
      </c>
      <c r="C2811" s="7" t="s">
        <v>23</v>
      </c>
      <c r="D2811" s="7" t="s">
        <v>7261</v>
      </c>
      <c r="E2811" s="7" t="s">
        <v>7262</v>
      </c>
      <c r="F2811" s="7" t="n">
        <v>38718</v>
      </c>
      <c r="G2811" s="7" t="n">
        <v>320</v>
      </c>
      <c r="H2811" s="7" t="n">
        <v>0</v>
      </c>
      <c r="I2811" s="7" t="n">
        <v>17</v>
      </c>
      <c r="J2811" s="7" t="s">
        <v>7573</v>
      </c>
      <c r="K2811" s="7" t="s">
        <v>7573</v>
      </c>
    </row>
    <row r="2812" customFormat="false" ht="15" hidden="false" customHeight="false" outlineLevel="0" collapsed="false">
      <c r="A2812" s="7" t="s">
        <v>7263</v>
      </c>
      <c r="B2812" s="7" t="n">
        <v>620</v>
      </c>
      <c r="C2812" s="7" t="s">
        <v>23</v>
      </c>
      <c r="E2812" s="7" t="s">
        <v>7264</v>
      </c>
      <c r="F2812" s="7" t="n">
        <v>64172</v>
      </c>
      <c r="G2812" s="7" t="n">
        <v>308</v>
      </c>
      <c r="H2812" s="7" t="n">
        <v>0</v>
      </c>
      <c r="I2812" s="7" t="n">
        <v>19</v>
      </c>
      <c r="J2812" s="7" t="s">
        <v>7573</v>
      </c>
      <c r="K2812" s="7" t="s">
        <v>7573</v>
      </c>
    </row>
    <row r="2813" customFormat="false" ht="15" hidden="false" customHeight="false" outlineLevel="0" collapsed="false">
      <c r="A2813" s="7" t="s">
        <v>7265</v>
      </c>
      <c r="B2813" s="7" t="n">
        <v>179</v>
      </c>
      <c r="C2813" s="7" t="s">
        <v>23</v>
      </c>
      <c r="D2813" s="7" t="s">
        <v>5050</v>
      </c>
      <c r="E2813" s="7" t="s">
        <v>7266</v>
      </c>
      <c r="F2813" s="7" t="n">
        <v>7671</v>
      </c>
      <c r="G2813" s="7" t="n">
        <v>108</v>
      </c>
      <c r="H2813" s="7" t="n">
        <v>0</v>
      </c>
      <c r="I2813" s="7" t="n">
        <v>4</v>
      </c>
      <c r="J2813" s="7" t="s">
        <v>7573</v>
      </c>
      <c r="K2813" s="7" t="s">
        <v>7573</v>
      </c>
    </row>
    <row r="2814" customFormat="false" ht="15" hidden="false" customHeight="false" outlineLevel="0" collapsed="false">
      <c r="A2814" s="7" t="s">
        <v>7267</v>
      </c>
      <c r="B2814" s="7" t="n">
        <v>199</v>
      </c>
      <c r="C2814" s="7" t="s">
        <v>23</v>
      </c>
      <c r="D2814" s="7" t="s">
        <v>7268</v>
      </c>
      <c r="E2814" s="7" t="s">
        <v>7269</v>
      </c>
      <c r="F2814" s="7" t="n">
        <v>6163</v>
      </c>
      <c r="G2814" s="7" t="n">
        <v>39</v>
      </c>
      <c r="H2814" s="7" t="n">
        <v>0</v>
      </c>
      <c r="I2814" s="7" t="n">
        <v>4</v>
      </c>
      <c r="J2814" s="7" t="s">
        <v>7573</v>
      </c>
      <c r="K2814" s="7" t="s">
        <v>7573</v>
      </c>
    </row>
    <row r="2815" customFormat="false" ht="15" hidden="false" customHeight="false" outlineLevel="0" collapsed="false">
      <c r="A2815" s="7" t="s">
        <v>7270</v>
      </c>
      <c r="B2815" s="7" t="n">
        <v>1457</v>
      </c>
      <c r="C2815" s="7" t="s">
        <v>23</v>
      </c>
      <c r="D2815" s="7" t="s">
        <v>7271</v>
      </c>
      <c r="E2815" s="7" t="s">
        <v>7272</v>
      </c>
      <c r="F2815" s="7" t="n">
        <v>23543</v>
      </c>
      <c r="G2815" s="7" t="n">
        <v>178</v>
      </c>
      <c r="H2815" s="7" t="n">
        <v>0</v>
      </c>
      <c r="I2815" s="7" t="n">
        <v>19</v>
      </c>
      <c r="J2815" s="7" t="s">
        <v>7573</v>
      </c>
      <c r="K2815" s="7" t="s">
        <v>7573</v>
      </c>
    </row>
    <row r="2816" customFormat="false" ht="15" hidden="false" customHeight="false" outlineLevel="0" collapsed="false">
      <c r="A2816" s="7" t="s">
        <v>7273</v>
      </c>
      <c r="B2816" s="7" t="n">
        <v>448</v>
      </c>
      <c r="C2816" s="7" t="s">
        <v>23</v>
      </c>
      <c r="D2816" s="7" t="s">
        <v>7274</v>
      </c>
      <c r="E2816" s="7" t="s">
        <v>7275</v>
      </c>
      <c r="F2816" s="7" t="n">
        <v>6773</v>
      </c>
      <c r="G2816" s="7" t="n">
        <v>118</v>
      </c>
      <c r="H2816" s="7" t="n">
        <v>0</v>
      </c>
      <c r="I2816" s="7" t="n">
        <v>0</v>
      </c>
      <c r="J2816" s="7" t="s">
        <v>7573</v>
      </c>
      <c r="K2816" s="7" t="s">
        <v>7573</v>
      </c>
    </row>
    <row r="2817" customFormat="false" ht="15" hidden="false" customHeight="false" outlineLevel="0" collapsed="false">
      <c r="A2817" s="7" t="s">
        <v>7276</v>
      </c>
      <c r="B2817" s="7" t="n">
        <v>157</v>
      </c>
      <c r="C2817" s="7" t="s">
        <v>23</v>
      </c>
      <c r="E2817" s="7" t="s">
        <v>7277</v>
      </c>
      <c r="F2817" s="7" t="n">
        <v>13351</v>
      </c>
      <c r="G2817" s="7" t="n">
        <v>302</v>
      </c>
      <c r="H2817" s="7" t="n">
        <v>0</v>
      </c>
      <c r="I2817" s="7" t="n">
        <v>2</v>
      </c>
      <c r="J2817" s="7" t="s">
        <v>7573</v>
      </c>
      <c r="K2817" s="7" t="s">
        <v>7573</v>
      </c>
    </row>
    <row r="2818" customFormat="false" ht="15" hidden="false" customHeight="false" outlineLevel="0" collapsed="false">
      <c r="A2818" s="7" t="s">
        <v>7278</v>
      </c>
      <c r="B2818" s="7" t="n">
        <v>145</v>
      </c>
      <c r="C2818" s="7" t="s">
        <v>23</v>
      </c>
      <c r="D2818" s="7" t="s">
        <v>7279</v>
      </c>
      <c r="E2818" s="7" t="s">
        <v>2797</v>
      </c>
      <c r="F2818" s="7" t="n">
        <v>6454</v>
      </c>
      <c r="G2818" s="7" t="n">
        <v>43</v>
      </c>
      <c r="H2818" s="7" t="n">
        <v>0</v>
      </c>
      <c r="I2818" s="7" t="n">
        <v>1</v>
      </c>
      <c r="J2818" s="7" t="s">
        <v>7573</v>
      </c>
      <c r="K2818" s="7" t="s">
        <v>7573</v>
      </c>
    </row>
    <row r="2819" customFormat="false" ht="15" hidden="false" customHeight="false" outlineLevel="0" collapsed="false">
      <c r="A2819" s="7" t="s">
        <v>7280</v>
      </c>
      <c r="B2819" s="7" t="n">
        <v>358</v>
      </c>
      <c r="C2819" s="7" t="s">
        <v>23</v>
      </c>
      <c r="D2819" s="7" t="s">
        <v>7281</v>
      </c>
      <c r="E2819" s="7" t="s">
        <v>7282</v>
      </c>
      <c r="F2819" s="7" t="n">
        <v>100311</v>
      </c>
      <c r="G2819" s="7" t="n">
        <v>893</v>
      </c>
      <c r="H2819" s="7" t="n">
        <v>0</v>
      </c>
      <c r="I2819" s="7" t="n">
        <v>29</v>
      </c>
      <c r="J2819" s="7" t="s">
        <v>7573</v>
      </c>
      <c r="K2819" s="7" t="s">
        <v>7573</v>
      </c>
    </row>
    <row r="2820" customFormat="false" ht="15" hidden="false" customHeight="false" outlineLevel="0" collapsed="false">
      <c r="A2820" s="7" t="s">
        <v>7283</v>
      </c>
      <c r="B2820" s="7" t="n">
        <v>114</v>
      </c>
      <c r="C2820" s="7" t="s">
        <v>23</v>
      </c>
      <c r="D2820" s="7" t="s">
        <v>7284</v>
      </c>
      <c r="E2820" s="7" t="s">
        <v>7285</v>
      </c>
      <c r="F2820" s="7" t="n">
        <v>67896</v>
      </c>
      <c r="G2820" s="7" t="n">
        <v>531</v>
      </c>
      <c r="H2820" s="7" t="n">
        <v>0</v>
      </c>
      <c r="I2820" s="7" t="n">
        <v>15</v>
      </c>
      <c r="J2820" s="7" t="s">
        <v>7573</v>
      </c>
      <c r="K2820" s="7" t="s">
        <v>7573</v>
      </c>
    </row>
    <row r="2821" customFormat="false" ht="15" hidden="false" customHeight="false" outlineLevel="0" collapsed="false">
      <c r="A2821" s="7" t="s">
        <v>7286</v>
      </c>
      <c r="B2821" s="7" t="n">
        <v>2512</v>
      </c>
      <c r="C2821" s="7" t="s">
        <v>23</v>
      </c>
      <c r="D2821" s="7" t="s">
        <v>7287</v>
      </c>
      <c r="E2821" s="7" t="s">
        <v>7288</v>
      </c>
      <c r="F2821" s="7" t="n">
        <v>16314</v>
      </c>
      <c r="G2821" s="7" t="n">
        <v>306</v>
      </c>
      <c r="H2821" s="7" t="n">
        <v>0</v>
      </c>
      <c r="I2821" s="7" t="n">
        <v>73</v>
      </c>
      <c r="J2821" s="7" t="s">
        <v>7573</v>
      </c>
      <c r="K2821" s="7" t="s">
        <v>7573</v>
      </c>
    </row>
    <row r="2822" customFormat="false" ht="15" hidden="false" customHeight="false" outlineLevel="0" collapsed="false">
      <c r="A2822" s="7" t="s">
        <v>7289</v>
      </c>
      <c r="B2822" s="7" t="n">
        <v>1677</v>
      </c>
      <c r="C2822" s="7" t="s">
        <v>23</v>
      </c>
      <c r="E2822" s="7" t="s">
        <v>7290</v>
      </c>
      <c r="F2822" s="7" t="n">
        <v>11184</v>
      </c>
      <c r="G2822" s="7" t="n">
        <v>115</v>
      </c>
      <c r="H2822" s="7" t="n">
        <v>0</v>
      </c>
      <c r="I2822" s="7" t="n">
        <v>39</v>
      </c>
      <c r="J2822" s="7" t="s">
        <v>7573</v>
      </c>
      <c r="K2822" s="7" t="s">
        <v>7573</v>
      </c>
    </row>
    <row r="2823" customFormat="false" ht="15" hidden="false" customHeight="false" outlineLevel="0" collapsed="false">
      <c r="A2823" s="7" t="s">
        <v>7291</v>
      </c>
      <c r="B2823" s="7" t="n">
        <v>581</v>
      </c>
      <c r="C2823" s="7" t="s">
        <v>23</v>
      </c>
      <c r="E2823" s="7" t="s">
        <v>7292</v>
      </c>
      <c r="F2823" s="7" t="n">
        <v>23856</v>
      </c>
      <c r="G2823" s="7" t="n">
        <v>177</v>
      </c>
      <c r="H2823" s="7" t="n">
        <v>0</v>
      </c>
      <c r="I2823" s="7" t="n">
        <v>27</v>
      </c>
      <c r="J2823" s="7" t="s">
        <v>7573</v>
      </c>
      <c r="K2823" s="7" t="s">
        <v>7573</v>
      </c>
    </row>
    <row r="2824" customFormat="false" ht="15" hidden="false" customHeight="false" outlineLevel="0" collapsed="false">
      <c r="A2824" s="7" t="s">
        <v>7293</v>
      </c>
      <c r="B2824" s="7" t="n">
        <v>332</v>
      </c>
      <c r="C2824" s="7" t="s">
        <v>23</v>
      </c>
      <c r="D2824" s="7" t="s">
        <v>7294</v>
      </c>
      <c r="E2824" s="7" t="s">
        <v>7295</v>
      </c>
      <c r="F2824" s="7" t="n">
        <v>82397</v>
      </c>
      <c r="G2824" s="7" t="n">
        <v>795</v>
      </c>
      <c r="H2824" s="7" t="n">
        <v>5</v>
      </c>
      <c r="I2824" s="7" t="n">
        <v>46</v>
      </c>
      <c r="J2824" s="7" t="s">
        <v>7573</v>
      </c>
      <c r="K2824" s="7" t="s">
        <v>7573</v>
      </c>
    </row>
    <row r="2825" customFormat="false" ht="15" hidden="false" customHeight="false" outlineLevel="0" collapsed="false">
      <c r="A2825" s="7" t="s">
        <v>7296</v>
      </c>
      <c r="B2825" s="7" t="n">
        <v>3839</v>
      </c>
      <c r="C2825" s="7" t="s">
        <v>23</v>
      </c>
      <c r="D2825" s="7" t="s">
        <v>7297</v>
      </c>
      <c r="E2825" s="7" t="s">
        <v>7298</v>
      </c>
      <c r="F2825" s="7" t="n">
        <v>9275</v>
      </c>
      <c r="G2825" s="7" t="n">
        <v>53</v>
      </c>
      <c r="H2825" s="7" t="n">
        <v>0</v>
      </c>
      <c r="I2825" s="7" t="n">
        <v>19</v>
      </c>
      <c r="J2825" s="7" t="s">
        <v>7573</v>
      </c>
      <c r="K2825" s="7" t="s">
        <v>7573</v>
      </c>
    </row>
    <row r="2826" customFormat="false" ht="15" hidden="false" customHeight="false" outlineLevel="0" collapsed="false">
      <c r="A2826" s="7" t="s">
        <v>7299</v>
      </c>
      <c r="B2826" s="7" t="n">
        <v>259</v>
      </c>
      <c r="C2826" s="7" t="s">
        <v>23</v>
      </c>
      <c r="F2826" s="7" t="n">
        <v>8987</v>
      </c>
      <c r="G2826" s="7" t="n">
        <v>68</v>
      </c>
      <c r="H2826" s="7" t="n">
        <v>0</v>
      </c>
      <c r="I2826" s="7" t="n">
        <v>10</v>
      </c>
      <c r="J2826" s="7" t="s">
        <v>7573</v>
      </c>
      <c r="K2826" s="7" t="s">
        <v>7573</v>
      </c>
    </row>
    <row r="2827" customFormat="false" ht="15" hidden="false" customHeight="false" outlineLevel="0" collapsed="false">
      <c r="A2827" s="7" t="s">
        <v>7300</v>
      </c>
      <c r="B2827" s="7" t="n">
        <v>155</v>
      </c>
      <c r="C2827" s="7" t="s">
        <v>23</v>
      </c>
      <c r="E2827" s="7" t="s">
        <v>7301</v>
      </c>
      <c r="F2827" s="7" t="n">
        <v>5978</v>
      </c>
      <c r="G2827" s="7" t="n">
        <v>134</v>
      </c>
      <c r="H2827" s="7" t="n">
        <v>0</v>
      </c>
      <c r="I2827" s="7" t="n">
        <v>14</v>
      </c>
      <c r="J2827" s="7" t="s">
        <v>7573</v>
      </c>
      <c r="K2827" s="7" t="s">
        <v>7573</v>
      </c>
    </row>
    <row r="2828" customFormat="false" ht="15" hidden="false" customHeight="false" outlineLevel="0" collapsed="false">
      <c r="A2828" s="7" t="s">
        <v>7302</v>
      </c>
      <c r="B2828" s="7" t="n">
        <v>249</v>
      </c>
      <c r="C2828" s="7" t="s">
        <v>23</v>
      </c>
      <c r="D2828" s="7" t="s">
        <v>7303</v>
      </c>
      <c r="E2828" s="7" t="s">
        <v>7304</v>
      </c>
      <c r="F2828" s="7" t="n">
        <v>7503</v>
      </c>
      <c r="G2828" s="7" t="n">
        <v>138</v>
      </c>
      <c r="H2828" s="7" t="n">
        <v>0</v>
      </c>
      <c r="I2828" s="7" t="n">
        <v>43</v>
      </c>
      <c r="J2828" s="7" t="s">
        <v>7573</v>
      </c>
      <c r="K2828" s="7" t="s">
        <v>7573</v>
      </c>
    </row>
    <row r="2829" customFormat="false" ht="15" hidden="false" customHeight="false" outlineLevel="0" collapsed="false">
      <c r="A2829" s="7" t="s">
        <v>7305</v>
      </c>
      <c r="B2829" s="7" t="n">
        <v>16989</v>
      </c>
      <c r="C2829" s="7" t="s">
        <v>23</v>
      </c>
      <c r="E2829" s="7" t="s">
        <v>7306</v>
      </c>
      <c r="F2829" s="7" t="n">
        <v>12752</v>
      </c>
      <c r="G2829" s="7" t="n">
        <v>140</v>
      </c>
      <c r="H2829" s="7" t="n">
        <v>0</v>
      </c>
      <c r="I2829" s="7" t="n">
        <v>9</v>
      </c>
      <c r="J2829" s="7" t="s">
        <v>7573</v>
      </c>
      <c r="K2829" s="7" t="s">
        <v>7573</v>
      </c>
    </row>
    <row r="2830" customFormat="false" ht="15" hidden="false" customHeight="false" outlineLevel="0" collapsed="false">
      <c r="A2830" s="7" t="s">
        <v>7307</v>
      </c>
      <c r="B2830" s="7" t="n">
        <v>104</v>
      </c>
      <c r="C2830" s="7" t="s">
        <v>23</v>
      </c>
      <c r="E2830" s="7" t="s">
        <v>7308</v>
      </c>
      <c r="F2830" s="7" t="n">
        <v>6108</v>
      </c>
      <c r="G2830" s="7" t="n">
        <v>93</v>
      </c>
      <c r="H2830" s="7" t="n">
        <v>0</v>
      </c>
      <c r="I2830" s="7" t="n">
        <v>20</v>
      </c>
      <c r="J2830" s="7" t="s">
        <v>7573</v>
      </c>
      <c r="K2830" s="7" t="s">
        <v>7573</v>
      </c>
    </row>
    <row r="2831" customFormat="false" ht="15" hidden="false" customHeight="false" outlineLevel="0" collapsed="false">
      <c r="A2831" s="7" t="s">
        <v>7309</v>
      </c>
      <c r="B2831" s="7" t="n">
        <v>215</v>
      </c>
      <c r="C2831" s="7" t="s">
        <v>23</v>
      </c>
      <c r="D2831" s="7" t="s">
        <v>7310</v>
      </c>
      <c r="E2831" s="7" t="s">
        <v>7311</v>
      </c>
      <c r="F2831" s="7" t="n">
        <v>23913</v>
      </c>
      <c r="G2831" s="7" t="n">
        <v>243</v>
      </c>
      <c r="H2831" s="7" t="n">
        <v>0</v>
      </c>
      <c r="I2831" s="7" t="n">
        <v>21</v>
      </c>
      <c r="J2831" s="7" t="s">
        <v>7573</v>
      </c>
      <c r="K2831" s="7" t="s">
        <v>7573</v>
      </c>
    </row>
    <row r="2832" customFormat="false" ht="15" hidden="false" customHeight="false" outlineLevel="0" collapsed="false">
      <c r="A2832" s="7" t="s">
        <v>7312</v>
      </c>
      <c r="B2832" s="7" t="n">
        <v>1674</v>
      </c>
      <c r="C2832" s="7" t="s">
        <v>23</v>
      </c>
      <c r="F2832" s="7" t="n">
        <v>20571</v>
      </c>
      <c r="G2832" s="7" t="n">
        <v>213</v>
      </c>
      <c r="H2832" s="7" t="n">
        <v>0</v>
      </c>
      <c r="I2832" s="7" t="n">
        <v>2</v>
      </c>
      <c r="J2832" s="7" t="s">
        <v>7573</v>
      </c>
      <c r="K2832" s="7" t="s">
        <v>7573</v>
      </c>
    </row>
    <row r="2833" customFormat="false" ht="15" hidden="false" customHeight="false" outlineLevel="0" collapsed="false">
      <c r="A2833" s="7" t="s">
        <v>7313</v>
      </c>
      <c r="B2833" s="7" t="n">
        <v>2812</v>
      </c>
      <c r="C2833" s="7" t="s">
        <v>23</v>
      </c>
      <c r="D2833" s="7" t="s">
        <v>7314</v>
      </c>
      <c r="E2833" s="7" t="s">
        <v>7315</v>
      </c>
      <c r="F2833" s="7" t="n">
        <v>67481</v>
      </c>
      <c r="G2833" s="7" t="n">
        <v>1181</v>
      </c>
      <c r="H2833" s="7" t="n">
        <v>0</v>
      </c>
      <c r="I2833" s="7" t="n">
        <v>27</v>
      </c>
      <c r="J2833" s="7" t="s">
        <v>7573</v>
      </c>
      <c r="K2833" s="7" t="s">
        <v>7573</v>
      </c>
    </row>
    <row r="2834" customFormat="false" ht="15" hidden="false" customHeight="false" outlineLevel="0" collapsed="false">
      <c r="A2834" s="7" t="s">
        <v>7316</v>
      </c>
      <c r="B2834" s="7" t="n">
        <v>509</v>
      </c>
      <c r="C2834" s="7" t="s">
        <v>23</v>
      </c>
      <c r="E2834" s="7" t="s">
        <v>7317</v>
      </c>
      <c r="F2834" s="7" t="n">
        <v>38120</v>
      </c>
      <c r="G2834" s="7" t="n">
        <v>183</v>
      </c>
      <c r="H2834" s="7" t="n">
        <v>1</v>
      </c>
      <c r="I2834" s="7" t="n">
        <v>13</v>
      </c>
      <c r="J2834" s="7" t="s">
        <v>7573</v>
      </c>
      <c r="K2834" s="7" t="s">
        <v>7573</v>
      </c>
    </row>
    <row r="2835" customFormat="false" ht="15" hidden="false" customHeight="false" outlineLevel="0" collapsed="false">
      <c r="A2835" s="7" t="s">
        <v>7318</v>
      </c>
      <c r="B2835" s="7" t="n">
        <v>299</v>
      </c>
      <c r="C2835" s="7" t="s">
        <v>23</v>
      </c>
      <c r="D2835" s="7" t="s">
        <v>7319</v>
      </c>
      <c r="E2835" s="7" t="s">
        <v>7320</v>
      </c>
      <c r="F2835" s="7" t="n">
        <v>594147</v>
      </c>
      <c r="G2835" s="7" t="n">
        <v>2099</v>
      </c>
      <c r="H2835" s="7" t="n">
        <v>0</v>
      </c>
      <c r="I2835" s="7" t="n">
        <v>57</v>
      </c>
      <c r="J2835" s="7" t="s">
        <v>7573</v>
      </c>
      <c r="K2835" s="7" t="s">
        <v>7573</v>
      </c>
    </row>
    <row r="2836" customFormat="false" ht="15" hidden="false" customHeight="false" outlineLevel="0" collapsed="false">
      <c r="A2836" s="7" t="s">
        <v>7321</v>
      </c>
      <c r="B2836" s="7" t="n">
        <v>441</v>
      </c>
      <c r="C2836" s="7" t="s">
        <v>23</v>
      </c>
      <c r="D2836" s="7" t="s">
        <v>7322</v>
      </c>
      <c r="E2836" s="7" t="s">
        <v>7323</v>
      </c>
      <c r="F2836" s="7" t="n">
        <v>29778</v>
      </c>
      <c r="G2836" s="7" t="n">
        <v>411</v>
      </c>
      <c r="H2836" s="7" t="n">
        <v>0</v>
      </c>
      <c r="I2836" s="7" t="n">
        <v>11</v>
      </c>
      <c r="J2836" s="7" t="s">
        <v>7573</v>
      </c>
      <c r="K2836" s="7" t="s">
        <v>7573</v>
      </c>
    </row>
    <row r="2837" customFormat="false" ht="15" hidden="false" customHeight="false" outlineLevel="0" collapsed="false">
      <c r="A2837" s="7" t="s">
        <v>7324</v>
      </c>
      <c r="B2837" s="7" t="n">
        <v>189</v>
      </c>
      <c r="C2837" s="7" t="s">
        <v>23</v>
      </c>
      <c r="D2837" s="7" t="s">
        <v>7325</v>
      </c>
      <c r="E2837" s="7" t="s">
        <v>7326</v>
      </c>
      <c r="F2837" s="7" t="n">
        <v>21354</v>
      </c>
      <c r="G2837" s="7" t="n">
        <v>239</v>
      </c>
      <c r="H2837" s="7" t="n">
        <v>0</v>
      </c>
      <c r="I2837" s="7" t="n">
        <v>52</v>
      </c>
      <c r="J2837" s="7" t="s">
        <v>7573</v>
      </c>
      <c r="K2837" s="7" t="s">
        <v>7573</v>
      </c>
    </row>
    <row r="2838" customFormat="false" ht="15" hidden="false" customHeight="false" outlineLevel="0" collapsed="false">
      <c r="A2838" s="7" t="s">
        <v>7327</v>
      </c>
      <c r="B2838" s="7" t="n">
        <v>5732</v>
      </c>
      <c r="C2838" s="7" t="s">
        <v>23</v>
      </c>
      <c r="D2838" s="7" t="s">
        <v>7328</v>
      </c>
      <c r="E2838" s="7" t="s">
        <v>7329</v>
      </c>
      <c r="F2838" s="7" t="n">
        <v>7293</v>
      </c>
      <c r="G2838" s="7" t="n">
        <v>37</v>
      </c>
      <c r="H2838" s="7" t="n">
        <v>0</v>
      </c>
      <c r="I2838" s="7" t="n">
        <v>3</v>
      </c>
      <c r="J2838" s="7" t="s">
        <v>7573</v>
      </c>
      <c r="K2838" s="7" t="s">
        <v>7573</v>
      </c>
    </row>
    <row r="2839" customFormat="false" ht="15" hidden="false" customHeight="false" outlineLevel="0" collapsed="false">
      <c r="A2839" s="7" t="s">
        <v>7330</v>
      </c>
      <c r="B2839" s="7" t="n">
        <v>216</v>
      </c>
      <c r="C2839" s="7" t="s">
        <v>23</v>
      </c>
      <c r="F2839" s="7" t="n">
        <v>9587</v>
      </c>
      <c r="G2839" s="7" t="n">
        <v>96</v>
      </c>
      <c r="H2839" s="7" t="n">
        <v>0</v>
      </c>
      <c r="I2839" s="7" t="n">
        <v>7</v>
      </c>
      <c r="J2839" s="7" t="s">
        <v>7573</v>
      </c>
      <c r="K2839" s="7" t="s">
        <v>7573</v>
      </c>
    </row>
    <row r="2840" customFormat="false" ht="15" hidden="false" customHeight="false" outlineLevel="0" collapsed="false">
      <c r="A2840" s="7" t="s">
        <v>7331</v>
      </c>
      <c r="B2840" s="7" t="n">
        <v>243</v>
      </c>
      <c r="C2840" s="7" t="s">
        <v>23</v>
      </c>
      <c r="D2840" s="7" t="s">
        <v>7332</v>
      </c>
      <c r="E2840" s="7" t="s">
        <v>7333</v>
      </c>
      <c r="F2840" s="7" t="n">
        <v>20040</v>
      </c>
      <c r="G2840" s="7" t="n">
        <v>134</v>
      </c>
      <c r="H2840" s="7" t="n">
        <v>0</v>
      </c>
      <c r="I2840" s="7" t="n">
        <v>2</v>
      </c>
      <c r="J2840" s="7" t="s">
        <v>7573</v>
      </c>
      <c r="K2840" s="7" t="s">
        <v>7573</v>
      </c>
    </row>
    <row r="2841" customFormat="false" ht="15" hidden="false" customHeight="false" outlineLevel="0" collapsed="false">
      <c r="A2841" s="7" t="s">
        <v>7334</v>
      </c>
      <c r="B2841" s="7" t="n">
        <v>164</v>
      </c>
      <c r="C2841" s="7" t="s">
        <v>23</v>
      </c>
      <c r="E2841" s="7" t="s">
        <v>7335</v>
      </c>
      <c r="F2841" s="7" t="n">
        <v>11233</v>
      </c>
      <c r="G2841" s="7" t="n">
        <v>116</v>
      </c>
      <c r="H2841" s="7" t="n">
        <v>0</v>
      </c>
      <c r="I2841" s="7" t="n">
        <v>27</v>
      </c>
      <c r="J2841" s="7" t="s">
        <v>7573</v>
      </c>
      <c r="K2841" s="7" t="s">
        <v>7573</v>
      </c>
    </row>
    <row r="2842" customFormat="false" ht="15" hidden="false" customHeight="false" outlineLevel="0" collapsed="false">
      <c r="A2842" s="7" t="s">
        <v>7336</v>
      </c>
      <c r="B2842" s="7" t="n">
        <v>106</v>
      </c>
      <c r="C2842" s="7" t="s">
        <v>23</v>
      </c>
      <c r="D2842" s="7" t="s">
        <v>7337</v>
      </c>
      <c r="E2842" s="7" t="s">
        <v>7338</v>
      </c>
      <c r="F2842" s="7" t="n">
        <v>203712</v>
      </c>
      <c r="G2842" s="7" t="n">
        <v>885</v>
      </c>
      <c r="H2842" s="7" t="n">
        <v>0</v>
      </c>
      <c r="I2842" s="7" t="n">
        <v>99</v>
      </c>
      <c r="J2842" s="7" t="s">
        <v>7573</v>
      </c>
      <c r="K2842" s="7" t="s">
        <v>7573</v>
      </c>
    </row>
    <row r="2843" customFormat="false" ht="15" hidden="false" customHeight="false" outlineLevel="0" collapsed="false">
      <c r="A2843" s="7" t="s">
        <v>7339</v>
      </c>
      <c r="B2843" s="7" t="n">
        <v>301</v>
      </c>
      <c r="C2843" s="7" t="s">
        <v>23</v>
      </c>
      <c r="D2843" s="7" t="s">
        <v>7340</v>
      </c>
      <c r="E2843" s="7" t="s">
        <v>7341</v>
      </c>
      <c r="F2843" s="7" t="n">
        <v>25438</v>
      </c>
      <c r="G2843" s="7" t="n">
        <v>332</v>
      </c>
      <c r="H2843" s="7" t="n">
        <v>0</v>
      </c>
      <c r="I2843" s="7" t="n">
        <v>59</v>
      </c>
      <c r="J2843" s="7" t="s">
        <v>7573</v>
      </c>
      <c r="K2843" s="7" t="s">
        <v>7573</v>
      </c>
    </row>
    <row r="2844" customFormat="false" ht="15" hidden="false" customHeight="false" outlineLevel="0" collapsed="false">
      <c r="A2844" s="7" t="s">
        <v>7342</v>
      </c>
      <c r="B2844" s="7" t="n">
        <v>118</v>
      </c>
      <c r="C2844" s="7" t="s">
        <v>23</v>
      </c>
      <c r="E2844" s="7" t="s">
        <v>7343</v>
      </c>
      <c r="F2844" s="7" t="n">
        <v>9095</v>
      </c>
      <c r="G2844" s="7" t="n">
        <v>73</v>
      </c>
      <c r="H2844" s="7" t="n">
        <v>0</v>
      </c>
      <c r="I2844" s="7" t="n">
        <v>4</v>
      </c>
      <c r="J2844" s="7" t="s">
        <v>7573</v>
      </c>
      <c r="K2844" s="7" t="s">
        <v>7573</v>
      </c>
    </row>
    <row r="2845" customFormat="false" ht="15" hidden="false" customHeight="false" outlineLevel="0" collapsed="false">
      <c r="A2845" s="7" t="s">
        <v>7344</v>
      </c>
      <c r="B2845" s="7" t="n">
        <v>182</v>
      </c>
      <c r="C2845" s="7" t="s">
        <v>23</v>
      </c>
      <c r="D2845" s="7" t="s">
        <v>7345</v>
      </c>
      <c r="E2845" s="7" t="s">
        <v>7346</v>
      </c>
      <c r="F2845" s="7" t="n">
        <v>37966</v>
      </c>
      <c r="G2845" s="7" t="n">
        <v>422</v>
      </c>
      <c r="H2845" s="7" t="n">
        <v>0</v>
      </c>
      <c r="I2845" s="7" t="n">
        <v>168</v>
      </c>
      <c r="J2845" s="7" t="s">
        <v>7573</v>
      </c>
      <c r="K2845" s="7" t="s">
        <v>7573</v>
      </c>
    </row>
    <row r="2846" customFormat="false" ht="15" hidden="false" customHeight="false" outlineLevel="0" collapsed="false">
      <c r="A2846" s="7" t="s">
        <v>7347</v>
      </c>
      <c r="B2846" s="7" t="n">
        <v>336</v>
      </c>
      <c r="C2846" s="7" t="s">
        <v>23</v>
      </c>
      <c r="D2846" s="7" t="s">
        <v>7348</v>
      </c>
      <c r="E2846" s="7" t="s">
        <v>7349</v>
      </c>
      <c r="F2846" s="7" t="n">
        <v>56899</v>
      </c>
      <c r="G2846" s="7" t="n">
        <v>393</v>
      </c>
      <c r="H2846" s="7" t="n">
        <v>0</v>
      </c>
      <c r="I2846" s="7" t="n">
        <v>38</v>
      </c>
      <c r="J2846" s="7" t="s">
        <v>7573</v>
      </c>
      <c r="K2846" s="7" t="s">
        <v>7573</v>
      </c>
    </row>
    <row r="2847" customFormat="false" ht="15" hidden="false" customHeight="false" outlineLevel="0" collapsed="false">
      <c r="A2847" s="7" t="s">
        <v>7350</v>
      </c>
      <c r="B2847" s="7" t="n">
        <v>1750</v>
      </c>
      <c r="C2847" s="7" t="s">
        <v>23</v>
      </c>
      <c r="D2847" s="7" t="s">
        <v>7351</v>
      </c>
      <c r="E2847" s="7" t="s">
        <v>7352</v>
      </c>
      <c r="F2847" s="7" t="n">
        <v>8770</v>
      </c>
      <c r="G2847" s="7" t="n">
        <v>60</v>
      </c>
      <c r="H2847" s="7" t="n">
        <v>0</v>
      </c>
      <c r="I2847" s="7" t="n">
        <v>11</v>
      </c>
      <c r="J2847" s="7" t="s">
        <v>7573</v>
      </c>
      <c r="K2847" s="7" t="s">
        <v>7573</v>
      </c>
    </row>
    <row r="2848" customFormat="false" ht="15" hidden="false" customHeight="false" outlineLevel="0" collapsed="false">
      <c r="A2848" s="7" t="s">
        <v>7353</v>
      </c>
      <c r="B2848" s="7" t="n">
        <v>10920</v>
      </c>
      <c r="C2848" s="7" t="s">
        <v>23</v>
      </c>
      <c r="E2848" s="7" t="s">
        <v>7354</v>
      </c>
      <c r="F2848" s="7" t="n">
        <v>13715</v>
      </c>
      <c r="G2848" s="7" t="n">
        <v>96</v>
      </c>
      <c r="H2848" s="7" t="n">
        <v>0</v>
      </c>
      <c r="I2848" s="7" t="n">
        <v>4</v>
      </c>
      <c r="J2848" s="7" t="s">
        <v>7573</v>
      </c>
      <c r="K2848" s="7" t="s">
        <v>7573</v>
      </c>
    </row>
    <row r="2849" customFormat="false" ht="15" hidden="false" customHeight="false" outlineLevel="0" collapsed="false">
      <c r="A2849" s="7" t="s">
        <v>7355</v>
      </c>
      <c r="B2849" s="7" t="n">
        <v>546</v>
      </c>
      <c r="C2849" s="7" t="s">
        <v>23</v>
      </c>
      <c r="D2849" s="7" t="s">
        <v>7356</v>
      </c>
      <c r="E2849" s="7" t="s">
        <v>7357</v>
      </c>
      <c r="F2849" s="7" t="n">
        <v>14251</v>
      </c>
      <c r="G2849" s="7" t="n">
        <v>149</v>
      </c>
      <c r="H2849" s="7" t="n">
        <v>0</v>
      </c>
      <c r="I2849" s="7" t="n">
        <v>72</v>
      </c>
      <c r="J2849" s="7" t="s">
        <v>7573</v>
      </c>
      <c r="K2849" s="7" t="s">
        <v>7573</v>
      </c>
    </row>
    <row r="2850" customFormat="false" ht="15" hidden="false" customHeight="false" outlineLevel="0" collapsed="false">
      <c r="A2850" s="7" t="s">
        <v>7358</v>
      </c>
      <c r="B2850" s="7" t="n">
        <v>109</v>
      </c>
      <c r="C2850" s="7" t="s">
        <v>23</v>
      </c>
      <c r="D2850" s="7" t="s">
        <v>7359</v>
      </c>
      <c r="E2850" s="7" t="s">
        <v>7360</v>
      </c>
      <c r="F2850" s="7" t="n">
        <v>16972</v>
      </c>
      <c r="G2850" s="7" t="n">
        <v>144</v>
      </c>
      <c r="H2850" s="7" t="n">
        <v>3</v>
      </c>
      <c r="I2850" s="7" t="n">
        <v>11</v>
      </c>
      <c r="J2850" s="7" t="s">
        <v>7573</v>
      </c>
      <c r="K2850" s="7" t="s">
        <v>7573</v>
      </c>
    </row>
    <row r="2851" customFormat="false" ht="15" hidden="false" customHeight="false" outlineLevel="0" collapsed="false">
      <c r="A2851" s="7" t="s">
        <v>7361</v>
      </c>
      <c r="B2851" s="7" t="n">
        <v>149</v>
      </c>
      <c r="C2851" s="7" t="s">
        <v>23</v>
      </c>
      <c r="D2851" s="7" t="s">
        <v>7362</v>
      </c>
      <c r="E2851" s="7" t="s">
        <v>7363</v>
      </c>
      <c r="F2851" s="7" t="n">
        <v>8492</v>
      </c>
      <c r="G2851" s="7" t="n">
        <v>58</v>
      </c>
      <c r="H2851" s="7" t="n">
        <v>0</v>
      </c>
      <c r="I2851" s="7" t="n">
        <v>71</v>
      </c>
      <c r="J2851" s="7" t="s">
        <v>7573</v>
      </c>
      <c r="K2851" s="7" t="s">
        <v>7573</v>
      </c>
    </row>
    <row r="2852" customFormat="false" ht="15" hidden="false" customHeight="false" outlineLevel="0" collapsed="false">
      <c r="A2852" s="7" t="s">
        <v>7364</v>
      </c>
      <c r="B2852" s="7" t="n">
        <v>363</v>
      </c>
      <c r="C2852" s="7" t="s">
        <v>23</v>
      </c>
      <c r="D2852" s="7" t="s">
        <v>7365</v>
      </c>
      <c r="E2852" s="7" t="s">
        <v>7366</v>
      </c>
      <c r="F2852" s="7" t="n">
        <v>7996</v>
      </c>
      <c r="G2852" s="7" t="n">
        <v>78</v>
      </c>
      <c r="H2852" s="7" t="n">
        <v>0</v>
      </c>
      <c r="I2852" s="7" t="n">
        <v>6</v>
      </c>
      <c r="J2852" s="7" t="s">
        <v>7573</v>
      </c>
      <c r="K2852" s="7" t="s">
        <v>7573</v>
      </c>
    </row>
    <row r="2853" customFormat="false" ht="15" hidden="false" customHeight="false" outlineLevel="0" collapsed="false">
      <c r="A2853" s="7" t="s">
        <v>7367</v>
      </c>
      <c r="B2853" s="7" t="n">
        <v>2592</v>
      </c>
      <c r="C2853" s="7" t="s">
        <v>23</v>
      </c>
      <c r="D2853" s="7" t="s">
        <v>7368</v>
      </c>
      <c r="E2853" s="7" t="s">
        <v>7369</v>
      </c>
      <c r="F2853" s="7" t="n">
        <v>67045</v>
      </c>
      <c r="G2853" s="7" t="n">
        <v>1565</v>
      </c>
      <c r="H2853" s="7" t="n">
        <v>1</v>
      </c>
      <c r="I2853" s="7" t="n">
        <v>923</v>
      </c>
      <c r="J2853" s="7" t="s">
        <v>7573</v>
      </c>
      <c r="K2853" s="7" t="s">
        <v>7573</v>
      </c>
    </row>
    <row r="2854" customFormat="false" ht="15" hidden="false" customHeight="false" outlineLevel="0" collapsed="false">
      <c r="A2854" s="7" t="s">
        <v>7370</v>
      </c>
      <c r="B2854" s="7" t="n">
        <v>385</v>
      </c>
      <c r="C2854" s="7" t="s">
        <v>23</v>
      </c>
      <c r="D2854" s="7" t="s">
        <v>7371</v>
      </c>
      <c r="E2854" s="7" t="s">
        <v>7372</v>
      </c>
      <c r="F2854" s="7" t="n">
        <v>8822</v>
      </c>
      <c r="G2854" s="7" t="n">
        <v>134</v>
      </c>
      <c r="H2854" s="7" t="n">
        <v>0</v>
      </c>
      <c r="I2854" s="7" t="n">
        <v>8</v>
      </c>
      <c r="J2854" s="7" t="s">
        <v>7573</v>
      </c>
      <c r="K2854" s="7" t="s">
        <v>7573</v>
      </c>
    </row>
    <row r="2855" customFormat="false" ht="15" hidden="false" customHeight="false" outlineLevel="0" collapsed="false">
      <c r="A2855" s="7" t="s">
        <v>7373</v>
      </c>
      <c r="B2855" s="7" t="n">
        <v>1132</v>
      </c>
      <c r="C2855" s="7" t="s">
        <v>23</v>
      </c>
      <c r="E2855" s="7" t="s">
        <v>7374</v>
      </c>
      <c r="F2855" s="7" t="n">
        <v>5437</v>
      </c>
      <c r="G2855" s="7" t="n">
        <v>70</v>
      </c>
      <c r="H2855" s="7" t="n">
        <v>0</v>
      </c>
      <c r="I2855" s="7" t="n">
        <v>6</v>
      </c>
      <c r="J2855" s="7" t="s">
        <v>7573</v>
      </c>
      <c r="K2855" s="7" t="s">
        <v>7573</v>
      </c>
    </row>
    <row r="2856" customFormat="false" ht="15" hidden="false" customHeight="false" outlineLevel="0" collapsed="false">
      <c r="A2856" s="7" t="s">
        <v>7375</v>
      </c>
      <c r="B2856" s="7" t="n">
        <v>108</v>
      </c>
      <c r="C2856" s="7" t="s">
        <v>23</v>
      </c>
      <c r="E2856" s="7" t="s">
        <v>7376</v>
      </c>
      <c r="F2856" s="7" t="n">
        <v>12219</v>
      </c>
      <c r="G2856" s="7" t="n">
        <v>121</v>
      </c>
      <c r="H2856" s="7" t="n">
        <v>0</v>
      </c>
      <c r="I2856" s="7" t="n">
        <v>18</v>
      </c>
      <c r="J2856" s="7" t="s">
        <v>7573</v>
      </c>
      <c r="K2856" s="7" t="s">
        <v>7573</v>
      </c>
    </row>
    <row r="2857" customFormat="false" ht="15" hidden="false" customHeight="false" outlineLevel="0" collapsed="false">
      <c r="A2857" s="7" t="s">
        <v>7377</v>
      </c>
      <c r="B2857" s="7" t="n">
        <v>284</v>
      </c>
      <c r="C2857" s="7" t="s">
        <v>23</v>
      </c>
      <c r="D2857" s="7" t="s">
        <v>7378</v>
      </c>
      <c r="E2857" s="7" t="s">
        <v>7379</v>
      </c>
      <c r="F2857" s="7" t="n">
        <v>22837</v>
      </c>
      <c r="G2857" s="7" t="n">
        <v>248</v>
      </c>
      <c r="H2857" s="7" t="n">
        <v>0</v>
      </c>
      <c r="I2857" s="7" t="n">
        <v>9</v>
      </c>
      <c r="J2857" s="7" t="s">
        <v>7573</v>
      </c>
      <c r="K2857" s="7" t="s">
        <v>7573</v>
      </c>
    </row>
    <row r="2858" customFormat="false" ht="15" hidden="false" customHeight="false" outlineLevel="0" collapsed="false">
      <c r="A2858" s="7" t="s">
        <v>7380</v>
      </c>
      <c r="B2858" s="7" t="n">
        <v>197</v>
      </c>
      <c r="C2858" s="7" t="s">
        <v>23</v>
      </c>
      <c r="E2858" s="7" t="s">
        <v>7381</v>
      </c>
      <c r="F2858" s="7" t="n">
        <v>12033</v>
      </c>
      <c r="G2858" s="7" t="n">
        <v>143</v>
      </c>
      <c r="H2858" s="7" t="n">
        <v>0</v>
      </c>
      <c r="I2858" s="7" t="n">
        <v>1</v>
      </c>
      <c r="J2858" s="7" t="s">
        <v>7573</v>
      </c>
      <c r="K2858" s="7" t="s">
        <v>7573</v>
      </c>
    </row>
    <row r="2859" customFormat="false" ht="15" hidden="false" customHeight="false" outlineLevel="0" collapsed="false">
      <c r="A2859" s="7" t="s">
        <v>7382</v>
      </c>
      <c r="B2859" s="7" t="n">
        <v>203</v>
      </c>
      <c r="C2859" s="7" t="s">
        <v>23</v>
      </c>
      <c r="D2859" s="7" t="s">
        <v>7383</v>
      </c>
      <c r="E2859" s="7" t="s">
        <v>7384</v>
      </c>
      <c r="F2859" s="7" t="n">
        <v>33776</v>
      </c>
      <c r="G2859" s="7" t="n">
        <v>585</v>
      </c>
      <c r="H2859" s="7" t="n">
        <v>0</v>
      </c>
      <c r="I2859" s="7" t="n">
        <v>17</v>
      </c>
      <c r="J2859" s="7" t="s">
        <v>7573</v>
      </c>
      <c r="K2859" s="7" t="s">
        <v>7573</v>
      </c>
    </row>
    <row r="2860" customFormat="false" ht="15" hidden="false" customHeight="false" outlineLevel="0" collapsed="false">
      <c r="A2860" s="7" t="s">
        <v>7385</v>
      </c>
      <c r="B2860" s="7" t="n">
        <v>429</v>
      </c>
      <c r="C2860" s="7" t="s">
        <v>23</v>
      </c>
      <c r="D2860" s="7" t="s">
        <v>7386</v>
      </c>
      <c r="E2860" s="7" t="s">
        <v>7387</v>
      </c>
      <c r="F2860" s="7" t="n">
        <v>20339</v>
      </c>
      <c r="G2860" s="7" t="n">
        <v>119</v>
      </c>
      <c r="H2860" s="7" t="n">
        <v>0</v>
      </c>
      <c r="I2860" s="7" t="n">
        <v>67</v>
      </c>
      <c r="J2860" s="7" t="s">
        <v>7573</v>
      </c>
      <c r="K2860" s="7" t="s">
        <v>7573</v>
      </c>
    </row>
    <row r="2861" customFormat="false" ht="15" hidden="false" customHeight="false" outlineLevel="0" collapsed="false">
      <c r="A2861" s="7" t="s">
        <v>7388</v>
      </c>
      <c r="B2861" s="7" t="n">
        <v>543</v>
      </c>
      <c r="C2861" s="7" t="s">
        <v>23</v>
      </c>
      <c r="D2861" s="7" t="s">
        <v>7389</v>
      </c>
      <c r="E2861" s="7" t="s">
        <v>7390</v>
      </c>
      <c r="F2861" s="7" t="n">
        <v>6840</v>
      </c>
      <c r="G2861" s="7" t="n">
        <v>30</v>
      </c>
      <c r="H2861" s="7" t="n">
        <v>0</v>
      </c>
      <c r="I2861" s="7" t="n">
        <v>20</v>
      </c>
      <c r="J2861" s="7" t="s">
        <v>7573</v>
      </c>
      <c r="K2861" s="7" t="s">
        <v>7573</v>
      </c>
    </row>
    <row r="2862" customFormat="false" ht="15" hidden="false" customHeight="false" outlineLevel="0" collapsed="false">
      <c r="A2862" s="7" t="s">
        <v>7391</v>
      </c>
      <c r="B2862" s="7" t="n">
        <v>759</v>
      </c>
      <c r="C2862" s="7" t="s">
        <v>23</v>
      </c>
      <c r="D2862" s="7" t="s">
        <v>7392</v>
      </c>
      <c r="E2862" s="7" t="s">
        <v>7393</v>
      </c>
      <c r="F2862" s="7" t="n">
        <v>10464</v>
      </c>
      <c r="G2862" s="7" t="n">
        <v>183</v>
      </c>
      <c r="H2862" s="7" t="n">
        <v>4</v>
      </c>
      <c r="I2862" s="7" t="n">
        <v>11</v>
      </c>
      <c r="J2862" s="7" t="s">
        <v>7573</v>
      </c>
      <c r="K2862" s="7" t="s">
        <v>7573</v>
      </c>
    </row>
    <row r="2863" customFormat="false" ht="15" hidden="false" customHeight="false" outlineLevel="0" collapsed="false">
      <c r="A2863" s="7" t="s">
        <v>7394</v>
      </c>
      <c r="B2863" s="7" t="n">
        <v>2011</v>
      </c>
      <c r="C2863" s="7" t="s">
        <v>23</v>
      </c>
      <c r="D2863" s="7" t="s">
        <v>7395</v>
      </c>
      <c r="E2863" s="7" t="s">
        <v>7396</v>
      </c>
      <c r="F2863" s="7" t="n">
        <v>7542</v>
      </c>
      <c r="G2863" s="7" t="n">
        <v>99</v>
      </c>
      <c r="H2863" s="7" t="n">
        <v>0</v>
      </c>
      <c r="I2863" s="7" t="n">
        <v>5</v>
      </c>
      <c r="J2863" s="7" t="s">
        <v>7573</v>
      </c>
      <c r="K2863" s="7" t="s">
        <v>7573</v>
      </c>
    </row>
    <row r="2864" customFormat="false" ht="15" hidden="false" customHeight="false" outlineLevel="0" collapsed="false">
      <c r="A2864" s="7" t="s">
        <v>7397</v>
      </c>
      <c r="B2864" s="7" t="n">
        <v>774</v>
      </c>
      <c r="C2864" s="7" t="s">
        <v>23</v>
      </c>
      <c r="E2864" s="7" t="s">
        <v>7398</v>
      </c>
      <c r="F2864" s="7" t="n">
        <v>12838</v>
      </c>
      <c r="G2864" s="7" t="n">
        <v>76</v>
      </c>
      <c r="H2864" s="7" t="n">
        <v>0</v>
      </c>
      <c r="I2864" s="7" t="n">
        <v>15</v>
      </c>
      <c r="J2864" s="7" t="s">
        <v>7573</v>
      </c>
      <c r="K2864" s="7" t="s">
        <v>7573</v>
      </c>
    </row>
    <row r="2865" customFormat="false" ht="15" hidden="false" customHeight="false" outlineLevel="0" collapsed="false">
      <c r="A2865" s="7" t="s">
        <v>7399</v>
      </c>
      <c r="B2865" s="7" t="n">
        <v>175</v>
      </c>
      <c r="C2865" s="7" t="s">
        <v>23</v>
      </c>
      <c r="E2865" s="7" t="s">
        <v>7400</v>
      </c>
      <c r="F2865" s="7" t="n">
        <v>49041</v>
      </c>
      <c r="G2865" s="7" t="n">
        <v>326</v>
      </c>
      <c r="H2865" s="7" t="n">
        <v>0</v>
      </c>
      <c r="I2865" s="7" t="n">
        <v>109</v>
      </c>
      <c r="J2865" s="7" t="s">
        <v>7573</v>
      </c>
      <c r="K2865" s="7" t="s">
        <v>7573</v>
      </c>
    </row>
    <row r="2866" customFormat="false" ht="15" hidden="false" customHeight="false" outlineLevel="0" collapsed="false">
      <c r="A2866" s="7" t="s">
        <v>7401</v>
      </c>
      <c r="B2866" s="7" t="n">
        <v>1381</v>
      </c>
      <c r="C2866" s="7" t="s">
        <v>23</v>
      </c>
      <c r="D2866" s="7" t="s">
        <v>7402</v>
      </c>
      <c r="E2866" s="7" t="s">
        <v>7403</v>
      </c>
      <c r="F2866" s="7" t="n">
        <v>11687</v>
      </c>
      <c r="G2866" s="7" t="n">
        <v>206</v>
      </c>
      <c r="H2866" s="7" t="n">
        <v>0</v>
      </c>
      <c r="I2866" s="7" t="n">
        <v>73</v>
      </c>
      <c r="J2866" s="7" t="s">
        <v>7573</v>
      </c>
      <c r="K2866" s="7" t="s">
        <v>7573</v>
      </c>
    </row>
    <row r="2867" customFormat="false" ht="15" hidden="false" customHeight="false" outlineLevel="0" collapsed="false">
      <c r="A2867" s="7" t="s">
        <v>7404</v>
      </c>
      <c r="B2867" s="7" t="n">
        <v>108</v>
      </c>
      <c r="C2867" s="7" t="s">
        <v>23</v>
      </c>
      <c r="E2867" s="7" t="s">
        <v>7405</v>
      </c>
      <c r="F2867" s="7" t="n">
        <v>9383</v>
      </c>
      <c r="G2867" s="7" t="n">
        <v>86</v>
      </c>
      <c r="H2867" s="7" t="n">
        <v>0</v>
      </c>
      <c r="I2867" s="7" t="n">
        <v>3</v>
      </c>
      <c r="J2867" s="7" t="s">
        <v>7573</v>
      </c>
      <c r="K2867" s="7" t="s">
        <v>7573</v>
      </c>
    </row>
    <row r="2868" customFormat="false" ht="15" hidden="false" customHeight="false" outlineLevel="0" collapsed="false">
      <c r="A2868" s="7" t="s">
        <v>7406</v>
      </c>
      <c r="B2868" s="7" t="n">
        <v>180</v>
      </c>
      <c r="C2868" s="7" t="s">
        <v>23</v>
      </c>
      <c r="D2868" s="7" t="s">
        <v>7407</v>
      </c>
      <c r="E2868" s="7" t="s">
        <v>7408</v>
      </c>
      <c r="F2868" s="7" t="n">
        <v>5893</v>
      </c>
      <c r="G2868" s="7" t="n">
        <v>41</v>
      </c>
      <c r="H2868" s="7" t="n">
        <v>0</v>
      </c>
      <c r="I2868" s="7" t="n">
        <v>18</v>
      </c>
      <c r="J2868" s="7" t="s">
        <v>7573</v>
      </c>
      <c r="K2868" s="7" t="s">
        <v>7573</v>
      </c>
    </row>
    <row r="2869" customFormat="false" ht="15" hidden="false" customHeight="false" outlineLevel="0" collapsed="false">
      <c r="A2869" s="7" t="s">
        <v>7409</v>
      </c>
      <c r="B2869" s="7" t="n">
        <v>370</v>
      </c>
      <c r="C2869" s="7" t="s">
        <v>23</v>
      </c>
      <c r="D2869" s="7" t="s">
        <v>7410</v>
      </c>
      <c r="E2869" s="7" t="s">
        <v>7411</v>
      </c>
      <c r="F2869" s="7" t="n">
        <v>7086</v>
      </c>
      <c r="G2869" s="7" t="n">
        <v>322</v>
      </c>
      <c r="H2869" s="7" t="n">
        <v>0</v>
      </c>
      <c r="I2869" s="7" t="n">
        <v>12</v>
      </c>
      <c r="J2869" s="7" t="s">
        <v>7573</v>
      </c>
      <c r="K2869" s="7" t="s">
        <v>7573</v>
      </c>
    </row>
    <row r="2870" customFormat="false" ht="15" hidden="false" customHeight="false" outlineLevel="0" collapsed="false">
      <c r="A2870" s="7" t="s">
        <v>7412</v>
      </c>
      <c r="B2870" s="7" t="n">
        <v>1636</v>
      </c>
      <c r="C2870" s="7" t="s">
        <v>23</v>
      </c>
      <c r="D2870" s="7" t="s">
        <v>7413</v>
      </c>
      <c r="E2870" s="7" t="s">
        <v>7414</v>
      </c>
      <c r="F2870" s="7" t="n">
        <v>7990</v>
      </c>
      <c r="G2870" s="7" t="n">
        <v>72</v>
      </c>
      <c r="H2870" s="7" t="n">
        <v>31</v>
      </c>
      <c r="I2870" s="7" t="n">
        <v>51</v>
      </c>
      <c r="J2870" s="7" t="s">
        <v>7573</v>
      </c>
      <c r="K2870" s="7" t="s">
        <v>7573</v>
      </c>
    </row>
    <row r="2871" customFormat="false" ht="15" hidden="false" customHeight="false" outlineLevel="0" collapsed="false">
      <c r="A2871" s="7" t="s">
        <v>7415</v>
      </c>
      <c r="B2871" s="7" t="n">
        <v>256</v>
      </c>
      <c r="C2871" s="7" t="s">
        <v>23</v>
      </c>
      <c r="E2871" s="7" t="s">
        <v>7416</v>
      </c>
      <c r="F2871" s="7" t="n">
        <v>7018</v>
      </c>
      <c r="G2871" s="7" t="n">
        <v>74</v>
      </c>
      <c r="H2871" s="7" t="n">
        <v>0</v>
      </c>
      <c r="I2871" s="7" t="n">
        <v>6</v>
      </c>
      <c r="J2871" s="7" t="s">
        <v>7573</v>
      </c>
      <c r="K2871" s="7" t="s">
        <v>7573</v>
      </c>
    </row>
    <row r="2872" customFormat="false" ht="15" hidden="false" customHeight="false" outlineLevel="0" collapsed="false">
      <c r="A2872" s="7" t="s">
        <v>7417</v>
      </c>
      <c r="B2872" s="7" t="n">
        <v>278</v>
      </c>
      <c r="C2872" s="7" t="s">
        <v>23</v>
      </c>
      <c r="D2872" s="7" t="s">
        <v>7418</v>
      </c>
      <c r="E2872" s="7" t="s">
        <v>7419</v>
      </c>
      <c r="F2872" s="7" t="n">
        <v>5246</v>
      </c>
      <c r="G2872" s="7" t="n">
        <v>111</v>
      </c>
      <c r="H2872" s="7" t="n">
        <v>0</v>
      </c>
      <c r="I2872" s="7" t="n">
        <v>7</v>
      </c>
      <c r="J2872" s="7" t="s">
        <v>7573</v>
      </c>
      <c r="K2872" s="7" t="s">
        <v>7573</v>
      </c>
    </row>
    <row r="2873" customFormat="false" ht="15" hidden="false" customHeight="false" outlineLevel="0" collapsed="false">
      <c r="A2873" s="7" t="s">
        <v>7420</v>
      </c>
      <c r="B2873" s="7" t="n">
        <v>593</v>
      </c>
      <c r="C2873" s="7" t="s">
        <v>23</v>
      </c>
      <c r="D2873" s="7" t="s">
        <v>7421</v>
      </c>
      <c r="E2873" s="7" t="s">
        <v>7422</v>
      </c>
      <c r="F2873" s="7" t="n">
        <v>7921</v>
      </c>
      <c r="G2873" s="7" t="n">
        <v>132</v>
      </c>
      <c r="H2873" s="7" t="n">
        <v>0</v>
      </c>
      <c r="I2873" s="7" t="n">
        <v>16</v>
      </c>
      <c r="J2873" s="7" t="s">
        <v>7573</v>
      </c>
      <c r="K2873" s="7" t="s">
        <v>7573</v>
      </c>
    </row>
    <row r="2874" customFormat="false" ht="15" hidden="false" customHeight="false" outlineLevel="0" collapsed="false">
      <c r="A2874" s="7" t="s">
        <v>7423</v>
      </c>
      <c r="B2874" s="7" t="n">
        <v>157</v>
      </c>
      <c r="C2874" s="7" t="s">
        <v>23</v>
      </c>
      <c r="D2874" s="7" t="s">
        <v>7424</v>
      </c>
      <c r="E2874" s="7" t="s">
        <v>7425</v>
      </c>
      <c r="F2874" s="7" t="n">
        <v>13032</v>
      </c>
      <c r="G2874" s="7" t="n">
        <v>183</v>
      </c>
      <c r="H2874" s="7" t="n">
        <v>0</v>
      </c>
      <c r="I2874" s="7" t="n">
        <v>9</v>
      </c>
      <c r="J2874" s="7" t="s">
        <v>7573</v>
      </c>
      <c r="K2874" s="7" t="s">
        <v>7573</v>
      </c>
    </row>
    <row r="2875" customFormat="false" ht="15" hidden="false" customHeight="false" outlineLevel="0" collapsed="false">
      <c r="A2875" s="7" t="s">
        <v>7426</v>
      </c>
      <c r="B2875" s="7" t="n">
        <v>317</v>
      </c>
      <c r="C2875" s="7" t="s">
        <v>23</v>
      </c>
      <c r="D2875" s="7" t="s">
        <v>7427</v>
      </c>
      <c r="E2875" s="7" t="s">
        <v>7428</v>
      </c>
      <c r="F2875" s="7" t="n">
        <v>6240</v>
      </c>
      <c r="G2875" s="7" t="n">
        <v>41</v>
      </c>
      <c r="H2875" s="7" t="n">
        <v>0</v>
      </c>
      <c r="I2875" s="7" t="n">
        <v>7</v>
      </c>
      <c r="J2875" s="7" t="s">
        <v>7573</v>
      </c>
      <c r="K2875" s="7" t="s">
        <v>7573</v>
      </c>
    </row>
    <row r="2876" customFormat="false" ht="15" hidden="false" customHeight="false" outlineLevel="0" collapsed="false">
      <c r="A2876" s="7" t="s">
        <v>7429</v>
      </c>
      <c r="B2876" s="7" t="n">
        <v>1455</v>
      </c>
      <c r="C2876" s="7" t="s">
        <v>23</v>
      </c>
      <c r="D2876" s="7" t="s">
        <v>7430</v>
      </c>
      <c r="E2876" s="7" t="s">
        <v>7431</v>
      </c>
      <c r="F2876" s="7" t="n">
        <v>29899</v>
      </c>
      <c r="G2876" s="7" t="n">
        <v>276</v>
      </c>
      <c r="H2876" s="7" t="n">
        <v>0</v>
      </c>
      <c r="I2876" s="7" t="n">
        <v>52</v>
      </c>
      <c r="J2876" s="7" t="s">
        <v>7573</v>
      </c>
      <c r="K2876" s="7" t="s">
        <v>7573</v>
      </c>
    </row>
    <row r="2877" customFormat="false" ht="15" hidden="false" customHeight="false" outlineLevel="0" collapsed="false">
      <c r="A2877" s="7" t="s">
        <v>7432</v>
      </c>
      <c r="B2877" s="7" t="n">
        <v>217</v>
      </c>
      <c r="C2877" s="7" t="s">
        <v>23</v>
      </c>
      <c r="E2877" s="7" t="s">
        <v>7433</v>
      </c>
      <c r="F2877" s="7" t="n">
        <v>16212</v>
      </c>
      <c r="G2877" s="7" t="n">
        <v>149</v>
      </c>
      <c r="H2877" s="7" t="n">
        <v>0</v>
      </c>
      <c r="I2877" s="7" t="n">
        <v>8</v>
      </c>
      <c r="J2877" s="7" t="s">
        <v>7573</v>
      </c>
      <c r="K2877" s="7" t="s">
        <v>7573</v>
      </c>
    </row>
    <row r="2878" customFormat="false" ht="15" hidden="false" customHeight="false" outlineLevel="0" collapsed="false">
      <c r="A2878" s="7" t="s">
        <v>7434</v>
      </c>
      <c r="B2878" s="7" t="n">
        <v>101</v>
      </c>
      <c r="C2878" s="7" t="s">
        <v>23</v>
      </c>
      <c r="E2878" s="7" t="s">
        <v>7435</v>
      </c>
      <c r="F2878" s="7" t="n">
        <v>6299</v>
      </c>
      <c r="G2878" s="7" t="n">
        <v>52</v>
      </c>
      <c r="H2878" s="7" t="n">
        <v>0</v>
      </c>
      <c r="I2878" s="7" t="n">
        <v>1</v>
      </c>
      <c r="J2878" s="7" t="s">
        <v>7573</v>
      </c>
      <c r="K2878" s="7" t="s">
        <v>7573</v>
      </c>
    </row>
    <row r="2879" customFormat="false" ht="15" hidden="false" customHeight="false" outlineLevel="0" collapsed="false">
      <c r="A2879" s="7" t="s">
        <v>7436</v>
      </c>
      <c r="B2879" s="7" t="n">
        <v>2536</v>
      </c>
      <c r="C2879" s="7" t="s">
        <v>23</v>
      </c>
      <c r="D2879" s="7" t="s">
        <v>7437</v>
      </c>
      <c r="E2879" s="7" t="s">
        <v>7438</v>
      </c>
      <c r="F2879" s="7" t="n">
        <v>20398</v>
      </c>
      <c r="G2879" s="7" t="n">
        <v>296</v>
      </c>
      <c r="H2879" s="7" t="n">
        <v>0</v>
      </c>
      <c r="I2879" s="7" t="n">
        <v>29</v>
      </c>
      <c r="J2879" s="7" t="s">
        <v>7573</v>
      </c>
      <c r="K2879" s="7" t="s">
        <v>7573</v>
      </c>
    </row>
    <row r="2880" customFormat="false" ht="15" hidden="false" customHeight="false" outlineLevel="0" collapsed="false">
      <c r="A2880" s="7" t="s">
        <v>7439</v>
      </c>
      <c r="B2880" s="7" t="n">
        <v>175</v>
      </c>
      <c r="C2880" s="7" t="s">
        <v>23</v>
      </c>
      <c r="E2880" s="7" t="s">
        <v>7440</v>
      </c>
      <c r="F2880" s="7" t="n">
        <v>23485</v>
      </c>
      <c r="G2880" s="7" t="n">
        <v>273</v>
      </c>
      <c r="H2880" s="7" t="n">
        <v>0</v>
      </c>
      <c r="I2880" s="7" t="n">
        <v>35</v>
      </c>
      <c r="J2880" s="7" t="s">
        <v>7573</v>
      </c>
      <c r="K2880" s="7" t="s">
        <v>7573</v>
      </c>
    </row>
    <row r="2881" customFormat="false" ht="15" hidden="false" customHeight="false" outlineLevel="0" collapsed="false">
      <c r="A2881" s="7" t="s">
        <v>7441</v>
      </c>
      <c r="B2881" s="7" t="n">
        <v>43653</v>
      </c>
      <c r="C2881" s="7" t="s">
        <v>23</v>
      </c>
      <c r="E2881" s="7" t="s">
        <v>7442</v>
      </c>
      <c r="F2881" s="7" t="n">
        <v>51626</v>
      </c>
      <c r="G2881" s="7" t="n">
        <v>604</v>
      </c>
      <c r="H2881" s="7" t="n">
        <v>0</v>
      </c>
      <c r="I2881" s="7" t="n">
        <v>170</v>
      </c>
      <c r="J2881" s="7" t="s">
        <v>7573</v>
      </c>
      <c r="K2881" s="7" t="s">
        <v>7573</v>
      </c>
    </row>
    <row r="2882" customFormat="false" ht="15" hidden="false" customHeight="false" outlineLevel="0" collapsed="false">
      <c r="A2882" s="7" t="s">
        <v>7443</v>
      </c>
      <c r="B2882" s="7" t="n">
        <v>165</v>
      </c>
      <c r="C2882" s="7" t="s">
        <v>23</v>
      </c>
      <c r="D2882" s="7" t="s">
        <v>7444</v>
      </c>
      <c r="E2882" s="7" t="s">
        <v>7445</v>
      </c>
      <c r="F2882" s="7" t="n">
        <v>7434</v>
      </c>
      <c r="G2882" s="7" t="n">
        <v>104</v>
      </c>
      <c r="H2882" s="7" t="n">
        <v>2</v>
      </c>
      <c r="I2882" s="7" t="n">
        <v>113</v>
      </c>
      <c r="J2882" s="7" t="s">
        <v>7573</v>
      </c>
      <c r="K2882" s="7" t="s">
        <v>7573</v>
      </c>
    </row>
    <row r="2883" customFormat="false" ht="15" hidden="false" customHeight="false" outlineLevel="0" collapsed="false">
      <c r="A2883" s="7" t="s">
        <v>7446</v>
      </c>
      <c r="B2883" s="7" t="n">
        <v>724</v>
      </c>
      <c r="C2883" s="7" t="s">
        <v>23</v>
      </c>
      <c r="D2883" s="7" t="s">
        <v>7447</v>
      </c>
      <c r="E2883" s="7" t="s">
        <v>7448</v>
      </c>
      <c r="F2883" s="7" t="n">
        <v>30761</v>
      </c>
      <c r="G2883" s="7" t="n">
        <v>185</v>
      </c>
      <c r="H2883" s="7" t="n">
        <v>0</v>
      </c>
      <c r="I2883" s="7" t="n">
        <v>66</v>
      </c>
      <c r="J2883" s="7" t="s">
        <v>7573</v>
      </c>
      <c r="K2883" s="7" t="s">
        <v>7573</v>
      </c>
    </row>
    <row r="2884" customFormat="false" ht="15" hidden="false" customHeight="false" outlineLevel="0" collapsed="false">
      <c r="A2884" s="7" t="s">
        <v>7449</v>
      </c>
      <c r="B2884" s="7" t="n">
        <v>101</v>
      </c>
      <c r="C2884" s="7" t="s">
        <v>23</v>
      </c>
      <c r="D2884" s="7" t="s">
        <v>7450</v>
      </c>
      <c r="E2884" s="7" t="s">
        <v>7451</v>
      </c>
      <c r="F2884" s="7" t="n">
        <v>6316</v>
      </c>
      <c r="G2884" s="7" t="n">
        <v>55</v>
      </c>
      <c r="H2884" s="7" t="n">
        <v>0</v>
      </c>
      <c r="I2884" s="7" t="n">
        <v>1</v>
      </c>
      <c r="J2884" s="7" t="s">
        <v>7573</v>
      </c>
      <c r="K2884" s="7" t="s">
        <v>7573</v>
      </c>
    </row>
    <row r="2885" customFormat="false" ht="15" hidden="false" customHeight="false" outlineLevel="0" collapsed="false">
      <c r="A2885" s="7" t="s">
        <v>7452</v>
      </c>
      <c r="B2885" s="7" t="n">
        <v>319</v>
      </c>
      <c r="C2885" s="7" t="s">
        <v>23</v>
      </c>
      <c r="E2885" s="7" t="s">
        <v>7453</v>
      </c>
      <c r="F2885" s="7" t="n">
        <v>7529</v>
      </c>
      <c r="G2885" s="7" t="n">
        <v>62</v>
      </c>
      <c r="H2885" s="7" t="n">
        <v>0</v>
      </c>
      <c r="I2885" s="7" t="n">
        <v>1</v>
      </c>
      <c r="J2885" s="7" t="s">
        <v>7573</v>
      </c>
      <c r="K2885" s="7" t="s">
        <v>7573</v>
      </c>
    </row>
    <row r="2886" customFormat="false" ht="15" hidden="false" customHeight="false" outlineLevel="0" collapsed="false">
      <c r="A2886" s="7" t="s">
        <v>7454</v>
      </c>
      <c r="B2886" s="7" t="n">
        <v>1214</v>
      </c>
      <c r="C2886" s="7" t="s">
        <v>23</v>
      </c>
      <c r="E2886" s="7" t="s">
        <v>7455</v>
      </c>
      <c r="F2886" s="7" t="n">
        <v>58307</v>
      </c>
      <c r="G2886" s="7" t="n">
        <v>494</v>
      </c>
      <c r="H2886" s="7" t="n">
        <v>0</v>
      </c>
      <c r="I2886" s="7" t="n">
        <v>11</v>
      </c>
      <c r="J2886" s="7" t="s">
        <v>7573</v>
      </c>
      <c r="K2886" s="7" t="s">
        <v>7573</v>
      </c>
    </row>
    <row r="2887" customFormat="false" ht="15" hidden="false" customHeight="false" outlineLevel="0" collapsed="false">
      <c r="A2887" s="7" t="s">
        <v>7456</v>
      </c>
      <c r="B2887" s="7" t="n">
        <v>179</v>
      </c>
      <c r="C2887" s="7" t="s">
        <v>23</v>
      </c>
      <c r="E2887" s="7" t="s">
        <v>7457</v>
      </c>
      <c r="F2887" s="7" t="n">
        <v>9844</v>
      </c>
      <c r="G2887" s="7" t="n">
        <v>73</v>
      </c>
      <c r="H2887" s="7" t="n">
        <v>3</v>
      </c>
      <c r="I2887" s="7" t="n">
        <v>22</v>
      </c>
      <c r="J2887" s="7" t="s">
        <v>7573</v>
      </c>
      <c r="K2887" s="7" t="s">
        <v>7573</v>
      </c>
    </row>
    <row r="2888" customFormat="false" ht="15" hidden="false" customHeight="false" outlineLevel="0" collapsed="false">
      <c r="A2888" s="7" t="s">
        <v>7458</v>
      </c>
      <c r="B2888" s="7" t="n">
        <v>517</v>
      </c>
      <c r="C2888" s="7" t="s">
        <v>23</v>
      </c>
      <c r="D2888" s="7" t="s">
        <v>7459</v>
      </c>
      <c r="E2888" s="7" t="s">
        <v>7460</v>
      </c>
      <c r="F2888" s="7" t="n">
        <v>8513</v>
      </c>
      <c r="G2888" s="7" t="n">
        <v>65</v>
      </c>
      <c r="H2888" s="7" t="n">
        <v>1</v>
      </c>
      <c r="I2888" s="7" t="n">
        <v>20</v>
      </c>
      <c r="J2888" s="7" t="s">
        <v>7573</v>
      </c>
      <c r="K2888" s="7" t="s">
        <v>7573</v>
      </c>
    </row>
    <row r="2889" customFormat="false" ht="15" hidden="false" customHeight="false" outlineLevel="0" collapsed="false">
      <c r="A2889" s="7" t="s">
        <v>7461</v>
      </c>
      <c r="B2889" s="7" t="n">
        <v>781</v>
      </c>
      <c r="C2889" s="7" t="s">
        <v>23</v>
      </c>
      <c r="D2889" s="7" t="s">
        <v>7462</v>
      </c>
      <c r="E2889" s="7" t="s">
        <v>7463</v>
      </c>
      <c r="F2889" s="7" t="n">
        <v>8879</v>
      </c>
      <c r="G2889" s="7" t="n">
        <v>71</v>
      </c>
      <c r="H2889" s="7" t="n">
        <v>0</v>
      </c>
      <c r="I2889" s="7" t="n">
        <v>143</v>
      </c>
      <c r="J2889" s="7" t="s">
        <v>7573</v>
      </c>
      <c r="K2889" s="7" t="s">
        <v>7573</v>
      </c>
    </row>
    <row r="2890" customFormat="false" ht="15" hidden="false" customHeight="false" outlineLevel="0" collapsed="false">
      <c r="A2890" s="7" t="s">
        <v>7464</v>
      </c>
      <c r="B2890" s="7" t="n">
        <v>164</v>
      </c>
      <c r="C2890" s="7" t="s">
        <v>23</v>
      </c>
      <c r="D2890" s="7" t="s">
        <v>7465</v>
      </c>
      <c r="E2890" s="7" t="s">
        <v>7466</v>
      </c>
      <c r="F2890" s="7" t="n">
        <v>15197</v>
      </c>
      <c r="G2890" s="7" t="n">
        <v>199</v>
      </c>
      <c r="H2890" s="7" t="n">
        <v>0</v>
      </c>
      <c r="I2890" s="7" t="n">
        <v>72</v>
      </c>
      <c r="J2890" s="7" t="s">
        <v>7573</v>
      </c>
      <c r="K2890" s="7" t="s">
        <v>7573</v>
      </c>
    </row>
    <row r="2891" customFormat="false" ht="15" hidden="false" customHeight="false" outlineLevel="0" collapsed="false">
      <c r="A2891" s="7" t="s">
        <v>7467</v>
      </c>
      <c r="B2891" s="7" t="n">
        <v>170</v>
      </c>
      <c r="C2891" s="7" t="s">
        <v>23</v>
      </c>
      <c r="E2891" s="7" t="s">
        <v>7468</v>
      </c>
      <c r="F2891" s="7" t="n">
        <v>11456</v>
      </c>
      <c r="G2891" s="7" t="n">
        <v>172</v>
      </c>
      <c r="H2891" s="7" t="n">
        <v>0</v>
      </c>
      <c r="I2891" s="7" t="n">
        <v>3</v>
      </c>
      <c r="J2891" s="7" t="s">
        <v>7573</v>
      </c>
      <c r="K2891" s="7" t="s">
        <v>7573</v>
      </c>
    </row>
    <row r="2892" customFormat="false" ht="15" hidden="false" customHeight="false" outlineLevel="0" collapsed="false">
      <c r="A2892" s="7" t="s">
        <v>7469</v>
      </c>
      <c r="B2892" s="7" t="n">
        <v>398</v>
      </c>
      <c r="C2892" s="7" t="s">
        <v>23</v>
      </c>
      <c r="D2892" s="7" t="s">
        <v>7470</v>
      </c>
      <c r="E2892" s="7" t="s">
        <v>7471</v>
      </c>
      <c r="F2892" s="7" t="n">
        <v>33727</v>
      </c>
      <c r="G2892" s="7" t="n">
        <v>291</v>
      </c>
      <c r="H2892" s="7" t="n">
        <v>0</v>
      </c>
      <c r="I2892" s="7" t="n">
        <v>25</v>
      </c>
      <c r="J2892" s="7" t="s">
        <v>7573</v>
      </c>
      <c r="K2892" s="7" t="s">
        <v>7573</v>
      </c>
    </row>
    <row r="2893" customFormat="false" ht="15" hidden="false" customHeight="false" outlineLevel="0" collapsed="false">
      <c r="A2893" s="7" t="s">
        <v>7472</v>
      </c>
      <c r="B2893" s="7" t="n">
        <v>471</v>
      </c>
      <c r="C2893" s="7" t="s">
        <v>23</v>
      </c>
      <c r="D2893" s="7" t="s">
        <v>7473</v>
      </c>
      <c r="E2893" s="7" t="s">
        <v>7474</v>
      </c>
      <c r="F2893" s="7" t="n">
        <v>6400</v>
      </c>
      <c r="G2893" s="7" t="n">
        <v>106</v>
      </c>
      <c r="H2893" s="7" t="n">
        <v>0</v>
      </c>
      <c r="I2893" s="7" t="n">
        <v>3</v>
      </c>
      <c r="J2893" s="7" t="s">
        <v>7573</v>
      </c>
      <c r="K2893" s="7" t="s">
        <v>7573</v>
      </c>
    </row>
    <row r="2894" customFormat="false" ht="15" hidden="false" customHeight="false" outlineLevel="0" collapsed="false">
      <c r="A2894" s="7" t="s">
        <v>7475</v>
      </c>
      <c r="B2894" s="7" t="n">
        <v>211</v>
      </c>
      <c r="C2894" s="7" t="s">
        <v>23</v>
      </c>
      <c r="D2894" s="7" t="s">
        <v>7476</v>
      </c>
      <c r="E2894" s="7" t="s">
        <v>7477</v>
      </c>
      <c r="F2894" s="7" t="n">
        <v>9532</v>
      </c>
      <c r="G2894" s="7" t="n">
        <v>77</v>
      </c>
      <c r="H2894" s="7" t="n">
        <v>0</v>
      </c>
      <c r="I2894" s="7" t="n">
        <v>34</v>
      </c>
      <c r="J2894" s="7" t="s">
        <v>7573</v>
      </c>
      <c r="K2894" s="7" t="s">
        <v>7573</v>
      </c>
    </row>
    <row r="2895" customFormat="false" ht="15" hidden="false" customHeight="false" outlineLevel="0" collapsed="false">
      <c r="A2895" s="7" t="s">
        <v>7478</v>
      </c>
      <c r="B2895" s="7" t="n">
        <v>1509</v>
      </c>
      <c r="C2895" s="7" t="s">
        <v>23</v>
      </c>
      <c r="D2895" s="7" t="s">
        <v>7479</v>
      </c>
      <c r="E2895" s="7" t="s">
        <v>7480</v>
      </c>
      <c r="F2895" s="7" t="n">
        <v>20831</v>
      </c>
      <c r="G2895" s="7" t="n">
        <v>270</v>
      </c>
      <c r="H2895" s="7" t="n">
        <v>1</v>
      </c>
      <c r="I2895" s="7" t="n">
        <v>59</v>
      </c>
      <c r="J2895" s="7" t="s">
        <v>7573</v>
      </c>
      <c r="K2895" s="7" t="s">
        <v>7573</v>
      </c>
    </row>
    <row r="2896" customFormat="false" ht="15" hidden="false" customHeight="false" outlineLevel="0" collapsed="false">
      <c r="A2896" s="7" t="s">
        <v>7481</v>
      </c>
      <c r="B2896" s="7" t="n">
        <v>447</v>
      </c>
      <c r="C2896" s="7" t="s">
        <v>23</v>
      </c>
      <c r="E2896" s="7" t="s">
        <v>7482</v>
      </c>
      <c r="F2896" s="7" t="n">
        <v>26167</v>
      </c>
      <c r="G2896" s="7" t="n">
        <v>172</v>
      </c>
      <c r="H2896" s="7" t="n">
        <v>0</v>
      </c>
      <c r="I2896" s="7" t="n">
        <v>6</v>
      </c>
      <c r="J2896" s="7" t="s">
        <v>7573</v>
      </c>
      <c r="K2896" s="7" t="s">
        <v>7573</v>
      </c>
    </row>
    <row r="2897" customFormat="false" ht="15" hidden="false" customHeight="false" outlineLevel="0" collapsed="false">
      <c r="A2897" s="7" t="s">
        <v>7483</v>
      </c>
      <c r="B2897" s="7" t="n">
        <v>1901</v>
      </c>
      <c r="C2897" s="7" t="s">
        <v>23</v>
      </c>
      <c r="D2897" s="7" t="s">
        <v>7484</v>
      </c>
      <c r="E2897" s="7" t="s">
        <v>7485</v>
      </c>
      <c r="F2897" s="7" t="n">
        <v>8175</v>
      </c>
      <c r="G2897" s="7" t="n">
        <v>98</v>
      </c>
      <c r="H2897" s="7" t="n">
        <v>1</v>
      </c>
      <c r="I2897" s="7" t="n">
        <v>8</v>
      </c>
      <c r="J2897" s="7" t="s">
        <v>7573</v>
      </c>
      <c r="K2897" s="7" t="s">
        <v>7573</v>
      </c>
    </row>
    <row r="2898" customFormat="false" ht="15" hidden="false" customHeight="false" outlineLevel="0" collapsed="false">
      <c r="A2898" s="7" t="s">
        <v>7486</v>
      </c>
      <c r="B2898" s="7" t="n">
        <v>156</v>
      </c>
      <c r="C2898" s="7" t="s">
        <v>23</v>
      </c>
      <c r="D2898" s="7" t="s">
        <v>7487</v>
      </c>
      <c r="E2898" s="7" t="s">
        <v>7488</v>
      </c>
      <c r="F2898" s="7" t="n">
        <v>5147</v>
      </c>
      <c r="G2898" s="7" t="n">
        <v>45</v>
      </c>
      <c r="H2898" s="7" t="n">
        <v>0</v>
      </c>
      <c r="I2898" s="7" t="n">
        <v>5</v>
      </c>
      <c r="J2898" s="7" t="s">
        <v>7573</v>
      </c>
      <c r="K2898" s="7" t="s">
        <v>7573</v>
      </c>
    </row>
    <row r="2899" customFormat="false" ht="15" hidden="false" customHeight="false" outlineLevel="0" collapsed="false">
      <c r="A2899" s="7" t="s">
        <v>7489</v>
      </c>
      <c r="B2899" s="7" t="n">
        <v>190</v>
      </c>
      <c r="C2899" s="7" t="s">
        <v>23</v>
      </c>
      <c r="E2899" s="7" t="s">
        <v>7490</v>
      </c>
      <c r="F2899" s="7" t="n">
        <v>5030</v>
      </c>
      <c r="G2899" s="7" t="n">
        <v>48</v>
      </c>
      <c r="H2899" s="7" t="n">
        <v>0</v>
      </c>
      <c r="I2899" s="7" t="n">
        <v>1</v>
      </c>
      <c r="J2899" s="7" t="s">
        <v>7573</v>
      </c>
      <c r="K2899" s="7" t="s">
        <v>7573</v>
      </c>
    </row>
    <row r="2900" customFormat="false" ht="15" hidden="false" customHeight="false" outlineLevel="0" collapsed="false">
      <c r="A2900" s="7" t="s">
        <v>7491</v>
      </c>
      <c r="B2900" s="7" t="n">
        <v>342</v>
      </c>
      <c r="C2900" s="7" t="s">
        <v>23</v>
      </c>
      <c r="E2900" s="7" t="s">
        <v>7492</v>
      </c>
      <c r="F2900" s="7" t="n">
        <v>5393</v>
      </c>
      <c r="G2900" s="7" t="n">
        <v>46</v>
      </c>
      <c r="H2900" s="7" t="n">
        <v>0</v>
      </c>
      <c r="I2900" s="7" t="n">
        <v>17</v>
      </c>
      <c r="J2900" s="7" t="s">
        <v>7573</v>
      </c>
      <c r="K2900" s="7" t="s">
        <v>7573</v>
      </c>
    </row>
    <row r="2901" customFormat="false" ht="15" hidden="false" customHeight="false" outlineLevel="0" collapsed="false">
      <c r="A2901" s="7" t="s">
        <v>7493</v>
      </c>
      <c r="B2901" s="7" t="n">
        <v>235</v>
      </c>
      <c r="C2901" s="7" t="s">
        <v>23</v>
      </c>
      <c r="D2901" s="7" t="s">
        <v>7494</v>
      </c>
      <c r="E2901" s="7" t="s">
        <v>7495</v>
      </c>
      <c r="F2901" s="7" t="n">
        <v>12336</v>
      </c>
      <c r="G2901" s="7" t="n">
        <v>78</v>
      </c>
      <c r="H2901" s="7" t="n">
        <v>0</v>
      </c>
      <c r="I2901" s="7" t="n">
        <v>205</v>
      </c>
      <c r="J2901" s="7" t="s">
        <v>7573</v>
      </c>
      <c r="K2901" s="7" t="s">
        <v>7573</v>
      </c>
    </row>
    <row r="2902" customFormat="false" ht="15" hidden="false" customHeight="false" outlineLevel="0" collapsed="false">
      <c r="A2902" s="7" t="s">
        <v>7496</v>
      </c>
      <c r="B2902" s="7" t="n">
        <v>287</v>
      </c>
      <c r="C2902" s="7" t="s">
        <v>23</v>
      </c>
      <c r="D2902" s="7" t="s">
        <v>7497</v>
      </c>
      <c r="E2902" s="7" t="s">
        <v>7498</v>
      </c>
      <c r="F2902" s="7" t="n">
        <v>11019</v>
      </c>
      <c r="G2902" s="7" t="n">
        <v>101</v>
      </c>
      <c r="H2902" s="7" t="n">
        <v>0</v>
      </c>
      <c r="I2902" s="7" t="n">
        <v>3</v>
      </c>
      <c r="J2902" s="7" t="s">
        <v>7573</v>
      </c>
      <c r="K2902" s="7" t="s">
        <v>7573</v>
      </c>
    </row>
    <row r="2903" customFormat="false" ht="15" hidden="false" customHeight="false" outlineLevel="0" collapsed="false">
      <c r="A2903" s="7" t="s">
        <v>7499</v>
      </c>
      <c r="B2903" s="7" t="n">
        <v>398</v>
      </c>
      <c r="C2903" s="7" t="s">
        <v>23</v>
      </c>
      <c r="E2903" s="7" t="s">
        <v>7500</v>
      </c>
      <c r="F2903" s="7" t="n">
        <v>36403</v>
      </c>
      <c r="G2903" s="7" t="n">
        <v>191</v>
      </c>
      <c r="H2903" s="7" t="n">
        <v>0</v>
      </c>
      <c r="I2903" s="7" t="n">
        <v>10</v>
      </c>
      <c r="J2903" s="7" t="s">
        <v>7573</v>
      </c>
      <c r="K2903" s="7" t="s">
        <v>7573</v>
      </c>
    </row>
    <row r="2904" customFormat="false" ht="15" hidden="false" customHeight="false" outlineLevel="0" collapsed="false">
      <c r="A2904" s="7" t="s">
        <v>7501</v>
      </c>
      <c r="B2904" s="7" t="n">
        <v>403</v>
      </c>
      <c r="C2904" s="7" t="s">
        <v>23</v>
      </c>
      <c r="D2904" s="7" t="s">
        <v>7502</v>
      </c>
      <c r="E2904" s="7" t="s">
        <v>7503</v>
      </c>
      <c r="F2904" s="7" t="n">
        <v>6164</v>
      </c>
      <c r="G2904" s="7" t="n">
        <v>74</v>
      </c>
      <c r="H2904" s="7" t="n">
        <v>0</v>
      </c>
      <c r="I2904" s="7" t="n">
        <v>2</v>
      </c>
      <c r="J2904" s="7" t="s">
        <v>7573</v>
      </c>
      <c r="K2904" s="7" t="s">
        <v>7573</v>
      </c>
    </row>
    <row r="2905" customFormat="false" ht="15" hidden="false" customHeight="false" outlineLevel="0" collapsed="false">
      <c r="A2905" s="7" t="s">
        <v>7504</v>
      </c>
      <c r="B2905" s="7" t="n">
        <v>118</v>
      </c>
      <c r="C2905" s="7" t="s">
        <v>23</v>
      </c>
      <c r="E2905" s="7" t="s">
        <v>7505</v>
      </c>
      <c r="F2905" s="7" t="n">
        <v>23442</v>
      </c>
      <c r="G2905" s="7" t="n">
        <v>165</v>
      </c>
      <c r="H2905" s="7" t="n">
        <v>0</v>
      </c>
      <c r="I2905" s="7" t="n">
        <v>49</v>
      </c>
      <c r="J2905" s="7" t="s">
        <v>7573</v>
      </c>
      <c r="K2905" s="7" t="s">
        <v>7573</v>
      </c>
    </row>
    <row r="2906" customFormat="false" ht="15" hidden="false" customHeight="false" outlineLevel="0" collapsed="false">
      <c r="A2906" s="7" t="s">
        <v>7506</v>
      </c>
      <c r="B2906" s="7" t="n">
        <v>230</v>
      </c>
      <c r="C2906" s="7" t="s">
        <v>23</v>
      </c>
      <c r="D2906" s="7" t="s">
        <v>7507</v>
      </c>
      <c r="E2906" s="7" t="s">
        <v>7508</v>
      </c>
      <c r="F2906" s="7" t="n">
        <v>9545</v>
      </c>
      <c r="G2906" s="7" t="n">
        <v>117</v>
      </c>
      <c r="H2906" s="7" t="n">
        <v>0</v>
      </c>
      <c r="I2906" s="7" t="n">
        <v>2</v>
      </c>
      <c r="J2906" s="7" t="s">
        <v>7573</v>
      </c>
      <c r="K2906" s="7" t="s">
        <v>7573</v>
      </c>
    </row>
    <row r="2907" customFormat="false" ht="15" hidden="false" customHeight="false" outlineLevel="0" collapsed="false">
      <c r="A2907" s="7" t="s">
        <v>7509</v>
      </c>
      <c r="B2907" s="7" t="n">
        <v>917</v>
      </c>
      <c r="C2907" s="7" t="s">
        <v>23</v>
      </c>
      <c r="D2907" s="7" t="s">
        <v>7510</v>
      </c>
      <c r="E2907" s="7" t="s">
        <v>7511</v>
      </c>
      <c r="F2907" s="7" t="n">
        <v>8913</v>
      </c>
      <c r="G2907" s="7" t="n">
        <v>97</v>
      </c>
      <c r="H2907" s="7" t="n">
        <v>0</v>
      </c>
      <c r="I2907" s="7" t="n">
        <v>2</v>
      </c>
      <c r="J2907" s="7" t="s">
        <v>7573</v>
      </c>
      <c r="K2907" s="7" t="s">
        <v>7573</v>
      </c>
    </row>
    <row r="2908" customFormat="false" ht="15" hidden="false" customHeight="false" outlineLevel="0" collapsed="false">
      <c r="A2908" s="7" t="s">
        <v>7512</v>
      </c>
      <c r="B2908" s="7" t="n">
        <v>131</v>
      </c>
      <c r="C2908" s="7" t="s">
        <v>23</v>
      </c>
      <c r="D2908" s="7" t="s">
        <v>7513</v>
      </c>
      <c r="E2908" s="7" t="s">
        <v>7514</v>
      </c>
      <c r="F2908" s="7" t="n">
        <v>5318</v>
      </c>
      <c r="G2908" s="7" t="n">
        <v>36</v>
      </c>
      <c r="H2908" s="7" t="n">
        <v>0</v>
      </c>
      <c r="I2908" s="7" t="n">
        <v>1</v>
      </c>
      <c r="J2908" s="7" t="s">
        <v>7573</v>
      </c>
      <c r="K2908" s="7" t="s">
        <v>7573</v>
      </c>
    </row>
    <row r="2909" customFormat="false" ht="15" hidden="false" customHeight="false" outlineLevel="0" collapsed="false">
      <c r="A2909" s="7" t="s">
        <v>7515</v>
      </c>
      <c r="B2909" s="7" t="n">
        <v>223</v>
      </c>
      <c r="C2909" s="7" t="s">
        <v>23</v>
      </c>
      <c r="F2909" s="7" t="n">
        <v>17003</v>
      </c>
      <c r="G2909" s="7" t="n">
        <v>97</v>
      </c>
      <c r="H2909" s="7" t="n">
        <v>0</v>
      </c>
      <c r="I2909" s="7" t="n">
        <v>107</v>
      </c>
      <c r="J2909" s="7" t="s">
        <v>7573</v>
      </c>
      <c r="K2909" s="7" t="s">
        <v>7573</v>
      </c>
    </row>
    <row r="2910" customFormat="false" ht="15" hidden="false" customHeight="false" outlineLevel="0" collapsed="false">
      <c r="A2910" s="7" t="s">
        <v>7516</v>
      </c>
      <c r="B2910" s="7" t="n">
        <v>233</v>
      </c>
      <c r="C2910" s="7" t="s">
        <v>23</v>
      </c>
      <c r="E2910" s="7" t="s">
        <v>7517</v>
      </c>
      <c r="F2910" s="7" t="n">
        <v>12832</v>
      </c>
      <c r="G2910" s="7" t="n">
        <v>145</v>
      </c>
      <c r="H2910" s="7" t="n">
        <v>0</v>
      </c>
      <c r="I2910" s="7" t="n">
        <v>1</v>
      </c>
      <c r="J2910" s="7" t="s">
        <v>7573</v>
      </c>
      <c r="K2910" s="7" t="s">
        <v>7573</v>
      </c>
    </row>
    <row r="2911" customFormat="false" ht="15" hidden="false" customHeight="false" outlineLevel="0" collapsed="false">
      <c r="A2911" s="7" t="s">
        <v>7518</v>
      </c>
      <c r="B2911" s="7" t="n">
        <v>261</v>
      </c>
      <c r="C2911" s="7" t="s">
        <v>23</v>
      </c>
      <c r="E2911" s="7" t="s">
        <v>7519</v>
      </c>
      <c r="F2911" s="7" t="n">
        <v>62949</v>
      </c>
      <c r="G2911" s="7" t="n">
        <v>422</v>
      </c>
      <c r="H2911" s="7" t="n">
        <v>0</v>
      </c>
      <c r="I2911" s="7" t="n">
        <v>98</v>
      </c>
      <c r="J2911" s="7" t="s">
        <v>7573</v>
      </c>
      <c r="K2911" s="7" t="s">
        <v>7573</v>
      </c>
    </row>
    <row r="2912" customFormat="false" ht="15" hidden="false" customHeight="false" outlineLevel="0" collapsed="false">
      <c r="A2912" s="7" t="s">
        <v>7520</v>
      </c>
      <c r="B2912" s="7" t="n">
        <v>579</v>
      </c>
      <c r="C2912" s="7" t="s">
        <v>23</v>
      </c>
      <c r="E2912" s="7" t="s">
        <v>7521</v>
      </c>
      <c r="F2912" s="7" t="n">
        <v>9404</v>
      </c>
      <c r="G2912" s="7" t="n">
        <v>116</v>
      </c>
      <c r="H2912" s="7" t="n">
        <v>0</v>
      </c>
      <c r="I2912" s="7" t="n">
        <v>2</v>
      </c>
      <c r="J2912" s="7" t="s">
        <v>7573</v>
      </c>
      <c r="K2912" s="7" t="s">
        <v>7573</v>
      </c>
    </row>
    <row r="2913" customFormat="false" ht="15" hidden="false" customHeight="false" outlineLevel="0" collapsed="false">
      <c r="A2913" s="7" t="s">
        <v>7522</v>
      </c>
      <c r="B2913" s="7" t="n">
        <v>347</v>
      </c>
      <c r="C2913" s="7" t="s">
        <v>23</v>
      </c>
      <c r="E2913" s="7" t="s">
        <v>7523</v>
      </c>
      <c r="F2913" s="7" t="n">
        <v>27562</v>
      </c>
      <c r="G2913" s="7" t="n">
        <v>248</v>
      </c>
      <c r="H2913" s="7" t="n">
        <v>0</v>
      </c>
      <c r="I2913" s="7" t="n">
        <v>7</v>
      </c>
      <c r="J2913" s="7" t="s">
        <v>7573</v>
      </c>
      <c r="K2913" s="7" t="s">
        <v>7573</v>
      </c>
    </row>
    <row r="2914" customFormat="false" ht="15" hidden="false" customHeight="false" outlineLevel="0" collapsed="false">
      <c r="A2914" s="7" t="s">
        <v>7524</v>
      </c>
      <c r="B2914" s="7" t="n">
        <v>619</v>
      </c>
      <c r="C2914" s="7" t="s">
        <v>23</v>
      </c>
      <c r="D2914" s="7" t="s">
        <v>7525</v>
      </c>
      <c r="E2914" s="7" t="s">
        <v>7526</v>
      </c>
      <c r="F2914" s="7" t="n">
        <v>40710</v>
      </c>
      <c r="G2914" s="7" t="n">
        <v>830</v>
      </c>
      <c r="H2914" s="7" t="n">
        <v>0</v>
      </c>
      <c r="I2914" s="7" t="n">
        <v>70</v>
      </c>
      <c r="J2914" s="7" t="s">
        <v>7573</v>
      </c>
      <c r="K2914" s="7" t="s">
        <v>7573</v>
      </c>
    </row>
    <row r="2915" customFormat="false" ht="15" hidden="false" customHeight="false" outlineLevel="0" collapsed="false">
      <c r="A2915" s="7" t="s">
        <v>7527</v>
      </c>
      <c r="B2915" s="7" t="n">
        <v>206</v>
      </c>
      <c r="C2915" s="7" t="s">
        <v>23</v>
      </c>
      <c r="D2915" s="7" t="s">
        <v>7528</v>
      </c>
      <c r="E2915" s="7" t="s">
        <v>7529</v>
      </c>
      <c r="F2915" s="7" t="n">
        <v>15723</v>
      </c>
      <c r="G2915" s="7" t="n">
        <v>83</v>
      </c>
      <c r="H2915" s="7" t="n">
        <v>0</v>
      </c>
      <c r="I2915" s="7" t="n">
        <v>35</v>
      </c>
      <c r="J2915" s="7" t="s">
        <v>7573</v>
      </c>
      <c r="K2915" s="7" t="s">
        <v>7573</v>
      </c>
    </row>
    <row r="2916" customFormat="false" ht="15" hidden="false" customHeight="false" outlineLevel="0" collapsed="false">
      <c r="A2916" s="7" t="s">
        <v>7530</v>
      </c>
      <c r="B2916" s="7" t="n">
        <v>140</v>
      </c>
      <c r="C2916" s="7" t="s">
        <v>23</v>
      </c>
      <c r="D2916" s="7" t="s">
        <v>7531</v>
      </c>
      <c r="E2916" s="7" t="s">
        <v>7532</v>
      </c>
      <c r="F2916" s="7" t="n">
        <v>5076</v>
      </c>
      <c r="G2916" s="7" t="n">
        <v>106</v>
      </c>
      <c r="H2916" s="7" t="n">
        <v>0</v>
      </c>
      <c r="I2916" s="7" t="n">
        <v>1</v>
      </c>
      <c r="J2916" s="7" t="s">
        <v>7573</v>
      </c>
      <c r="K2916" s="7" t="s">
        <v>7573</v>
      </c>
    </row>
    <row r="2917" customFormat="false" ht="15" hidden="false" customHeight="false" outlineLevel="0" collapsed="false">
      <c r="A2917" s="7" t="s">
        <v>7533</v>
      </c>
      <c r="B2917" s="7" t="n">
        <v>5757</v>
      </c>
      <c r="C2917" s="7" t="s">
        <v>23</v>
      </c>
      <c r="D2917" s="7" t="s">
        <v>7534</v>
      </c>
      <c r="E2917" s="7" t="s">
        <v>7535</v>
      </c>
      <c r="F2917" s="7" t="n">
        <v>22543</v>
      </c>
      <c r="G2917" s="7" t="n">
        <v>195</v>
      </c>
      <c r="H2917" s="7" t="n">
        <v>0</v>
      </c>
      <c r="I2917" s="7" t="n">
        <v>18</v>
      </c>
      <c r="J2917" s="7" t="s">
        <v>7573</v>
      </c>
      <c r="K2917" s="7" t="s">
        <v>7573</v>
      </c>
    </row>
    <row r="2918" customFormat="false" ht="15" hidden="false" customHeight="false" outlineLevel="0" collapsed="false">
      <c r="A2918" s="7" t="s">
        <v>7536</v>
      </c>
      <c r="B2918" s="7" t="n">
        <v>105</v>
      </c>
      <c r="C2918" s="7" t="s">
        <v>23</v>
      </c>
      <c r="D2918" s="7" t="s">
        <v>7537</v>
      </c>
      <c r="E2918" s="7" t="s">
        <v>7538</v>
      </c>
      <c r="F2918" s="7" t="n">
        <v>513053</v>
      </c>
      <c r="G2918" s="7" t="n">
        <v>214</v>
      </c>
      <c r="H2918" s="7" t="n">
        <v>0</v>
      </c>
      <c r="I2918" s="7" t="n">
        <v>79</v>
      </c>
      <c r="J2918" s="7" t="s">
        <v>7573</v>
      </c>
      <c r="K2918" s="7" t="s">
        <v>7573</v>
      </c>
    </row>
    <row r="2919" customFormat="false" ht="15" hidden="false" customHeight="false" outlineLevel="0" collapsed="false">
      <c r="A2919" s="7" t="s">
        <v>7539</v>
      </c>
      <c r="B2919" s="7" t="n">
        <v>141</v>
      </c>
      <c r="C2919" s="7" t="s">
        <v>23</v>
      </c>
      <c r="E2919" s="7" t="s">
        <v>7540</v>
      </c>
      <c r="F2919" s="7" t="n">
        <v>113801</v>
      </c>
      <c r="G2919" s="7" t="n">
        <v>1006</v>
      </c>
      <c r="H2919" s="7" t="n">
        <v>0</v>
      </c>
      <c r="I2919" s="7" t="n">
        <v>15</v>
      </c>
      <c r="J2919" s="7" t="s">
        <v>7573</v>
      </c>
      <c r="K2919" s="7" t="s">
        <v>7573</v>
      </c>
    </row>
    <row r="2920" customFormat="false" ht="15" hidden="false" customHeight="false" outlineLevel="0" collapsed="false">
      <c r="A2920" s="7" t="s">
        <v>7541</v>
      </c>
      <c r="B2920" s="7" t="n">
        <v>109</v>
      </c>
      <c r="C2920" s="7" t="s">
        <v>23</v>
      </c>
      <c r="D2920" s="7" t="s">
        <v>7542</v>
      </c>
      <c r="E2920" s="7" t="s">
        <v>7543</v>
      </c>
      <c r="F2920" s="7" t="n">
        <v>5184</v>
      </c>
      <c r="G2920" s="7" t="n">
        <v>73</v>
      </c>
      <c r="H2920" s="7" t="n">
        <v>0</v>
      </c>
      <c r="I2920" s="7" t="n">
        <v>20</v>
      </c>
      <c r="J2920" s="7" t="s">
        <v>7573</v>
      </c>
      <c r="K2920" s="7" t="s">
        <v>7573</v>
      </c>
    </row>
    <row r="2921" customFormat="false" ht="15" hidden="false" customHeight="false" outlineLevel="0" collapsed="false">
      <c r="A2921" s="7" t="s">
        <v>7544</v>
      </c>
      <c r="B2921" s="7" t="n">
        <v>124</v>
      </c>
      <c r="C2921" s="7" t="s">
        <v>23</v>
      </c>
      <c r="E2921" s="7" t="s">
        <v>7545</v>
      </c>
      <c r="F2921" s="7" t="n">
        <v>8553</v>
      </c>
      <c r="G2921" s="7" t="n">
        <v>37</v>
      </c>
      <c r="H2921" s="7" t="n">
        <v>0</v>
      </c>
      <c r="I2921" s="7" t="n">
        <v>9</v>
      </c>
      <c r="J2921" s="7" t="s">
        <v>7573</v>
      </c>
      <c r="K2921" s="7" t="s">
        <v>7573</v>
      </c>
    </row>
    <row r="2922" customFormat="false" ht="15" hidden="false" customHeight="false" outlineLevel="0" collapsed="false">
      <c r="A2922" s="7" t="s">
        <v>7546</v>
      </c>
      <c r="B2922" s="7" t="n">
        <v>198</v>
      </c>
      <c r="C2922" s="7" t="s">
        <v>23</v>
      </c>
      <c r="E2922" s="7" t="s">
        <v>7547</v>
      </c>
      <c r="F2922" s="7" t="n">
        <v>6902</v>
      </c>
      <c r="G2922" s="7" t="n">
        <v>45</v>
      </c>
      <c r="H2922" s="7" t="n">
        <v>0</v>
      </c>
      <c r="I2922" s="7" t="n">
        <v>8</v>
      </c>
      <c r="J2922" s="7" t="s">
        <v>7573</v>
      </c>
      <c r="K2922" s="7" t="s">
        <v>7573</v>
      </c>
    </row>
    <row r="2923" customFormat="false" ht="15" hidden="false" customHeight="false" outlineLevel="0" collapsed="false">
      <c r="A2923" s="7" t="s">
        <v>7548</v>
      </c>
      <c r="B2923" s="7" t="n">
        <v>173</v>
      </c>
      <c r="C2923" s="7" t="s">
        <v>23</v>
      </c>
      <c r="D2923" s="7" t="s">
        <v>7549</v>
      </c>
      <c r="E2923" s="7" t="s">
        <v>7550</v>
      </c>
      <c r="F2923" s="7" t="n">
        <v>10111</v>
      </c>
      <c r="G2923" s="7" t="n">
        <v>88</v>
      </c>
      <c r="H2923" s="7" t="n">
        <v>0</v>
      </c>
      <c r="I2923" s="7" t="n">
        <v>7</v>
      </c>
      <c r="J2923" s="7" t="s">
        <v>7573</v>
      </c>
      <c r="K2923" s="7" t="s">
        <v>7573</v>
      </c>
    </row>
    <row r="2924" customFormat="false" ht="15" hidden="false" customHeight="false" outlineLevel="0" collapsed="false">
      <c r="A2924" s="7" t="s">
        <v>7551</v>
      </c>
      <c r="B2924" s="7" t="n">
        <v>107440</v>
      </c>
      <c r="C2924" s="7" t="s">
        <v>23</v>
      </c>
      <c r="D2924" s="7" t="s">
        <v>7552</v>
      </c>
      <c r="E2924" s="7" t="s">
        <v>3731</v>
      </c>
      <c r="F2924" s="7" t="n">
        <v>21545</v>
      </c>
      <c r="G2924" s="7" t="n">
        <v>160</v>
      </c>
      <c r="H2924" s="7" t="n">
        <v>2</v>
      </c>
      <c r="I2924" s="7" t="n">
        <v>20</v>
      </c>
      <c r="J2924" s="7" t="s">
        <v>7573</v>
      </c>
      <c r="K2924" s="7" t="s">
        <v>7573</v>
      </c>
    </row>
    <row r="2925" customFormat="false" ht="15" hidden="false" customHeight="false" outlineLevel="0" collapsed="false">
      <c r="A2925" s="7" t="s">
        <v>7553</v>
      </c>
      <c r="B2925" s="7" t="n">
        <v>4345</v>
      </c>
      <c r="C2925" s="7" t="s">
        <v>23</v>
      </c>
      <c r="D2925" s="7" t="s">
        <v>7554</v>
      </c>
      <c r="E2925" s="7" t="s">
        <v>7555</v>
      </c>
      <c r="F2925" s="7" t="n">
        <v>14616</v>
      </c>
      <c r="G2925" s="7" t="n">
        <v>134</v>
      </c>
      <c r="H2925" s="7" t="n">
        <v>0</v>
      </c>
      <c r="I2925" s="7" t="n">
        <v>19</v>
      </c>
      <c r="J2925" s="7" t="s">
        <v>7573</v>
      </c>
      <c r="K2925" s="7" t="s">
        <v>7573</v>
      </c>
    </row>
    <row r="2926" customFormat="false" ht="15" hidden="false" customHeight="false" outlineLevel="0" collapsed="false">
      <c r="A2926" s="7" t="s">
        <v>7556</v>
      </c>
      <c r="B2926" s="7" t="n">
        <v>435</v>
      </c>
      <c r="C2926" s="7" t="s">
        <v>23</v>
      </c>
      <c r="D2926" s="7" t="s">
        <v>7557</v>
      </c>
      <c r="E2926" s="7" t="s">
        <v>7558</v>
      </c>
      <c r="F2926" s="7" t="n">
        <v>6970</v>
      </c>
      <c r="G2926" s="7" t="n">
        <v>49</v>
      </c>
      <c r="H2926" s="7" t="n">
        <v>0</v>
      </c>
      <c r="I2926" s="7" t="n">
        <v>11</v>
      </c>
      <c r="J2926" s="7" t="s">
        <v>7573</v>
      </c>
      <c r="K2926" s="7" t="s">
        <v>7573</v>
      </c>
    </row>
    <row r="2927" customFormat="false" ht="15" hidden="false" customHeight="false" outlineLevel="0" collapsed="false">
      <c r="A2927" s="7" t="s">
        <v>7559</v>
      </c>
      <c r="B2927" s="7" t="n">
        <v>456</v>
      </c>
      <c r="C2927" s="7" t="s">
        <v>23</v>
      </c>
      <c r="F2927" s="7" t="n">
        <v>9014</v>
      </c>
      <c r="G2927" s="7" t="n">
        <v>54</v>
      </c>
      <c r="H2927" s="7" t="n">
        <v>0</v>
      </c>
      <c r="I2927" s="7" t="n">
        <v>21</v>
      </c>
      <c r="J2927" s="7" t="s">
        <v>7573</v>
      </c>
      <c r="K2927" s="7" t="s">
        <v>7573</v>
      </c>
    </row>
    <row r="2928" customFormat="false" ht="15" hidden="false" customHeight="false" outlineLevel="0" collapsed="false">
      <c r="A2928" s="7" t="s">
        <v>7560</v>
      </c>
      <c r="B2928" s="7" t="n">
        <v>194</v>
      </c>
      <c r="C2928" s="7" t="s">
        <v>23</v>
      </c>
      <c r="E2928" s="7" t="s">
        <v>7561</v>
      </c>
      <c r="F2928" s="7" t="n">
        <v>60537</v>
      </c>
      <c r="G2928" s="7" t="n">
        <v>1070</v>
      </c>
      <c r="H2928" s="7" t="n">
        <v>0</v>
      </c>
      <c r="I2928" s="7" t="n">
        <v>45</v>
      </c>
      <c r="J2928" s="7" t="s">
        <v>7573</v>
      </c>
      <c r="K2928" s="7" t="s">
        <v>7573</v>
      </c>
    </row>
    <row r="2929" customFormat="false" ht="15" hidden="false" customHeight="false" outlineLevel="0" collapsed="false">
      <c r="A2929" s="7" t="s">
        <v>7562</v>
      </c>
      <c r="B2929" s="7" t="n">
        <v>275</v>
      </c>
      <c r="C2929" s="7" t="s">
        <v>23</v>
      </c>
      <c r="E2929" s="7" t="s">
        <v>7563</v>
      </c>
      <c r="F2929" s="7" t="n">
        <v>6228</v>
      </c>
      <c r="G2929" s="7" t="n">
        <v>49</v>
      </c>
      <c r="H2929" s="7" t="n">
        <v>0</v>
      </c>
      <c r="I2929" s="7" t="n">
        <v>22</v>
      </c>
      <c r="J2929" s="7" t="s">
        <v>7573</v>
      </c>
      <c r="K2929" s="7" t="s">
        <v>7573</v>
      </c>
    </row>
  </sheetData>
  <mergeCells count="2">
    <mergeCell ref="M1:P1"/>
    <mergeCell ref="Q1:S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141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2024-06-03T12:11:17Z</dcterms:created>
  <dc:creator>Sven Peldszus</dc:creator>
  <dc:description/>
  <dc:language>en-US</dc:language>
  <cp:lastModifiedBy/>
  <dcterms:modified xsi:type="dcterms:W3CDTF">2024-06-07T19:25:08Z</dcterms:modified>
  <cp:revision>21</cp:revision>
  <dc:subject/>
  <dc:title/>
</cp:coreProperties>
</file>

<file path=docProps/custom.xml><?xml version="1.0" encoding="utf-8"?>
<Properties xmlns="http://schemas.openxmlformats.org/officeDocument/2006/custom-properties" xmlns:vt="http://schemas.openxmlformats.org/officeDocument/2006/docPropsVTypes"/>
</file>